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oya\Desktop\Oferta programática\Central\Expendientes\"/>
    </mc:Choice>
  </mc:AlternateContent>
  <bookViews>
    <workbookView xWindow="0" yWindow="0" windowWidth="24000" windowHeight="9510" tabRatio="888" activeTab="1"/>
  </bookViews>
  <sheets>
    <sheet name="INFORMACION DEL PROYECTO" sheetId="21" r:id="rId1"/>
    <sheet name="Resumen" sheetId="2" r:id="rId2"/>
    <sheet name="Recursos de Inversión" sheetId="1" r:id="rId3"/>
    <sheet name="Recursos Humanos Directos" sheetId="4" r:id="rId4"/>
    <sheet name="Subsidio a los usuarios" sheetId="5" r:id="rId5"/>
    <sheet name="Mat. de Trab. de los usuarios" sheetId="6" r:id="rId6"/>
    <sheet name="Guardería Infantil" sheetId="7" r:id="rId7"/>
    <sheet name="Arriendo Infr. Equipos" sheetId="15" r:id="rId8"/>
    <sheet name="Recursos Humanos Soporte" sheetId="8" r:id="rId9"/>
    <sheet name="Infraestructura" sheetId="9" r:id="rId10"/>
    <sheet name="Transporte" sheetId="17" r:id="rId11"/>
    <sheet name="Material Consumible" sheetId="10" r:id="rId12"/>
    <sheet name="Comunicación y difusión" sheetId="11" r:id="rId13"/>
    <sheet name="Otros de Administración" sheetId="12" r:id="rId14"/>
    <sheet name="Gasto de Sostenimiento" sheetId="14" r:id="rId15"/>
    <sheet name="REVISION ADL " sheetId="18" r:id="rId16"/>
    <sheet name="REVISION DAP-DAF" sheetId="19" r:id="rId17"/>
  </sheets>
  <definedNames>
    <definedName name="_xlnm.Print_Area" localSheetId="0">'INFORMACION DEL PROYECTO'!$A$1:$H$67</definedName>
    <definedName name="_xlnm.Print_Area" localSheetId="2">'Recursos de Inversión'!$A$1:$AC$65</definedName>
    <definedName name="_xlnm.Print_Area" localSheetId="3">'Recursos Humanos Directos'!$B$1:$I$125</definedName>
    <definedName name="_xlnm.Print_Area" localSheetId="1">Resumen!$A$7:$O$93</definedName>
    <definedName name="_xlnm.Print_Area" localSheetId="15">'REVISION ADL '!$A$1:$J$112</definedName>
    <definedName name="_xlnm.Print_Area" localSheetId="16">'REVISION DAP-DAF'!$A$1:$J$104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" i="2" l="1"/>
  <c r="F10" i="4" l="1"/>
  <c r="F8" i="4"/>
  <c r="F9" i="4"/>
  <c r="H81" i="18" l="1"/>
  <c r="H83" i="18"/>
  <c r="E26" i="19" l="1"/>
  <c r="F26" i="19"/>
  <c r="G26" i="19"/>
  <c r="G25" i="19"/>
  <c r="H77" i="19"/>
  <c r="H79" i="19"/>
  <c r="H81" i="19" l="1"/>
  <c r="H69" i="2"/>
  <c r="E85" i="19"/>
  <c r="I85" i="19" s="1"/>
  <c r="H85" i="19"/>
  <c r="G85" i="19"/>
  <c r="F85" i="19"/>
  <c r="I87" i="18"/>
  <c r="F79" i="19"/>
  <c r="F88" i="19"/>
  <c r="G98" i="18"/>
  <c r="G97" i="18"/>
  <c r="G96" i="18"/>
  <c r="G95" i="18"/>
  <c r="J76" i="2"/>
  <c r="E88" i="19"/>
  <c r="E89" i="19"/>
  <c r="E90" i="19"/>
  <c r="G69" i="2"/>
  <c r="J69" i="2" s="1"/>
  <c r="I69" i="2"/>
  <c r="I56" i="2" s="1"/>
  <c r="I77" i="2" s="1"/>
  <c r="J74" i="2"/>
  <c r="J73" i="2"/>
  <c r="J72" i="2"/>
  <c r="J71" i="2"/>
  <c r="J70" i="2"/>
  <c r="I94" i="18"/>
  <c r="H93" i="18"/>
  <c r="I97" i="18"/>
  <c r="F89" i="19" s="1"/>
  <c r="H89" i="19" s="1"/>
  <c r="G58" i="2"/>
  <c r="J58" i="2"/>
  <c r="E51" i="19"/>
  <c r="G59" i="18"/>
  <c r="I59" i="18" s="1"/>
  <c r="F51" i="19" s="1"/>
  <c r="H51" i="19" s="1"/>
  <c r="J19" i="2"/>
  <c r="G45" i="18"/>
  <c r="I45" i="18" s="1"/>
  <c r="J21" i="2"/>
  <c r="J20" i="2"/>
  <c r="F14" i="4"/>
  <c r="G35" i="2"/>
  <c r="G33" i="2" s="1"/>
  <c r="I33" i="4"/>
  <c r="H33" i="4"/>
  <c r="G93" i="18" l="1"/>
  <c r="I96" i="18"/>
  <c r="H88" i="19" s="1"/>
  <c r="G74" i="2"/>
  <c r="G73" i="2"/>
  <c r="E56" i="2"/>
  <c r="E8" i="2"/>
  <c r="E75" i="2"/>
  <c r="G72" i="2"/>
  <c r="F14" i="12"/>
  <c r="F13" i="12"/>
  <c r="F12" i="12"/>
  <c r="F11" i="12"/>
  <c r="F9" i="12"/>
  <c r="H34" i="12"/>
  <c r="I64" i="12"/>
  <c r="I54" i="12"/>
  <c r="I44" i="12"/>
  <c r="H64" i="12"/>
  <c r="H54" i="12"/>
  <c r="H44" i="12"/>
  <c r="I24" i="12"/>
  <c r="P50" i="1" l="1"/>
  <c r="F19" i="1" s="1"/>
  <c r="G21" i="2" s="1"/>
  <c r="A5" i="18"/>
  <c r="A6" i="19" s="1"/>
  <c r="I20" i="8"/>
  <c r="F9" i="8" s="1"/>
  <c r="G82" i="18" s="1"/>
  <c r="I82" i="18" s="1"/>
  <c r="F74" i="19" s="1"/>
  <c r="F73" i="19" s="1"/>
  <c r="F75" i="2"/>
  <c r="E91" i="19" s="1"/>
  <c r="E80" i="19"/>
  <c r="F56" i="2"/>
  <c r="E69" i="19"/>
  <c r="F46" i="21"/>
  <c r="I31" i="6"/>
  <c r="H31" i="6"/>
  <c r="I21" i="6"/>
  <c r="H21" i="6"/>
  <c r="B5" i="2"/>
  <c r="C6" i="6" s="1"/>
  <c r="B4" i="2"/>
  <c r="C4" i="1" s="1"/>
  <c r="E2" i="2"/>
  <c r="F2" i="1" s="1"/>
  <c r="C2" i="2"/>
  <c r="E1" i="18" s="1"/>
  <c r="E1" i="19" s="1"/>
  <c r="E2" i="14"/>
  <c r="E2" i="12"/>
  <c r="E2" i="11"/>
  <c r="E2" i="10"/>
  <c r="E2" i="17"/>
  <c r="E2" i="9"/>
  <c r="E2" i="8"/>
  <c r="E2" i="15"/>
  <c r="E2" i="7"/>
  <c r="E2" i="6"/>
  <c r="E2" i="5"/>
  <c r="E1" i="4"/>
  <c r="E1" i="1"/>
  <c r="B3" i="2"/>
  <c r="C3" i="1" s="1"/>
  <c r="D1" i="19"/>
  <c r="I1" i="18"/>
  <c r="I1" i="19" s="1"/>
  <c r="A3" i="18"/>
  <c r="A4" i="19" s="1"/>
  <c r="H5" i="18"/>
  <c r="F6" i="19" s="1"/>
  <c r="C5" i="9"/>
  <c r="C5" i="6"/>
  <c r="E50" i="1"/>
  <c r="F8" i="1" s="1"/>
  <c r="F50" i="1"/>
  <c r="G50" i="1"/>
  <c r="F10" i="1"/>
  <c r="G12" i="2" s="1"/>
  <c r="J12" i="2" s="1"/>
  <c r="G36" i="18" s="1"/>
  <c r="I36" i="18" s="1"/>
  <c r="F29" i="19" s="1"/>
  <c r="H29" i="19" s="1"/>
  <c r="H50" i="1"/>
  <c r="F11" i="1"/>
  <c r="I50" i="1"/>
  <c r="F12" i="1" s="1"/>
  <c r="G14" i="2" s="1"/>
  <c r="J14" i="2" s="1"/>
  <c r="G38" i="18" s="1"/>
  <c r="I38" i="18" s="1"/>
  <c r="F31" i="19" s="1"/>
  <c r="H31" i="19" s="1"/>
  <c r="J50" i="1"/>
  <c r="F13" i="1" s="1"/>
  <c r="G15" i="2" s="1"/>
  <c r="J15" i="2" s="1"/>
  <c r="G39" i="18" s="1"/>
  <c r="I39" i="18" s="1"/>
  <c r="F32" i="19" s="1"/>
  <c r="H32" i="19" s="1"/>
  <c r="K50" i="1"/>
  <c r="F14" i="1" s="1"/>
  <c r="G16" i="2" s="1"/>
  <c r="J16" i="2" s="1"/>
  <c r="G40" i="18" s="1"/>
  <c r="I40" i="18" s="1"/>
  <c r="F33" i="19" s="1"/>
  <c r="H33" i="19" s="1"/>
  <c r="L50" i="1"/>
  <c r="F15" i="1" s="1"/>
  <c r="G17" i="2" s="1"/>
  <c r="J17" i="2" s="1"/>
  <c r="G41" i="18" s="1"/>
  <c r="I41" i="18" s="1"/>
  <c r="F34" i="19" s="1"/>
  <c r="H34" i="19" s="1"/>
  <c r="M50" i="1"/>
  <c r="F16" i="1" s="1"/>
  <c r="G18" i="2" s="1"/>
  <c r="J18" i="2" s="1"/>
  <c r="G42" i="18" s="1"/>
  <c r="I42" i="18" s="1"/>
  <c r="F35" i="19" s="1"/>
  <c r="H35" i="19" s="1"/>
  <c r="N50" i="1"/>
  <c r="F17" i="1" s="1"/>
  <c r="G19" i="2" s="1"/>
  <c r="G43" i="18" s="1"/>
  <c r="I43" i="18" s="1"/>
  <c r="F36" i="19" s="1"/>
  <c r="H36" i="19" s="1"/>
  <c r="O50" i="1"/>
  <c r="F18" i="1" s="1"/>
  <c r="G20" i="2" s="1"/>
  <c r="G44" i="18" s="1"/>
  <c r="Q50" i="1"/>
  <c r="F20" i="1" s="1"/>
  <c r="G22" i="2" s="1"/>
  <c r="J22" i="2" s="1"/>
  <c r="G46" i="18" s="1"/>
  <c r="I46" i="18" s="1"/>
  <c r="F38" i="19" s="1"/>
  <c r="H38" i="19" s="1"/>
  <c r="R50" i="1"/>
  <c r="F21" i="1" s="1"/>
  <c r="G23" i="2" s="1"/>
  <c r="J23" i="2" s="1"/>
  <c r="G47" i="18" s="1"/>
  <c r="I47" i="18" s="1"/>
  <c r="F39" i="19" s="1"/>
  <c r="H39" i="19" s="1"/>
  <c r="S50" i="1"/>
  <c r="F22" i="1" s="1"/>
  <c r="G24" i="2" s="1"/>
  <c r="J24" i="2" s="1"/>
  <c r="G48" i="18" s="1"/>
  <c r="I48" i="18" s="1"/>
  <c r="F40" i="19" s="1"/>
  <c r="H40" i="19" s="1"/>
  <c r="T50" i="1"/>
  <c r="F23" i="1" s="1"/>
  <c r="G25" i="2" s="1"/>
  <c r="J25" i="2" s="1"/>
  <c r="G49" i="18" s="1"/>
  <c r="I49" i="18" s="1"/>
  <c r="F41" i="19" s="1"/>
  <c r="H41" i="19" s="1"/>
  <c r="U50" i="1"/>
  <c r="F24" i="1" s="1"/>
  <c r="G26" i="2" s="1"/>
  <c r="J26" i="2" s="1"/>
  <c r="G50" i="18" s="1"/>
  <c r="I50" i="18" s="1"/>
  <c r="F42" i="19" s="1"/>
  <c r="H42" i="19" s="1"/>
  <c r="V50" i="1"/>
  <c r="F25" i="1" s="1"/>
  <c r="G27" i="2" s="1"/>
  <c r="J27" i="2" s="1"/>
  <c r="G51" i="18" s="1"/>
  <c r="I51" i="18" s="1"/>
  <c r="F43" i="19" s="1"/>
  <c r="H43" i="19" s="1"/>
  <c r="W50" i="1"/>
  <c r="F26" i="1" s="1"/>
  <c r="G28" i="2" s="1"/>
  <c r="J28" i="2" s="1"/>
  <c r="G52" i="18" s="1"/>
  <c r="I52" i="18" s="1"/>
  <c r="F44" i="19" s="1"/>
  <c r="H44" i="19" s="1"/>
  <c r="X50" i="1"/>
  <c r="F27" i="1" s="1"/>
  <c r="G29" i="2" s="1"/>
  <c r="J29" i="2" s="1"/>
  <c r="G53" i="18" s="1"/>
  <c r="I53" i="18" s="1"/>
  <c r="F45" i="19" s="1"/>
  <c r="H45" i="19" s="1"/>
  <c r="Y50" i="1"/>
  <c r="F28" i="1" s="1"/>
  <c r="G30" i="2" s="1"/>
  <c r="J30" i="2" s="1"/>
  <c r="G54" i="18" s="1"/>
  <c r="I54" i="18" s="1"/>
  <c r="F46" i="19" s="1"/>
  <c r="H46" i="19" s="1"/>
  <c r="Z50" i="1"/>
  <c r="F29" i="1" s="1"/>
  <c r="G31" i="2" s="1"/>
  <c r="J31" i="2" s="1"/>
  <c r="G55" i="18" s="1"/>
  <c r="I55" i="18" s="1"/>
  <c r="F47" i="19" s="1"/>
  <c r="H47" i="19" s="1"/>
  <c r="AA50" i="1"/>
  <c r="F30" i="1" s="1"/>
  <c r="G32" i="2" s="1"/>
  <c r="J32" i="2" s="1"/>
  <c r="G56" i="18" s="1"/>
  <c r="I56" i="18" s="1"/>
  <c r="F48" i="19" s="1"/>
  <c r="H48" i="19" s="1"/>
  <c r="I24" i="4"/>
  <c r="I45" i="4"/>
  <c r="G36" i="2"/>
  <c r="J36" i="2" s="1"/>
  <c r="G60" i="18" s="1"/>
  <c r="I60" i="18" s="1"/>
  <c r="F52" i="19" s="1"/>
  <c r="H52" i="19" s="1"/>
  <c r="I54" i="4"/>
  <c r="F11" i="4"/>
  <c r="G37" i="2" s="1"/>
  <c r="J37" i="2" s="1"/>
  <c r="G61" i="18" s="1"/>
  <c r="I61" i="18" s="1"/>
  <c r="F53" i="19" s="1"/>
  <c r="H53" i="19" s="1"/>
  <c r="I63" i="4"/>
  <c r="F12" i="4"/>
  <c r="G38" i="2" s="1"/>
  <c r="J38" i="2" s="1"/>
  <c r="G62" i="18" s="1"/>
  <c r="I62" i="18" s="1"/>
  <c r="F54" i="19" s="1"/>
  <c r="H54" i="19" s="1"/>
  <c r="I87" i="4"/>
  <c r="G40" i="2"/>
  <c r="J40" i="2" s="1"/>
  <c r="G64" i="18" s="1"/>
  <c r="I64" i="18" s="1"/>
  <c r="F56" i="19" s="1"/>
  <c r="H56" i="19" s="1"/>
  <c r="I77" i="4"/>
  <c r="F13" i="4"/>
  <c r="G39" i="2" s="1"/>
  <c r="J39" i="2" s="1"/>
  <c r="G63" i="18" s="1"/>
  <c r="I63" i="18" s="1"/>
  <c r="F55" i="19" s="1"/>
  <c r="H55" i="19" s="1"/>
  <c r="I25" i="5"/>
  <c r="F9" i="5"/>
  <c r="I35" i="5"/>
  <c r="F10" i="5" s="1"/>
  <c r="F15" i="5" s="1"/>
  <c r="I45" i="5"/>
  <c r="F11" i="5"/>
  <c r="G44" i="2" s="1"/>
  <c r="J44" i="2" s="1"/>
  <c r="G68" i="18" s="1"/>
  <c r="I68" i="18" s="1"/>
  <c r="F60" i="19" s="1"/>
  <c r="H60" i="19" s="1"/>
  <c r="I59" i="5"/>
  <c r="F12" i="5"/>
  <c r="G45" i="2" s="1"/>
  <c r="J45" i="2" s="1"/>
  <c r="G69" i="18" s="1"/>
  <c r="I69" i="18" s="1"/>
  <c r="F61" i="19" s="1"/>
  <c r="H61" i="19" s="1"/>
  <c r="I68" i="5"/>
  <c r="F13" i="5"/>
  <c r="G46" i="2" s="1"/>
  <c r="J46" i="2" s="1"/>
  <c r="G70" i="18" s="1"/>
  <c r="I70" i="18" s="1"/>
  <c r="F62" i="19" s="1"/>
  <c r="H62" i="19" s="1"/>
  <c r="I79" i="5"/>
  <c r="F14" i="5"/>
  <c r="G47" i="2" s="1"/>
  <c r="J47" i="2" s="1"/>
  <c r="G71" i="18" s="1"/>
  <c r="I71" i="18" s="1"/>
  <c r="F63" i="19" s="1"/>
  <c r="H63" i="19" s="1"/>
  <c r="F9" i="6"/>
  <c r="G49" i="2"/>
  <c r="J49" i="2" s="1"/>
  <c r="G73" i="18" s="1"/>
  <c r="I73" i="18" s="1"/>
  <c r="F65" i="19" s="1"/>
  <c r="H65" i="19" s="1"/>
  <c r="F10" i="6"/>
  <c r="G50" i="2"/>
  <c r="J50" i="2" s="1"/>
  <c r="G74" i="18" s="1"/>
  <c r="I20" i="7"/>
  <c r="F9" i="7" s="1"/>
  <c r="I21" i="15"/>
  <c r="F9" i="15"/>
  <c r="I31" i="15"/>
  <c r="F10" i="15" s="1"/>
  <c r="G55" i="2" s="1"/>
  <c r="J55" i="2" s="1"/>
  <c r="G79" i="18" s="1"/>
  <c r="I79" i="18" s="1"/>
  <c r="F71" i="19" s="1"/>
  <c r="H71" i="19" s="1"/>
  <c r="I21" i="9"/>
  <c r="F9" i="9" s="1"/>
  <c r="G60" i="2" s="1"/>
  <c r="J60" i="2" s="1"/>
  <c r="G84" i="18" s="1"/>
  <c r="I84" i="18" s="1"/>
  <c r="F76" i="19" s="1"/>
  <c r="I31" i="9"/>
  <c r="F10" i="9"/>
  <c r="G61" i="2"/>
  <c r="J61" i="2" s="1"/>
  <c r="G85" i="18" s="1"/>
  <c r="I21" i="17"/>
  <c r="F9" i="17" s="1"/>
  <c r="I20" i="10"/>
  <c r="F9" i="10"/>
  <c r="G65" i="2" s="1"/>
  <c r="G64" i="2" s="1"/>
  <c r="I21" i="11"/>
  <c r="F9" i="11"/>
  <c r="G67" i="2" s="1"/>
  <c r="J67" i="2" s="1"/>
  <c r="G91" i="18" s="1"/>
  <c r="I91" i="18" s="1"/>
  <c r="F83" i="19" s="1"/>
  <c r="H83" i="19" s="1"/>
  <c r="I31" i="11"/>
  <c r="F10" i="11" s="1"/>
  <c r="G68" i="2" s="1"/>
  <c r="J68" i="2" s="1"/>
  <c r="G92" i="18" s="1"/>
  <c r="G70" i="2"/>
  <c r="I34" i="12"/>
  <c r="F10" i="12" s="1"/>
  <c r="G71" i="2" s="1"/>
  <c r="I20" i="14"/>
  <c r="F9" i="14" s="1"/>
  <c r="D1" i="18"/>
  <c r="H63" i="4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36" i="1"/>
  <c r="G82" i="19"/>
  <c r="E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E41" i="19"/>
  <c r="E42" i="19"/>
  <c r="E43" i="19"/>
  <c r="E44" i="19"/>
  <c r="E45" i="19"/>
  <c r="E46" i="19"/>
  <c r="E47" i="19"/>
  <c r="E48" i="19"/>
  <c r="G49" i="19"/>
  <c r="I41" i="2"/>
  <c r="I75" i="2"/>
  <c r="I66" i="2"/>
  <c r="I64" i="2"/>
  <c r="I62" i="2"/>
  <c r="I59" i="2"/>
  <c r="I57" i="2"/>
  <c r="I53" i="2"/>
  <c r="I51" i="2"/>
  <c r="I48" i="2"/>
  <c r="I33" i="2"/>
  <c r="I9" i="2"/>
  <c r="E67" i="19"/>
  <c r="E27" i="19"/>
  <c r="E50" i="19"/>
  <c r="E52" i="19"/>
  <c r="E53" i="19"/>
  <c r="E54" i="19"/>
  <c r="E55" i="19"/>
  <c r="E56" i="19"/>
  <c r="E58" i="19"/>
  <c r="E59" i="19"/>
  <c r="E60" i="19"/>
  <c r="E61" i="19"/>
  <c r="E62" i="19"/>
  <c r="E63" i="19"/>
  <c r="E65" i="19"/>
  <c r="E66" i="19"/>
  <c r="E68" i="19"/>
  <c r="E70" i="19"/>
  <c r="E71" i="19"/>
  <c r="E74" i="19"/>
  <c r="E76" i="19"/>
  <c r="E77" i="19"/>
  <c r="E79" i="19"/>
  <c r="E81" i="19"/>
  <c r="E83" i="19"/>
  <c r="E84" i="19"/>
  <c r="E86" i="19"/>
  <c r="E87" i="19"/>
  <c r="E92" i="19"/>
  <c r="G91" i="19"/>
  <c r="G80" i="19"/>
  <c r="G78" i="19"/>
  <c r="G75" i="19"/>
  <c r="G73" i="19"/>
  <c r="G69" i="19"/>
  <c r="G67" i="19"/>
  <c r="G64" i="19"/>
  <c r="G57" i="19"/>
  <c r="H79" i="5"/>
  <c r="AB50" i="1"/>
  <c r="K8" i="1" s="1"/>
  <c r="E82" i="19"/>
  <c r="E78" i="19"/>
  <c r="E64" i="19"/>
  <c r="E57" i="19"/>
  <c r="H68" i="5"/>
  <c r="H77" i="4"/>
  <c r="H99" i="18"/>
  <c r="H90" i="18"/>
  <c r="H88" i="18"/>
  <c r="H86" i="18"/>
  <c r="H77" i="18"/>
  <c r="H75" i="18"/>
  <c r="H72" i="18"/>
  <c r="H65" i="18"/>
  <c r="H33" i="18"/>
  <c r="H57" i="18"/>
  <c r="H87" i="4"/>
  <c r="H21" i="17"/>
  <c r="H31" i="15"/>
  <c r="H54" i="4"/>
  <c r="H21" i="15"/>
  <c r="H20" i="14"/>
  <c r="H24" i="12"/>
  <c r="H21" i="11"/>
  <c r="H31" i="11"/>
  <c r="H20" i="10"/>
  <c r="H21" i="9"/>
  <c r="H31" i="9"/>
  <c r="H20" i="8"/>
  <c r="H20" i="7"/>
  <c r="H59" i="5"/>
  <c r="H45" i="5"/>
  <c r="H25" i="5"/>
  <c r="H35" i="5"/>
  <c r="H45" i="4"/>
  <c r="H24" i="4"/>
  <c r="E73" i="19"/>
  <c r="G42" i="2"/>
  <c r="J42" i="2" s="1"/>
  <c r="G66" i="18" s="1"/>
  <c r="F15" i="4"/>
  <c r="G13" i="2"/>
  <c r="J13" i="2" s="1"/>
  <c r="G37" i="18" s="1"/>
  <c r="I37" i="18" s="1"/>
  <c r="F30" i="19" s="1"/>
  <c r="H30" i="19" s="1"/>
  <c r="AC50" i="1"/>
  <c r="F9" i="1"/>
  <c r="G11" i="2" s="1"/>
  <c r="G57" i="2"/>
  <c r="F10" i="8"/>
  <c r="F11" i="6"/>
  <c r="C5" i="4"/>
  <c r="C6" i="5"/>
  <c r="C6" i="15"/>
  <c r="C6" i="8"/>
  <c r="C6" i="10"/>
  <c r="C6" i="11"/>
  <c r="F11" i="11"/>
  <c r="F10" i="10"/>
  <c r="G63" i="2"/>
  <c r="J63" i="2" s="1"/>
  <c r="G87" i="18" s="1"/>
  <c r="F10" i="17"/>
  <c r="F11" i="9"/>
  <c r="G54" i="2"/>
  <c r="F11" i="15"/>
  <c r="F10" i="7"/>
  <c r="G52" i="2"/>
  <c r="J52" i="2" s="1"/>
  <c r="G76" i="18" s="1"/>
  <c r="I76" i="18" s="1"/>
  <c r="F68" i="19" s="1"/>
  <c r="G43" i="2"/>
  <c r="J43" i="2" s="1"/>
  <c r="G67" i="18" s="1"/>
  <c r="I67" i="18" s="1"/>
  <c r="F59" i="19" s="1"/>
  <c r="H59" i="19" s="1"/>
  <c r="G34" i="2"/>
  <c r="J34" i="2" s="1"/>
  <c r="G58" i="18" s="1"/>
  <c r="G10" i="2"/>
  <c r="F31" i="1"/>
  <c r="H73" i="19" l="1"/>
  <c r="I73" i="19" s="1"/>
  <c r="G72" i="19"/>
  <c r="H80" i="18"/>
  <c r="I44" i="18"/>
  <c r="F37" i="19" s="1"/>
  <c r="H37" i="19" s="1"/>
  <c r="G81" i="18"/>
  <c r="I81" i="18" s="1"/>
  <c r="H32" i="18"/>
  <c r="H57" i="2"/>
  <c r="C5" i="7"/>
  <c r="C5" i="10"/>
  <c r="C4" i="4"/>
  <c r="C5" i="15"/>
  <c r="C5" i="12"/>
  <c r="C5" i="5"/>
  <c r="C5" i="8"/>
  <c r="E77" i="2"/>
  <c r="J10" i="2"/>
  <c r="G34" i="18" s="1"/>
  <c r="G94" i="18"/>
  <c r="F86" i="19" s="1"/>
  <c r="H86" i="19" s="1"/>
  <c r="J64" i="2"/>
  <c r="F8" i="2"/>
  <c r="E25" i="19" s="1"/>
  <c r="C6" i="17"/>
  <c r="C6" i="7"/>
  <c r="C5" i="1"/>
  <c r="C6" i="14"/>
  <c r="C6" i="12"/>
  <c r="C6" i="9"/>
  <c r="C4" i="15"/>
  <c r="J65" i="2"/>
  <c r="G89" i="18" s="1"/>
  <c r="I89" i="18" s="1"/>
  <c r="F81" i="19" s="1"/>
  <c r="C4" i="10"/>
  <c r="C4" i="6"/>
  <c r="J57" i="2"/>
  <c r="E49" i="19"/>
  <c r="E75" i="19"/>
  <c r="E72" i="19" s="1"/>
  <c r="H64" i="2"/>
  <c r="G53" i="2"/>
  <c r="H53" i="2" s="1"/>
  <c r="G66" i="2"/>
  <c r="H66" i="2" s="1"/>
  <c r="D2" i="1"/>
  <c r="G51" i="2"/>
  <c r="J51" i="2" s="1"/>
  <c r="J54" i="2"/>
  <c r="G78" i="18" s="1"/>
  <c r="G77" i="18" s="1"/>
  <c r="I77" i="18" s="1"/>
  <c r="F3" i="5"/>
  <c r="F2" i="4"/>
  <c r="I74" i="18"/>
  <c r="F66" i="19" s="1"/>
  <c r="H66" i="19" s="1"/>
  <c r="G72" i="18"/>
  <c r="I72" i="18" s="1"/>
  <c r="I8" i="2"/>
  <c r="C4" i="9"/>
  <c r="D3" i="15"/>
  <c r="G41" i="2"/>
  <c r="D3" i="14"/>
  <c r="F3" i="6"/>
  <c r="J53" i="2"/>
  <c r="D3" i="9"/>
  <c r="H74" i="19"/>
  <c r="C4" i="5"/>
  <c r="C4" i="7"/>
  <c r="C4" i="8"/>
  <c r="C4" i="17"/>
  <c r="C4" i="11"/>
  <c r="D2" i="4"/>
  <c r="D3" i="10"/>
  <c r="D3" i="17"/>
  <c r="F3" i="10"/>
  <c r="D3" i="5"/>
  <c r="G48" i="2"/>
  <c r="G59" i="2"/>
  <c r="C5" i="17"/>
  <c r="C5" i="11"/>
  <c r="C5" i="14"/>
  <c r="D3" i="6"/>
  <c r="D3" i="12"/>
  <c r="D3" i="11"/>
  <c r="F3" i="7"/>
  <c r="F3" i="12"/>
  <c r="I85" i="18"/>
  <c r="F77" i="19" s="1"/>
  <c r="G83" i="18"/>
  <c r="I83" i="18" s="1"/>
  <c r="G86" i="18"/>
  <c r="I86" i="18" s="1"/>
  <c r="H76" i="19"/>
  <c r="I92" i="18"/>
  <c r="F84" i="19" s="1"/>
  <c r="H84" i="19" s="1"/>
  <c r="G90" i="18"/>
  <c r="I90" i="18" s="1"/>
  <c r="I58" i="18"/>
  <c r="F50" i="19" s="1"/>
  <c r="G57" i="18"/>
  <c r="I57" i="18" s="1"/>
  <c r="H68" i="19"/>
  <c r="F67" i="19"/>
  <c r="H67" i="19" s="1"/>
  <c r="I67" i="19" s="1"/>
  <c r="J11" i="2"/>
  <c r="G35" i="18" s="1"/>
  <c r="G65" i="18"/>
  <c r="I65" i="18" s="1"/>
  <c r="I66" i="18"/>
  <c r="F58" i="19" s="1"/>
  <c r="G75" i="18"/>
  <c r="I75" i="18" s="1"/>
  <c r="G62" i="2"/>
  <c r="F10" i="14"/>
  <c r="G76" i="2"/>
  <c r="C4" i="12"/>
  <c r="C4" i="14"/>
  <c r="D3" i="7"/>
  <c r="F3" i="8"/>
  <c r="F3" i="11"/>
  <c r="F3" i="15"/>
  <c r="F3" i="14"/>
  <c r="C3" i="4"/>
  <c r="D3" i="8"/>
  <c r="F3" i="17"/>
  <c r="G1" i="18"/>
  <c r="G1" i="19" s="1"/>
  <c r="F3" i="9"/>
  <c r="G93" i="19" l="1"/>
  <c r="H96" i="19" s="1"/>
  <c r="I95" i="18"/>
  <c r="F87" i="19" s="1"/>
  <c r="H87" i="19" s="1"/>
  <c r="H101" i="18"/>
  <c r="I104" i="18" s="1"/>
  <c r="G33" i="18"/>
  <c r="G88" i="18"/>
  <c r="I88" i="18" s="1"/>
  <c r="I34" i="18"/>
  <c r="F27" i="19" s="1"/>
  <c r="H27" i="19" s="1"/>
  <c r="G56" i="2"/>
  <c r="J56" i="2" s="1"/>
  <c r="F77" i="2"/>
  <c r="E93" i="19" s="1"/>
  <c r="H51" i="2"/>
  <c r="I78" i="18"/>
  <c r="F70" i="19" s="1"/>
  <c r="F69" i="19" s="1"/>
  <c r="H69" i="19" s="1"/>
  <c r="I69" i="19" s="1"/>
  <c r="J66" i="2"/>
  <c r="F82" i="19"/>
  <c r="H82" i="19" s="1"/>
  <c r="I82" i="19" s="1"/>
  <c r="F64" i="19"/>
  <c r="H64" i="19" s="1"/>
  <c r="I64" i="19" s="1"/>
  <c r="J41" i="2"/>
  <c r="H41" i="2"/>
  <c r="F75" i="19"/>
  <c r="H75" i="19" s="1"/>
  <c r="I75" i="19" s="1"/>
  <c r="J59" i="2"/>
  <c r="H59" i="2"/>
  <c r="J48" i="2"/>
  <c r="H48" i="2"/>
  <c r="I35" i="18"/>
  <c r="F28" i="19" s="1"/>
  <c r="H58" i="19"/>
  <c r="F57" i="19"/>
  <c r="H57" i="19" s="1"/>
  <c r="I57" i="19" s="1"/>
  <c r="F78" i="19"/>
  <c r="H78" i="19" s="1"/>
  <c r="I78" i="19" s="1"/>
  <c r="H33" i="2"/>
  <c r="J33" i="2"/>
  <c r="J62" i="2"/>
  <c r="H62" i="2"/>
  <c r="H56" i="2" s="1"/>
  <c r="G75" i="2"/>
  <c r="H75" i="2" s="1"/>
  <c r="G100" i="18"/>
  <c r="H76" i="2"/>
  <c r="H9" i="2"/>
  <c r="G8" i="2"/>
  <c r="J9" i="2"/>
  <c r="H50" i="19"/>
  <c r="F49" i="19"/>
  <c r="H49" i="19" s="1"/>
  <c r="I49" i="19" s="1"/>
  <c r="F80" i="19"/>
  <c r="H80" i="19" s="1"/>
  <c r="I80" i="19" s="1"/>
  <c r="H70" i="19" l="1"/>
  <c r="H8" i="2"/>
  <c r="J8" i="2"/>
  <c r="F50" i="21"/>
  <c r="I100" i="18"/>
  <c r="F92" i="19" s="1"/>
  <c r="G99" i="18"/>
  <c r="H28" i="19"/>
  <c r="F49" i="21"/>
  <c r="G77" i="2"/>
  <c r="F51" i="21"/>
  <c r="J75" i="2"/>
  <c r="G32" i="18"/>
  <c r="I32" i="18" s="1"/>
  <c r="I33" i="18"/>
  <c r="F72" i="19" l="1"/>
  <c r="H72" i="19" s="1"/>
  <c r="I72" i="19" s="1"/>
  <c r="H77" i="2"/>
  <c r="F52" i="21"/>
  <c r="G54" i="21" s="1"/>
  <c r="J77" i="2"/>
  <c r="I99" i="18"/>
  <c r="F91" i="19"/>
  <c r="H92" i="19"/>
  <c r="H26" i="19"/>
  <c r="I26" i="19" s="1"/>
  <c r="F25" i="19"/>
  <c r="H25" i="19" s="1"/>
  <c r="H94" i="19" s="1"/>
  <c r="I25" i="19" l="1"/>
  <c r="I98" i="18"/>
  <c r="F90" i="19" s="1"/>
  <c r="H90" i="19" s="1"/>
  <c r="G80" i="18"/>
  <c r="F93" i="19"/>
  <c r="H93" i="19" s="1"/>
  <c r="I93" i="19" s="1"/>
  <c r="H91" i="19"/>
  <c r="I93" i="18" l="1"/>
  <c r="I91" i="19"/>
  <c r="I80" i="18" l="1"/>
  <c r="G101" i="18"/>
  <c r="I101" i="18" s="1"/>
  <c r="I102" i="18" s="1"/>
</calcChain>
</file>

<file path=xl/sharedStrings.xml><?xml version="1.0" encoding="utf-8"?>
<sst xmlns="http://schemas.openxmlformats.org/spreadsheetml/2006/main" count="1136" uniqueCount="297">
  <si>
    <t>Usuario</t>
  </si>
  <si>
    <t>Fecha</t>
  </si>
  <si>
    <t>Nº Documento</t>
  </si>
  <si>
    <t>Otros Fondos</t>
  </si>
  <si>
    <t>Institución Ejecutora</t>
  </si>
  <si>
    <t>Representante Legal</t>
  </si>
  <si>
    <t>Documento</t>
  </si>
  <si>
    <t>Tipo</t>
  </si>
  <si>
    <t>Número</t>
  </si>
  <si>
    <t>Totales</t>
  </si>
  <si>
    <t>:</t>
  </si>
  <si>
    <t>NOMBRE</t>
  </si>
  <si>
    <t>FIRMA</t>
  </si>
  <si>
    <t>Nombre y Firma de quién revisa</t>
  </si>
  <si>
    <t>Total Recursos Humanos Directos</t>
  </si>
  <si>
    <t>Total Materiales de trabajo de los/as usuarios/as</t>
  </si>
  <si>
    <t>Total Recursos Humanos de Soporte</t>
  </si>
  <si>
    <t>Total Comunicación y Difusión</t>
  </si>
  <si>
    <t>Total Otros de Administración</t>
  </si>
  <si>
    <t>Total Gasto de sostenimiento</t>
  </si>
  <si>
    <t>Gastos de Sostenimiento</t>
  </si>
  <si>
    <t>CÓDIGO DEL PROYECTO:</t>
  </si>
  <si>
    <t xml:space="preserve">Servicios Especializados </t>
  </si>
  <si>
    <t>Adquisiciones Silvoagropecuarias</t>
  </si>
  <si>
    <t>Flete</t>
  </si>
  <si>
    <t>Expositor Taller</t>
  </si>
  <si>
    <t>Seguros</t>
  </si>
  <si>
    <t>Coordinador</t>
  </si>
  <si>
    <t>Colaciones Recursos Humanos</t>
  </si>
  <si>
    <t>Servicios Especializados :</t>
  </si>
  <si>
    <t>Seguros:</t>
  </si>
  <si>
    <t>Cuidado de niños y niñas de beneficiarias:</t>
  </si>
  <si>
    <t>Colaciones Recursos Humanos:</t>
  </si>
  <si>
    <t>Materiales</t>
  </si>
  <si>
    <t>Técnicos</t>
  </si>
  <si>
    <t>Nombre</t>
  </si>
  <si>
    <t>Rut</t>
  </si>
  <si>
    <t>Apellido</t>
  </si>
  <si>
    <t>cant. Horas contratadas</t>
  </si>
  <si>
    <t>Renta mensual bruta</t>
  </si>
  <si>
    <t>Equipo de trabajo Proyecto</t>
  </si>
  <si>
    <t>Arriendo de Equipo Audiovisual</t>
  </si>
  <si>
    <t>Movilización de Equipo de Trabajo</t>
  </si>
  <si>
    <t>Difusión y Comunicación</t>
  </si>
  <si>
    <t>Colaciones para Usuarios</t>
  </si>
  <si>
    <t>Monto del Documento</t>
  </si>
  <si>
    <t>Aporte FOSIS Rendido</t>
  </si>
  <si>
    <t>Total rendido</t>
  </si>
  <si>
    <t>Saldo Mes Siguiente</t>
  </si>
  <si>
    <t>Materiales:</t>
  </si>
  <si>
    <t>Técnicos:</t>
  </si>
  <si>
    <t>Material Didáctico y/o Educativo</t>
  </si>
  <si>
    <t>Arriendo de Infraestructura o Recinto</t>
  </si>
  <si>
    <t>Material Didáctico y/o Educativo:</t>
  </si>
  <si>
    <t>Mes o Período que se informa:</t>
  </si>
  <si>
    <t xml:space="preserve">Saldo Mes Anterior (presupuesto disponible) </t>
  </si>
  <si>
    <t>Material Consumible</t>
  </si>
  <si>
    <t>Arriendo de Equipo Audivisual</t>
  </si>
  <si>
    <t>Arriendo de Infraestructura o Recinto:</t>
  </si>
  <si>
    <t>Arriendo de Equipo Audivisual:</t>
  </si>
  <si>
    <t>Total Material Consumible</t>
  </si>
  <si>
    <t>Total Arriendo de Infraestructura o Recinto</t>
  </si>
  <si>
    <t>Difusión y Comunicación:</t>
  </si>
  <si>
    <t>Colaciones para Usuarios:</t>
  </si>
  <si>
    <t>Material Consumible:</t>
  </si>
  <si>
    <t>Arriendo de Equipo Audiovisual:</t>
  </si>
  <si>
    <t>Total Subsidio a los/as Usuarios/as</t>
  </si>
  <si>
    <t>Movilización Usuarios:</t>
  </si>
  <si>
    <t>Cuidado de niños y niñas de Beneficiarias</t>
  </si>
  <si>
    <t>Total Guardería Infantil</t>
  </si>
  <si>
    <t>Movilización de Equipo de Trabajo:</t>
  </si>
  <si>
    <t>Aporte a Hospedaje</t>
  </si>
  <si>
    <t>Aporte a Hospedaje:</t>
  </si>
  <si>
    <t>Hospedaje Usuarios</t>
  </si>
  <si>
    <t>NOMBRE DEL EJECUTOR:</t>
  </si>
  <si>
    <t>ADL/SUPERVISOR ES RESPONSABLE DE:</t>
  </si>
  <si>
    <t>Formalidad de la Rendición</t>
  </si>
  <si>
    <t>Pertinencia y Coherencia</t>
  </si>
  <si>
    <t>Exactitud de las operaciones</t>
  </si>
  <si>
    <t xml:space="preserve">Observaciones: </t>
  </si>
  <si>
    <t xml:space="preserve"> GASTOS PRESENTADOS</t>
  </si>
  <si>
    <t>Gastos observados o rechazados ADL</t>
  </si>
  <si>
    <t>Gastos aprobados
ADL</t>
  </si>
  <si>
    <t>FECHA</t>
  </si>
  <si>
    <t>Instrucciones de uso:</t>
  </si>
  <si>
    <t>3. Si existen gastos rechazados o gastos observados, debe completar la columna "Gastos observados o rechazados ADL"</t>
  </si>
  <si>
    <t>DAP/DAF  ES RESPONSABLE DE:</t>
  </si>
  <si>
    <t>Legalidad del gasto</t>
  </si>
  <si>
    <t>Autenticidad de la Documentación</t>
  </si>
  <si>
    <t>Consistencia de la información</t>
  </si>
  <si>
    <t>Gastos aprobados por el ADL</t>
  </si>
  <si>
    <t>Gastos aprobados
DAP</t>
  </si>
  <si>
    <t>PROFESIONAL DAP</t>
  </si>
  <si>
    <t>Cuidado de niños y niñas de beneficiarias</t>
  </si>
  <si>
    <t>Ayudas Técnicas</t>
  </si>
  <si>
    <t>Otros Recursos Humanos</t>
  </si>
  <si>
    <t>Maestros y Jornales</t>
  </si>
  <si>
    <t>TOTAL APROBADO ADL</t>
  </si>
  <si>
    <t>ADL/SUPERVISOR</t>
  </si>
  <si>
    <t>Total Recursos de Inversión</t>
  </si>
  <si>
    <t>Resumen: Recursos de Inversión</t>
  </si>
  <si>
    <t>Aportes del usuario</t>
  </si>
  <si>
    <t>Resumen: Aportes del usuario (Este monto es sólo un registro, no suma ni resta)</t>
  </si>
  <si>
    <t>Nota: Complete el siguiente recuadro para realizar seguimiento al valor hora de cada profesional</t>
  </si>
  <si>
    <t>TOTAL APROBADO  Y CONTABILIZADO
DAP</t>
  </si>
  <si>
    <t>TOTAL GASTOS RECHAZADOS U OBSERVADOS DAP</t>
  </si>
  <si>
    <t>TOTAL GASTOS RECHAZADOS U OBSERVADOS ADL</t>
  </si>
  <si>
    <t>Si</t>
  </si>
  <si>
    <t>No</t>
  </si>
  <si>
    <t>N/C</t>
  </si>
  <si>
    <t> La rendición cumple con los formatos otorgados por el FOSIS, cumpliendo de esta manera con los requisitos formales establecidos por la institución.</t>
  </si>
  <si>
    <t> La certificación de saldo de la cuenta bancaria cumple las condiciones establecidas en el Anexo Nº 3 “De los Contratos de Inversión Programática del FOSIS".</t>
  </si>
  <si>
    <t> La rendición contiene los documentos exigidos y establecidos en el Anexo Nº 3 “De los Contratos de Inversión Programática del FOSIS".</t>
  </si>
  <si>
    <t> El orden, la presentación de la rendición y documentación adjunta, permite su revisión.</t>
  </si>
  <si>
    <t> Los respaldos en original contiene, en cada documento, el timbre con la leyenda “Proyecto FOSIS, cód...".</t>
  </si>
  <si>
    <t> El formulario de rendición de cuentas (resumen y detalle) se encuentran firmados por el representante legal.</t>
  </si>
  <si>
    <t> Los usuarios con planes aprobados son los mismos que los usuarios con bienes financiados.</t>
  </si>
  <si>
    <t xml:space="preserve"> Los cambios en la propuesta han sido solicitados por el ejecutor y aprobados por la dirección regional en virtud de una resolución. </t>
  </si>
  <si>
    <t> Los formularios de declaración de impuestos coinciden con los recursos humanos del proyecto.</t>
  </si>
  <si>
    <t> Los gastos rendidos correspondan a la etapa del proyecto que se está implementando.</t>
  </si>
  <si>
    <t> Los ítem, sub ítems e imputación utilizados corresponde al plan de cuentas aprobado por bases de licitación.</t>
  </si>
  <si>
    <t> La  documentación presentada es acompañada del detalle de los gastos (Ejemplo: Lista de asistencia de los usuarios cuando corresponda).</t>
  </si>
  <si>
    <t> Los trabajadores incluidos en la rendición son los aprobados en la propuesta, en relación a perfiles y personas, caso contrario que exista modificación de equipo de trabajo.</t>
  </si>
  <si>
    <t> Se entregan las facturas correspondiente al RRHH del proyecto perteneciente a la contabilidad del ejecutor (cuando corresponda).</t>
  </si>
  <si>
    <t> Es adecuada la calidad del dato y de la información registrada.</t>
  </si>
  <si>
    <t> Son exactas las operaciones aritméticas y la concordancia entre los formatos resumen y la documentación presentada.</t>
  </si>
  <si>
    <t>RENDICIÓN DE CUENTAS Nº:</t>
  </si>
  <si>
    <t> El gasto es posterior a la Resolución que aprueba contrato.</t>
  </si>
  <si>
    <t> La rendición de gasto cumple con los plazos establecidos por la normativa.</t>
  </si>
  <si>
    <t> Los documentos de respaldo están acordes a la normativa vigente, bases de licitación y aspectos contractuales aplicables.</t>
  </si>
  <si>
    <t> Son exactas las operaciones y la concordancia  entre los formatos resumen, detalle y la documentación presentada.</t>
  </si>
  <si>
    <t> Son exactas las operaciones aritméticas y contables.</t>
  </si>
  <si>
    <t> Los saldos de la cuenta bancaria y los gastos rendidos corresponden al total de los recursos traspasados al ejecutor.</t>
  </si>
  <si>
    <t> La información de resumen ingresada en el SGI es consistente con la rendición aprobada por el ADL o supervisor de proyectos.</t>
  </si>
  <si>
    <t>RENDICIÓN APROBADA POR PROFESIONAL DAP (NOMBRE Y FIRMA):</t>
  </si>
  <si>
    <t>Movilización usuarios</t>
  </si>
  <si>
    <t xml:space="preserve">Servicios Médicos </t>
  </si>
  <si>
    <t xml:space="preserve">Servicios Dentales </t>
  </si>
  <si>
    <t>Trámites y Certificados</t>
  </si>
  <si>
    <t>Servicio de Capacitación</t>
  </si>
  <si>
    <t>Servicio de Colocación</t>
  </si>
  <si>
    <t>Equipamiento, mobiliario, Maquinarias y/o Herramientas para la producción y comercialización</t>
  </si>
  <si>
    <t>Materiales e insumos para la producción y comercialización</t>
  </si>
  <si>
    <t>Indumentaria para usuarios</t>
  </si>
  <si>
    <t>Equipamiento y mobiliario para la vivienda.</t>
  </si>
  <si>
    <t>Equipamiento y mobiliario para habilitar espacios comunes</t>
  </si>
  <si>
    <t>Equipamiento y mobiliario escolar.</t>
  </si>
  <si>
    <t>Materiales para la construcción y reparación de espacios físicos (habitacionales y/o para usos productivos o comerciales)</t>
  </si>
  <si>
    <t>Materiales para la construcción y reparación de espacios comunes</t>
  </si>
  <si>
    <t>Insumos varios, actividades de esparcimiento y/o mercadería para fines no productivos</t>
  </si>
  <si>
    <t>Comunicación y difusión para la comercialización</t>
  </si>
  <si>
    <t>Asesor Técnico /comercial/ financiero</t>
  </si>
  <si>
    <t>Colaciones para usuarios</t>
  </si>
  <si>
    <t>Arriendo de Infraestructura o recinto</t>
  </si>
  <si>
    <t>Arriendo de equipo audiovisual</t>
  </si>
  <si>
    <t>Técnicos / apoyos administrativos</t>
  </si>
  <si>
    <t>Movilización de equipo de trabajo</t>
  </si>
  <si>
    <t>Categoría Inversión Directa</t>
  </si>
  <si>
    <t>Aportes del usuarios</t>
  </si>
  <si>
    <t>Categoría: Inversión Directa</t>
  </si>
  <si>
    <t>Ítem: Recursos de Inversión</t>
  </si>
  <si>
    <t>Ítem: Subsidios a los/as usuarios/as</t>
  </si>
  <si>
    <t>Ítem: Materiales de trabajo de los/as usuarios/as</t>
  </si>
  <si>
    <t>Ítem: Guardería Infantil</t>
  </si>
  <si>
    <t>Ítem: Arriendo de infraestructura y equipos</t>
  </si>
  <si>
    <t>Categoría: Gastos Asociados de Administración</t>
  </si>
  <si>
    <t>Ítem: Recursos Humanos de Soporte al Proyecto</t>
  </si>
  <si>
    <t>Ítem: Infraestructura</t>
  </si>
  <si>
    <t>Ítem: Transporte</t>
  </si>
  <si>
    <t>Ítem: Material Consumible</t>
  </si>
  <si>
    <t>Ítem: Comunicación y Difusión</t>
  </si>
  <si>
    <t>Ítem: Otros de Administración</t>
  </si>
  <si>
    <t xml:space="preserve">Categoría: Gastos de Sostenimiento </t>
  </si>
  <si>
    <t>Coordinador:</t>
  </si>
  <si>
    <t>Ítem: Recursos Humanos Profesionales y Técnicos</t>
  </si>
  <si>
    <t>Gastos rechazados
DAP</t>
  </si>
  <si>
    <t>Saldo mes anterior</t>
  </si>
  <si>
    <t>Saldo por Rendir final</t>
  </si>
  <si>
    <t>Observación (Justifique Rechazo)</t>
  </si>
  <si>
    <t>NOMBRE DEL ADL O SUPERVISOR</t>
  </si>
  <si>
    <t>Aporte FOSIS que rinde el Ejecutor</t>
  </si>
  <si>
    <t>Observación 
(Justifique Rechazo)</t>
  </si>
  <si>
    <t>Presupuesto aprobado</t>
  </si>
  <si>
    <t>PERIODO DE LA RENDICIÓN:</t>
  </si>
  <si>
    <t>-</t>
  </si>
  <si>
    <t xml:space="preserve">I.-  IDENTIFICACIÓN DEL SERVICIO O ENTIDAD QUE TRANSFIRIÓ LOS RECURSOS </t>
  </si>
  <si>
    <t xml:space="preserve">II.-  IDENTIFICACIÓN DEL SERVICIO O ENTIDAD QUE RECIBIÓ Y EJECUTÓ LOS RECURSOS </t>
  </si>
  <si>
    <t>RUT:</t>
  </si>
  <si>
    <t>Modificaciones</t>
  </si>
  <si>
    <t>III.- DETALE DE TRANSFERENCIAS RECIBIDAS Y GASTOS RENDIDOS DEL PERÍODO</t>
  </si>
  <si>
    <t>2. RENDICIÓN DE CUENTA DEL PERÍODO</t>
  </si>
  <si>
    <t xml:space="preserve">Antecedentes del acto administrativo que lo aprueba (RS): </t>
  </si>
  <si>
    <t>IV.-  DATOS DE RESPONSABLES DE LA RENDICIÓN DE CUENTAS</t>
  </si>
  <si>
    <t>Código del Proyecto:</t>
  </si>
  <si>
    <t>Nº Rendición:</t>
  </si>
  <si>
    <t>Rinde Plan de Negocio:</t>
  </si>
  <si>
    <t>__SI</t>
  </si>
  <si>
    <t>N° Cuenta Bancaria:</t>
  </si>
  <si>
    <t xml:space="preserve">Banco o Institución Financiera donde se depositaron los recursos: </t>
  </si>
  <si>
    <t>Comprobante de ingreso:</t>
  </si>
  <si>
    <t>Fecha:</t>
  </si>
  <si>
    <t>Nº</t>
  </si>
  <si>
    <t>ADL o Supervisor de proyecto:</t>
  </si>
  <si>
    <t>Saldo pendiente por rendir del período anterior:</t>
  </si>
  <si>
    <t>Transferencias recibidas en el período de la rendición:</t>
  </si>
  <si>
    <t>Total Transferencias a rendir:</t>
  </si>
  <si>
    <t>Gastos de Administración:</t>
  </si>
  <si>
    <t>Gastos de Sostenimiento:</t>
  </si>
  <si>
    <t>SALDO PENDIENTE POR RENDIR PARA EL PERÍODO SIGUIENTE:</t>
  </si>
  <si>
    <t>Fecha de inicio del proyecto:</t>
  </si>
  <si>
    <t>Nombre :</t>
  </si>
  <si>
    <t>Cargo :</t>
  </si>
  <si>
    <t>Representante Legal:</t>
  </si>
  <si>
    <t>Firma:</t>
  </si>
  <si>
    <t>USO INTERNO</t>
  </si>
  <si>
    <t>Fecha de término ejecución del proyecto:</t>
  </si>
  <si>
    <t xml:space="preserve">Periodo que se informa:  </t>
  </si>
  <si>
    <t xml:space="preserve"> RUT:</t>
  </si>
  <si>
    <t>NOMBRE:</t>
  </si>
  <si>
    <t>FIRMA:</t>
  </si>
  <si>
    <t>PREPARADO POR</t>
  </si>
  <si>
    <t>1. Completar, en todos los casos, la sección Datos Generales y revisión de las dimensiones</t>
  </si>
  <si>
    <t>FOSIS</t>
  </si>
  <si>
    <t>Código de Proyecto</t>
  </si>
  <si>
    <t>3. Dirigirse a la página "Resumen" del ejecutor y completar el total contabilizado y el total rechazado ( suma de rechazados u observaciones DAP y ADL)</t>
  </si>
  <si>
    <t>__No</t>
  </si>
  <si>
    <t>( indique nº de cuota)</t>
  </si>
  <si>
    <t>N°______</t>
  </si>
  <si>
    <t>Fecha:_______________</t>
  </si>
  <si>
    <t xml:space="preserve">Desde:  </t>
  </si>
  <si>
    <t xml:space="preserve">Hasta:   </t>
  </si>
  <si>
    <t>Documento (2)</t>
  </si>
  <si>
    <t>Desde/hasta</t>
  </si>
  <si>
    <t>Hasta:</t>
  </si>
  <si>
    <t>Equipamiento y mobiliario para la vivienda</t>
  </si>
  <si>
    <t>Equipamiento y mobiliario escolar</t>
  </si>
  <si>
    <t>Período que se informa</t>
  </si>
  <si>
    <t>Ítem Recursos de Inversión (1)</t>
  </si>
  <si>
    <t>1.- Corresponde al ítem Recursos de Inversión de la propuesta aprobada, al cual se carga el gasto.</t>
  </si>
  <si>
    <t>2.- Si necesita insertar filas para incluir gastos, deberá realizarlo dentro de las filas sombreadas para no afectar las fórmulas incluidas en este formulario.</t>
  </si>
  <si>
    <t>Declaro que los gastos detallados en esta rendición de cuentas, corresponden efectivamente a la ejecución del proyecto que esta institución ha realizado.</t>
  </si>
  <si>
    <t>Detalle del gasto</t>
  </si>
  <si>
    <t>Total del Documento con cargo al FOSIS</t>
  </si>
  <si>
    <t>Otros Recursos Humanos:</t>
  </si>
  <si>
    <t>Cargo o función</t>
  </si>
  <si>
    <t>Cant. Horas contratadas</t>
  </si>
  <si>
    <t>2.- Tipo y Número del documento que respalda el gasto.</t>
  </si>
  <si>
    <t>Desde:</t>
  </si>
  <si>
    <t>Resumen ítem: Recursos Humanos Profesionales y Técnicos (1)</t>
  </si>
  <si>
    <t>1.- Corresponde al subítem de la propuesta aprobada al cual se carga el gasto.</t>
  </si>
  <si>
    <t>Notas:</t>
  </si>
  <si>
    <t>El ADL o Supervisor de proyecto firmante acepta conforme la rendición, luego de haber revisado la pertinencia del gasto de los comprobantes arriba individualizados</t>
  </si>
  <si>
    <t>Resumen Ítem: Subsidios a los/as Usuarios/as (1)</t>
  </si>
  <si>
    <t>Resumen Ítem: Materiales de trabajo de  los/as usuarios/as (1)</t>
  </si>
  <si>
    <t>Resumen Ítem: Guardería Infantil (1)</t>
  </si>
  <si>
    <t>Resumen Ítem: Arriendo de Infraestructura y/o Equipos (1)</t>
  </si>
  <si>
    <t>Resumen Ítem: Recursos Humanos de Soporte al Proyecto (1)</t>
  </si>
  <si>
    <t>Resumen Ítem: Infraestructura (1)</t>
  </si>
  <si>
    <t>Resumen Ítem: Transporte (1)</t>
  </si>
  <si>
    <t>Total Infraestructura</t>
  </si>
  <si>
    <t>Total Transporte</t>
  </si>
  <si>
    <t>Resumen Ítem: Material Consumible (1)</t>
  </si>
  <si>
    <t>Resumen Ítem: Comunicación y Difusión (1)</t>
  </si>
  <si>
    <t>Resumen Ítem: Otros de Administración (1)</t>
  </si>
  <si>
    <t>Resumen: Gasto de Sostenimiento (1)</t>
  </si>
  <si>
    <r>
      <rPr>
        <b/>
        <sz val="7"/>
        <rFont val="Arial"/>
        <family val="2"/>
      </rPr>
      <t xml:space="preserve"> </t>
    </r>
    <r>
      <rPr>
        <sz val="7"/>
        <rFont val="Arial"/>
        <family val="2"/>
      </rPr>
      <t xml:space="preserve">DAP DEBE COMPLETAR UNA VEZ INGRESADA AL SGI Y REALIZADA LA CONTABILIZACIÓN   </t>
    </r>
    <r>
      <rPr>
        <b/>
        <sz val="7"/>
        <rFont val="Arial"/>
        <family val="2"/>
      </rPr>
      <t xml:space="preserve">       </t>
    </r>
    <r>
      <rPr>
        <b/>
        <sz val="8"/>
        <rFont val="Arial"/>
        <family val="2"/>
      </rPr>
      <t xml:space="preserve">                                                              </t>
    </r>
    <r>
      <rPr>
        <b/>
        <sz val="11"/>
        <rFont val="Arial"/>
        <family val="2"/>
      </rPr>
      <t>GASTOS TOTALES  OBSERVADOS Y RECHAZADOS POR  FOSIS</t>
    </r>
  </si>
  <si>
    <r>
      <rPr>
        <b/>
        <sz val="7"/>
        <rFont val="Arial"/>
        <family val="2"/>
      </rPr>
      <t xml:space="preserve"> </t>
    </r>
    <r>
      <rPr>
        <sz val="7"/>
        <rFont val="Arial"/>
        <family val="2"/>
      </rPr>
      <t xml:space="preserve">DAP DEBE COMPLETAR UNA VEZ INGRESADA AL SGI Y REALIZADA LA CONTABILIZACIÓN   </t>
    </r>
    <r>
      <rPr>
        <b/>
        <sz val="7"/>
        <rFont val="Arial"/>
        <family val="2"/>
      </rPr>
      <t xml:space="preserve">       </t>
    </r>
    <r>
      <rPr>
        <b/>
        <sz val="8"/>
        <rFont val="Arial"/>
        <family val="2"/>
      </rPr>
      <t xml:space="preserve">                                                              </t>
    </r>
    <r>
      <rPr>
        <b/>
        <sz val="11"/>
        <rFont val="Arial"/>
        <family val="2"/>
      </rPr>
      <t>GASTOS TOTALES APROBADOS POR  FOSIS</t>
    </r>
  </si>
  <si>
    <t>Tipo de Rendición:</t>
  </si>
  <si>
    <t>___ Normal   ___Observada</t>
  </si>
  <si>
    <t>E) Presupuesto</t>
  </si>
  <si>
    <t>Subtítulo</t>
  </si>
  <si>
    <t>ïtem</t>
  </si>
  <si>
    <t>Asignación</t>
  </si>
  <si>
    <t>Ïtem Presupuestario o cuenta contable</t>
  </si>
  <si>
    <t>D)  Objetivo de la Transferencia:</t>
  </si>
  <si>
    <t>A) Nombre del servicio o entidad otorgante:</t>
  </si>
  <si>
    <t xml:space="preserve">B) Nombre del servicio o entidad receptora: </t>
  </si>
  <si>
    <t>C) Monto Transferido a la fecha:</t>
  </si>
  <si>
    <t>1. TRANSFERENCIAS A RENDIR</t>
  </si>
  <si>
    <t>Gastos Recursos de Inversión:</t>
  </si>
  <si>
    <t>Total Recursos rendidos:</t>
  </si>
  <si>
    <t>2. Completar en todos los casos, el "Total Aprobado ADL" y los datos del ADL o Supervisor de proyecto</t>
  </si>
  <si>
    <t> Los gastos rendidos están en directa relación con las actividades del proyecto establecidas en el documento de “Planificación del proyecto”.</t>
  </si>
  <si>
    <t> Los documentos de respaldo de la rendición de cuentas cumplen con los requerimientos legales y normativos aplicables, tales como los documentos tributarios establecidos por el Servicio de Impuestos Internos o aquellos que defina el FOSIS en instructivos o en el propio contrato.</t>
  </si>
  <si>
    <t>2. Completar en todos los casos, el "Total Aprobado y contabilizado  DAP" , el total rechazado u observado DAP y los datos del revisor</t>
  </si>
  <si>
    <t xml:space="preserve">NOMBRE DEL ADL </t>
  </si>
  <si>
    <t>Artículos de aseo para usuarios</t>
  </si>
  <si>
    <t>Persona Facilitadora o Relatora</t>
  </si>
  <si>
    <t>Telefonía Celular</t>
  </si>
  <si>
    <t>Indumentaria Personal</t>
  </si>
  <si>
    <t>Servicios de Correo y Encomienda</t>
  </si>
  <si>
    <t>Servicio de Correo y Encomiendas</t>
  </si>
  <si>
    <t>Asesor</t>
  </si>
  <si>
    <t>Gestor Laboral</t>
  </si>
  <si>
    <t>Monitor</t>
  </si>
  <si>
    <t>Gastos de Sostenimiento para Ejecutores</t>
  </si>
  <si>
    <t>Telefonía celular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</si>
</sst>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[$$-340A]\ #,##0"/>
    <numFmt numFmtId="167" formatCode="_-[$$-340A]\ * #,##0_-;\-[$$-340A]\ * #,##0_-;_-[$$-340A]\ * &quot;-&quot;??_-;_-@_-"/>
    <numFmt numFmtId="168" formatCode="&quot;$&quot;\ #,##0"/>
  </numFmts>
  <fonts count="25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sz val="9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b/>
      <sz val="10"/>
      <name val="Calibri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38DD5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9" fontId="24" fillId="0" borderId="0" applyFont="0" applyFill="0" applyBorder="0" applyAlignment="0" applyProtection="0"/>
  </cellStyleXfs>
  <cellXfs count="558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166" fontId="3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166" fontId="1" fillId="0" borderId="1" xfId="0" applyNumberFormat="1" applyFont="1" applyBorder="1" applyAlignment="1">
      <alignment wrapText="1"/>
    </xf>
    <xf numFmtId="166" fontId="1" fillId="0" borderId="0" xfId="0" applyNumberFormat="1" applyFont="1" applyAlignment="1">
      <alignment wrapText="1"/>
    </xf>
    <xf numFmtId="0" fontId="1" fillId="0" borderId="0" xfId="0" applyFont="1" applyBorder="1" applyAlignment="1">
      <alignment wrapText="1"/>
    </xf>
    <xf numFmtId="166" fontId="5" fillId="0" borderId="1" xfId="0" applyNumberFormat="1" applyFont="1" applyBorder="1" applyAlignment="1">
      <alignment wrapText="1"/>
    </xf>
    <xf numFmtId="0" fontId="1" fillId="0" borderId="0" xfId="0" applyFont="1" applyAlignment="1">
      <alignment horizontal="center" wrapText="1"/>
    </xf>
    <xf numFmtId="166" fontId="5" fillId="0" borderId="0" xfId="0" applyNumberFormat="1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5" fillId="0" borderId="0" xfId="0" applyFont="1" applyBorder="1" applyAlignment="1">
      <alignment wrapText="1"/>
    </xf>
    <xf numFmtId="166" fontId="1" fillId="0" borderId="5" xfId="0" applyNumberFormat="1" applyFont="1" applyBorder="1" applyAlignment="1">
      <alignment wrapText="1"/>
    </xf>
    <xf numFmtId="0" fontId="1" fillId="0" borderId="5" xfId="0" applyFont="1" applyBorder="1" applyAlignment="1">
      <alignment wrapText="1"/>
    </xf>
    <xf numFmtId="166" fontId="2" fillId="0" borderId="1" xfId="0" applyNumberFormat="1" applyFont="1" applyBorder="1" applyAlignment="1">
      <alignment wrapText="1"/>
    </xf>
    <xf numFmtId="166" fontId="5" fillId="0" borderId="6" xfId="0" applyNumberFormat="1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1" fillId="0" borderId="0" xfId="3" applyFont="1" applyAlignment="1">
      <alignment wrapText="1"/>
    </xf>
    <xf numFmtId="0" fontId="8" fillId="4" borderId="1" xfId="3" applyFont="1" applyFill="1" applyBorder="1" applyAlignment="1">
      <alignment horizontal="center" vertical="center"/>
    </xf>
    <xf numFmtId="0" fontId="1" fillId="0" borderId="1" xfId="3" applyFont="1" applyFill="1" applyBorder="1" applyAlignment="1">
      <alignment wrapText="1"/>
    </xf>
    <xf numFmtId="0" fontId="1" fillId="0" borderId="0" xfId="3" applyFont="1" applyFill="1" applyAlignment="1">
      <alignment wrapText="1"/>
    </xf>
    <xf numFmtId="0" fontId="8" fillId="0" borderId="1" xfId="3" applyFont="1" applyFill="1" applyBorder="1" applyAlignment="1">
      <alignment horizontal="center" vertical="center"/>
    </xf>
    <xf numFmtId="0" fontId="9" fillId="0" borderId="1" xfId="3" applyFont="1" applyBorder="1" applyAlignment="1">
      <alignment textRotation="22"/>
    </xf>
    <xf numFmtId="0" fontId="2" fillId="0" borderId="0" xfId="3" applyFont="1" applyAlignment="1">
      <alignment horizontal="center" wrapText="1"/>
    </xf>
    <xf numFmtId="166" fontId="1" fillId="0" borderId="1" xfId="3" applyNumberFormat="1" applyFont="1" applyBorder="1" applyAlignment="1">
      <alignment wrapText="1"/>
    </xf>
    <xf numFmtId="0" fontId="2" fillId="0" borderId="0" xfId="3" applyFont="1" applyAlignment="1">
      <alignment wrapText="1"/>
    </xf>
    <xf numFmtId="166" fontId="2" fillId="0" borderId="1" xfId="3" applyNumberFormat="1" applyFont="1" applyFill="1" applyBorder="1" applyAlignment="1">
      <alignment wrapText="1"/>
    </xf>
    <xf numFmtId="166" fontId="1" fillId="0" borderId="1" xfId="3" applyNumberFormat="1" applyFont="1" applyFill="1" applyBorder="1" applyAlignment="1">
      <alignment wrapText="1"/>
    </xf>
    <xf numFmtId="166" fontId="2" fillId="4" borderId="1" xfId="3" applyNumberFormat="1" applyFont="1" applyFill="1" applyBorder="1" applyAlignment="1">
      <alignment horizontal="center" vertical="center" wrapText="1"/>
    </xf>
    <xf numFmtId="166" fontId="1" fillId="0" borderId="0" xfId="3" applyNumberFormat="1" applyFont="1" applyAlignment="1">
      <alignment wrapText="1"/>
    </xf>
    <xf numFmtId="0" fontId="1" fillId="0" borderId="0" xfId="3" applyFont="1" applyAlignment="1">
      <alignment horizontal="left" wrapText="1"/>
    </xf>
    <xf numFmtId="166" fontId="1" fillId="0" borderId="0" xfId="0" applyNumberFormat="1" applyFont="1" applyBorder="1" applyAlignment="1">
      <alignment wrapText="1"/>
    </xf>
    <xf numFmtId="166" fontId="2" fillId="0" borderId="0" xfId="0" applyNumberFormat="1" applyFont="1" applyBorder="1" applyAlignment="1">
      <alignment wrapText="1"/>
    </xf>
    <xf numFmtId="166" fontId="1" fillId="5" borderId="1" xfId="3" applyNumberFormat="1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166" fontId="2" fillId="6" borderId="1" xfId="3" applyNumberFormat="1" applyFont="1" applyFill="1" applyBorder="1" applyAlignment="1" applyProtection="1">
      <alignment horizontal="center" wrapText="1"/>
    </xf>
    <xf numFmtId="166" fontId="1" fillId="5" borderId="1" xfId="3" applyNumberFormat="1" applyFont="1" applyFill="1" applyBorder="1" applyAlignment="1" applyProtection="1">
      <alignment wrapText="1"/>
    </xf>
    <xf numFmtId="166" fontId="1" fillId="0" borderId="1" xfId="3" applyNumberFormat="1" applyFont="1" applyBorder="1" applyAlignment="1" applyProtection="1">
      <alignment wrapText="1"/>
    </xf>
    <xf numFmtId="166" fontId="1" fillId="0" borderId="1" xfId="3" applyNumberFormat="1" applyFont="1" applyFill="1" applyBorder="1" applyAlignment="1" applyProtection="1">
      <alignment wrapText="1"/>
    </xf>
    <xf numFmtId="0" fontId="4" fillId="6" borderId="1" xfId="0" applyFont="1" applyFill="1" applyBorder="1" applyAlignment="1" applyProtection="1">
      <alignment wrapText="1"/>
    </xf>
    <xf numFmtId="0" fontId="3" fillId="6" borderId="2" xfId="0" applyFont="1" applyFill="1" applyBorder="1" applyAlignment="1" applyProtection="1">
      <alignment wrapText="1"/>
    </xf>
    <xf numFmtId="0" fontId="1" fillId="6" borderId="1" xfId="3" applyFont="1" applyFill="1" applyBorder="1" applyAlignment="1" applyProtection="1">
      <alignment vertical="center" wrapText="1"/>
    </xf>
    <xf numFmtId="0" fontId="1" fillId="0" borderId="0" xfId="3" applyFont="1" applyAlignment="1" applyProtection="1">
      <alignment wrapText="1"/>
    </xf>
    <xf numFmtId="0" fontId="1" fillId="0" borderId="11" xfId="3" applyFont="1" applyBorder="1" applyAlignment="1" applyProtection="1">
      <alignment wrapText="1"/>
    </xf>
    <xf numFmtId="166" fontId="1" fillId="0" borderId="1" xfId="3" applyNumberFormat="1" applyFont="1" applyBorder="1" applyAlignment="1" applyProtection="1">
      <alignment wrapText="1"/>
      <protection locked="0"/>
    </xf>
    <xf numFmtId="0" fontId="1" fillId="0" borderId="1" xfId="3" applyFont="1" applyBorder="1" applyAlignment="1" applyProtection="1">
      <alignment horizontal="left" wrapText="1"/>
      <protection locked="0"/>
    </xf>
    <xf numFmtId="0" fontId="2" fillId="7" borderId="3" xfId="0" applyFont="1" applyFill="1" applyBorder="1" applyAlignment="1">
      <alignment horizontal="right" wrapText="1"/>
    </xf>
    <xf numFmtId="0" fontId="2" fillId="7" borderId="2" xfId="0" applyFont="1" applyFill="1" applyBorder="1" applyAlignment="1">
      <alignment wrapText="1"/>
    </xf>
    <xf numFmtId="0" fontId="2" fillId="7" borderId="3" xfId="0" applyFont="1" applyFill="1" applyBorder="1" applyAlignment="1">
      <alignment wrapText="1"/>
    </xf>
    <xf numFmtId="0" fontId="2" fillId="7" borderId="1" xfId="3" applyFont="1" applyFill="1" applyBorder="1" applyAlignment="1">
      <alignment vertical="center" wrapText="1"/>
    </xf>
    <xf numFmtId="0" fontId="1" fillId="0" borderId="1" xfId="3" applyFont="1" applyFill="1" applyBorder="1" applyAlignment="1" applyProtection="1">
      <alignment wrapText="1"/>
    </xf>
    <xf numFmtId="166" fontId="1" fillId="8" borderId="1" xfId="3" applyNumberFormat="1" applyFont="1" applyFill="1" applyBorder="1" applyAlignment="1">
      <alignment wrapText="1"/>
    </xf>
    <xf numFmtId="0" fontId="1" fillId="8" borderId="1" xfId="3" applyFont="1" applyFill="1" applyBorder="1" applyAlignment="1">
      <alignment wrapText="1"/>
    </xf>
    <xf numFmtId="166" fontId="1" fillId="8" borderId="1" xfId="3" applyNumberFormat="1" applyFont="1" applyFill="1" applyBorder="1" applyAlignment="1" applyProtection="1">
      <alignment wrapText="1"/>
      <protection locked="0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Border="1" applyAlignment="1" applyProtection="1">
      <alignment vertical="center" wrapText="1"/>
    </xf>
    <xf numFmtId="0" fontId="2" fillId="6" borderId="1" xfId="3" applyFont="1" applyFill="1" applyBorder="1" applyAlignment="1" applyProtection="1">
      <alignment horizontal="center" vertical="center" wrapText="1"/>
    </xf>
    <xf numFmtId="166" fontId="10" fillId="6" borderId="1" xfId="3" applyNumberFormat="1" applyFont="1" applyFill="1" applyBorder="1" applyAlignment="1" applyProtection="1">
      <alignment horizontal="center" vertical="center" wrapText="1"/>
    </xf>
    <xf numFmtId="166" fontId="8" fillId="6" borderId="1" xfId="0" applyNumberFormat="1" applyFont="1" applyFill="1" applyBorder="1" applyAlignment="1">
      <alignment vertical="center" wrapText="1"/>
    </xf>
    <xf numFmtId="167" fontId="4" fillId="6" borderId="1" xfId="2" applyNumberFormat="1" applyFont="1" applyFill="1" applyBorder="1" applyAlignment="1">
      <alignment horizontal="right" wrapText="1"/>
    </xf>
    <xf numFmtId="0" fontId="1" fillId="0" borderId="1" xfId="3" applyFont="1" applyFill="1" applyBorder="1" applyAlignment="1" applyProtection="1">
      <alignment vertical="center" wrapText="1"/>
    </xf>
    <xf numFmtId="166" fontId="2" fillId="4" borderId="1" xfId="3" applyNumberFormat="1" applyFont="1" applyFill="1" applyBorder="1" applyAlignment="1" applyProtection="1">
      <alignment horizontal="center" vertical="center" wrapText="1"/>
    </xf>
    <xf numFmtId="0" fontId="4" fillId="6" borderId="1" xfId="3" applyFont="1" applyFill="1" applyBorder="1" applyAlignment="1" applyProtection="1">
      <alignment horizontal="center" vertical="center" wrapText="1"/>
    </xf>
    <xf numFmtId="166" fontId="2" fillId="0" borderId="0" xfId="3" applyNumberFormat="1" applyFont="1" applyBorder="1" applyAlignment="1">
      <alignment wrapText="1"/>
    </xf>
    <xf numFmtId="167" fontId="1" fillId="0" borderId="1" xfId="2" applyNumberFormat="1" applyFont="1" applyBorder="1" applyAlignment="1" applyProtection="1">
      <alignment horizontal="right" wrapText="1"/>
    </xf>
    <xf numFmtId="166" fontId="8" fillId="6" borderId="1" xfId="0" applyNumberFormat="1" applyFont="1" applyFill="1" applyBorder="1" applyAlignment="1" applyProtection="1">
      <alignment wrapText="1"/>
    </xf>
    <xf numFmtId="166" fontId="8" fillId="6" borderId="1" xfId="0" applyNumberFormat="1" applyFont="1" applyFill="1" applyBorder="1" applyAlignment="1" applyProtection="1">
      <alignment vertical="center" wrapText="1"/>
    </xf>
    <xf numFmtId="167" fontId="10" fillId="6" borderId="1" xfId="3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vertical="center" wrapText="1"/>
    </xf>
    <xf numFmtId="167" fontId="10" fillId="0" borderId="0" xfId="2" applyNumberFormat="1" applyFont="1" applyFill="1" applyBorder="1" applyAlignment="1" applyProtection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6" fontId="2" fillId="6" borderId="1" xfId="3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16" fillId="0" borderId="0" xfId="0" applyFont="1" applyFill="1" applyBorder="1"/>
    <xf numFmtId="0" fontId="17" fillId="0" borderId="12" xfId="0" applyFont="1" applyFill="1" applyBorder="1"/>
    <xf numFmtId="0" fontId="16" fillId="0" borderId="12" xfId="0" applyFont="1" applyFill="1" applyBorder="1"/>
    <xf numFmtId="0" fontId="19" fillId="0" borderId="0" xfId="0" applyFont="1" applyFill="1" applyBorder="1"/>
    <xf numFmtId="0" fontId="19" fillId="0" borderId="1" xfId="0" applyFont="1" applyFill="1" applyBorder="1"/>
    <xf numFmtId="0" fontId="20" fillId="0" borderId="0" xfId="0" applyFont="1" applyFill="1" applyBorder="1"/>
    <xf numFmtId="0" fontId="17" fillId="0" borderId="0" xfId="0" applyFont="1" applyFill="1" applyBorder="1"/>
    <xf numFmtId="0" fontId="16" fillId="0" borderId="0" xfId="0" applyFont="1" applyFill="1" applyBorder="1" applyAlignment="1"/>
    <xf numFmtId="0" fontId="7" fillId="0" borderId="0" xfId="0" applyFont="1"/>
    <xf numFmtId="0" fontId="0" fillId="0" borderId="1" xfId="0" applyBorder="1"/>
    <xf numFmtId="0" fontId="8" fillId="0" borderId="1" xfId="0" applyFont="1" applyBorder="1"/>
    <xf numFmtId="0" fontId="8" fillId="0" borderId="0" xfId="0" applyFont="1"/>
    <xf numFmtId="0" fontId="0" fillId="0" borderId="0" xfId="0" applyBorder="1"/>
    <xf numFmtId="0" fontId="0" fillId="11" borderId="0" xfId="0" applyFill="1"/>
    <xf numFmtId="0" fontId="0" fillId="0" borderId="0" xfId="0" applyBorder="1" applyAlignment="1">
      <alignment horizontal="center"/>
    </xf>
    <xf numFmtId="0" fontId="0" fillId="0" borderId="3" xfId="0" applyBorder="1"/>
    <xf numFmtId="0" fontId="16" fillId="0" borderId="9" xfId="0" applyFont="1" applyFill="1" applyBorder="1" applyAlignment="1"/>
    <xf numFmtId="0" fontId="16" fillId="0" borderId="8" xfId="0" applyFont="1" applyFill="1" applyBorder="1" applyAlignment="1"/>
    <xf numFmtId="0" fontId="21" fillId="0" borderId="0" xfId="0" applyFont="1" applyFill="1" applyBorder="1"/>
    <xf numFmtId="0" fontId="21" fillId="0" borderId="4" xfId="0" applyFont="1" applyFill="1" applyBorder="1" applyAlignment="1"/>
    <xf numFmtId="167" fontId="13" fillId="0" borderId="0" xfId="1" applyNumberFormat="1" applyFont="1" applyFill="1" applyBorder="1" applyAlignment="1" applyProtection="1">
      <alignment vertical="center" wrapText="1"/>
    </xf>
    <xf numFmtId="0" fontId="1" fillId="0" borderId="0" xfId="0" applyFont="1" applyBorder="1" applyAlignment="1" applyProtection="1">
      <alignment wrapText="1"/>
    </xf>
    <xf numFmtId="0" fontId="1" fillId="8" borderId="1" xfId="3" applyFont="1" applyFill="1" applyBorder="1" applyAlignment="1" applyProtection="1">
      <alignment vertical="center" wrapText="1"/>
      <protection locked="0"/>
    </xf>
    <xf numFmtId="166" fontId="8" fillId="5" borderId="1" xfId="3" applyNumberFormat="1" applyFont="1" applyFill="1" applyBorder="1" applyAlignment="1" applyProtection="1">
      <alignment wrapText="1"/>
    </xf>
    <xf numFmtId="166" fontId="10" fillId="6" borderId="1" xfId="0" applyNumberFormat="1" applyFont="1" applyFill="1" applyBorder="1" applyAlignment="1" applyProtection="1">
      <alignment wrapText="1"/>
    </xf>
    <xf numFmtId="166" fontId="10" fillId="5" borderId="1" xfId="3" applyNumberFormat="1" applyFont="1" applyFill="1" applyBorder="1" applyAlignment="1" applyProtection="1">
      <alignment wrapText="1"/>
    </xf>
    <xf numFmtId="166" fontId="10" fillId="6" borderId="1" xfId="3" applyNumberFormat="1" applyFont="1" applyFill="1" applyBorder="1" applyAlignment="1" applyProtection="1">
      <alignment vertical="center" wrapText="1"/>
    </xf>
    <xf numFmtId="166" fontId="10" fillId="5" borderId="1" xfId="3" applyNumberFormat="1" applyFont="1" applyFill="1" applyBorder="1" applyAlignment="1">
      <alignment wrapText="1"/>
    </xf>
    <xf numFmtId="167" fontId="10" fillId="6" borderId="1" xfId="0" applyNumberFormat="1" applyFont="1" applyFill="1" applyBorder="1" applyAlignment="1">
      <alignment wrapText="1"/>
    </xf>
    <xf numFmtId="166" fontId="8" fillId="5" borderId="1" xfId="3" applyNumberFormat="1" applyFont="1" applyFill="1" applyBorder="1" applyAlignment="1">
      <alignment wrapText="1"/>
    </xf>
    <xf numFmtId="167" fontId="10" fillId="7" borderId="1" xfId="3" applyNumberFormat="1" applyFont="1" applyFill="1" applyBorder="1" applyAlignment="1" applyProtection="1">
      <alignment vertical="center" wrapText="1"/>
    </xf>
    <xf numFmtId="167" fontId="10" fillId="7" borderId="1" xfId="3" applyNumberFormat="1" applyFont="1" applyFill="1" applyBorder="1" applyAlignment="1">
      <alignment vertical="center" wrapText="1"/>
    </xf>
    <xf numFmtId="0" fontId="1" fillId="8" borderId="1" xfId="3" applyFont="1" applyFill="1" applyBorder="1" applyAlignment="1">
      <alignment vertical="center" wrapText="1"/>
    </xf>
    <xf numFmtId="0" fontId="7" fillId="0" borderId="9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0" xfId="0" applyBorder="1" applyAlignment="1"/>
    <xf numFmtId="0" fontId="0" fillId="0" borderId="8" xfId="0" applyBorder="1" applyAlignment="1"/>
    <xf numFmtId="166" fontId="1" fillId="9" borderId="0" xfId="0" applyNumberFormat="1" applyFont="1" applyFill="1" applyAlignment="1">
      <alignment wrapText="1"/>
    </xf>
    <xf numFmtId="0" fontId="1" fillId="9" borderId="1" xfId="0" applyFont="1" applyFill="1" applyBorder="1" applyAlignment="1">
      <alignment wrapText="1"/>
    </xf>
    <xf numFmtId="166" fontId="1" fillId="9" borderId="1" xfId="0" applyNumberFormat="1" applyFont="1" applyFill="1" applyBorder="1" applyAlignment="1">
      <alignment wrapText="1"/>
    </xf>
    <xf numFmtId="0" fontId="1" fillId="9" borderId="0" xfId="0" applyFont="1" applyFill="1" applyAlignment="1">
      <alignment wrapText="1"/>
    </xf>
    <xf numFmtId="0" fontId="5" fillId="9" borderId="0" xfId="0" applyFont="1" applyFill="1" applyAlignment="1">
      <alignment wrapText="1"/>
    </xf>
    <xf numFmtId="166" fontId="5" fillId="9" borderId="1" xfId="0" applyNumberFormat="1" applyFont="1" applyFill="1" applyBorder="1" applyAlignment="1">
      <alignment wrapText="1"/>
    </xf>
    <xf numFmtId="0" fontId="2" fillId="9" borderId="9" xfId="3" applyFont="1" applyFill="1" applyBorder="1" applyAlignment="1">
      <alignment vertical="center" wrapText="1"/>
    </xf>
    <xf numFmtId="0" fontId="7" fillId="0" borderId="9" xfId="0" applyFont="1" applyBorder="1" applyAlignment="1"/>
    <xf numFmtId="14" fontId="16" fillId="0" borderId="1" xfId="0" applyNumberFormat="1" applyFont="1" applyFill="1" applyBorder="1" applyAlignment="1">
      <alignment horizontal="center"/>
    </xf>
    <xf numFmtId="14" fontId="0" fillId="0" borderId="1" xfId="0" applyNumberFormat="1" applyBorder="1"/>
    <xf numFmtId="14" fontId="1" fillId="0" borderId="1" xfId="0" applyNumberFormat="1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167" fontId="0" fillId="0" borderId="1" xfId="2" applyNumberFormat="1" applyFont="1" applyBorder="1"/>
    <xf numFmtId="0" fontId="3" fillId="0" borderId="10" xfId="0" applyFont="1" applyBorder="1" applyAlignment="1">
      <alignment horizontal="center" wrapText="1"/>
    </xf>
    <xf numFmtId="166" fontId="2" fillId="2" borderId="6" xfId="0" applyNumberFormat="1" applyFont="1" applyFill="1" applyBorder="1" applyAlignment="1" applyProtection="1">
      <alignment horizontal="center" vertical="center" wrapText="1"/>
    </xf>
    <xf numFmtId="166" fontId="1" fillId="0" borderId="0" xfId="0" applyNumberFormat="1" applyFont="1" applyBorder="1" applyAlignment="1">
      <alignment horizontal="right" vertical="center" wrapText="1"/>
    </xf>
    <xf numFmtId="0" fontId="1" fillId="9" borderId="0" xfId="0" applyFont="1" applyFill="1" applyBorder="1" applyAlignment="1">
      <alignment wrapText="1"/>
    </xf>
    <xf numFmtId="0" fontId="1" fillId="9" borderId="0" xfId="0" applyFont="1" applyFill="1" applyBorder="1" applyAlignment="1">
      <alignment horizontal="center" wrapText="1"/>
    </xf>
    <xf numFmtId="166" fontId="1" fillId="9" borderId="0" xfId="0" applyNumberFormat="1" applyFont="1" applyFill="1" applyBorder="1" applyAlignment="1">
      <alignment wrapText="1"/>
    </xf>
    <xf numFmtId="167" fontId="8" fillId="0" borderId="3" xfId="2" applyNumberFormat="1" applyFont="1" applyFill="1" applyBorder="1"/>
    <xf numFmtId="167" fontId="0" fillId="0" borderId="3" xfId="0" applyNumberFormat="1" applyFill="1" applyBorder="1"/>
    <xf numFmtId="167" fontId="8" fillId="0" borderId="1" xfId="2" applyNumberFormat="1" applyFont="1" applyFill="1" applyBorder="1"/>
    <xf numFmtId="0" fontId="2" fillId="0" borderId="0" xfId="0" applyFont="1" applyAlignment="1">
      <alignment wrapText="1"/>
    </xf>
    <xf numFmtId="17" fontId="2" fillId="0" borderId="0" xfId="0" applyNumberFormat="1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1" fillId="0" borderId="0" xfId="0" applyFont="1" applyBorder="1" applyAlignment="1">
      <alignment wrapText="1"/>
    </xf>
    <xf numFmtId="166" fontId="2" fillId="0" borderId="9" xfId="3" applyNumberFormat="1" applyFont="1" applyFill="1" applyBorder="1" applyAlignment="1">
      <alignment vertical="center" wrapText="1"/>
    </xf>
    <xf numFmtId="3" fontId="2" fillId="0" borderId="9" xfId="3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/>
    <xf numFmtId="14" fontId="2" fillId="9" borderId="9" xfId="3" applyNumberFormat="1" applyFont="1" applyFill="1" applyBorder="1" applyAlignment="1">
      <alignment vertical="center" wrapText="1"/>
    </xf>
    <xf numFmtId="14" fontId="7" fillId="0" borderId="1" xfId="0" applyNumberFormat="1" applyFont="1" applyBorder="1" applyAlignment="1"/>
    <xf numFmtId="167" fontId="8" fillId="0" borderId="3" xfId="0" applyNumberFormat="1" applyFont="1" applyFill="1" applyBorder="1"/>
    <xf numFmtId="0" fontId="1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2" fillId="0" borderId="15" xfId="0" applyFont="1" applyBorder="1" applyAlignment="1">
      <alignment wrapText="1"/>
    </xf>
    <xf numFmtId="0" fontId="0" fillId="0" borderId="11" xfId="0" applyBorder="1"/>
    <xf numFmtId="166" fontId="1" fillId="0" borderId="16" xfId="0" applyNumberFormat="1" applyFont="1" applyBorder="1" applyAlignment="1">
      <alignment wrapText="1"/>
    </xf>
    <xf numFmtId="0" fontId="2" fillId="0" borderId="4" xfId="0" applyFont="1" applyBorder="1" applyAlignment="1">
      <alignment wrapText="1"/>
    </xf>
    <xf numFmtId="166" fontId="10" fillId="5" borderId="1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166" fontId="2" fillId="8" borderId="1" xfId="0" applyNumberFormat="1" applyFont="1" applyFill="1" applyBorder="1" applyAlignment="1">
      <alignment horizontal="right" vertical="center" wrapText="1"/>
    </xf>
    <xf numFmtId="166" fontId="2" fillId="2" borderId="1" xfId="0" applyNumberFormat="1" applyFont="1" applyFill="1" applyBorder="1" applyAlignment="1" applyProtection="1">
      <alignment vertical="center" wrapText="1"/>
    </xf>
    <xf numFmtId="166" fontId="2" fillId="2" borderId="1" xfId="0" applyNumberFormat="1" applyFont="1" applyFill="1" applyBorder="1" applyAlignment="1">
      <alignment vertical="center" wrapText="1"/>
    </xf>
    <xf numFmtId="166" fontId="3" fillId="0" borderId="1" xfId="0" applyNumberFormat="1" applyFont="1" applyBorder="1" applyAlignment="1" applyProtection="1">
      <alignment vertical="center" wrapText="1"/>
    </xf>
    <xf numFmtId="166" fontId="3" fillId="8" borderId="1" xfId="0" applyNumberFormat="1" applyFont="1" applyFill="1" applyBorder="1" applyAlignment="1">
      <alignment vertical="center" wrapText="1"/>
    </xf>
    <xf numFmtId="166" fontId="3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66" fontId="2" fillId="2" borderId="1" xfId="0" applyNumberFormat="1" applyFont="1" applyFill="1" applyBorder="1" applyAlignment="1" applyProtection="1">
      <alignment horizontal="right" vertical="center" wrapText="1"/>
    </xf>
    <xf numFmtId="166" fontId="2" fillId="8" borderId="1" xfId="0" applyNumberFormat="1" applyFont="1" applyFill="1" applyBorder="1" applyAlignment="1">
      <alignment vertical="center" wrapText="1"/>
    </xf>
    <xf numFmtId="166" fontId="2" fillId="0" borderId="1" xfId="0" applyNumberFormat="1" applyFont="1" applyFill="1" applyBorder="1" applyAlignment="1">
      <alignment vertical="center" wrapText="1"/>
    </xf>
    <xf numFmtId="166" fontId="1" fillId="0" borderId="1" xfId="0" applyNumberFormat="1" applyFont="1" applyFill="1" applyBorder="1" applyAlignment="1" applyProtection="1">
      <alignment vertical="center" wrapText="1"/>
    </xf>
    <xf numFmtId="0" fontId="3" fillId="0" borderId="0" xfId="0" applyFont="1" applyFill="1" applyAlignment="1">
      <alignment vertical="center" wrapText="1"/>
    </xf>
    <xf numFmtId="168" fontId="1" fillId="0" borderId="8" xfId="0" applyNumberFormat="1" applyFont="1" applyFill="1" applyBorder="1" applyAlignment="1">
      <alignment horizontal="right"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166" fontId="2" fillId="0" borderId="1" xfId="0" applyNumberFormat="1" applyFont="1" applyBorder="1" applyAlignment="1">
      <alignment horizontal="right" vertical="center" wrapText="1"/>
    </xf>
    <xf numFmtId="166" fontId="2" fillId="0" borderId="1" xfId="0" applyNumberFormat="1" applyFont="1" applyBorder="1" applyAlignment="1">
      <alignment vertical="center" wrapText="1"/>
    </xf>
    <xf numFmtId="166" fontId="2" fillId="0" borderId="1" xfId="0" applyNumberFormat="1" applyFont="1" applyBorder="1" applyAlignment="1" applyProtection="1">
      <alignment vertical="center" wrapText="1"/>
    </xf>
    <xf numFmtId="166" fontId="2" fillId="2" borderId="6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9" borderId="1" xfId="0" applyFill="1" applyBorder="1" applyAlignment="1" applyProtection="1">
      <alignment horizontal="center" vertical="center" wrapText="1"/>
    </xf>
    <xf numFmtId="0" fontId="1" fillId="9" borderId="1" xfId="0" applyFont="1" applyFill="1" applyBorder="1" applyAlignment="1" applyProtection="1">
      <alignment horizontal="center" vertical="center" wrapText="1"/>
    </xf>
    <xf numFmtId="0" fontId="7" fillId="9" borderId="1" xfId="0" applyFont="1" applyFill="1" applyBorder="1" applyAlignment="1" applyProtection="1">
      <alignment horizontal="center" vertical="center" wrapText="1"/>
    </xf>
    <xf numFmtId="167" fontId="1" fillId="0" borderId="1" xfId="0" applyNumberFormat="1" applyFont="1" applyFill="1" applyBorder="1" applyAlignment="1">
      <alignment vertical="center" wrapText="1"/>
    </xf>
    <xf numFmtId="167" fontId="0" fillId="0" borderId="1" xfId="0" applyNumberFormat="1" applyFill="1" applyBorder="1" applyAlignment="1" applyProtection="1">
      <alignment vertical="center" wrapText="1"/>
    </xf>
    <xf numFmtId="167" fontId="1" fillId="5" borderId="1" xfId="0" applyNumberFormat="1" applyFont="1" applyFill="1" applyBorder="1" applyAlignment="1">
      <alignment vertical="center" wrapText="1"/>
    </xf>
    <xf numFmtId="167" fontId="0" fillId="5" borderId="1" xfId="0" applyNumberFormat="1" applyFill="1" applyBorder="1" applyAlignment="1" applyProtection="1">
      <alignment vertical="center" wrapText="1"/>
    </xf>
    <xf numFmtId="14" fontId="1" fillId="5" borderId="1" xfId="0" applyNumberFormat="1" applyFont="1" applyFill="1" applyBorder="1" applyAlignment="1">
      <alignment vertical="center" wrapText="1"/>
    </xf>
    <xf numFmtId="0" fontId="1" fillId="5" borderId="1" xfId="0" applyNumberFormat="1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5" fillId="0" borderId="0" xfId="0" applyNumberFormat="1" applyFont="1" applyBorder="1" applyAlignment="1">
      <alignment vertical="center" wrapText="1"/>
    </xf>
    <xf numFmtId="14" fontId="1" fillId="0" borderId="10" xfId="0" applyNumberFormat="1" applyFont="1" applyBorder="1" applyAlignment="1">
      <alignment vertical="center" wrapText="1"/>
    </xf>
    <xf numFmtId="14" fontId="1" fillId="0" borderId="8" xfId="0" applyNumberFormat="1" applyFont="1" applyBorder="1" applyAlignment="1">
      <alignment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vertical="center" wrapText="1"/>
    </xf>
    <xf numFmtId="14" fontId="1" fillId="0" borderId="10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6" fontId="1" fillId="0" borderId="0" xfId="0" applyNumberFormat="1" applyFont="1" applyAlignment="1">
      <alignment vertical="center" wrapText="1"/>
    </xf>
    <xf numFmtId="166" fontId="5" fillId="0" borderId="1" xfId="0" applyNumberFormat="1" applyFont="1" applyBorder="1" applyAlignment="1">
      <alignment vertical="center" wrapText="1"/>
    </xf>
    <xf numFmtId="167" fontId="7" fillId="0" borderId="1" xfId="2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7" fontId="0" fillId="0" borderId="3" xfId="1" applyNumberFormat="1" applyFont="1" applyFill="1" applyBorder="1"/>
    <xf numFmtId="167" fontId="2" fillId="0" borderId="1" xfId="1" applyNumberFormat="1" applyFont="1" applyBorder="1" applyAlignment="1" applyProtection="1">
      <alignment vertical="center" wrapText="1"/>
    </xf>
    <xf numFmtId="0" fontId="4" fillId="2" borderId="9" xfId="0" applyFont="1" applyFill="1" applyBorder="1" applyAlignment="1" applyProtection="1">
      <alignment vertical="center" wrapText="1"/>
    </xf>
    <xf numFmtId="0" fontId="4" fillId="2" borderId="10" xfId="0" applyFont="1" applyFill="1" applyBorder="1" applyAlignment="1" applyProtection="1">
      <alignment vertical="center" wrapText="1"/>
    </xf>
    <xf numFmtId="0" fontId="4" fillId="2" borderId="8" xfId="0" applyFont="1" applyFill="1" applyBorder="1" applyAlignment="1" applyProtection="1">
      <alignment vertical="center" wrapText="1"/>
    </xf>
    <xf numFmtId="166" fontId="2" fillId="2" borderId="1" xfId="0" applyNumberFormat="1" applyFont="1" applyFill="1" applyBorder="1" applyAlignment="1" applyProtection="1">
      <alignment horizontal="center" vertical="center" wrapText="1"/>
    </xf>
    <xf numFmtId="166" fontId="2" fillId="2" borderId="1" xfId="3" applyNumberFormat="1" applyFont="1" applyFill="1" applyBorder="1" applyAlignment="1" applyProtection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166" fontId="1" fillId="0" borderId="1" xfId="3" applyNumberFormat="1" applyFont="1" applyBorder="1" applyAlignment="1" applyProtection="1">
      <alignment vertical="center" wrapText="1"/>
    </xf>
    <xf numFmtId="166" fontId="1" fillId="8" borderId="1" xfId="3" applyNumberFormat="1" applyFont="1" applyFill="1" applyBorder="1" applyAlignment="1" applyProtection="1">
      <alignment vertical="center" wrapText="1"/>
      <protection locked="0"/>
    </xf>
    <xf numFmtId="167" fontId="1" fillId="0" borderId="1" xfId="2" applyNumberFormat="1" applyFont="1" applyBorder="1" applyAlignment="1" applyProtection="1">
      <alignment horizontal="right" vertical="center" wrapText="1"/>
    </xf>
    <xf numFmtId="166" fontId="1" fillId="0" borderId="1" xfId="3" applyNumberFormat="1" applyFont="1" applyBorder="1" applyAlignment="1" applyProtection="1">
      <alignment vertical="center" wrapText="1"/>
      <protection locked="0"/>
    </xf>
    <xf numFmtId="0" fontId="1" fillId="0" borderId="0" xfId="3" applyFont="1" applyAlignment="1">
      <alignment vertical="center" wrapText="1"/>
    </xf>
    <xf numFmtId="0" fontId="2" fillId="0" borderId="0" xfId="3" applyFont="1" applyAlignment="1">
      <alignment vertical="center" wrapText="1"/>
    </xf>
    <xf numFmtId="166" fontId="8" fillId="5" borderId="1" xfId="3" applyNumberFormat="1" applyFont="1" applyFill="1" applyBorder="1" applyAlignment="1" applyProtection="1">
      <alignment vertical="center" wrapText="1"/>
    </xf>
    <xf numFmtId="166" fontId="1" fillId="5" borderId="1" xfId="3" applyNumberFormat="1" applyFont="1" applyFill="1" applyBorder="1" applyAlignment="1" applyProtection="1">
      <alignment vertical="center" wrapText="1"/>
    </xf>
    <xf numFmtId="0" fontId="1" fillId="0" borderId="0" xfId="3" applyFont="1" applyFill="1" applyAlignment="1">
      <alignment vertical="center" wrapText="1"/>
    </xf>
    <xf numFmtId="166" fontId="1" fillId="0" borderId="1" xfId="3" applyNumberFormat="1" applyFont="1" applyFill="1" applyBorder="1" applyAlignment="1" applyProtection="1">
      <alignment vertical="center" wrapText="1"/>
      <protection locked="0"/>
    </xf>
    <xf numFmtId="166" fontId="10" fillId="6" borderId="1" xfId="0" applyNumberFormat="1" applyFont="1" applyFill="1" applyBorder="1" applyAlignment="1" applyProtection="1">
      <alignment vertical="center" wrapText="1"/>
    </xf>
    <xf numFmtId="166" fontId="1" fillId="0" borderId="1" xfId="3" applyNumberFormat="1" applyFont="1" applyFill="1" applyBorder="1" applyAlignment="1" applyProtection="1">
      <alignment vertical="center" wrapText="1"/>
    </xf>
    <xf numFmtId="166" fontId="2" fillId="8" borderId="1" xfId="3" applyNumberFormat="1" applyFont="1" applyFill="1" applyBorder="1" applyAlignment="1" applyProtection="1">
      <alignment vertical="center" wrapText="1"/>
      <protection locked="0"/>
    </xf>
    <xf numFmtId="166" fontId="2" fillId="0" borderId="1" xfId="3" applyNumberFormat="1" applyFont="1" applyFill="1" applyBorder="1" applyAlignment="1" applyProtection="1">
      <alignment vertical="center" wrapText="1"/>
      <protection locked="0"/>
    </xf>
    <xf numFmtId="0" fontId="1" fillId="0" borderId="1" xfId="3" applyFont="1" applyFill="1" applyBorder="1" applyAlignment="1" applyProtection="1">
      <alignment vertical="center" wrapText="1"/>
      <protection locked="0"/>
    </xf>
    <xf numFmtId="0" fontId="2" fillId="9" borderId="9" xfId="3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1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1" fillId="0" borderId="5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166" fontId="3" fillId="0" borderId="1" xfId="0" applyNumberFormat="1" applyFont="1" applyFill="1" applyBorder="1" applyAlignment="1" applyProtection="1">
      <alignment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166" fontId="3" fillId="0" borderId="1" xfId="0" applyNumberFormat="1" applyFont="1" applyFill="1" applyBorder="1" applyAlignment="1">
      <alignment vertical="center" wrapText="1"/>
    </xf>
    <xf numFmtId="166" fontId="8" fillId="6" borderId="1" xfId="0" applyNumberFormat="1" applyFont="1" applyFill="1" applyBorder="1" applyAlignment="1">
      <alignment horizontal="right" vertical="center" wrapText="1"/>
    </xf>
    <xf numFmtId="166" fontId="2" fillId="12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166" fontId="2" fillId="5" borderId="1" xfId="0" applyNumberFormat="1" applyFont="1" applyFill="1" applyBorder="1" applyAlignment="1" applyProtection="1">
      <alignment vertical="center" wrapText="1"/>
    </xf>
    <xf numFmtId="166" fontId="1" fillId="0" borderId="1" xfId="0" applyNumberFormat="1" applyFont="1" applyFill="1" applyBorder="1" applyAlignment="1">
      <alignment wrapText="1"/>
    </xf>
    <xf numFmtId="166" fontId="1" fillId="0" borderId="0" xfId="0" applyNumberFormat="1" applyFont="1" applyFill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166" fontId="5" fillId="0" borderId="1" xfId="0" applyNumberFormat="1" applyFont="1" applyFill="1" applyBorder="1" applyAlignment="1">
      <alignment wrapText="1"/>
    </xf>
    <xf numFmtId="0" fontId="1" fillId="0" borderId="0" xfId="0" applyFont="1" applyFill="1" applyAlignment="1">
      <alignment horizontal="center" wrapText="1"/>
    </xf>
    <xf numFmtId="166" fontId="5" fillId="0" borderId="0" xfId="0" applyNumberFormat="1" applyFont="1" applyFill="1" applyBorder="1" applyAlignment="1">
      <alignment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wrapText="1"/>
    </xf>
    <xf numFmtId="167" fontId="1" fillId="0" borderId="1" xfId="2" applyNumberFormat="1" applyFont="1" applyFill="1" applyBorder="1" applyAlignment="1" applyProtection="1">
      <alignment horizontal="right" vertical="center" wrapText="1"/>
    </xf>
    <xf numFmtId="167" fontId="10" fillId="6" borderId="1" xfId="2" applyNumberFormat="1" applyFont="1" applyFill="1" applyBorder="1" applyAlignment="1">
      <alignment wrapText="1"/>
    </xf>
    <xf numFmtId="0" fontId="8" fillId="10" borderId="13" xfId="0" applyFont="1" applyFill="1" applyBorder="1" applyAlignment="1">
      <alignment horizontal="center" vertical="center" wrapText="1"/>
    </xf>
    <xf numFmtId="0" fontId="8" fillId="10" borderId="1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16" fillId="0" borderId="9" xfId="0" applyFont="1" applyFill="1" applyBorder="1" applyAlignment="1">
      <alignment horizontal="left"/>
    </xf>
    <xf numFmtId="0" fontId="16" fillId="0" borderId="10" xfId="0" applyFont="1" applyFill="1" applyBorder="1" applyAlignment="1">
      <alignment horizontal="left"/>
    </xf>
    <xf numFmtId="0" fontId="16" fillId="0" borderId="8" xfId="0" applyFon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15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4" fontId="18" fillId="0" borderId="17" xfId="0" applyNumberFormat="1" applyFont="1" applyFill="1" applyBorder="1" applyAlignment="1">
      <alignment horizontal="center"/>
    </xf>
    <xf numFmtId="0" fontId="18" fillId="0" borderId="1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" fillId="0" borderId="9" xfId="0" applyNumberFormat="1" applyFont="1" applyBorder="1" applyAlignment="1">
      <alignment horizontal="right" wrapText="1"/>
    </xf>
    <xf numFmtId="0" fontId="1" fillId="0" borderId="8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center"/>
    </xf>
    <xf numFmtId="49" fontId="7" fillId="0" borderId="9" xfId="0" applyNumberFormat="1" applyFon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49" fontId="7" fillId="0" borderId="8" xfId="0" applyNumberFormat="1" applyFont="1" applyBorder="1" applyAlignment="1">
      <alignment horizontal="left"/>
    </xf>
    <xf numFmtId="0" fontId="2" fillId="0" borderId="1" xfId="0" applyFont="1" applyBorder="1" applyAlignment="1" applyProtection="1">
      <alignment horizontal="center" vertical="center" wrapText="1"/>
    </xf>
    <xf numFmtId="167" fontId="2" fillId="0" borderId="1" xfId="4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left" vertical="top" wrapText="1"/>
      <protection locked="0"/>
    </xf>
    <xf numFmtId="0" fontId="16" fillId="0" borderId="0" xfId="0" applyFont="1" applyFill="1" applyBorder="1" applyAlignment="1">
      <alignment horizontal="left"/>
    </xf>
    <xf numFmtId="0" fontId="0" fillId="0" borderId="3" xfId="0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0" fillId="9" borderId="9" xfId="0" applyFill="1" applyBorder="1" applyAlignment="1" applyProtection="1">
      <alignment horizontal="left" vertical="center" wrapText="1"/>
    </xf>
    <xf numFmtId="0" fontId="0" fillId="9" borderId="10" xfId="0" applyFill="1" applyBorder="1" applyAlignment="1" applyProtection="1">
      <alignment horizontal="left" vertical="center" wrapText="1"/>
    </xf>
    <xf numFmtId="0" fontId="0" fillId="9" borderId="8" xfId="0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/>
    </xf>
    <xf numFmtId="0" fontId="0" fillId="0" borderId="1" xfId="0" applyFill="1" applyBorder="1" applyAlignment="1" applyProtection="1">
      <alignment horizontal="left" vertical="center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left" vertical="center" wrapText="1"/>
    </xf>
    <xf numFmtId="0" fontId="1" fillId="0" borderId="10" xfId="0" applyNumberFormat="1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0" fontId="0" fillId="9" borderId="9" xfId="0" applyFill="1" applyBorder="1" applyAlignment="1" applyProtection="1">
      <alignment horizontal="left" vertical="center"/>
    </xf>
    <xf numFmtId="0" fontId="0" fillId="9" borderId="10" xfId="0" applyFill="1" applyBorder="1" applyAlignment="1" applyProtection="1">
      <alignment horizontal="left" vertical="center"/>
    </xf>
    <xf numFmtId="0" fontId="0" fillId="9" borderId="8" xfId="0" applyFill="1" applyBorder="1" applyAlignment="1" applyProtection="1">
      <alignment horizontal="left" vertical="center"/>
    </xf>
    <xf numFmtId="0" fontId="8" fillId="6" borderId="9" xfId="0" applyFont="1" applyFill="1" applyBorder="1" applyAlignment="1">
      <alignment horizontal="left" vertical="center" wrapText="1"/>
    </xf>
    <xf numFmtId="0" fontId="8" fillId="6" borderId="10" xfId="0" applyFont="1" applyFill="1" applyBorder="1" applyAlignment="1">
      <alignment horizontal="left" vertical="center" wrapText="1"/>
    </xf>
    <xf numFmtId="0" fontId="8" fillId="6" borderId="8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8" fillId="5" borderId="9" xfId="0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horizontal="left" vertical="center" wrapText="1"/>
    </xf>
    <xf numFmtId="0" fontId="8" fillId="5" borderId="8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3" fillId="0" borderId="10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166" fontId="1" fillId="0" borderId="0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0" fillId="0" borderId="9" xfId="0" applyFill="1" applyBorder="1" applyAlignment="1" applyProtection="1">
      <alignment horizontal="left" vertical="center"/>
    </xf>
    <xf numFmtId="0" fontId="0" fillId="0" borderId="10" xfId="0" applyFill="1" applyBorder="1" applyAlignment="1" applyProtection="1">
      <alignment horizontal="left" vertical="center"/>
    </xf>
    <xf numFmtId="0" fontId="0" fillId="0" borderId="8" xfId="0" applyFill="1" applyBorder="1" applyAlignment="1" applyProtection="1">
      <alignment horizontal="left" vertical="center"/>
    </xf>
    <xf numFmtId="0" fontId="7" fillId="0" borderId="9" xfId="0" applyFont="1" applyFill="1" applyBorder="1" applyAlignment="1" applyProtection="1">
      <alignment horizontal="left" vertical="center"/>
    </xf>
    <xf numFmtId="0" fontId="7" fillId="0" borderId="10" xfId="0" applyFont="1" applyFill="1" applyBorder="1" applyAlignment="1" applyProtection="1">
      <alignment horizontal="left" vertical="center"/>
    </xf>
    <xf numFmtId="0" fontId="7" fillId="0" borderId="8" xfId="0" applyFont="1" applyFill="1" applyBorder="1" applyAlignment="1" applyProtection="1">
      <alignment horizontal="left" vertical="center"/>
    </xf>
    <xf numFmtId="0" fontId="7" fillId="9" borderId="9" xfId="0" applyFont="1" applyFill="1" applyBorder="1" applyAlignment="1" applyProtection="1">
      <alignment horizontal="left" vertical="center"/>
    </xf>
    <xf numFmtId="0" fontId="7" fillId="9" borderId="9" xfId="0" applyFont="1" applyFill="1" applyBorder="1" applyAlignment="1" applyProtection="1">
      <alignment horizontal="left" vertical="center" wrapText="1"/>
    </xf>
    <xf numFmtId="0" fontId="1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4" fillId="9" borderId="9" xfId="0" applyFont="1" applyFill="1" applyBorder="1" applyAlignment="1" applyProtection="1">
      <alignment horizontal="left" vertical="center"/>
    </xf>
    <xf numFmtId="0" fontId="14" fillId="9" borderId="10" xfId="0" applyFont="1" applyFill="1" applyBorder="1" applyAlignment="1" applyProtection="1">
      <alignment horizontal="left" vertical="center"/>
    </xf>
    <xf numFmtId="0" fontId="14" fillId="9" borderId="8" xfId="0" applyFont="1" applyFill="1" applyBorder="1" applyAlignment="1" applyProtection="1">
      <alignment horizontal="left" vertical="center"/>
    </xf>
    <xf numFmtId="0" fontId="14" fillId="9" borderId="9" xfId="0" applyFont="1" applyFill="1" applyBorder="1" applyAlignment="1" applyProtection="1">
      <alignment horizontal="left" vertical="center" wrapText="1"/>
    </xf>
    <xf numFmtId="0" fontId="14" fillId="9" borderId="10" xfId="0" applyFont="1" applyFill="1" applyBorder="1" applyAlignment="1" applyProtection="1">
      <alignment horizontal="left" vertical="center" wrapText="1"/>
    </xf>
    <xf numFmtId="0" fontId="14" fillId="9" borderId="8" xfId="0" applyFont="1" applyFill="1" applyBorder="1" applyAlignment="1" applyProtection="1">
      <alignment horizontal="left" vertical="center" wrapText="1"/>
    </xf>
    <xf numFmtId="0" fontId="14" fillId="0" borderId="9" xfId="0" applyFont="1" applyFill="1" applyBorder="1" applyAlignment="1" applyProtection="1">
      <alignment horizontal="left" vertical="center"/>
    </xf>
    <xf numFmtId="0" fontId="14" fillId="0" borderId="10" xfId="0" applyFont="1" applyFill="1" applyBorder="1" applyAlignment="1" applyProtection="1">
      <alignment horizontal="left" vertical="center"/>
    </xf>
    <xf numFmtId="0" fontId="14" fillId="0" borderId="8" xfId="0" applyFont="1" applyFill="1" applyBorder="1" applyAlignment="1" applyProtection="1">
      <alignment horizontal="left" vertical="center"/>
    </xf>
    <xf numFmtId="0" fontId="1" fillId="0" borderId="9" xfId="0" applyFont="1" applyBorder="1" applyAlignment="1"/>
    <xf numFmtId="0" fontId="0" fillId="0" borderId="10" xfId="0" applyBorder="1" applyAlignment="1"/>
    <xf numFmtId="0" fontId="0" fillId="0" borderId="8" xfId="0" applyBorder="1" applyAlignment="1"/>
    <xf numFmtId="0" fontId="2" fillId="0" borderId="0" xfId="0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0" borderId="15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1" fillId="0" borderId="0" xfId="0" applyFont="1" applyFill="1" applyAlignment="1">
      <alignment wrapText="1"/>
    </xf>
    <xf numFmtId="0" fontId="6" fillId="0" borderId="15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2" fillId="0" borderId="11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2" fillId="0" borderId="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1" fillId="9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5" fillId="9" borderId="3" xfId="0" applyFont="1" applyFill="1" applyBorder="1" applyAlignment="1">
      <alignment wrapText="1"/>
    </xf>
    <xf numFmtId="0" fontId="5" fillId="9" borderId="7" xfId="0" applyFont="1" applyFill="1" applyBorder="1" applyAlignment="1">
      <alignment wrapText="1"/>
    </xf>
    <xf numFmtId="0" fontId="2" fillId="9" borderId="0" xfId="0" applyFont="1" applyFill="1" applyAlignment="1">
      <alignment wrapText="1"/>
    </xf>
    <xf numFmtId="0" fontId="5" fillId="9" borderId="0" xfId="0" applyFont="1" applyFill="1" applyAlignment="1">
      <alignment wrapText="1"/>
    </xf>
    <xf numFmtId="0" fontId="22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wrapText="1"/>
    </xf>
    <xf numFmtId="0" fontId="1" fillId="9" borderId="0" xfId="0" applyFont="1" applyFill="1" applyAlignment="1">
      <alignment horizontal="center" wrapText="1"/>
    </xf>
    <xf numFmtId="0" fontId="3" fillId="0" borderId="1" xfId="0" applyFont="1" applyBorder="1" applyAlignment="1">
      <alignment wrapText="1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1" fillId="0" borderId="0" xfId="0" applyFont="1" applyBorder="1" applyAlignment="1">
      <alignment wrapText="1"/>
    </xf>
    <xf numFmtId="0" fontId="3" fillId="0" borderId="0" xfId="0" applyFont="1" applyAlignment="1">
      <alignment wrapText="1"/>
    </xf>
    <xf numFmtId="17" fontId="2" fillId="0" borderId="0" xfId="0" applyNumberFormat="1" applyFont="1" applyBorder="1" applyAlignment="1">
      <alignment horizontal="right" wrapText="1"/>
    </xf>
    <xf numFmtId="0" fontId="0" fillId="9" borderId="1" xfId="0" applyFill="1" applyBorder="1" applyAlignment="1" applyProtection="1">
      <alignment horizontal="left" vertical="center"/>
    </xf>
    <xf numFmtId="0" fontId="1" fillId="0" borderId="9" xfId="0" applyFont="1" applyBorder="1" applyAlignment="1">
      <alignment horizontal="left" wrapText="1"/>
    </xf>
    <xf numFmtId="0" fontId="1" fillId="0" borderId="10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11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3" fillId="0" borderId="9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5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9" xfId="0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5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wrapText="1"/>
    </xf>
    <xf numFmtId="0" fontId="1" fillId="0" borderId="16" xfId="0" applyFont="1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0" fontId="5" fillId="0" borderId="7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wrapText="1"/>
    </xf>
    <xf numFmtId="0" fontId="8" fillId="0" borderId="15" xfId="3" applyFont="1" applyFill="1" applyBorder="1" applyAlignment="1">
      <alignment horizontal="center" vertical="center"/>
    </xf>
    <xf numFmtId="0" fontId="8" fillId="0" borderId="11" xfId="3" applyFont="1" applyFill="1" applyBorder="1" applyAlignment="1">
      <alignment horizontal="center" vertical="center"/>
    </xf>
    <xf numFmtId="0" fontId="8" fillId="0" borderId="16" xfId="3" applyFont="1" applyFill="1" applyBorder="1" applyAlignment="1">
      <alignment horizontal="center" vertical="center"/>
    </xf>
    <xf numFmtId="0" fontId="8" fillId="0" borderId="4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5" xfId="3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3" xfId="3" applyFont="1" applyFill="1" applyBorder="1" applyAlignment="1">
      <alignment horizontal="center" vertical="center"/>
    </xf>
    <xf numFmtId="0" fontId="8" fillId="0" borderId="7" xfId="3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left" wrapText="1"/>
    </xf>
    <xf numFmtId="0" fontId="2" fillId="2" borderId="8" xfId="0" applyFont="1" applyFill="1" applyBorder="1" applyAlignment="1">
      <alignment horizontal="left" wrapText="1"/>
    </xf>
    <xf numFmtId="0" fontId="1" fillId="9" borderId="2" xfId="3" applyNumberFormat="1" applyFont="1" applyFill="1" applyBorder="1" applyAlignment="1">
      <alignment horizontal="left" wrapText="1"/>
    </xf>
    <xf numFmtId="0" fontId="1" fillId="9" borderId="3" xfId="3" applyNumberFormat="1" applyFont="1" applyFill="1" applyBorder="1" applyAlignment="1">
      <alignment horizontal="left" wrapText="1"/>
    </xf>
    <xf numFmtId="0" fontId="1" fillId="9" borderId="7" xfId="3" applyNumberFormat="1" applyFont="1" applyFill="1" applyBorder="1" applyAlignment="1">
      <alignment horizontal="left" wrapText="1"/>
    </xf>
    <xf numFmtId="0" fontId="2" fillId="4" borderId="9" xfId="3" applyFont="1" applyFill="1" applyBorder="1" applyAlignment="1">
      <alignment wrapText="1"/>
    </xf>
    <xf numFmtId="0" fontId="8" fillId="4" borderId="10" xfId="3" applyFont="1" applyFill="1" applyBorder="1" applyAlignment="1">
      <alignment wrapText="1"/>
    </xf>
    <xf numFmtId="0" fontId="8" fillId="4" borderId="8" xfId="3" applyFont="1" applyFill="1" applyBorder="1" applyAlignment="1">
      <alignment wrapText="1"/>
    </xf>
    <xf numFmtId="0" fontId="1" fillId="0" borderId="9" xfId="3" applyFont="1" applyFill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167" fontId="10" fillId="6" borderId="1" xfId="2" applyNumberFormat="1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wrapText="1"/>
    </xf>
    <xf numFmtId="0" fontId="7" fillId="0" borderId="10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 wrapText="1"/>
    </xf>
    <xf numFmtId="0" fontId="2" fillId="4" borderId="9" xfId="3" applyFont="1" applyFill="1" applyBorder="1" applyAlignment="1">
      <alignment horizontal="center" vertical="center"/>
    </xf>
    <xf numFmtId="0" fontId="2" fillId="4" borderId="10" xfId="3" applyFont="1" applyFill="1" applyBorder="1" applyAlignment="1">
      <alignment horizontal="center" vertical="center"/>
    </xf>
    <xf numFmtId="0" fontId="2" fillId="4" borderId="8" xfId="3" applyFont="1" applyFill="1" applyBorder="1" applyAlignment="1">
      <alignment horizontal="center" vertical="center"/>
    </xf>
    <xf numFmtId="0" fontId="1" fillId="0" borderId="9" xfId="3" applyFont="1" applyFill="1" applyBorder="1" applyAlignment="1">
      <alignment horizontal="left" vertical="center" wrapText="1"/>
    </xf>
    <xf numFmtId="0" fontId="1" fillId="0" borderId="10" xfId="3" applyFont="1" applyFill="1" applyBorder="1" applyAlignment="1">
      <alignment horizontal="left" vertical="center" wrapText="1"/>
    </xf>
    <xf numFmtId="0" fontId="1" fillId="0" borderId="8" xfId="3" applyFont="1" applyFill="1" applyBorder="1" applyAlignment="1">
      <alignment horizontal="left" vertical="center" wrapText="1"/>
    </xf>
    <xf numFmtId="0" fontId="2" fillId="9" borderId="11" xfId="3" applyNumberFormat="1" applyFont="1" applyFill="1" applyBorder="1" applyAlignment="1">
      <alignment horizontal="left" wrapText="1"/>
    </xf>
    <xf numFmtId="0" fontId="2" fillId="9" borderId="16" xfId="3" applyNumberFormat="1" applyFont="1" applyFill="1" applyBorder="1" applyAlignment="1">
      <alignment horizontal="left" wrapText="1"/>
    </xf>
    <xf numFmtId="0" fontId="1" fillId="9" borderId="2" xfId="3" applyNumberFormat="1" applyFont="1" applyFill="1" applyBorder="1" applyAlignment="1">
      <alignment horizontal="left"/>
    </xf>
    <xf numFmtId="0" fontId="1" fillId="9" borderId="3" xfId="3" applyNumberFormat="1" applyFont="1" applyFill="1" applyBorder="1" applyAlignment="1">
      <alignment horizontal="left"/>
    </xf>
    <xf numFmtId="0" fontId="1" fillId="9" borderId="7" xfId="3" applyNumberFormat="1" applyFont="1" applyFill="1" applyBorder="1" applyAlignment="1">
      <alignment horizontal="left"/>
    </xf>
    <xf numFmtId="0" fontId="2" fillId="6" borderId="10" xfId="0" applyFont="1" applyFill="1" applyBorder="1" applyAlignment="1" applyProtection="1">
      <alignment horizontal="right" wrapText="1"/>
    </xf>
    <xf numFmtId="0" fontId="2" fillId="6" borderId="8" xfId="0" applyFont="1" applyFill="1" applyBorder="1" applyAlignment="1" applyProtection="1">
      <alignment horizontal="right" wrapText="1"/>
    </xf>
    <xf numFmtId="0" fontId="2" fillId="4" borderId="1" xfId="0" applyFont="1" applyFill="1" applyBorder="1" applyAlignment="1">
      <alignment horizontal="center" wrapText="1"/>
    </xf>
    <xf numFmtId="0" fontId="8" fillId="6" borderId="9" xfId="0" applyFont="1" applyFill="1" applyBorder="1" applyAlignment="1">
      <alignment horizontal="left" wrapText="1"/>
    </xf>
    <xf numFmtId="0" fontId="8" fillId="6" borderId="10" xfId="0" applyFont="1" applyFill="1" applyBorder="1" applyAlignment="1">
      <alignment horizontal="left" wrapText="1"/>
    </xf>
    <xf numFmtId="0" fontId="8" fillId="6" borderId="8" xfId="0" applyFont="1" applyFill="1" applyBorder="1" applyAlignment="1">
      <alignment horizontal="left" wrapText="1"/>
    </xf>
    <xf numFmtId="0" fontId="1" fillId="0" borderId="9" xfId="3" applyFont="1" applyFill="1" applyBorder="1" applyAlignment="1">
      <alignment vertical="center" wrapText="1"/>
    </xf>
    <xf numFmtId="0" fontId="1" fillId="0" borderId="10" xfId="3" applyFont="1" applyFill="1" applyBorder="1" applyAlignment="1">
      <alignment vertical="center" wrapText="1"/>
    </xf>
    <xf numFmtId="0" fontId="1" fillId="0" borderId="8" xfId="3" applyFont="1" applyFill="1" applyBorder="1" applyAlignment="1">
      <alignment vertical="center" wrapText="1"/>
    </xf>
    <xf numFmtId="0" fontId="8" fillId="0" borderId="9" xfId="3" applyFont="1" applyFill="1" applyBorder="1" applyAlignment="1">
      <alignment horizontal="center" vertical="center"/>
    </xf>
    <xf numFmtId="0" fontId="8" fillId="0" borderId="10" xfId="3" applyFont="1" applyFill="1" applyBorder="1" applyAlignment="1">
      <alignment horizontal="center" vertical="center"/>
    </xf>
    <xf numFmtId="0" fontId="8" fillId="0" borderId="8" xfId="3" applyFont="1" applyFill="1" applyBorder="1" applyAlignment="1">
      <alignment horizontal="center" vertical="center"/>
    </xf>
    <xf numFmtId="0" fontId="2" fillId="4" borderId="9" xfId="3" applyFont="1" applyFill="1" applyBorder="1" applyAlignment="1">
      <alignment horizontal="center" vertical="center" wrapText="1"/>
    </xf>
    <xf numFmtId="0" fontId="2" fillId="4" borderId="10" xfId="3" applyFont="1" applyFill="1" applyBorder="1" applyAlignment="1">
      <alignment horizontal="center" vertical="center" wrapText="1"/>
    </xf>
    <xf numFmtId="0" fontId="2" fillId="4" borderId="8" xfId="3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6" borderId="1" xfId="3" applyFont="1" applyFill="1" applyBorder="1" applyAlignment="1" applyProtection="1">
      <alignment horizontal="center" vertical="center" wrapText="1"/>
    </xf>
    <xf numFmtId="0" fontId="2" fillId="9" borderId="15" xfId="3" applyNumberFormat="1" applyFont="1" applyFill="1" applyBorder="1" applyAlignment="1">
      <alignment horizontal="left" wrapText="1"/>
    </xf>
    <xf numFmtId="0" fontId="2" fillId="9" borderId="11" xfId="3" applyNumberFormat="1" applyFont="1" applyFill="1" applyBorder="1" applyAlignment="1">
      <alignment wrapText="1"/>
    </xf>
    <xf numFmtId="0" fontId="7" fillId="9" borderId="16" xfId="3" applyNumberFormat="1" applyFill="1" applyBorder="1" applyAlignment="1">
      <alignment wrapText="1"/>
    </xf>
    <xf numFmtId="0" fontId="2" fillId="9" borderId="15" xfId="3" applyNumberFormat="1" applyFont="1" applyFill="1" applyBorder="1" applyAlignment="1">
      <alignment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2" fillId="9" borderId="1" xfId="3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" xfId="3" applyFont="1" applyFill="1" applyBorder="1" applyAlignment="1">
      <alignment horizontal="left" vertical="center" wrapText="1"/>
    </xf>
    <xf numFmtId="0" fontId="2" fillId="4" borderId="1" xfId="3" applyFont="1" applyFill="1" applyBorder="1" applyAlignment="1">
      <alignment horizontal="left" vertical="center"/>
    </xf>
    <xf numFmtId="0" fontId="2" fillId="4" borderId="1" xfId="3" applyFont="1" applyFill="1" applyBorder="1" applyAlignment="1">
      <alignment horizontal="left" vertical="center" wrapText="1"/>
    </xf>
    <xf numFmtId="0" fontId="1" fillId="2" borderId="9" xfId="3" applyFont="1" applyFill="1" applyBorder="1" applyAlignment="1">
      <alignment horizontal="center" wrapText="1"/>
    </xf>
    <xf numFmtId="0" fontId="1" fillId="2" borderId="10" xfId="3" applyFont="1" applyFill="1" applyBorder="1" applyAlignment="1">
      <alignment horizontal="center" wrapText="1"/>
    </xf>
    <xf numFmtId="0" fontId="1" fillId="2" borderId="8" xfId="3" applyFont="1" applyFill="1" applyBorder="1" applyAlignment="1">
      <alignment horizontal="center" wrapText="1"/>
    </xf>
    <xf numFmtId="0" fontId="2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2" fillId="6" borderId="19" xfId="3" applyFont="1" applyFill="1" applyBorder="1" applyAlignment="1" applyProtection="1">
      <alignment horizontal="center" vertical="center" wrapText="1"/>
    </xf>
    <xf numFmtId="0" fontId="2" fillId="6" borderId="6" xfId="3" applyFont="1" applyFill="1" applyBorder="1" applyAlignment="1" applyProtection="1">
      <alignment horizontal="center" vertical="center" wrapText="1"/>
    </xf>
    <xf numFmtId="166" fontId="10" fillId="6" borderId="19" xfId="3" applyNumberFormat="1" applyFont="1" applyFill="1" applyBorder="1" applyAlignment="1" applyProtection="1">
      <alignment horizontal="center" vertical="center" wrapText="1"/>
    </xf>
    <xf numFmtId="166" fontId="10" fillId="6" borderId="6" xfId="3" applyNumberFormat="1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wrapText="1"/>
    </xf>
    <xf numFmtId="0" fontId="7" fillId="0" borderId="10" xfId="0" applyFont="1" applyFill="1" applyBorder="1" applyAlignment="1">
      <alignment wrapText="1"/>
    </xf>
    <xf numFmtId="0" fontId="7" fillId="0" borderId="8" xfId="0" applyFont="1" applyFill="1" applyBorder="1" applyAlignment="1">
      <alignment wrapText="1"/>
    </xf>
    <xf numFmtId="0" fontId="2" fillId="9" borderId="19" xfId="3" applyFont="1" applyFill="1" applyBorder="1" applyAlignment="1">
      <alignment horizontal="center" vertical="center" wrapText="1"/>
    </xf>
    <xf numFmtId="0" fontId="2" fillId="9" borderId="6" xfId="3" applyFont="1" applyFill="1" applyBorder="1" applyAlignment="1">
      <alignment horizontal="center" vertical="center" wrapText="1"/>
    </xf>
    <xf numFmtId="14" fontId="2" fillId="9" borderId="19" xfId="3" applyNumberFormat="1" applyFont="1" applyFill="1" applyBorder="1" applyAlignment="1">
      <alignment horizontal="center" vertical="center" wrapText="1"/>
    </xf>
    <xf numFmtId="14" fontId="2" fillId="9" borderId="6" xfId="3" applyNumberFormat="1" applyFont="1" applyFill="1" applyBorder="1" applyAlignment="1">
      <alignment horizontal="center" vertical="center" wrapText="1"/>
    </xf>
    <xf numFmtId="0" fontId="2" fillId="4" borderId="1" xfId="3" applyFont="1" applyFill="1" applyBorder="1" applyAlignment="1">
      <alignment horizontal="left" wrapText="1"/>
    </xf>
    <xf numFmtId="166" fontId="2" fillId="9" borderId="19" xfId="3" applyNumberFormat="1" applyFont="1" applyFill="1" applyBorder="1" applyAlignment="1">
      <alignment horizontal="center" vertical="center" wrapText="1"/>
    </xf>
    <xf numFmtId="166" fontId="2" fillId="9" borderId="6" xfId="3" applyNumberFormat="1" applyFont="1" applyFill="1" applyBorder="1" applyAlignment="1">
      <alignment horizontal="center" vertical="center" wrapText="1"/>
    </xf>
    <xf numFmtId="3" fontId="2" fillId="9" borderId="19" xfId="3" applyNumberFormat="1" applyFont="1" applyFill="1" applyBorder="1" applyAlignment="1">
      <alignment horizontal="center" vertical="center" wrapText="1"/>
    </xf>
    <xf numFmtId="3" fontId="2" fillId="9" borderId="6" xfId="3" applyNumberFormat="1" applyFont="1" applyFill="1" applyBorder="1" applyAlignment="1">
      <alignment horizontal="center" vertical="center" wrapText="1"/>
    </xf>
    <xf numFmtId="14" fontId="2" fillId="9" borderId="16" xfId="3" applyNumberFormat="1" applyFont="1" applyFill="1" applyBorder="1" applyAlignment="1">
      <alignment horizontal="center" vertical="center" wrapText="1"/>
    </xf>
    <xf numFmtId="14" fontId="2" fillId="9" borderId="7" xfId="3" applyNumberFormat="1" applyFont="1" applyFill="1" applyBorder="1" applyAlignment="1">
      <alignment horizontal="center" vertical="center" wrapText="1"/>
    </xf>
    <xf numFmtId="0" fontId="2" fillId="9" borderId="4" xfId="3" applyNumberFormat="1" applyFont="1" applyFill="1" applyBorder="1" applyAlignment="1">
      <alignment horizontal="left" wrapText="1"/>
    </xf>
    <xf numFmtId="0" fontId="2" fillId="9" borderId="0" xfId="3" applyNumberFormat="1" applyFont="1" applyFill="1" applyBorder="1" applyAlignment="1">
      <alignment horizontal="left" wrapText="1"/>
    </xf>
    <xf numFmtId="0" fontId="2" fillId="9" borderId="0" xfId="3" applyNumberFormat="1" applyFont="1" applyFill="1" applyBorder="1" applyAlignment="1">
      <alignment wrapText="1"/>
    </xf>
    <xf numFmtId="0" fontId="7" fillId="9" borderId="5" xfId="3" applyNumberFormat="1" applyFill="1" applyBorder="1" applyAlignment="1">
      <alignment wrapText="1"/>
    </xf>
    <xf numFmtId="0" fontId="1" fillId="9" borderId="4" xfId="3" applyNumberFormat="1" applyFont="1" applyFill="1" applyBorder="1" applyAlignment="1">
      <alignment horizontal="left" wrapText="1"/>
    </xf>
    <xf numFmtId="0" fontId="1" fillId="9" borderId="0" xfId="3" applyNumberFormat="1" applyFont="1" applyFill="1" applyBorder="1" applyAlignment="1">
      <alignment horizontal="left" wrapText="1"/>
    </xf>
    <xf numFmtId="0" fontId="1" fillId="9" borderId="0" xfId="3" applyNumberFormat="1" applyFont="1" applyFill="1" applyBorder="1" applyAlignment="1">
      <alignment wrapText="1"/>
    </xf>
    <xf numFmtId="0" fontId="7" fillId="9" borderId="5" xfId="3" applyNumberFormat="1" applyFont="1" applyFill="1" applyBorder="1" applyAlignment="1">
      <alignment wrapText="1"/>
    </xf>
  </cellXfs>
  <cellStyles count="5">
    <cellStyle name="Millares" xfId="1" builtinId="3"/>
    <cellStyle name="Moneda" xfId="2" builtinId="4"/>
    <cellStyle name="Normal" xfId="0" builtinId="0"/>
    <cellStyle name="Normal 2" xfId="3"/>
    <cellStyle name="Porcentaje" xfId="4" builtinId="5"/>
  </cellStyles>
  <dxfs count="1">
    <dxf>
      <font>
        <color rgb="FF9C000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2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2D1769D-5C00-4321-970B-625AA586A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95325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533400</xdr:colOff>
      <xdr:row>6</xdr:row>
      <xdr:rowOff>209550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76BAC26B-825B-4BA2-96EA-D944DBAF345B}"/>
            </a:ext>
          </a:extLst>
        </xdr:cNvPr>
        <xdr:cNvSpPr txBox="1"/>
      </xdr:nvSpPr>
      <xdr:spPr>
        <a:xfrm>
          <a:off x="10001250" y="121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zoomScale="81" zoomScaleNormal="100" workbookViewId="0"/>
  </sheetViews>
  <sheetFormatPr baseColWidth="10" defaultColWidth="11.42578125" defaultRowHeight="12.75" x14ac:dyDescent="0.2"/>
  <cols>
    <col min="1" max="1" width="12.7109375" customWidth="1"/>
    <col min="2" max="2" width="16.28515625" customWidth="1"/>
    <col min="3" max="3" width="14" customWidth="1"/>
    <col min="4" max="4" width="13.85546875" customWidth="1"/>
    <col min="5" max="5" width="13.42578125" customWidth="1"/>
    <col min="6" max="6" width="15" customWidth="1"/>
    <col min="7" max="7" width="11" customWidth="1"/>
    <col min="8" max="8" width="11.7109375" bestFit="1" customWidth="1"/>
  </cols>
  <sheetData>
    <row r="1" spans="1:8" ht="9" customHeight="1" thickBot="1" x14ac:dyDescent="0.25"/>
    <row r="2" spans="1:8" ht="13.5" thickBot="1" x14ac:dyDescent="0.25">
      <c r="F2" s="276" t="s">
        <v>1</v>
      </c>
      <c r="G2" s="277"/>
    </row>
    <row r="3" spans="1:8" ht="14.25" customHeight="1" thickBot="1" x14ac:dyDescent="0.25">
      <c r="F3" s="290"/>
      <c r="G3" s="291"/>
    </row>
    <row r="4" spans="1:8" ht="13.5" customHeight="1" x14ac:dyDescent="0.2">
      <c r="A4" s="293" t="s">
        <v>193</v>
      </c>
      <c r="B4" s="293"/>
      <c r="C4" s="294"/>
      <c r="D4" s="295"/>
    </row>
    <row r="5" spans="1:8" ht="9" customHeight="1" x14ac:dyDescent="0.2"/>
    <row r="6" spans="1:8" x14ac:dyDescent="0.2">
      <c r="A6" s="91" t="s">
        <v>194</v>
      </c>
      <c r="B6" s="116"/>
      <c r="D6" s="292" t="s">
        <v>267</v>
      </c>
      <c r="E6" s="292"/>
      <c r="F6" s="89" t="s">
        <v>268</v>
      </c>
      <c r="G6" s="89"/>
    </row>
    <row r="7" spans="1:8" ht="9.75" customHeight="1" x14ac:dyDescent="0.2"/>
    <row r="8" spans="1:8" x14ac:dyDescent="0.2">
      <c r="A8" s="293" t="s">
        <v>216</v>
      </c>
      <c r="B8" s="293"/>
      <c r="C8" s="148" t="s">
        <v>229</v>
      </c>
      <c r="D8" s="150"/>
      <c r="E8" s="148" t="s">
        <v>230</v>
      </c>
      <c r="F8" s="150"/>
    </row>
    <row r="10" spans="1:8" x14ac:dyDescent="0.2">
      <c r="A10" s="92" t="s">
        <v>202</v>
      </c>
      <c r="C10" s="297"/>
      <c r="D10" s="298"/>
      <c r="E10" s="298"/>
      <c r="F10" s="299"/>
    </row>
    <row r="11" spans="1:8" ht="6.75" customHeight="1" x14ac:dyDescent="0.2"/>
    <row r="12" spans="1:8" ht="13.5" customHeight="1" x14ac:dyDescent="0.2">
      <c r="A12" s="293" t="s">
        <v>195</v>
      </c>
      <c r="B12" s="293"/>
      <c r="C12" s="89" t="s">
        <v>196</v>
      </c>
      <c r="E12" s="89" t="s">
        <v>225</v>
      </c>
    </row>
    <row r="13" spans="1:8" ht="9.75" customHeight="1" x14ac:dyDescent="0.2">
      <c r="A13" s="94"/>
      <c r="B13" s="94"/>
      <c r="C13" s="94"/>
      <c r="D13" s="94"/>
      <c r="E13" s="94"/>
      <c r="F13" s="94"/>
      <c r="G13" s="94"/>
      <c r="H13" s="94"/>
    </row>
    <row r="14" spans="1:8" ht="13.5" customHeight="1" x14ac:dyDescent="0.2">
      <c r="A14" s="293" t="s">
        <v>185</v>
      </c>
      <c r="B14" s="293"/>
      <c r="C14" s="293"/>
      <c r="D14" s="293"/>
      <c r="E14" s="293"/>
      <c r="F14" s="293"/>
      <c r="G14" s="293"/>
    </row>
    <row r="15" spans="1:8" ht="9.75" customHeight="1" x14ac:dyDescent="0.2"/>
    <row r="16" spans="1:8" ht="15" customHeight="1" x14ac:dyDescent="0.2">
      <c r="A16" s="89" t="s">
        <v>275</v>
      </c>
      <c r="D16" s="296" t="s">
        <v>222</v>
      </c>
      <c r="E16" s="283"/>
      <c r="F16" s="283"/>
      <c r="G16" s="283"/>
    </row>
    <row r="17" spans="1:8" ht="6" customHeight="1" x14ac:dyDescent="0.2">
      <c r="D17" s="95"/>
      <c r="E17" s="95"/>
      <c r="F17" s="95"/>
      <c r="G17" s="95"/>
    </row>
    <row r="18" spans="1:8" ht="15" customHeight="1" x14ac:dyDescent="0.2">
      <c r="A18" s="293" t="s">
        <v>186</v>
      </c>
      <c r="B18" s="293"/>
      <c r="C18" s="293"/>
      <c r="D18" s="293"/>
      <c r="E18" s="293"/>
      <c r="F18" s="293"/>
      <c r="G18" s="293"/>
    </row>
    <row r="19" spans="1:8" ht="9" customHeight="1" x14ac:dyDescent="0.2"/>
    <row r="20" spans="1:8" x14ac:dyDescent="0.2">
      <c r="A20" s="89" t="s">
        <v>276</v>
      </c>
      <c r="D20" s="126"/>
      <c r="E20" s="117"/>
      <c r="F20" s="118"/>
      <c r="G20" s="114" t="s">
        <v>217</v>
      </c>
      <c r="H20" s="115"/>
    </row>
    <row r="21" spans="1:8" ht="9.75" customHeight="1" x14ac:dyDescent="0.2"/>
    <row r="22" spans="1:8" x14ac:dyDescent="0.2">
      <c r="A22" s="89" t="s">
        <v>277</v>
      </c>
      <c r="C22" s="132"/>
      <c r="D22" s="93"/>
    </row>
    <row r="23" spans="1:8" ht="8.25" customHeight="1" x14ac:dyDescent="0.2"/>
    <row r="24" spans="1:8" ht="15" x14ac:dyDescent="0.25">
      <c r="A24" s="84" t="s">
        <v>198</v>
      </c>
      <c r="F24" s="282"/>
      <c r="G24" s="283"/>
    </row>
    <row r="25" spans="1:8" ht="15" x14ac:dyDescent="0.25">
      <c r="A25" s="84" t="s">
        <v>197</v>
      </c>
      <c r="C25" s="90"/>
    </row>
    <row r="26" spans="1:8" ht="14.25" customHeight="1" x14ac:dyDescent="0.25">
      <c r="A26" s="84" t="s">
        <v>199</v>
      </c>
      <c r="C26" s="89" t="s">
        <v>200</v>
      </c>
      <c r="D26" s="96"/>
      <c r="E26" s="89"/>
      <c r="F26" s="89" t="s">
        <v>201</v>
      </c>
      <c r="G26" s="96"/>
    </row>
    <row r="27" spans="1:8" ht="9" customHeight="1" x14ac:dyDescent="0.2"/>
    <row r="28" spans="1:8" x14ac:dyDescent="0.2">
      <c r="A28" s="89" t="s">
        <v>274</v>
      </c>
      <c r="C28" s="284" t="s">
        <v>226</v>
      </c>
      <c r="D28" s="285"/>
      <c r="E28" s="285"/>
      <c r="F28" s="285"/>
      <c r="G28" s="286"/>
    </row>
    <row r="29" spans="1:8" ht="5.25" customHeight="1" x14ac:dyDescent="0.2">
      <c r="C29" s="287"/>
      <c r="D29" s="288"/>
      <c r="E29" s="288"/>
      <c r="F29" s="288"/>
      <c r="G29" s="289"/>
    </row>
    <row r="30" spans="1:8" ht="3.75" customHeight="1" x14ac:dyDescent="0.2"/>
    <row r="31" spans="1:8" ht="15" x14ac:dyDescent="0.25">
      <c r="A31" s="84" t="s">
        <v>191</v>
      </c>
      <c r="B31" s="81"/>
      <c r="C31" s="81"/>
      <c r="D31" s="81"/>
      <c r="E31" s="81" t="s">
        <v>227</v>
      </c>
      <c r="F31" s="303" t="s">
        <v>228</v>
      </c>
      <c r="G31" s="303"/>
    </row>
    <row r="32" spans="1:8" ht="15" x14ac:dyDescent="0.25">
      <c r="A32" s="84" t="s">
        <v>188</v>
      </c>
      <c r="B32" s="81"/>
      <c r="C32" s="81"/>
      <c r="D32" s="81"/>
      <c r="E32" s="81" t="s">
        <v>227</v>
      </c>
      <c r="F32" s="303" t="s">
        <v>228</v>
      </c>
      <c r="G32" s="303"/>
    </row>
    <row r="33" spans="1:8" ht="8.25" customHeight="1" x14ac:dyDescent="0.2"/>
    <row r="34" spans="1:8" x14ac:dyDescent="0.2">
      <c r="A34" s="278" t="s">
        <v>269</v>
      </c>
      <c r="B34" s="278"/>
      <c r="C34" s="278"/>
      <c r="D34" s="214" t="s">
        <v>270</v>
      </c>
      <c r="E34" s="215" t="s">
        <v>271</v>
      </c>
      <c r="F34" s="216" t="s">
        <v>272</v>
      </c>
    </row>
    <row r="35" spans="1:8" ht="15" x14ac:dyDescent="0.25">
      <c r="A35" s="279" t="s">
        <v>273</v>
      </c>
      <c r="B35" s="280"/>
      <c r="C35" s="281"/>
      <c r="D35" s="217"/>
      <c r="E35" s="217"/>
      <c r="F35" s="218"/>
    </row>
    <row r="36" spans="1:8" ht="9" customHeight="1" x14ac:dyDescent="0.25">
      <c r="A36" s="81"/>
      <c r="B36" s="81"/>
      <c r="C36" s="81"/>
      <c r="D36" s="81"/>
      <c r="E36" s="81"/>
    </row>
    <row r="37" spans="1:8" ht="15" x14ac:dyDescent="0.25">
      <c r="A37" s="99" t="s">
        <v>209</v>
      </c>
      <c r="B37" s="81"/>
      <c r="C37" s="127"/>
      <c r="D37" s="100" t="s">
        <v>215</v>
      </c>
      <c r="F37" s="88"/>
      <c r="G37" s="128"/>
      <c r="H37" s="93"/>
    </row>
    <row r="38" spans="1:8" ht="10.5" customHeight="1" x14ac:dyDescent="0.2"/>
    <row r="39" spans="1:8" x14ac:dyDescent="0.2">
      <c r="A39" s="293" t="s">
        <v>189</v>
      </c>
      <c r="B39" s="293"/>
      <c r="C39" s="293"/>
      <c r="D39" s="293"/>
      <c r="E39" s="293"/>
      <c r="F39" s="293"/>
      <c r="G39" s="293"/>
    </row>
    <row r="40" spans="1:8" ht="7.5" customHeight="1" x14ac:dyDescent="0.2"/>
    <row r="41" spans="1:8" ht="13.5" customHeight="1" x14ac:dyDescent="0.25">
      <c r="A41" s="86" t="s">
        <v>278</v>
      </c>
      <c r="B41" s="81"/>
      <c r="C41" s="81"/>
    </row>
    <row r="42" spans="1:8" ht="15" x14ac:dyDescent="0.25">
      <c r="A42" s="81" t="s">
        <v>203</v>
      </c>
      <c r="B42" s="81"/>
      <c r="C42" s="81"/>
      <c r="F42" s="219">
        <v>0</v>
      </c>
    </row>
    <row r="43" spans="1:8" ht="8.25" customHeight="1" x14ac:dyDescent="0.25">
      <c r="A43" s="81"/>
      <c r="B43" s="81"/>
      <c r="C43" s="81"/>
    </row>
    <row r="44" spans="1:8" ht="15" x14ac:dyDescent="0.25">
      <c r="A44" s="81" t="s">
        <v>204</v>
      </c>
      <c r="B44" s="81"/>
      <c r="C44" s="81"/>
      <c r="F44" s="219">
        <v>0</v>
      </c>
    </row>
    <row r="45" spans="1:8" ht="10.5" customHeight="1" x14ac:dyDescent="0.25">
      <c r="A45" s="81"/>
      <c r="B45" s="81"/>
      <c r="C45" s="81"/>
    </row>
    <row r="46" spans="1:8" ht="15" x14ac:dyDescent="0.25">
      <c r="A46" s="85" t="s">
        <v>205</v>
      </c>
      <c r="B46" s="97"/>
      <c r="C46" s="98"/>
      <c r="F46" s="139">
        <f>+F44+F42</f>
        <v>0</v>
      </c>
    </row>
    <row r="47" spans="1:8" ht="9" customHeight="1" x14ac:dyDescent="0.25">
      <c r="A47" s="81"/>
      <c r="B47" s="81"/>
      <c r="C47" s="81"/>
    </row>
    <row r="48" spans="1:8" ht="13.5" customHeight="1" x14ac:dyDescent="0.25">
      <c r="A48" s="86" t="s">
        <v>190</v>
      </c>
      <c r="B48" s="81"/>
      <c r="C48" s="81"/>
    </row>
    <row r="49" spans="1:8" ht="15" x14ac:dyDescent="0.25">
      <c r="A49" s="81" t="s">
        <v>279</v>
      </c>
      <c r="B49" s="81"/>
      <c r="C49" s="81"/>
      <c r="F49" s="140">
        <f>+Resumen!G8</f>
        <v>0</v>
      </c>
    </row>
    <row r="50" spans="1:8" ht="15" x14ac:dyDescent="0.25">
      <c r="A50" s="81" t="s">
        <v>206</v>
      </c>
      <c r="B50" s="81"/>
      <c r="C50" s="81"/>
      <c r="F50" s="140">
        <f>+Resumen!G56</f>
        <v>0</v>
      </c>
    </row>
    <row r="51" spans="1:8" ht="15" x14ac:dyDescent="0.25">
      <c r="A51" s="81" t="s">
        <v>207</v>
      </c>
      <c r="B51" s="81"/>
      <c r="C51" s="81"/>
      <c r="F51" s="140">
        <f>+Resumen!G75</f>
        <v>0</v>
      </c>
    </row>
    <row r="52" spans="1:8" ht="15" x14ac:dyDescent="0.25">
      <c r="A52" s="84" t="s">
        <v>280</v>
      </c>
      <c r="B52" s="81"/>
      <c r="C52" s="81"/>
      <c r="F52" s="151">
        <f>+Resumen!G77</f>
        <v>0</v>
      </c>
    </row>
    <row r="53" spans="1:8" ht="15" x14ac:dyDescent="0.25">
      <c r="A53" s="81"/>
      <c r="B53" s="81"/>
      <c r="C53" s="81"/>
    </row>
    <row r="54" spans="1:8" ht="15" x14ac:dyDescent="0.25">
      <c r="A54" s="84" t="s">
        <v>208</v>
      </c>
      <c r="B54" s="81"/>
      <c r="C54" s="81"/>
      <c r="G54" s="141">
        <f>+F46-F52</f>
        <v>0</v>
      </c>
    </row>
    <row r="56" spans="1:8" ht="16.5" thickBot="1" x14ac:dyDescent="0.3">
      <c r="A56" s="82" t="s">
        <v>192</v>
      </c>
      <c r="B56" s="83"/>
      <c r="C56" s="83"/>
      <c r="D56" s="83"/>
    </row>
    <row r="57" spans="1:8" ht="13.5" thickTop="1" x14ac:dyDescent="0.2"/>
    <row r="58" spans="1:8" ht="15.75" x14ac:dyDescent="0.25">
      <c r="A58" s="87" t="s">
        <v>220</v>
      </c>
    </row>
    <row r="59" spans="1:8" ht="15" x14ac:dyDescent="0.25">
      <c r="A59" s="81" t="s">
        <v>210</v>
      </c>
      <c r="B59" s="304"/>
      <c r="C59" s="304"/>
      <c r="E59" s="81" t="s">
        <v>212</v>
      </c>
      <c r="G59" s="308"/>
      <c r="H59" s="304"/>
    </row>
    <row r="60" spans="1:8" ht="15" x14ac:dyDescent="0.25">
      <c r="A60" s="81" t="s">
        <v>187</v>
      </c>
      <c r="B60" s="307"/>
      <c r="C60" s="307"/>
      <c r="E60" s="81" t="s">
        <v>210</v>
      </c>
      <c r="G60" s="306"/>
      <c r="H60" s="307"/>
    </row>
    <row r="61" spans="1:8" ht="15" x14ac:dyDescent="0.25">
      <c r="A61" s="81" t="s">
        <v>211</v>
      </c>
      <c r="B61" s="307"/>
      <c r="C61" s="307"/>
      <c r="E61" s="81" t="s">
        <v>187</v>
      </c>
      <c r="G61" s="306"/>
      <c r="H61" s="307"/>
    </row>
    <row r="62" spans="1:8" ht="15" x14ac:dyDescent="0.25">
      <c r="A62" s="81" t="s">
        <v>213</v>
      </c>
      <c r="D62" s="81"/>
      <c r="E62" s="81" t="s">
        <v>213</v>
      </c>
    </row>
    <row r="63" spans="1:8" ht="9.75" customHeight="1" x14ac:dyDescent="0.25">
      <c r="A63" s="81"/>
    </row>
    <row r="64" spans="1:8" ht="18.75" x14ac:dyDescent="0.3">
      <c r="A64" s="305" t="s">
        <v>214</v>
      </c>
      <c r="B64" s="305"/>
      <c r="C64" s="305"/>
      <c r="D64" s="305"/>
      <c r="E64" s="305"/>
      <c r="F64" s="305"/>
      <c r="G64" s="305"/>
      <c r="H64" s="305"/>
    </row>
    <row r="65" spans="1:11" ht="24" customHeight="1" x14ac:dyDescent="0.2">
      <c r="A65" s="302" t="s">
        <v>134</v>
      </c>
      <c r="B65" s="302"/>
      <c r="C65" s="302"/>
      <c r="D65" s="302"/>
      <c r="E65" s="302"/>
      <c r="F65" s="302"/>
      <c r="G65" s="302"/>
      <c r="H65" s="302"/>
      <c r="I65" s="102"/>
      <c r="J65" s="102"/>
    </row>
    <row r="66" spans="1:11" ht="9.75" customHeight="1" x14ac:dyDescent="0.2">
      <c r="A66" s="60"/>
      <c r="B66" s="60"/>
      <c r="C66" s="60"/>
      <c r="D66" s="60"/>
      <c r="E66" s="60"/>
      <c r="F66" s="60"/>
      <c r="G66" s="62"/>
      <c r="H66" s="62"/>
      <c r="I66" s="62"/>
      <c r="J66" s="62"/>
    </row>
    <row r="67" spans="1:11" ht="57.75" customHeight="1" x14ac:dyDescent="0.2">
      <c r="A67" s="300" t="s">
        <v>266</v>
      </c>
      <c r="B67" s="300"/>
      <c r="C67" s="220">
        <v>0</v>
      </c>
      <c r="D67" s="300" t="s">
        <v>265</v>
      </c>
      <c r="E67" s="300"/>
      <c r="F67" s="300"/>
      <c r="G67" s="301">
        <v>0</v>
      </c>
      <c r="H67" s="301"/>
      <c r="I67" s="62"/>
      <c r="J67" s="101"/>
      <c r="K67" s="93"/>
    </row>
  </sheetData>
  <mergeCells count="29">
    <mergeCell ref="A67:B67"/>
    <mergeCell ref="D67:F67"/>
    <mergeCell ref="G67:H67"/>
    <mergeCell ref="A65:H65"/>
    <mergeCell ref="F31:G31"/>
    <mergeCell ref="A39:G39"/>
    <mergeCell ref="F32:G32"/>
    <mergeCell ref="B59:C59"/>
    <mergeCell ref="A64:H64"/>
    <mergeCell ref="G61:H61"/>
    <mergeCell ref="B60:C60"/>
    <mergeCell ref="B61:C61"/>
    <mergeCell ref="G59:H59"/>
    <mergeCell ref="G60:H60"/>
    <mergeCell ref="F2:G2"/>
    <mergeCell ref="A34:C34"/>
    <mergeCell ref="A35:C35"/>
    <mergeCell ref="F24:G24"/>
    <mergeCell ref="C28:G29"/>
    <mergeCell ref="F3:G3"/>
    <mergeCell ref="D6:E6"/>
    <mergeCell ref="A4:B4"/>
    <mergeCell ref="C4:D4"/>
    <mergeCell ref="A14:G14"/>
    <mergeCell ref="D16:G16"/>
    <mergeCell ref="A8:B8"/>
    <mergeCell ref="C10:F10"/>
    <mergeCell ref="A12:B12"/>
    <mergeCell ref="A18:G18"/>
  </mergeCells>
  <printOptions horizontalCentered="1"/>
  <pageMargins left="0.23622047244094491" right="0" top="0.55118110236220474" bottom="0.35433070866141736" header="0.31496062992125984" footer="0.31496062992125984"/>
  <pageSetup scale="83" orientation="portrait" r:id="rId1"/>
  <headerFooter>
    <oddHeader>&amp;L&amp;G&amp;C&amp;"Arial,Negrita"RENDICION DE CUENTAS 
FONDO DE SOLIDARIDAD E INVERSION SOCIAL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B2:I49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257</v>
      </c>
      <c r="C8" s="378"/>
      <c r="D8" s="378"/>
      <c r="E8" s="378"/>
      <c r="F8" s="378"/>
      <c r="G8" s="378"/>
      <c r="H8" s="378"/>
      <c r="I8" s="378"/>
    </row>
    <row r="9" spans="2:9" ht="12.75" x14ac:dyDescent="0.2">
      <c r="B9" s="8"/>
      <c r="C9" s="374" t="s">
        <v>52</v>
      </c>
      <c r="D9" s="375"/>
      <c r="E9" s="376"/>
      <c r="F9" s="9">
        <f>+I21</f>
        <v>0</v>
      </c>
    </row>
    <row r="10" spans="2:9" ht="12.75" x14ac:dyDescent="0.2">
      <c r="B10" s="8"/>
      <c r="C10" s="374" t="s">
        <v>41</v>
      </c>
      <c r="D10" s="375"/>
      <c r="E10" s="376"/>
      <c r="F10" s="9">
        <f>+I31</f>
        <v>0</v>
      </c>
    </row>
    <row r="11" spans="2:9" x14ac:dyDescent="0.2">
      <c r="B11" s="11"/>
      <c r="C11" s="438" t="s">
        <v>259</v>
      </c>
      <c r="D11" s="418"/>
      <c r="E11" s="439"/>
      <c r="F11" s="20">
        <f>SUM(F9:F10)</f>
        <v>0</v>
      </c>
    </row>
    <row r="12" spans="2:9" x14ac:dyDescent="0.2">
      <c r="B12" s="11"/>
      <c r="C12" s="11"/>
      <c r="D12" s="11"/>
      <c r="E12" s="11"/>
      <c r="F12" s="11"/>
    </row>
    <row r="13" spans="2:9" x14ac:dyDescent="0.2">
      <c r="B13" s="361" t="s">
        <v>58</v>
      </c>
      <c r="C13" s="398"/>
      <c r="D13" s="398"/>
      <c r="E13" s="398"/>
    </row>
    <row r="14" spans="2:9" x14ac:dyDescent="0.2">
      <c r="B14" s="383"/>
      <c r="C14" s="383"/>
      <c r="D14" s="383"/>
      <c r="E14" s="413"/>
      <c r="F14" s="396" t="s">
        <v>231</v>
      </c>
      <c r="G14" s="397"/>
    </row>
    <row r="15" spans="2:9" s="199" customFormat="1" ht="45" x14ac:dyDescent="0.2">
      <c r="B15" s="201" t="s">
        <v>1</v>
      </c>
      <c r="C15" s="393" t="s">
        <v>241</v>
      </c>
      <c r="D15" s="394"/>
      <c r="E15" s="394"/>
      <c r="F15" s="201" t="s">
        <v>7</v>
      </c>
      <c r="G15" s="201" t="s">
        <v>8</v>
      </c>
      <c r="H15" s="200" t="s">
        <v>45</v>
      </c>
      <c r="I15" s="200" t="s">
        <v>242</v>
      </c>
    </row>
    <row r="16" spans="2:9" x14ac:dyDescent="0.2">
      <c r="B16" s="129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C21" s="401"/>
      <c r="D21" s="401"/>
      <c r="E21" s="401"/>
      <c r="G21" s="4" t="s">
        <v>9</v>
      </c>
      <c r="H21" s="12">
        <f>SUM(H16:H20)</f>
        <v>0</v>
      </c>
      <c r="I21" s="12">
        <f>SUM(I16:I20)</f>
        <v>0</v>
      </c>
    </row>
    <row r="22" spans="2:9" x14ac:dyDescent="0.2">
      <c r="C22" s="13"/>
      <c r="D22" s="13"/>
      <c r="E22" s="13"/>
      <c r="G22" s="4"/>
      <c r="H22" s="14"/>
      <c r="I22" s="14"/>
    </row>
    <row r="23" spans="2:9" x14ac:dyDescent="0.2">
      <c r="B23" s="361" t="s">
        <v>65</v>
      </c>
      <c r="C23" s="398"/>
      <c r="D23" s="398"/>
      <c r="E23" s="398"/>
      <c r="H23" s="10"/>
      <c r="I23" s="10"/>
    </row>
    <row r="24" spans="2:9" x14ac:dyDescent="0.2">
      <c r="B24" s="383"/>
      <c r="C24" s="383"/>
      <c r="D24" s="383"/>
      <c r="E24" s="413"/>
      <c r="F24" s="396" t="s">
        <v>231</v>
      </c>
      <c r="G24" s="397"/>
      <c r="H24" s="10"/>
      <c r="I24" s="10"/>
    </row>
    <row r="25" spans="2:9" s="199" customFormat="1" ht="45" x14ac:dyDescent="0.2">
      <c r="B25" s="201" t="s">
        <v>1</v>
      </c>
      <c r="C25" s="393" t="s">
        <v>241</v>
      </c>
      <c r="D25" s="394"/>
      <c r="E25" s="394"/>
      <c r="F25" s="201" t="s">
        <v>7</v>
      </c>
      <c r="G25" s="201" t="s">
        <v>8</v>
      </c>
      <c r="H25" s="200" t="s">
        <v>45</v>
      </c>
      <c r="I25" s="200" t="s">
        <v>242</v>
      </c>
    </row>
    <row r="26" spans="2:9" x14ac:dyDescent="0.2">
      <c r="B26" s="129"/>
      <c r="C26" s="395"/>
      <c r="D26" s="395"/>
      <c r="E26" s="395"/>
      <c r="F26" s="7"/>
      <c r="G26" s="7"/>
      <c r="H26" s="9"/>
      <c r="I26" s="9"/>
    </row>
    <row r="27" spans="2:9" x14ac:dyDescent="0.2">
      <c r="B27" s="7"/>
      <c r="C27" s="395"/>
      <c r="D27" s="395"/>
      <c r="E27" s="395"/>
      <c r="F27" s="7"/>
      <c r="G27" s="7"/>
      <c r="H27" s="9"/>
      <c r="I27" s="9"/>
    </row>
    <row r="28" spans="2:9" x14ac:dyDescent="0.2">
      <c r="B28" s="7"/>
      <c r="C28" s="395"/>
      <c r="D28" s="395"/>
      <c r="E28" s="395"/>
      <c r="F28" s="7"/>
      <c r="G28" s="7"/>
      <c r="H28" s="9"/>
      <c r="I28" s="9"/>
    </row>
    <row r="29" spans="2:9" x14ac:dyDescent="0.2">
      <c r="B29" s="7"/>
      <c r="C29" s="395"/>
      <c r="D29" s="395"/>
      <c r="E29" s="395"/>
      <c r="F29" s="7"/>
      <c r="G29" s="7"/>
      <c r="H29" s="9"/>
      <c r="I29" s="9"/>
    </row>
    <row r="30" spans="2:9" x14ac:dyDescent="0.2">
      <c r="B30" s="7"/>
      <c r="C30" s="395"/>
      <c r="D30" s="395"/>
      <c r="E30" s="395"/>
      <c r="F30" s="7"/>
      <c r="G30" s="7"/>
      <c r="H30" s="9"/>
      <c r="I30" s="9"/>
    </row>
    <row r="31" spans="2:9" x14ac:dyDescent="0.2">
      <c r="C31" s="401"/>
      <c r="D31" s="401"/>
      <c r="E31" s="401"/>
      <c r="G31" s="4" t="s">
        <v>9</v>
      </c>
      <c r="H31" s="12">
        <f>SUM(H26:H30)</f>
        <v>0</v>
      </c>
      <c r="I31" s="12">
        <f>SUM(I26:I30)</f>
        <v>0</v>
      </c>
    </row>
    <row r="32" spans="2:9" x14ac:dyDescent="0.2">
      <c r="C32" s="13"/>
      <c r="D32" s="13"/>
      <c r="E32" s="13"/>
      <c r="G32" s="4"/>
      <c r="H32" s="16"/>
      <c r="I32" s="16"/>
    </row>
    <row r="33" spans="2:9" x14ac:dyDescent="0.2">
      <c r="C33" s="13"/>
      <c r="D33" s="13"/>
      <c r="E33" s="13"/>
      <c r="G33" s="4"/>
      <c r="H33" s="16"/>
      <c r="I33" s="16"/>
    </row>
    <row r="34" spans="2:9" x14ac:dyDescent="0.2">
      <c r="B34" s="152" t="s">
        <v>250</v>
      </c>
      <c r="C34" s="13"/>
      <c r="D34" s="13"/>
      <c r="E34" s="13"/>
      <c r="G34" s="4"/>
      <c r="H34" s="16"/>
      <c r="I34" s="16"/>
    </row>
    <row r="35" spans="2:9" ht="11.25" customHeight="1" x14ac:dyDescent="0.2">
      <c r="B35" s="386" t="s">
        <v>249</v>
      </c>
      <c r="C35" s="386"/>
      <c r="D35" s="386"/>
      <c r="E35" s="386"/>
      <c r="F35" s="386"/>
      <c r="G35" s="386"/>
      <c r="H35" s="386"/>
      <c r="I35" s="386"/>
    </row>
    <row r="36" spans="2:9" x14ac:dyDescent="0.2">
      <c r="B36" s="386" t="s">
        <v>246</v>
      </c>
      <c r="C36" s="386"/>
      <c r="D36" s="386"/>
      <c r="E36" s="386"/>
      <c r="F36" s="386"/>
      <c r="G36" s="386"/>
      <c r="H36" s="386"/>
      <c r="I36" s="386"/>
    </row>
    <row r="37" spans="2:9" x14ac:dyDescent="0.2">
      <c r="B37" s="378"/>
      <c r="C37" s="378"/>
      <c r="D37" s="378"/>
      <c r="E37" s="378"/>
      <c r="F37" s="378"/>
      <c r="G37" s="378"/>
      <c r="H37" s="378"/>
      <c r="I37" s="378"/>
    </row>
    <row r="38" spans="2:9" ht="27.75" customHeight="1" x14ac:dyDescent="0.2">
      <c r="B38" s="378" t="s">
        <v>240</v>
      </c>
      <c r="C38" s="378"/>
      <c r="D38" s="378"/>
      <c r="E38" s="378"/>
      <c r="F38" s="378"/>
      <c r="G38" s="378"/>
      <c r="H38" s="378"/>
      <c r="I38" s="378"/>
    </row>
    <row r="39" spans="2:9" x14ac:dyDescent="0.2">
      <c r="B39" s="378"/>
      <c r="C39" s="378"/>
      <c r="D39" s="378"/>
      <c r="E39" s="378"/>
      <c r="F39" s="378"/>
      <c r="G39" s="378"/>
      <c r="H39" s="378"/>
      <c r="I39" s="378"/>
    </row>
    <row r="40" spans="2:9" x14ac:dyDescent="0.2">
      <c r="B40" s="379"/>
      <c r="C40" s="380"/>
      <c r="D40" s="380"/>
      <c r="E40" s="380"/>
      <c r="F40" s="380"/>
      <c r="G40" s="380"/>
      <c r="H40" s="380"/>
      <c r="I40" s="381"/>
    </row>
    <row r="41" spans="2:9" x14ac:dyDescent="0.2">
      <c r="B41" s="15"/>
      <c r="C41" s="16" t="s">
        <v>11</v>
      </c>
      <c r="D41" s="16" t="s">
        <v>10</v>
      </c>
      <c r="E41" s="383"/>
      <c r="F41" s="383"/>
      <c r="G41" s="383"/>
      <c r="H41" s="344"/>
      <c r="I41" s="18"/>
    </row>
    <row r="42" spans="2:9" x14ac:dyDescent="0.2">
      <c r="B42" s="15"/>
      <c r="C42" s="16"/>
      <c r="D42" s="16"/>
      <c r="E42" s="384"/>
      <c r="F42" s="384"/>
      <c r="G42" s="384"/>
      <c r="H42" s="380"/>
      <c r="I42" s="18"/>
    </row>
    <row r="43" spans="2:9" x14ac:dyDescent="0.2">
      <c r="B43" s="15"/>
      <c r="C43" s="16"/>
      <c r="D43" s="16"/>
      <c r="E43" s="418"/>
      <c r="F43" s="418"/>
      <c r="G43" s="418"/>
      <c r="H43" s="418"/>
      <c r="I43" s="18"/>
    </row>
    <row r="44" spans="2:9" x14ac:dyDescent="0.2">
      <c r="B44" s="15"/>
      <c r="C44" s="16"/>
      <c r="D44" s="16"/>
      <c r="E44" s="418"/>
      <c r="F44" s="418"/>
      <c r="G44" s="418"/>
      <c r="H44" s="418"/>
      <c r="I44" s="18"/>
    </row>
    <row r="45" spans="2:9" x14ac:dyDescent="0.2">
      <c r="B45" s="15"/>
      <c r="C45" s="16" t="s">
        <v>12</v>
      </c>
      <c r="D45" s="16" t="s">
        <v>10</v>
      </c>
      <c r="E45" s="344"/>
      <c r="F45" s="344"/>
      <c r="G45" s="344"/>
      <c r="H45" s="344"/>
      <c r="I45" s="18"/>
    </row>
    <row r="46" spans="2:9" x14ac:dyDescent="0.2">
      <c r="B46" s="343"/>
      <c r="C46" s="344"/>
      <c r="D46" s="344"/>
      <c r="E46" s="344"/>
      <c r="F46" s="344"/>
      <c r="G46" s="344"/>
      <c r="H46" s="344"/>
      <c r="I46" s="345"/>
    </row>
    <row r="48" spans="2:9" ht="53.25" customHeight="1" x14ac:dyDescent="0.2">
      <c r="B48" s="387" t="s">
        <v>13</v>
      </c>
      <c r="C48" s="388"/>
      <c r="D48" s="388"/>
      <c r="E48" s="388"/>
      <c r="F48" s="388"/>
      <c r="G48" s="388"/>
      <c r="H48" s="388"/>
      <c r="I48" s="389"/>
    </row>
    <row r="49" spans="2:9" ht="27.75" customHeight="1" x14ac:dyDescent="0.2">
      <c r="B49" s="349" t="s">
        <v>251</v>
      </c>
      <c r="C49" s="416"/>
      <c r="D49" s="416"/>
      <c r="E49" s="416"/>
      <c r="F49" s="416"/>
      <c r="G49" s="416"/>
      <c r="H49" s="416"/>
      <c r="I49" s="417"/>
    </row>
  </sheetData>
  <mergeCells count="40">
    <mergeCell ref="E2:I2"/>
    <mergeCell ref="B2:D2"/>
    <mergeCell ref="C4:I4"/>
    <mergeCell ref="C5:I5"/>
    <mergeCell ref="C30:E30"/>
    <mergeCell ref="C9:E9"/>
    <mergeCell ref="C10:E10"/>
    <mergeCell ref="C18:E18"/>
    <mergeCell ref="F24:G24"/>
    <mergeCell ref="B24:E24"/>
    <mergeCell ref="C21:E21"/>
    <mergeCell ref="C19:E19"/>
    <mergeCell ref="F14:G14"/>
    <mergeCell ref="C28:E28"/>
    <mergeCell ref="C29:E29"/>
    <mergeCell ref="B23:E23"/>
    <mergeCell ref="B49:I49"/>
    <mergeCell ref="E42:H45"/>
    <mergeCell ref="B46:I46"/>
    <mergeCell ref="B48:I48"/>
    <mergeCell ref="B35:I35"/>
    <mergeCell ref="C31:E31"/>
    <mergeCell ref="B40:I40"/>
    <mergeCell ref="B36:I36"/>
    <mergeCell ref="E41:H41"/>
    <mergeCell ref="B37:I37"/>
    <mergeCell ref="B38:I38"/>
    <mergeCell ref="B39:I39"/>
    <mergeCell ref="C6:I6"/>
    <mergeCell ref="C11:E11"/>
    <mergeCell ref="C15:E15"/>
    <mergeCell ref="C26:E26"/>
    <mergeCell ref="C27:E27"/>
    <mergeCell ref="B13:E13"/>
    <mergeCell ref="B8:I8"/>
    <mergeCell ref="B14:E14"/>
    <mergeCell ref="C20:E20"/>
    <mergeCell ref="C25:E25"/>
    <mergeCell ref="C16:E16"/>
    <mergeCell ref="C17:E17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B2:I38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258</v>
      </c>
      <c r="C8" s="378"/>
      <c r="D8" s="378"/>
      <c r="E8" s="378"/>
      <c r="F8" s="378"/>
      <c r="G8" s="378"/>
      <c r="H8" s="378"/>
      <c r="I8" s="378"/>
    </row>
    <row r="9" spans="2:9" ht="12.75" x14ac:dyDescent="0.2">
      <c r="B9" s="8"/>
      <c r="C9" s="374" t="s">
        <v>42</v>
      </c>
      <c r="D9" s="375"/>
      <c r="E9" s="376"/>
      <c r="F9" s="9">
        <f>+I21</f>
        <v>0</v>
      </c>
    </row>
    <row r="10" spans="2:9" x14ac:dyDescent="0.2">
      <c r="B10" s="11"/>
      <c r="C10" s="438" t="s">
        <v>260</v>
      </c>
      <c r="D10" s="418"/>
      <c r="E10" s="439"/>
      <c r="F10" s="20">
        <f>SUM(F9)</f>
        <v>0</v>
      </c>
    </row>
    <row r="11" spans="2:9" x14ac:dyDescent="0.2">
      <c r="B11" s="11"/>
      <c r="C11" s="11"/>
      <c r="D11" s="11"/>
      <c r="E11" s="11"/>
      <c r="F11" s="11"/>
    </row>
    <row r="12" spans="2:9" x14ac:dyDescent="0.2">
      <c r="C12" s="13"/>
      <c r="D12" s="13"/>
      <c r="E12" s="13"/>
      <c r="G12" s="4"/>
      <c r="H12" s="16"/>
      <c r="I12" s="16"/>
    </row>
    <row r="13" spans="2:9" x14ac:dyDescent="0.2">
      <c r="B13" s="361" t="s">
        <v>70</v>
      </c>
      <c r="C13" s="398"/>
      <c r="D13" s="398"/>
      <c r="E13" s="398"/>
      <c r="H13" s="10"/>
      <c r="I13" s="10"/>
    </row>
    <row r="14" spans="2:9" x14ac:dyDescent="0.2">
      <c r="B14" s="383"/>
      <c r="C14" s="383"/>
      <c r="D14" s="383"/>
      <c r="E14" s="413"/>
      <c r="F14" s="440" t="s">
        <v>6</v>
      </c>
      <c r="G14" s="397"/>
      <c r="H14" s="10"/>
      <c r="I14" s="10"/>
    </row>
    <row r="15" spans="2:9" s="199" customFormat="1" ht="45" x14ac:dyDescent="0.2">
      <c r="B15" s="201" t="s">
        <v>1</v>
      </c>
      <c r="C15" s="393" t="s">
        <v>241</v>
      </c>
      <c r="D15" s="394"/>
      <c r="E15" s="394"/>
      <c r="F15" s="201" t="s">
        <v>7</v>
      </c>
      <c r="G15" s="201" t="s">
        <v>8</v>
      </c>
      <c r="H15" s="200" t="s">
        <v>45</v>
      </c>
      <c r="I15" s="200" t="s">
        <v>242</v>
      </c>
    </row>
    <row r="16" spans="2:9" x14ac:dyDescent="0.2">
      <c r="B16" s="129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C21" s="401"/>
      <c r="D21" s="401"/>
      <c r="E21" s="401"/>
      <c r="G21" s="4" t="s">
        <v>9</v>
      </c>
      <c r="H21" s="12">
        <f>SUM(H16:H20)</f>
        <v>0</v>
      </c>
      <c r="I21" s="12">
        <f>SUM(I16:I20)</f>
        <v>0</v>
      </c>
    </row>
    <row r="22" spans="2:9" x14ac:dyDescent="0.2">
      <c r="C22" s="13"/>
      <c r="D22" s="13"/>
      <c r="E22" s="13"/>
      <c r="G22" s="4"/>
      <c r="H22" s="16"/>
      <c r="I22" s="16"/>
    </row>
    <row r="23" spans="2:9" x14ac:dyDescent="0.2">
      <c r="B23" s="152" t="s">
        <v>250</v>
      </c>
      <c r="C23" s="156"/>
      <c r="D23" s="156"/>
      <c r="E23" s="156"/>
      <c r="F23" s="152"/>
      <c r="G23" s="155"/>
      <c r="H23" s="153"/>
      <c r="I23" s="153"/>
    </row>
    <row r="24" spans="2:9" ht="11.25" customHeight="1" x14ac:dyDescent="0.2">
      <c r="B24" s="386" t="s">
        <v>249</v>
      </c>
      <c r="C24" s="386"/>
      <c r="D24" s="386"/>
      <c r="E24" s="386"/>
      <c r="F24" s="386"/>
      <c r="G24" s="386"/>
      <c r="H24" s="386"/>
      <c r="I24" s="386"/>
    </row>
    <row r="25" spans="2:9" ht="11.25" customHeight="1" x14ac:dyDescent="0.2">
      <c r="B25" s="386" t="s">
        <v>246</v>
      </c>
      <c r="C25" s="386"/>
      <c r="D25" s="386"/>
      <c r="E25" s="386"/>
      <c r="F25" s="386"/>
      <c r="G25" s="386"/>
      <c r="H25" s="386"/>
      <c r="I25" s="386"/>
    </row>
    <row r="26" spans="2:9" x14ac:dyDescent="0.2">
      <c r="B26" s="378"/>
      <c r="C26" s="378"/>
      <c r="D26" s="378"/>
      <c r="E26" s="378"/>
      <c r="F26" s="378"/>
      <c r="G26" s="378"/>
      <c r="H26" s="378"/>
      <c r="I26" s="378"/>
    </row>
    <row r="27" spans="2:9" ht="27.75" customHeight="1" x14ac:dyDescent="0.2">
      <c r="B27" s="378" t="s">
        <v>240</v>
      </c>
      <c r="C27" s="378"/>
      <c r="D27" s="378"/>
      <c r="E27" s="378"/>
      <c r="F27" s="378"/>
      <c r="G27" s="378"/>
      <c r="H27" s="378"/>
      <c r="I27" s="378"/>
    </row>
    <row r="28" spans="2:9" x14ac:dyDescent="0.2">
      <c r="B28" s="378"/>
      <c r="C28" s="378"/>
      <c r="D28" s="378"/>
      <c r="E28" s="378"/>
      <c r="F28" s="378"/>
      <c r="G28" s="378"/>
      <c r="H28" s="378"/>
      <c r="I28" s="378"/>
    </row>
    <row r="29" spans="2:9" x14ac:dyDescent="0.2">
      <c r="B29" s="379"/>
      <c r="C29" s="380"/>
      <c r="D29" s="380"/>
      <c r="E29" s="380"/>
      <c r="F29" s="380"/>
      <c r="G29" s="380"/>
      <c r="H29" s="380"/>
      <c r="I29" s="381"/>
    </row>
    <row r="30" spans="2:9" x14ac:dyDescent="0.2">
      <c r="B30" s="15"/>
      <c r="C30" s="16" t="s">
        <v>11</v>
      </c>
      <c r="D30" s="16" t="s">
        <v>10</v>
      </c>
      <c r="E30" s="383"/>
      <c r="F30" s="383"/>
      <c r="G30" s="383"/>
      <c r="H30" s="344"/>
      <c r="I30" s="18"/>
    </row>
    <row r="31" spans="2:9" x14ac:dyDescent="0.2">
      <c r="B31" s="15"/>
      <c r="C31" s="16"/>
      <c r="D31" s="16"/>
      <c r="E31" s="384"/>
      <c r="F31" s="384"/>
      <c r="G31" s="384"/>
      <c r="H31" s="380"/>
      <c r="I31" s="18"/>
    </row>
    <row r="32" spans="2:9" x14ac:dyDescent="0.2">
      <c r="B32" s="15"/>
      <c r="C32" s="16"/>
      <c r="D32" s="16"/>
      <c r="E32" s="418"/>
      <c r="F32" s="418"/>
      <c r="G32" s="418"/>
      <c r="H32" s="418"/>
      <c r="I32" s="18"/>
    </row>
    <row r="33" spans="2:9" x14ac:dyDescent="0.2">
      <c r="B33" s="15"/>
      <c r="C33" s="16"/>
      <c r="D33" s="16"/>
      <c r="E33" s="418"/>
      <c r="F33" s="418"/>
      <c r="G33" s="418"/>
      <c r="H33" s="418"/>
      <c r="I33" s="18"/>
    </row>
    <row r="34" spans="2:9" x14ac:dyDescent="0.2">
      <c r="B34" s="15"/>
      <c r="C34" s="16" t="s">
        <v>12</v>
      </c>
      <c r="D34" s="16" t="s">
        <v>10</v>
      </c>
      <c r="E34" s="344"/>
      <c r="F34" s="344"/>
      <c r="G34" s="344"/>
      <c r="H34" s="344"/>
      <c r="I34" s="18"/>
    </row>
    <row r="35" spans="2:9" x14ac:dyDescent="0.2">
      <c r="B35" s="343"/>
      <c r="C35" s="344"/>
      <c r="D35" s="344"/>
      <c r="E35" s="344"/>
      <c r="F35" s="344"/>
      <c r="G35" s="344"/>
      <c r="H35" s="344"/>
      <c r="I35" s="345"/>
    </row>
    <row r="37" spans="2:9" ht="53.25" customHeight="1" x14ac:dyDescent="0.2">
      <c r="B37" s="387" t="s">
        <v>13</v>
      </c>
      <c r="C37" s="388"/>
      <c r="D37" s="388"/>
      <c r="E37" s="388"/>
      <c r="F37" s="388"/>
      <c r="G37" s="388"/>
      <c r="H37" s="388"/>
      <c r="I37" s="389"/>
    </row>
    <row r="38" spans="2:9" ht="27.75" customHeight="1" x14ac:dyDescent="0.2">
      <c r="B38" s="349" t="s">
        <v>251</v>
      </c>
      <c r="C38" s="416"/>
      <c r="D38" s="416"/>
      <c r="E38" s="416"/>
      <c r="F38" s="416"/>
      <c r="G38" s="416"/>
      <c r="H38" s="416"/>
      <c r="I38" s="417"/>
    </row>
  </sheetData>
  <mergeCells count="29">
    <mergeCell ref="E2:I2"/>
    <mergeCell ref="B2:D2"/>
    <mergeCell ref="C4:I4"/>
    <mergeCell ref="C5:I5"/>
    <mergeCell ref="B13:E13"/>
    <mergeCell ref="C9:E9"/>
    <mergeCell ref="C10:E10"/>
    <mergeCell ref="B8:I8"/>
    <mergeCell ref="C6:I6"/>
    <mergeCell ref="B26:I26"/>
    <mergeCell ref="B14:E14"/>
    <mergeCell ref="F14:G14"/>
    <mergeCell ref="C15:E15"/>
    <mergeCell ref="C16:E16"/>
    <mergeCell ref="C17:E17"/>
    <mergeCell ref="C18:E18"/>
    <mergeCell ref="C19:E19"/>
    <mergeCell ref="C20:E20"/>
    <mergeCell ref="C21:E21"/>
    <mergeCell ref="B24:I24"/>
    <mergeCell ref="B25:I25"/>
    <mergeCell ref="B37:I37"/>
    <mergeCell ref="B38:I38"/>
    <mergeCell ref="B27:I27"/>
    <mergeCell ref="B28:I28"/>
    <mergeCell ref="B29:I29"/>
    <mergeCell ref="E30:H30"/>
    <mergeCell ref="E31:H34"/>
    <mergeCell ref="B35:I35"/>
  </mergeCells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2:I37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261</v>
      </c>
      <c r="C8" s="378"/>
      <c r="D8" s="378"/>
      <c r="E8" s="378"/>
      <c r="F8" s="378"/>
      <c r="G8" s="378"/>
      <c r="H8" s="378"/>
      <c r="I8" s="378"/>
    </row>
    <row r="9" spans="2:9" x14ac:dyDescent="0.2">
      <c r="B9" s="8"/>
      <c r="C9" s="441" t="s">
        <v>56</v>
      </c>
      <c r="D9" s="360"/>
      <c r="E9" s="360"/>
      <c r="F9" s="9">
        <f>+I20</f>
        <v>0</v>
      </c>
    </row>
    <row r="10" spans="2:9" x14ac:dyDescent="0.2">
      <c r="B10" s="11"/>
      <c r="C10" s="390" t="s">
        <v>60</v>
      </c>
      <c r="D10" s="380"/>
      <c r="E10" s="381"/>
      <c r="F10" s="12">
        <f>SUM(F9:F9)</f>
        <v>0</v>
      </c>
    </row>
    <row r="11" spans="2:9" x14ac:dyDescent="0.2">
      <c r="B11" s="11"/>
      <c r="C11" s="11"/>
      <c r="D11" s="11"/>
      <c r="E11" s="11"/>
      <c r="F11" s="11"/>
    </row>
    <row r="12" spans="2:9" x14ac:dyDescent="0.2">
      <c r="B12" s="361" t="s">
        <v>64</v>
      </c>
      <c r="C12" s="398"/>
      <c r="D12" s="398"/>
      <c r="E12" s="398"/>
    </row>
    <row r="13" spans="2:9" x14ac:dyDescent="0.2">
      <c r="B13" s="383"/>
      <c r="C13" s="383"/>
      <c r="D13" s="383"/>
      <c r="E13" s="413"/>
      <c r="F13" s="396" t="s">
        <v>231</v>
      </c>
      <c r="G13" s="397"/>
    </row>
    <row r="14" spans="2:9" s="199" customFormat="1" ht="45" x14ac:dyDescent="0.2">
      <c r="B14" s="201" t="s">
        <v>1</v>
      </c>
      <c r="C14" s="393" t="s">
        <v>241</v>
      </c>
      <c r="D14" s="394"/>
      <c r="E14" s="394"/>
      <c r="F14" s="201" t="s">
        <v>7</v>
      </c>
      <c r="G14" s="201" t="s">
        <v>8</v>
      </c>
      <c r="H14" s="200" t="s">
        <v>45</v>
      </c>
      <c r="I14" s="200" t="s">
        <v>242</v>
      </c>
    </row>
    <row r="15" spans="2:9" x14ac:dyDescent="0.2">
      <c r="B15" s="129"/>
      <c r="C15" s="395"/>
      <c r="D15" s="395"/>
      <c r="E15" s="395"/>
      <c r="F15" s="7"/>
      <c r="G15" s="7"/>
      <c r="H15" s="9"/>
      <c r="I15" s="9"/>
    </row>
    <row r="16" spans="2:9" x14ac:dyDescent="0.2">
      <c r="B16" s="7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C20" s="401"/>
      <c r="D20" s="401"/>
      <c r="E20" s="401"/>
      <c r="G20" s="4" t="s">
        <v>9</v>
      </c>
      <c r="H20" s="12">
        <f>SUM(H15:H19)</f>
        <v>0</v>
      </c>
      <c r="I20" s="12">
        <f>SUM(I15:I19)</f>
        <v>0</v>
      </c>
    </row>
    <row r="21" spans="2:9" x14ac:dyDescent="0.2">
      <c r="C21" s="13"/>
      <c r="D21" s="13"/>
      <c r="E21" s="13"/>
      <c r="G21" s="4"/>
      <c r="H21" s="16"/>
      <c r="I21" s="16"/>
    </row>
    <row r="22" spans="2:9" x14ac:dyDescent="0.2">
      <c r="B22" s="152" t="s">
        <v>250</v>
      </c>
      <c r="C22" s="156"/>
      <c r="D22" s="156"/>
      <c r="E22" s="156"/>
      <c r="F22" s="152"/>
      <c r="G22" s="155"/>
      <c r="H22" s="153"/>
      <c r="I22" s="153"/>
    </row>
    <row r="23" spans="2:9" ht="11.25" customHeight="1" x14ac:dyDescent="0.2">
      <c r="B23" s="386" t="s">
        <v>249</v>
      </c>
      <c r="C23" s="386"/>
      <c r="D23" s="386"/>
      <c r="E23" s="386"/>
      <c r="F23" s="386"/>
      <c r="G23" s="386"/>
      <c r="H23" s="386"/>
      <c r="I23" s="386"/>
    </row>
    <row r="24" spans="2:9" ht="11.25" customHeight="1" x14ac:dyDescent="0.2">
      <c r="B24" s="386" t="s">
        <v>246</v>
      </c>
      <c r="C24" s="386"/>
      <c r="D24" s="386"/>
      <c r="E24" s="386"/>
      <c r="F24" s="386"/>
      <c r="G24" s="386"/>
      <c r="H24" s="386"/>
      <c r="I24" s="386"/>
    </row>
    <row r="25" spans="2:9" x14ac:dyDescent="0.2">
      <c r="B25" s="378"/>
      <c r="C25" s="378"/>
      <c r="D25" s="378"/>
      <c r="E25" s="378"/>
      <c r="F25" s="378"/>
      <c r="G25" s="378"/>
      <c r="H25" s="378"/>
      <c r="I25" s="378"/>
    </row>
    <row r="26" spans="2:9" ht="27.75" customHeight="1" x14ac:dyDescent="0.2">
      <c r="B26" s="378" t="s">
        <v>240</v>
      </c>
      <c r="C26" s="378"/>
      <c r="D26" s="378"/>
      <c r="E26" s="378"/>
      <c r="F26" s="378"/>
      <c r="G26" s="378"/>
      <c r="H26" s="378"/>
      <c r="I26" s="378"/>
    </row>
    <row r="27" spans="2:9" x14ac:dyDescent="0.2">
      <c r="B27" s="378"/>
      <c r="C27" s="378"/>
      <c r="D27" s="378"/>
      <c r="E27" s="378"/>
      <c r="F27" s="378"/>
      <c r="G27" s="378"/>
      <c r="H27" s="378"/>
      <c r="I27" s="378"/>
    </row>
    <row r="28" spans="2:9" x14ac:dyDescent="0.2">
      <c r="B28" s="379"/>
      <c r="C28" s="380"/>
      <c r="D28" s="380"/>
      <c r="E28" s="380"/>
      <c r="F28" s="380"/>
      <c r="G28" s="380"/>
      <c r="H28" s="380"/>
      <c r="I28" s="381"/>
    </row>
    <row r="29" spans="2:9" x14ac:dyDescent="0.2">
      <c r="B29" s="15"/>
      <c r="C29" s="16" t="s">
        <v>11</v>
      </c>
      <c r="D29" s="16" t="s">
        <v>10</v>
      </c>
      <c r="E29" s="383"/>
      <c r="F29" s="383"/>
      <c r="G29" s="383"/>
      <c r="H29" s="344"/>
      <c r="I29" s="18"/>
    </row>
    <row r="30" spans="2:9" x14ac:dyDescent="0.2">
      <c r="B30" s="15"/>
      <c r="C30" s="16"/>
      <c r="D30" s="16"/>
      <c r="E30" s="384"/>
      <c r="F30" s="384"/>
      <c r="G30" s="384"/>
      <c r="H30" s="380"/>
      <c r="I30" s="18"/>
    </row>
    <row r="31" spans="2:9" x14ac:dyDescent="0.2">
      <c r="B31" s="15"/>
      <c r="C31" s="16"/>
      <c r="D31" s="16"/>
      <c r="E31" s="418"/>
      <c r="F31" s="418"/>
      <c r="G31" s="418"/>
      <c r="H31" s="418"/>
      <c r="I31" s="18"/>
    </row>
    <row r="32" spans="2:9" x14ac:dyDescent="0.2">
      <c r="B32" s="15"/>
      <c r="C32" s="16"/>
      <c r="D32" s="16"/>
      <c r="E32" s="418"/>
      <c r="F32" s="418"/>
      <c r="G32" s="418"/>
      <c r="H32" s="418"/>
      <c r="I32" s="18"/>
    </row>
    <row r="33" spans="2:9" x14ac:dyDescent="0.2">
      <c r="B33" s="15"/>
      <c r="C33" s="16" t="s">
        <v>12</v>
      </c>
      <c r="D33" s="16" t="s">
        <v>10</v>
      </c>
      <c r="E33" s="344"/>
      <c r="F33" s="344"/>
      <c r="G33" s="344"/>
      <c r="H33" s="344"/>
      <c r="I33" s="18"/>
    </row>
    <row r="34" spans="2:9" x14ac:dyDescent="0.2">
      <c r="B34" s="343"/>
      <c r="C34" s="344"/>
      <c r="D34" s="344"/>
      <c r="E34" s="344"/>
      <c r="F34" s="344"/>
      <c r="G34" s="344"/>
      <c r="H34" s="344"/>
      <c r="I34" s="345"/>
    </row>
    <row r="36" spans="2:9" ht="53.25" customHeight="1" x14ac:dyDescent="0.2">
      <c r="B36" s="387" t="s">
        <v>13</v>
      </c>
      <c r="C36" s="388"/>
      <c r="D36" s="388"/>
      <c r="E36" s="388"/>
      <c r="F36" s="388"/>
      <c r="G36" s="388"/>
      <c r="H36" s="388"/>
      <c r="I36" s="389"/>
    </row>
    <row r="37" spans="2:9" ht="27.75" customHeight="1" x14ac:dyDescent="0.2">
      <c r="B37" s="349" t="s">
        <v>251</v>
      </c>
      <c r="C37" s="416"/>
      <c r="D37" s="416"/>
      <c r="E37" s="416"/>
      <c r="F37" s="416"/>
      <c r="G37" s="416"/>
      <c r="H37" s="416"/>
      <c r="I37" s="417"/>
    </row>
  </sheetData>
  <mergeCells count="29">
    <mergeCell ref="C9:E9"/>
    <mergeCell ref="C18:E18"/>
    <mergeCell ref="C14:E14"/>
    <mergeCell ref="B13:E13"/>
    <mergeCell ref="E2:I2"/>
    <mergeCell ref="C15:E15"/>
    <mergeCell ref="C16:E16"/>
    <mergeCell ref="C17:E17"/>
    <mergeCell ref="F13:G13"/>
    <mergeCell ref="B12:E12"/>
    <mergeCell ref="B8:I8"/>
    <mergeCell ref="B2:D2"/>
    <mergeCell ref="C4:I4"/>
    <mergeCell ref="C5:I5"/>
    <mergeCell ref="C6:I6"/>
    <mergeCell ref="B24:I24"/>
    <mergeCell ref="B23:I23"/>
    <mergeCell ref="C10:E10"/>
    <mergeCell ref="B37:I37"/>
    <mergeCell ref="E30:H33"/>
    <mergeCell ref="E29:H29"/>
    <mergeCell ref="B25:I25"/>
    <mergeCell ref="B26:I26"/>
    <mergeCell ref="B27:I27"/>
    <mergeCell ref="B34:I34"/>
    <mergeCell ref="B36:I36"/>
    <mergeCell ref="B28:I28"/>
    <mergeCell ref="C19:E19"/>
    <mergeCell ref="C20:E20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2:I48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262</v>
      </c>
      <c r="C8" s="378"/>
      <c r="D8" s="378"/>
      <c r="E8" s="378"/>
      <c r="F8" s="378"/>
      <c r="G8" s="378"/>
      <c r="H8" s="378"/>
      <c r="I8" s="378"/>
    </row>
    <row r="9" spans="2:9" ht="12.75" x14ac:dyDescent="0.2">
      <c r="B9" s="8"/>
      <c r="C9" s="374" t="s">
        <v>43</v>
      </c>
      <c r="D9" s="375"/>
      <c r="E9" s="376"/>
      <c r="F9" s="9">
        <f>+I21</f>
        <v>0</v>
      </c>
    </row>
    <row r="10" spans="2:9" ht="11.25" customHeight="1" x14ac:dyDescent="0.2">
      <c r="B10" s="8"/>
      <c r="C10" s="374" t="s">
        <v>44</v>
      </c>
      <c r="D10" s="375"/>
      <c r="E10" s="376"/>
      <c r="F10" s="9">
        <f>+I31</f>
        <v>0</v>
      </c>
    </row>
    <row r="11" spans="2:9" x14ac:dyDescent="0.2">
      <c r="B11" s="11"/>
      <c r="C11" s="384" t="s">
        <v>17</v>
      </c>
      <c r="D11" s="380"/>
      <c r="E11" s="381"/>
      <c r="F11" s="12">
        <f>SUM(F9:F10)</f>
        <v>0</v>
      </c>
    </row>
    <row r="12" spans="2:9" x14ac:dyDescent="0.2">
      <c r="B12" s="11"/>
      <c r="C12" s="11"/>
      <c r="D12" s="11"/>
      <c r="E12" s="11"/>
      <c r="F12" s="11"/>
    </row>
    <row r="13" spans="2:9" x14ac:dyDescent="0.2">
      <c r="B13" s="361" t="s">
        <v>62</v>
      </c>
      <c r="C13" s="398"/>
      <c r="D13" s="398"/>
      <c r="E13" s="398"/>
    </row>
    <row r="14" spans="2:9" x14ac:dyDescent="0.2">
      <c r="B14" s="383"/>
      <c r="C14" s="383"/>
      <c r="D14" s="383"/>
      <c r="E14" s="413"/>
      <c r="F14" s="396" t="s">
        <v>231</v>
      </c>
      <c r="G14" s="397"/>
    </row>
    <row r="15" spans="2:9" s="199" customFormat="1" ht="45" x14ac:dyDescent="0.2">
      <c r="B15" s="201" t="s">
        <v>1</v>
      </c>
      <c r="C15" s="393" t="s">
        <v>241</v>
      </c>
      <c r="D15" s="394"/>
      <c r="E15" s="394"/>
      <c r="F15" s="201" t="s">
        <v>7</v>
      </c>
      <c r="G15" s="201" t="s">
        <v>8</v>
      </c>
      <c r="H15" s="200" t="s">
        <v>45</v>
      </c>
      <c r="I15" s="200" t="s">
        <v>242</v>
      </c>
    </row>
    <row r="16" spans="2:9" x14ac:dyDescent="0.2">
      <c r="B16" s="129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C21" s="401"/>
      <c r="D21" s="401"/>
      <c r="E21" s="401"/>
      <c r="G21" s="4" t="s">
        <v>9</v>
      </c>
      <c r="H21" s="12">
        <f>SUM(H16:H20)</f>
        <v>0</v>
      </c>
      <c r="I21" s="12">
        <f>SUM(I16:I20)</f>
        <v>0</v>
      </c>
    </row>
    <row r="22" spans="2:9" x14ac:dyDescent="0.2">
      <c r="C22" s="13"/>
      <c r="D22" s="13"/>
      <c r="E22" s="13"/>
      <c r="G22" s="4"/>
      <c r="H22" s="14"/>
      <c r="I22" s="14"/>
    </row>
    <row r="23" spans="2:9" x14ac:dyDescent="0.2">
      <c r="B23" s="361" t="s">
        <v>63</v>
      </c>
      <c r="C23" s="398"/>
      <c r="D23" s="398"/>
      <c r="E23" s="398"/>
      <c r="H23" s="10"/>
      <c r="I23" s="10"/>
    </row>
    <row r="24" spans="2:9" x14ac:dyDescent="0.2">
      <c r="B24" s="383"/>
      <c r="C24" s="383"/>
      <c r="D24" s="383"/>
      <c r="E24" s="413"/>
      <c r="F24" s="396" t="s">
        <v>231</v>
      </c>
      <c r="G24" s="397"/>
      <c r="H24" s="10"/>
      <c r="I24" s="10"/>
    </row>
    <row r="25" spans="2:9" ht="45" x14ac:dyDescent="0.2">
      <c r="B25" s="201" t="s">
        <v>1</v>
      </c>
      <c r="C25" s="393" t="s">
        <v>241</v>
      </c>
      <c r="D25" s="394"/>
      <c r="E25" s="394"/>
      <c r="F25" s="201" t="s">
        <v>7</v>
      </c>
      <c r="G25" s="201" t="s">
        <v>8</v>
      </c>
      <c r="H25" s="200" t="s">
        <v>45</v>
      </c>
      <c r="I25" s="200" t="s">
        <v>242</v>
      </c>
    </row>
    <row r="26" spans="2:9" x14ac:dyDescent="0.2">
      <c r="B26" s="129"/>
      <c r="C26" s="395"/>
      <c r="D26" s="395"/>
      <c r="E26" s="395"/>
      <c r="F26" s="7"/>
      <c r="G26" s="7"/>
      <c r="H26" s="9"/>
      <c r="I26" s="9"/>
    </row>
    <row r="27" spans="2:9" x14ac:dyDescent="0.2">
      <c r="B27" s="7"/>
      <c r="C27" s="395"/>
      <c r="D27" s="395"/>
      <c r="E27" s="395"/>
      <c r="F27" s="7"/>
      <c r="G27" s="7"/>
      <c r="H27" s="9"/>
      <c r="I27" s="9"/>
    </row>
    <row r="28" spans="2:9" x14ac:dyDescent="0.2">
      <c r="B28" s="7"/>
      <c r="C28" s="395"/>
      <c r="D28" s="395"/>
      <c r="E28" s="395"/>
      <c r="F28" s="7"/>
      <c r="G28" s="7"/>
      <c r="H28" s="9"/>
      <c r="I28" s="9"/>
    </row>
    <row r="29" spans="2:9" x14ac:dyDescent="0.2">
      <c r="B29" s="7"/>
      <c r="C29" s="395"/>
      <c r="D29" s="395"/>
      <c r="E29" s="395"/>
      <c r="F29" s="7"/>
      <c r="G29" s="7"/>
      <c r="H29" s="9"/>
      <c r="I29" s="9"/>
    </row>
    <row r="30" spans="2:9" x14ac:dyDescent="0.2">
      <c r="B30" s="7"/>
      <c r="C30" s="395"/>
      <c r="D30" s="395"/>
      <c r="E30" s="395"/>
      <c r="F30" s="7"/>
      <c r="G30" s="7"/>
      <c r="H30" s="9"/>
      <c r="I30" s="9"/>
    </row>
    <row r="31" spans="2:9" x14ac:dyDescent="0.2">
      <c r="C31" s="401"/>
      <c r="D31" s="401"/>
      <c r="E31" s="401"/>
      <c r="G31" s="4" t="s">
        <v>9</v>
      </c>
      <c r="H31" s="12">
        <f>SUM(H26:H30)</f>
        <v>0</v>
      </c>
      <c r="I31" s="12">
        <f>SUM(I26:I30)</f>
        <v>0</v>
      </c>
    </row>
    <row r="32" spans="2:9" x14ac:dyDescent="0.2">
      <c r="C32" s="13"/>
      <c r="D32" s="13"/>
      <c r="E32" s="13"/>
      <c r="G32" s="4"/>
      <c r="H32" s="14"/>
      <c r="I32" s="14"/>
    </row>
    <row r="33" spans="2:9" x14ac:dyDescent="0.2">
      <c r="B33" s="152" t="s">
        <v>250</v>
      </c>
      <c r="C33" s="156"/>
      <c r="D33" s="156"/>
      <c r="E33" s="156"/>
      <c r="F33" s="152"/>
      <c r="G33" s="155"/>
      <c r="H33" s="153"/>
      <c r="I33" s="153"/>
    </row>
    <row r="34" spans="2:9" ht="12.75" customHeight="1" x14ac:dyDescent="0.2">
      <c r="B34" s="386" t="s">
        <v>249</v>
      </c>
      <c r="C34" s="386"/>
      <c r="D34" s="386"/>
      <c r="E34" s="386"/>
      <c r="F34" s="386"/>
      <c r="G34" s="386"/>
      <c r="H34" s="386"/>
      <c r="I34" s="386"/>
    </row>
    <row r="35" spans="2:9" ht="11.25" customHeight="1" x14ac:dyDescent="0.2">
      <c r="B35" s="386" t="s">
        <v>246</v>
      </c>
      <c r="C35" s="386"/>
      <c r="D35" s="386"/>
      <c r="E35" s="386"/>
      <c r="F35" s="386"/>
      <c r="G35" s="386"/>
      <c r="H35" s="386"/>
      <c r="I35" s="386"/>
    </row>
    <row r="36" spans="2:9" x14ac:dyDescent="0.2">
      <c r="B36" s="378"/>
      <c r="C36" s="378"/>
      <c r="D36" s="378"/>
      <c r="E36" s="378"/>
      <c r="F36" s="378"/>
      <c r="G36" s="378"/>
      <c r="H36" s="378"/>
      <c r="I36" s="378"/>
    </row>
    <row r="37" spans="2:9" ht="27.75" customHeight="1" x14ac:dyDescent="0.2">
      <c r="B37" s="378" t="s">
        <v>240</v>
      </c>
      <c r="C37" s="378"/>
      <c r="D37" s="378"/>
      <c r="E37" s="378"/>
      <c r="F37" s="378"/>
      <c r="G37" s="378"/>
      <c r="H37" s="378"/>
      <c r="I37" s="378"/>
    </row>
    <row r="38" spans="2:9" x14ac:dyDescent="0.2">
      <c r="B38" s="344"/>
      <c r="C38" s="344"/>
      <c r="D38" s="344"/>
      <c r="E38" s="344"/>
      <c r="F38" s="344"/>
      <c r="G38" s="344"/>
      <c r="H38" s="344"/>
      <c r="I38" s="344"/>
    </row>
    <row r="39" spans="2:9" x14ac:dyDescent="0.2">
      <c r="B39" s="379"/>
      <c r="C39" s="380"/>
      <c r="D39" s="380"/>
      <c r="E39" s="380"/>
      <c r="F39" s="380"/>
      <c r="G39" s="380"/>
      <c r="H39" s="380"/>
      <c r="I39" s="381"/>
    </row>
    <row r="40" spans="2:9" x14ac:dyDescent="0.2">
      <c r="B40" s="15"/>
      <c r="C40" s="16" t="s">
        <v>11</v>
      </c>
      <c r="D40" s="16" t="s">
        <v>10</v>
      </c>
      <c r="E40" s="383"/>
      <c r="F40" s="383"/>
      <c r="G40" s="383"/>
      <c r="H40" s="344"/>
      <c r="I40" s="18"/>
    </row>
    <row r="41" spans="2:9" x14ac:dyDescent="0.2">
      <c r="B41" s="15"/>
      <c r="C41" s="16"/>
      <c r="D41" s="16"/>
      <c r="E41" s="384"/>
      <c r="F41" s="384"/>
      <c r="G41" s="384"/>
      <c r="H41" s="380"/>
      <c r="I41" s="18"/>
    </row>
    <row r="42" spans="2:9" x14ac:dyDescent="0.2">
      <c r="B42" s="15"/>
      <c r="C42" s="16"/>
      <c r="D42" s="16"/>
      <c r="E42" s="418"/>
      <c r="F42" s="418"/>
      <c r="G42" s="418"/>
      <c r="H42" s="418"/>
      <c r="I42" s="18"/>
    </row>
    <row r="43" spans="2:9" x14ac:dyDescent="0.2">
      <c r="B43" s="15"/>
      <c r="C43" s="16"/>
      <c r="D43" s="16"/>
      <c r="E43" s="418"/>
      <c r="F43" s="418"/>
      <c r="G43" s="418"/>
      <c r="H43" s="418"/>
      <c r="I43" s="18"/>
    </row>
    <row r="44" spans="2:9" x14ac:dyDescent="0.2">
      <c r="B44" s="15"/>
      <c r="C44" s="16" t="s">
        <v>12</v>
      </c>
      <c r="D44" s="16" t="s">
        <v>10</v>
      </c>
      <c r="E44" s="344"/>
      <c r="F44" s="344"/>
      <c r="G44" s="344"/>
      <c r="H44" s="344"/>
      <c r="I44" s="18"/>
    </row>
    <row r="45" spans="2:9" x14ac:dyDescent="0.2">
      <c r="B45" s="343"/>
      <c r="C45" s="344"/>
      <c r="D45" s="344"/>
      <c r="E45" s="344"/>
      <c r="F45" s="344"/>
      <c r="G45" s="344"/>
      <c r="H45" s="344"/>
      <c r="I45" s="345"/>
    </row>
    <row r="47" spans="2:9" ht="53.25" customHeight="1" x14ac:dyDescent="0.2">
      <c r="B47" s="387" t="s">
        <v>13</v>
      </c>
      <c r="C47" s="388"/>
      <c r="D47" s="388"/>
      <c r="E47" s="388"/>
      <c r="F47" s="388"/>
      <c r="G47" s="388"/>
      <c r="H47" s="388"/>
      <c r="I47" s="389"/>
    </row>
    <row r="48" spans="2:9" ht="27.75" customHeight="1" x14ac:dyDescent="0.2">
      <c r="B48" s="349" t="s">
        <v>251</v>
      </c>
      <c r="C48" s="416"/>
      <c r="D48" s="416"/>
      <c r="E48" s="416"/>
      <c r="F48" s="416"/>
      <c r="G48" s="416"/>
      <c r="H48" s="416"/>
      <c r="I48" s="417"/>
    </row>
  </sheetData>
  <mergeCells count="40">
    <mergeCell ref="F24:G24"/>
    <mergeCell ref="C25:E25"/>
    <mergeCell ref="B38:I38"/>
    <mergeCell ref="B36:I36"/>
    <mergeCell ref="B34:I34"/>
    <mergeCell ref="C26:E26"/>
    <mergeCell ref="B24:E24"/>
    <mergeCell ref="B48:I48"/>
    <mergeCell ref="E41:H44"/>
    <mergeCell ref="E40:H40"/>
    <mergeCell ref="B45:I45"/>
    <mergeCell ref="B47:I47"/>
    <mergeCell ref="B39:I39"/>
    <mergeCell ref="C27:E27"/>
    <mergeCell ref="C28:E28"/>
    <mergeCell ref="C29:E29"/>
    <mergeCell ref="C30:E30"/>
    <mergeCell ref="B37:I37"/>
    <mergeCell ref="B35:I35"/>
    <mergeCell ref="C31:E31"/>
    <mergeCell ref="C21:E21"/>
    <mergeCell ref="C15:E15"/>
    <mergeCell ref="C16:E16"/>
    <mergeCell ref="C17:E17"/>
    <mergeCell ref="B23:E23"/>
    <mergeCell ref="C19:E19"/>
    <mergeCell ref="C20:E20"/>
    <mergeCell ref="F14:G14"/>
    <mergeCell ref="B14:E14"/>
    <mergeCell ref="C9:E9"/>
    <mergeCell ref="C10:E10"/>
    <mergeCell ref="C18:E18"/>
    <mergeCell ref="C11:E11"/>
    <mergeCell ref="B13:E13"/>
    <mergeCell ref="B2:D2"/>
    <mergeCell ref="C4:I4"/>
    <mergeCell ref="C5:I5"/>
    <mergeCell ref="C6:I6"/>
    <mergeCell ref="B8:I8"/>
    <mergeCell ref="E2:I2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2:I82"/>
  <sheetViews>
    <sheetView showGridLines="0" showWhiteSpace="0" view="pageLayout" zoomScaleNormal="100" workbookViewId="0"/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263</v>
      </c>
      <c r="C8" s="378"/>
      <c r="D8" s="378"/>
      <c r="E8" s="378"/>
      <c r="F8" s="378"/>
      <c r="G8" s="378"/>
      <c r="H8" s="378"/>
      <c r="I8" s="378"/>
    </row>
    <row r="9" spans="2:9" ht="11.25" customHeight="1" x14ac:dyDescent="0.2">
      <c r="B9" s="249"/>
      <c r="C9" s="374" t="s">
        <v>71</v>
      </c>
      <c r="D9" s="375"/>
      <c r="E9" s="376"/>
      <c r="F9" s="9">
        <f>+I24</f>
        <v>0</v>
      </c>
    </row>
    <row r="10" spans="2:9" ht="12.75" x14ac:dyDescent="0.2">
      <c r="B10" s="249"/>
      <c r="C10" s="374" t="s">
        <v>28</v>
      </c>
      <c r="D10" s="375"/>
      <c r="E10" s="376"/>
      <c r="F10" s="9">
        <f>+I34</f>
        <v>0</v>
      </c>
    </row>
    <row r="11" spans="2:9" s="244" customFormat="1" ht="12.95" customHeight="1" x14ac:dyDescent="0.2">
      <c r="B11" s="272"/>
      <c r="C11" s="442" t="s">
        <v>288</v>
      </c>
      <c r="D11" s="443"/>
      <c r="E11" s="444"/>
      <c r="F11" s="261">
        <f>+I44</f>
        <v>0</v>
      </c>
    </row>
    <row r="12" spans="2:9" s="244" customFormat="1" ht="12.95" customHeight="1" x14ac:dyDescent="0.2">
      <c r="B12" s="272"/>
      <c r="C12" s="442" t="s">
        <v>289</v>
      </c>
      <c r="D12" s="443"/>
      <c r="E12" s="444"/>
      <c r="F12" s="261">
        <f>+I54</f>
        <v>0</v>
      </c>
    </row>
    <row r="13" spans="2:9" s="244" customFormat="1" ht="12.95" customHeight="1" x14ac:dyDescent="0.2">
      <c r="B13" s="272"/>
      <c r="C13" s="442" t="s">
        <v>290</v>
      </c>
      <c r="D13" s="443"/>
      <c r="E13" s="444"/>
      <c r="F13" s="261">
        <f>+I64</f>
        <v>0</v>
      </c>
    </row>
    <row r="14" spans="2:9" x14ac:dyDescent="0.2">
      <c r="B14" s="273"/>
      <c r="C14" s="445" t="s">
        <v>18</v>
      </c>
      <c r="D14" s="446"/>
      <c r="E14" s="447"/>
      <c r="F14" s="268">
        <f>SUM(F9:F13)</f>
        <v>0</v>
      </c>
    </row>
    <row r="15" spans="2:9" x14ac:dyDescent="0.2">
      <c r="B15" s="11"/>
      <c r="C15" s="11"/>
      <c r="D15" s="11"/>
      <c r="E15" s="11"/>
      <c r="F15" s="11"/>
    </row>
    <row r="16" spans="2:9" x14ac:dyDescent="0.2">
      <c r="B16" s="361" t="s">
        <v>72</v>
      </c>
      <c r="C16" s="398"/>
      <c r="D16" s="398"/>
      <c r="E16" s="398"/>
    </row>
    <row r="17" spans="2:9" x14ac:dyDescent="0.2">
      <c r="B17" s="383"/>
      <c r="C17" s="383"/>
      <c r="D17" s="383"/>
      <c r="E17" s="413"/>
      <c r="F17" s="396" t="s">
        <v>231</v>
      </c>
      <c r="G17" s="397"/>
    </row>
    <row r="18" spans="2:9" s="199" customFormat="1" ht="45" x14ac:dyDescent="0.2">
      <c r="B18" s="201" t="s">
        <v>1</v>
      </c>
      <c r="C18" s="393" t="s">
        <v>241</v>
      </c>
      <c r="D18" s="394"/>
      <c r="E18" s="394"/>
      <c r="F18" s="201" t="s">
        <v>7</v>
      </c>
      <c r="G18" s="201" t="s">
        <v>8</v>
      </c>
      <c r="H18" s="200" t="s">
        <v>45</v>
      </c>
      <c r="I18" s="200" t="s">
        <v>242</v>
      </c>
    </row>
    <row r="19" spans="2:9" x14ac:dyDescent="0.2">
      <c r="B19" s="129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B21" s="7"/>
      <c r="C21" s="395"/>
      <c r="D21" s="395"/>
      <c r="E21" s="395"/>
      <c r="F21" s="7"/>
      <c r="G21" s="7"/>
      <c r="H21" s="9"/>
      <c r="I21" s="9"/>
    </row>
    <row r="22" spans="2:9" x14ac:dyDescent="0.2">
      <c r="B22" s="7"/>
      <c r="C22" s="395"/>
      <c r="D22" s="395"/>
      <c r="E22" s="395"/>
      <c r="F22" s="7"/>
      <c r="G22" s="7"/>
      <c r="H22" s="9"/>
      <c r="I22" s="9"/>
    </row>
    <row r="23" spans="2:9" x14ac:dyDescent="0.2">
      <c r="B23" s="7"/>
      <c r="C23" s="395"/>
      <c r="D23" s="395"/>
      <c r="E23" s="395"/>
      <c r="F23" s="7"/>
      <c r="G23" s="7"/>
      <c r="H23" s="9"/>
      <c r="I23" s="9"/>
    </row>
    <row r="24" spans="2:9" x14ac:dyDescent="0.2">
      <c r="C24" s="401"/>
      <c r="D24" s="401"/>
      <c r="E24" s="401"/>
      <c r="G24" s="4" t="s">
        <v>9</v>
      </c>
      <c r="H24" s="12">
        <f>SUM(H19:H23)</f>
        <v>0</v>
      </c>
      <c r="I24" s="12">
        <f>SUM(I19:I23)</f>
        <v>0</v>
      </c>
    </row>
    <row r="25" spans="2:9" x14ac:dyDescent="0.2">
      <c r="C25" s="13"/>
      <c r="D25" s="13"/>
      <c r="E25" s="13"/>
      <c r="G25" s="4"/>
      <c r="H25" s="14"/>
      <c r="I25" s="14"/>
    </row>
    <row r="26" spans="2:9" x14ac:dyDescent="0.2">
      <c r="B26" s="398" t="s">
        <v>32</v>
      </c>
      <c r="C26" s="398"/>
      <c r="D26" s="398"/>
      <c r="E26" s="398"/>
      <c r="H26" s="10"/>
      <c r="I26" s="10"/>
    </row>
    <row r="27" spans="2:9" x14ac:dyDescent="0.2">
      <c r="B27" s="383"/>
      <c r="C27" s="383"/>
      <c r="D27" s="383"/>
      <c r="E27" s="413"/>
      <c r="F27" s="396" t="s">
        <v>231</v>
      </c>
      <c r="G27" s="397"/>
      <c r="H27" s="10"/>
      <c r="I27" s="10"/>
    </row>
    <row r="28" spans="2:9" ht="45" x14ac:dyDescent="0.2">
      <c r="B28" s="201" t="s">
        <v>1</v>
      </c>
      <c r="C28" s="393" t="s">
        <v>241</v>
      </c>
      <c r="D28" s="394"/>
      <c r="E28" s="394"/>
      <c r="F28" s="201" t="s">
        <v>7</v>
      </c>
      <c r="G28" s="201" t="s">
        <v>8</v>
      </c>
      <c r="H28" s="200" t="s">
        <v>45</v>
      </c>
      <c r="I28" s="200" t="s">
        <v>242</v>
      </c>
    </row>
    <row r="29" spans="2:9" x14ac:dyDescent="0.2">
      <c r="B29" s="129"/>
      <c r="C29" s="395"/>
      <c r="D29" s="395"/>
      <c r="E29" s="395"/>
      <c r="F29" s="7"/>
      <c r="G29" s="7"/>
      <c r="H29" s="9"/>
      <c r="I29" s="9"/>
    </row>
    <row r="30" spans="2:9" x14ac:dyDescent="0.2">
      <c r="B30" s="7"/>
      <c r="C30" s="395"/>
      <c r="D30" s="395"/>
      <c r="E30" s="395"/>
      <c r="F30" s="7"/>
      <c r="G30" s="7"/>
      <c r="H30" s="9"/>
      <c r="I30" s="9"/>
    </row>
    <row r="31" spans="2:9" x14ac:dyDescent="0.2">
      <c r="B31" s="7"/>
      <c r="C31" s="395"/>
      <c r="D31" s="395"/>
      <c r="E31" s="395"/>
      <c r="F31" s="7"/>
      <c r="G31" s="7"/>
      <c r="H31" s="9"/>
      <c r="I31" s="9"/>
    </row>
    <row r="32" spans="2:9" x14ac:dyDescent="0.2">
      <c r="B32" s="7"/>
      <c r="C32" s="395"/>
      <c r="D32" s="395"/>
      <c r="E32" s="395"/>
      <c r="F32" s="7"/>
      <c r="G32" s="7"/>
      <c r="H32" s="9"/>
      <c r="I32" s="9"/>
    </row>
    <row r="33" spans="2:9" x14ac:dyDescent="0.2">
      <c r="B33" s="7"/>
      <c r="C33" s="395"/>
      <c r="D33" s="395"/>
      <c r="E33" s="395"/>
      <c r="F33" s="7"/>
      <c r="G33" s="7"/>
      <c r="H33" s="9"/>
      <c r="I33" s="9"/>
    </row>
    <row r="34" spans="2:9" x14ac:dyDescent="0.2">
      <c r="C34" s="401"/>
      <c r="D34" s="401"/>
      <c r="E34" s="401"/>
      <c r="G34" s="4" t="s">
        <v>9</v>
      </c>
      <c r="H34" s="12">
        <f>SUM(H29:H33)</f>
        <v>0</v>
      </c>
      <c r="I34" s="12">
        <f>SUM(I29:I33)</f>
        <v>0</v>
      </c>
    </row>
    <row r="35" spans="2:9" s="244" customFormat="1" x14ac:dyDescent="0.2">
      <c r="C35" s="246"/>
      <c r="D35" s="246"/>
      <c r="E35" s="246"/>
      <c r="G35" s="247"/>
      <c r="H35" s="14"/>
      <c r="I35" s="14"/>
    </row>
    <row r="36" spans="2:9" s="244" customFormat="1" x14ac:dyDescent="0.2">
      <c r="B36" s="404" t="s">
        <v>288</v>
      </c>
      <c r="C36" s="405"/>
      <c r="D36" s="405"/>
      <c r="E36" s="405"/>
      <c r="F36" s="255"/>
      <c r="G36" s="255"/>
      <c r="H36" s="262"/>
      <c r="I36" s="262"/>
    </row>
    <row r="37" spans="2:9" s="244" customFormat="1" x14ac:dyDescent="0.2">
      <c r="B37" s="448"/>
      <c r="C37" s="448"/>
      <c r="D37" s="448"/>
      <c r="E37" s="449"/>
      <c r="F37" s="399" t="s">
        <v>231</v>
      </c>
      <c r="G37" s="400"/>
      <c r="H37" s="262"/>
      <c r="I37" s="262"/>
    </row>
    <row r="38" spans="2:9" s="244" customFormat="1" ht="45" x14ac:dyDescent="0.2">
      <c r="B38" s="263" t="s">
        <v>1</v>
      </c>
      <c r="C38" s="425" t="s">
        <v>241</v>
      </c>
      <c r="D38" s="426"/>
      <c r="E38" s="426"/>
      <c r="F38" s="263" t="s">
        <v>7</v>
      </c>
      <c r="G38" s="263" t="s">
        <v>8</v>
      </c>
      <c r="H38" s="264" t="s">
        <v>45</v>
      </c>
      <c r="I38" s="264" t="s">
        <v>242</v>
      </c>
    </row>
    <row r="39" spans="2:9" s="244" customFormat="1" x14ac:dyDescent="0.2">
      <c r="B39" s="265"/>
      <c r="C39" s="427"/>
      <c r="D39" s="427"/>
      <c r="E39" s="427"/>
      <c r="F39" s="266"/>
      <c r="G39" s="266"/>
      <c r="H39" s="261"/>
      <c r="I39" s="261"/>
    </row>
    <row r="40" spans="2:9" s="244" customFormat="1" x14ac:dyDescent="0.2">
      <c r="B40" s="266"/>
      <c r="C40" s="427"/>
      <c r="D40" s="427"/>
      <c r="E40" s="427"/>
      <c r="F40" s="266"/>
      <c r="G40" s="266"/>
      <c r="H40" s="261"/>
      <c r="I40" s="261"/>
    </row>
    <row r="41" spans="2:9" s="244" customFormat="1" x14ac:dyDescent="0.2">
      <c r="B41" s="266"/>
      <c r="C41" s="427"/>
      <c r="D41" s="427"/>
      <c r="E41" s="427"/>
      <c r="F41" s="266"/>
      <c r="G41" s="266"/>
      <c r="H41" s="261"/>
      <c r="I41" s="261"/>
    </row>
    <row r="42" spans="2:9" s="244" customFormat="1" x14ac:dyDescent="0.2">
      <c r="B42" s="266"/>
      <c r="C42" s="427"/>
      <c r="D42" s="427"/>
      <c r="E42" s="427"/>
      <c r="F42" s="266"/>
      <c r="G42" s="266"/>
      <c r="H42" s="261"/>
      <c r="I42" s="261"/>
    </row>
    <row r="43" spans="2:9" s="244" customFormat="1" x14ac:dyDescent="0.2">
      <c r="B43" s="266"/>
      <c r="C43" s="427"/>
      <c r="D43" s="427"/>
      <c r="E43" s="427"/>
      <c r="F43" s="266"/>
      <c r="G43" s="266"/>
      <c r="H43" s="261"/>
      <c r="I43" s="261"/>
    </row>
    <row r="44" spans="2:9" s="244" customFormat="1" x14ac:dyDescent="0.2">
      <c r="B44" s="255"/>
      <c r="C44" s="428"/>
      <c r="D44" s="428"/>
      <c r="E44" s="428"/>
      <c r="F44" s="255"/>
      <c r="G44" s="267" t="s">
        <v>9</v>
      </c>
      <c r="H44" s="268">
        <f>SUM(H39:H43)</f>
        <v>0</v>
      </c>
      <c r="I44" s="268">
        <f>SUM(I39:I43)</f>
        <v>0</v>
      </c>
    </row>
    <row r="45" spans="2:9" s="244" customFormat="1" x14ac:dyDescent="0.2">
      <c r="B45" s="255"/>
      <c r="C45" s="269"/>
      <c r="D45" s="269"/>
      <c r="E45" s="269"/>
      <c r="F45" s="255"/>
      <c r="G45" s="267"/>
      <c r="H45" s="270"/>
      <c r="I45" s="270"/>
    </row>
    <row r="46" spans="2:9" s="244" customFormat="1" x14ac:dyDescent="0.2">
      <c r="B46" s="404" t="s">
        <v>289</v>
      </c>
      <c r="C46" s="405"/>
      <c r="D46" s="405"/>
      <c r="E46" s="405"/>
      <c r="F46" s="255"/>
      <c r="G46" s="255"/>
      <c r="H46" s="262"/>
      <c r="I46" s="262"/>
    </row>
    <row r="47" spans="2:9" s="244" customFormat="1" x14ac:dyDescent="0.2">
      <c r="B47" s="448"/>
      <c r="C47" s="448"/>
      <c r="D47" s="448"/>
      <c r="E47" s="449"/>
      <c r="F47" s="399" t="s">
        <v>231</v>
      </c>
      <c r="G47" s="400"/>
      <c r="H47" s="262"/>
      <c r="I47" s="262"/>
    </row>
    <row r="48" spans="2:9" s="244" customFormat="1" ht="45" x14ac:dyDescent="0.2">
      <c r="B48" s="263" t="s">
        <v>1</v>
      </c>
      <c r="C48" s="425" t="s">
        <v>241</v>
      </c>
      <c r="D48" s="426"/>
      <c r="E48" s="426"/>
      <c r="F48" s="263" t="s">
        <v>7</v>
      </c>
      <c r="G48" s="263" t="s">
        <v>8</v>
      </c>
      <c r="H48" s="264" t="s">
        <v>45</v>
      </c>
      <c r="I48" s="264" t="s">
        <v>242</v>
      </c>
    </row>
    <row r="49" spans="2:9" s="244" customFormat="1" x14ac:dyDescent="0.2">
      <c r="B49" s="265"/>
      <c r="C49" s="427"/>
      <c r="D49" s="427"/>
      <c r="E49" s="427"/>
      <c r="F49" s="266"/>
      <c r="G49" s="266"/>
      <c r="H49" s="261"/>
      <c r="I49" s="261"/>
    </row>
    <row r="50" spans="2:9" s="244" customFormat="1" x14ac:dyDescent="0.2">
      <c r="B50" s="266"/>
      <c r="C50" s="427"/>
      <c r="D50" s="427"/>
      <c r="E50" s="427"/>
      <c r="F50" s="266"/>
      <c r="G50" s="266"/>
      <c r="H50" s="261"/>
      <c r="I50" s="261"/>
    </row>
    <row r="51" spans="2:9" s="244" customFormat="1" x14ac:dyDescent="0.2">
      <c r="B51" s="266"/>
      <c r="C51" s="427"/>
      <c r="D51" s="427"/>
      <c r="E51" s="427"/>
      <c r="F51" s="266"/>
      <c r="G51" s="266"/>
      <c r="H51" s="261"/>
      <c r="I51" s="261"/>
    </row>
    <row r="52" spans="2:9" s="244" customFormat="1" x14ac:dyDescent="0.2">
      <c r="B52" s="266"/>
      <c r="C52" s="427"/>
      <c r="D52" s="427"/>
      <c r="E52" s="427"/>
      <c r="F52" s="266"/>
      <c r="G52" s="266"/>
      <c r="H52" s="261"/>
      <c r="I52" s="261"/>
    </row>
    <row r="53" spans="2:9" s="244" customFormat="1" x14ac:dyDescent="0.2">
      <c r="B53" s="266"/>
      <c r="C53" s="427"/>
      <c r="D53" s="427"/>
      <c r="E53" s="427"/>
      <c r="F53" s="266"/>
      <c r="G53" s="266"/>
      <c r="H53" s="261"/>
      <c r="I53" s="261"/>
    </row>
    <row r="54" spans="2:9" s="244" customFormat="1" x14ac:dyDescent="0.2">
      <c r="B54" s="255"/>
      <c r="C54" s="428"/>
      <c r="D54" s="428"/>
      <c r="E54" s="428"/>
      <c r="F54" s="255"/>
      <c r="G54" s="267" t="s">
        <v>9</v>
      </c>
      <c r="H54" s="268">
        <f>SUM(H49:H53)</f>
        <v>0</v>
      </c>
      <c r="I54" s="268">
        <f>SUM(I49:I53)</f>
        <v>0</v>
      </c>
    </row>
    <row r="55" spans="2:9" s="244" customFormat="1" x14ac:dyDescent="0.2">
      <c r="B55" s="255"/>
      <c r="C55" s="269"/>
      <c r="D55" s="269"/>
      <c r="E55" s="269"/>
      <c r="F55" s="255"/>
      <c r="G55" s="267"/>
      <c r="H55" s="270"/>
      <c r="I55" s="270"/>
    </row>
    <row r="56" spans="2:9" s="244" customFormat="1" x14ac:dyDescent="0.2">
      <c r="B56" s="404" t="s">
        <v>291</v>
      </c>
      <c r="C56" s="405"/>
      <c r="D56" s="405"/>
      <c r="E56" s="405"/>
      <c r="F56" s="255"/>
      <c r="G56" s="255"/>
      <c r="H56" s="262"/>
      <c r="I56" s="262"/>
    </row>
    <row r="57" spans="2:9" s="244" customFormat="1" x14ac:dyDescent="0.2">
      <c r="B57" s="448"/>
      <c r="C57" s="448"/>
      <c r="D57" s="448"/>
      <c r="E57" s="449"/>
      <c r="F57" s="399" t="s">
        <v>231</v>
      </c>
      <c r="G57" s="400"/>
      <c r="H57" s="262"/>
      <c r="I57" s="262"/>
    </row>
    <row r="58" spans="2:9" s="244" customFormat="1" ht="45" x14ac:dyDescent="0.2">
      <c r="B58" s="263" t="s">
        <v>1</v>
      </c>
      <c r="C58" s="425" t="s">
        <v>241</v>
      </c>
      <c r="D58" s="426"/>
      <c r="E58" s="426"/>
      <c r="F58" s="263" t="s">
        <v>7</v>
      </c>
      <c r="G58" s="263" t="s">
        <v>8</v>
      </c>
      <c r="H58" s="264" t="s">
        <v>45</v>
      </c>
      <c r="I58" s="264" t="s">
        <v>242</v>
      </c>
    </row>
    <row r="59" spans="2:9" s="244" customFormat="1" x14ac:dyDescent="0.2">
      <c r="B59" s="265"/>
      <c r="C59" s="427"/>
      <c r="D59" s="427"/>
      <c r="E59" s="427"/>
      <c r="F59" s="266"/>
      <c r="G59" s="266"/>
      <c r="H59" s="261"/>
      <c r="I59" s="261"/>
    </row>
    <row r="60" spans="2:9" s="244" customFormat="1" x14ac:dyDescent="0.2">
      <c r="B60" s="266"/>
      <c r="C60" s="427"/>
      <c r="D60" s="427"/>
      <c r="E60" s="427"/>
      <c r="F60" s="266"/>
      <c r="G60" s="266"/>
      <c r="H60" s="261"/>
      <c r="I60" s="261"/>
    </row>
    <row r="61" spans="2:9" s="244" customFormat="1" x14ac:dyDescent="0.2">
      <c r="B61" s="266"/>
      <c r="C61" s="427"/>
      <c r="D61" s="427"/>
      <c r="E61" s="427"/>
      <c r="F61" s="266"/>
      <c r="G61" s="266"/>
      <c r="H61" s="261"/>
      <c r="I61" s="261"/>
    </row>
    <row r="62" spans="2:9" s="244" customFormat="1" x14ac:dyDescent="0.2">
      <c r="B62" s="266"/>
      <c r="C62" s="427"/>
      <c r="D62" s="427"/>
      <c r="E62" s="427"/>
      <c r="F62" s="266"/>
      <c r="G62" s="266"/>
      <c r="H62" s="261"/>
      <c r="I62" s="261"/>
    </row>
    <row r="63" spans="2:9" s="244" customFormat="1" x14ac:dyDescent="0.2">
      <c r="B63" s="266"/>
      <c r="C63" s="427"/>
      <c r="D63" s="427"/>
      <c r="E63" s="427"/>
      <c r="F63" s="266"/>
      <c r="G63" s="266"/>
      <c r="H63" s="261"/>
      <c r="I63" s="261"/>
    </row>
    <row r="64" spans="2:9" s="244" customFormat="1" x14ac:dyDescent="0.2">
      <c r="B64" s="255"/>
      <c r="C64" s="428"/>
      <c r="D64" s="428"/>
      <c r="E64" s="428"/>
      <c r="F64" s="255"/>
      <c r="G64" s="267" t="s">
        <v>9</v>
      </c>
      <c r="H64" s="268">
        <f>SUM(H59:H63)</f>
        <v>0</v>
      </c>
      <c r="I64" s="268">
        <f>SUM(I59:I63)</f>
        <v>0</v>
      </c>
    </row>
    <row r="65" spans="1:9" s="244" customFormat="1" x14ac:dyDescent="0.2">
      <c r="C65" s="246"/>
      <c r="D65" s="246"/>
      <c r="E65" s="246"/>
      <c r="G65" s="247"/>
      <c r="H65" s="14"/>
      <c r="I65" s="14"/>
    </row>
    <row r="66" spans="1:9" s="244" customFormat="1" x14ac:dyDescent="0.2">
      <c r="C66" s="246"/>
      <c r="D66" s="246"/>
      <c r="E66" s="246"/>
      <c r="G66" s="247"/>
      <c r="H66" s="245"/>
      <c r="I66" s="245"/>
    </row>
    <row r="67" spans="1:9" s="244" customFormat="1" x14ac:dyDescent="0.2">
      <c r="B67" s="244" t="s">
        <v>250</v>
      </c>
      <c r="C67" s="246"/>
      <c r="D67" s="246"/>
      <c r="E67" s="246"/>
      <c r="G67" s="247"/>
      <c r="H67" s="245"/>
      <c r="I67" s="245"/>
    </row>
    <row r="68" spans="1:9" s="244" customFormat="1" ht="12.75" customHeight="1" x14ac:dyDescent="0.2">
      <c r="B68" s="386" t="s">
        <v>249</v>
      </c>
      <c r="C68" s="386"/>
      <c r="D68" s="386"/>
      <c r="E68" s="386"/>
      <c r="F68" s="386"/>
      <c r="G68" s="386"/>
      <c r="H68" s="386"/>
      <c r="I68" s="386"/>
    </row>
    <row r="69" spans="1:9" s="244" customFormat="1" ht="11.25" customHeight="1" x14ac:dyDescent="0.2">
      <c r="A69" s="5"/>
      <c r="B69" s="386" t="s">
        <v>246</v>
      </c>
      <c r="C69" s="386"/>
      <c r="D69" s="386"/>
      <c r="E69" s="386"/>
      <c r="F69" s="386"/>
      <c r="G69" s="386"/>
      <c r="H69" s="386"/>
      <c r="I69" s="386"/>
    </row>
    <row r="70" spans="1:9" s="244" customFormat="1" x14ac:dyDescent="0.2">
      <c r="A70" s="5"/>
      <c r="B70" s="378"/>
      <c r="C70" s="378"/>
      <c r="D70" s="378"/>
      <c r="E70" s="378"/>
      <c r="F70" s="378"/>
      <c r="G70" s="378"/>
      <c r="H70" s="378"/>
      <c r="I70" s="378"/>
    </row>
    <row r="71" spans="1:9" s="244" customFormat="1" ht="27.75" customHeight="1" x14ac:dyDescent="0.2">
      <c r="A71" s="5"/>
      <c r="B71" s="378" t="s">
        <v>240</v>
      </c>
      <c r="C71" s="378"/>
      <c r="D71" s="378"/>
      <c r="E71" s="378"/>
      <c r="F71" s="378"/>
      <c r="G71" s="378"/>
      <c r="H71" s="378"/>
      <c r="I71" s="378"/>
    </row>
    <row r="72" spans="1:9" s="244" customFormat="1" x14ac:dyDescent="0.2">
      <c r="A72" s="5"/>
      <c r="B72" s="344"/>
      <c r="C72" s="344"/>
      <c r="D72" s="344"/>
      <c r="E72" s="344"/>
      <c r="F72" s="344"/>
      <c r="G72" s="344"/>
      <c r="H72" s="344"/>
      <c r="I72" s="344"/>
    </row>
    <row r="73" spans="1:9" s="244" customFormat="1" x14ac:dyDescent="0.2">
      <c r="A73" s="5"/>
      <c r="B73" s="379"/>
      <c r="C73" s="380"/>
      <c r="D73" s="380"/>
      <c r="E73" s="380"/>
      <c r="F73" s="380"/>
      <c r="G73" s="380"/>
      <c r="H73" s="380"/>
      <c r="I73" s="381"/>
    </row>
    <row r="74" spans="1:9" s="244" customFormat="1" x14ac:dyDescent="0.2">
      <c r="A74" s="5"/>
      <c r="B74" s="15"/>
      <c r="C74" s="245" t="s">
        <v>11</v>
      </c>
      <c r="D74" s="245" t="s">
        <v>10</v>
      </c>
      <c r="E74" s="383"/>
      <c r="F74" s="383"/>
      <c r="G74" s="383"/>
      <c r="H74" s="383"/>
      <c r="I74" s="248"/>
    </row>
    <row r="75" spans="1:9" x14ac:dyDescent="0.2">
      <c r="B75" s="15"/>
      <c r="C75" s="16"/>
      <c r="D75" s="16"/>
      <c r="E75" s="384"/>
      <c r="F75" s="384"/>
      <c r="G75" s="384"/>
      <c r="H75" s="380"/>
      <c r="I75" s="18"/>
    </row>
    <row r="76" spans="1:9" x14ac:dyDescent="0.2">
      <c r="B76" s="15"/>
      <c r="C76" s="16"/>
      <c r="D76" s="16"/>
      <c r="E76" s="418"/>
      <c r="F76" s="418"/>
      <c r="G76" s="418"/>
      <c r="H76" s="418"/>
      <c r="I76" s="18"/>
    </row>
    <row r="77" spans="1:9" x14ac:dyDescent="0.2">
      <c r="B77" s="15"/>
      <c r="C77" s="16"/>
      <c r="D77" s="16"/>
      <c r="E77" s="418"/>
      <c r="F77" s="418"/>
      <c r="G77" s="418"/>
      <c r="H77" s="418"/>
      <c r="I77" s="18"/>
    </row>
    <row r="78" spans="1:9" x14ac:dyDescent="0.2">
      <c r="B78" s="15"/>
      <c r="C78" s="16" t="s">
        <v>12</v>
      </c>
      <c r="D78" s="16" t="s">
        <v>10</v>
      </c>
      <c r="E78" s="344"/>
      <c r="F78" s="344"/>
      <c r="G78" s="344"/>
      <c r="H78" s="344"/>
      <c r="I78" s="18"/>
    </row>
    <row r="79" spans="1:9" x14ac:dyDescent="0.2">
      <c r="B79" s="343"/>
      <c r="C79" s="344"/>
      <c r="D79" s="344"/>
      <c r="E79" s="344"/>
      <c r="F79" s="344"/>
      <c r="G79" s="344"/>
      <c r="H79" s="344"/>
      <c r="I79" s="345"/>
    </row>
    <row r="81" spans="2:9" ht="53.25" customHeight="1" x14ac:dyDescent="0.2">
      <c r="B81" s="387" t="s">
        <v>13</v>
      </c>
      <c r="C81" s="388"/>
      <c r="D81" s="388"/>
      <c r="E81" s="388"/>
      <c r="F81" s="388"/>
      <c r="G81" s="388"/>
      <c r="H81" s="388"/>
      <c r="I81" s="389"/>
    </row>
    <row r="82" spans="2:9" ht="27.75" customHeight="1" x14ac:dyDescent="0.2">
      <c r="B82" s="349" t="s">
        <v>251</v>
      </c>
      <c r="C82" s="416"/>
      <c r="D82" s="416"/>
      <c r="E82" s="416"/>
      <c r="F82" s="416"/>
      <c r="G82" s="416"/>
      <c r="H82" s="416"/>
      <c r="I82" s="417"/>
    </row>
  </sheetData>
  <mergeCells count="73">
    <mergeCell ref="C60:E60"/>
    <mergeCell ref="C61:E61"/>
    <mergeCell ref="C62:E62"/>
    <mergeCell ref="C63:E63"/>
    <mergeCell ref="C64:E64"/>
    <mergeCell ref="B56:E56"/>
    <mergeCell ref="B57:E57"/>
    <mergeCell ref="F57:G57"/>
    <mergeCell ref="C58:E58"/>
    <mergeCell ref="C59:E59"/>
    <mergeCell ref="C53:E53"/>
    <mergeCell ref="B46:E46"/>
    <mergeCell ref="B47:E47"/>
    <mergeCell ref="F47:G47"/>
    <mergeCell ref="C54:E54"/>
    <mergeCell ref="C48:E48"/>
    <mergeCell ref="C49:E49"/>
    <mergeCell ref="C50:E50"/>
    <mergeCell ref="C51:E51"/>
    <mergeCell ref="C52:E52"/>
    <mergeCell ref="C44:E44"/>
    <mergeCell ref="C41:E41"/>
    <mergeCell ref="C42:E42"/>
    <mergeCell ref="C43:E43"/>
    <mergeCell ref="B37:E37"/>
    <mergeCell ref="F37:G37"/>
    <mergeCell ref="C38:E38"/>
    <mergeCell ref="C39:E39"/>
    <mergeCell ref="C40:E40"/>
    <mergeCell ref="C31:E31"/>
    <mergeCell ref="C28:E28"/>
    <mergeCell ref="C29:E29"/>
    <mergeCell ref="C23:E23"/>
    <mergeCell ref="B27:E27"/>
    <mergeCell ref="F27:G27"/>
    <mergeCell ref="C14:E14"/>
    <mergeCell ref="F17:G17"/>
    <mergeCell ref="B16:E16"/>
    <mergeCell ref="C30:E30"/>
    <mergeCell ref="B82:I82"/>
    <mergeCell ref="E75:H78"/>
    <mergeCell ref="C32:E32"/>
    <mergeCell ref="C33:E33"/>
    <mergeCell ref="E74:H74"/>
    <mergeCell ref="C34:E34"/>
    <mergeCell ref="B70:I70"/>
    <mergeCell ref="B71:I71"/>
    <mergeCell ref="B72:I72"/>
    <mergeCell ref="B79:I79"/>
    <mergeCell ref="B69:I69"/>
    <mergeCell ref="B81:I81"/>
    <mergeCell ref="B73:I73"/>
    <mergeCell ref="B68:I68"/>
    <mergeCell ref="B36:E36"/>
    <mergeCell ref="B8:I8"/>
    <mergeCell ref="B26:E26"/>
    <mergeCell ref="C20:E20"/>
    <mergeCell ref="C18:E18"/>
    <mergeCell ref="C24:E24"/>
    <mergeCell ref="C19:E19"/>
    <mergeCell ref="C22:E22"/>
    <mergeCell ref="B17:E17"/>
    <mergeCell ref="C9:E9"/>
    <mergeCell ref="C10:E10"/>
    <mergeCell ref="C21:E21"/>
    <mergeCell ref="C11:E11"/>
    <mergeCell ref="C12:E12"/>
    <mergeCell ref="C13:E13"/>
    <mergeCell ref="C6:I6"/>
    <mergeCell ref="E2:I2"/>
    <mergeCell ref="B2:D2"/>
    <mergeCell ref="C4:I4"/>
    <mergeCell ref="C5:I5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B2:I36"/>
  <sheetViews>
    <sheetView showGridLines="0" view="pageLayout" zoomScaleNormal="100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264</v>
      </c>
      <c r="C8" s="378"/>
      <c r="D8" s="378"/>
      <c r="E8" s="378"/>
      <c r="F8" s="378"/>
      <c r="G8" s="378"/>
      <c r="H8" s="378"/>
      <c r="I8" s="378"/>
    </row>
    <row r="9" spans="2:9" x14ac:dyDescent="0.2">
      <c r="B9" s="8"/>
      <c r="C9" s="450" t="s">
        <v>295</v>
      </c>
      <c r="D9" s="451"/>
      <c r="E9" s="451"/>
      <c r="F9" s="9">
        <f>+I20</f>
        <v>0</v>
      </c>
    </row>
    <row r="10" spans="2:9" x14ac:dyDescent="0.2">
      <c r="B10" s="11"/>
      <c r="C10" s="384" t="s">
        <v>19</v>
      </c>
      <c r="D10" s="380"/>
      <c r="E10" s="381"/>
      <c r="F10" s="12">
        <f>SUM(F9:F9)</f>
        <v>0</v>
      </c>
    </row>
    <row r="11" spans="2:9" x14ac:dyDescent="0.2">
      <c r="B11" s="11"/>
      <c r="C11" s="11"/>
      <c r="D11" s="11"/>
      <c r="E11" s="11"/>
      <c r="F11" s="11"/>
    </row>
    <row r="12" spans="2:9" x14ac:dyDescent="0.2">
      <c r="B12" s="398" t="s">
        <v>20</v>
      </c>
      <c r="C12" s="398"/>
      <c r="D12" s="398"/>
      <c r="E12" s="398"/>
    </row>
    <row r="13" spans="2:9" x14ac:dyDescent="0.2">
      <c r="B13" s="383"/>
      <c r="C13" s="383"/>
      <c r="D13" s="383"/>
      <c r="E13" s="413"/>
      <c r="F13" s="396" t="s">
        <v>231</v>
      </c>
      <c r="G13" s="397"/>
    </row>
    <row r="14" spans="2:9" s="199" customFormat="1" ht="45" x14ac:dyDescent="0.2">
      <c r="B14" s="201" t="s">
        <v>1</v>
      </c>
      <c r="C14" s="393" t="s">
        <v>241</v>
      </c>
      <c r="D14" s="394"/>
      <c r="E14" s="394"/>
      <c r="F14" s="201" t="s">
        <v>7</v>
      </c>
      <c r="G14" s="201" t="s">
        <v>8</v>
      </c>
      <c r="H14" s="200" t="s">
        <v>45</v>
      </c>
      <c r="I14" s="200" t="s">
        <v>242</v>
      </c>
    </row>
    <row r="15" spans="2:9" x14ac:dyDescent="0.2">
      <c r="B15" s="129"/>
      <c r="C15" s="395"/>
      <c r="D15" s="395"/>
      <c r="E15" s="395"/>
      <c r="F15" s="7"/>
      <c r="G15" s="7"/>
      <c r="H15" s="9"/>
      <c r="I15" s="9"/>
    </row>
    <row r="16" spans="2:9" x14ac:dyDescent="0.2">
      <c r="B16" s="7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C20" s="401"/>
      <c r="D20" s="401"/>
      <c r="E20" s="401"/>
      <c r="G20" s="4" t="s">
        <v>9</v>
      </c>
      <c r="H20" s="12">
        <f>SUM(H15:H19)</f>
        <v>0</v>
      </c>
      <c r="I20" s="12">
        <f>SUM(I15:I19)</f>
        <v>0</v>
      </c>
    </row>
    <row r="21" spans="2:9" x14ac:dyDescent="0.2">
      <c r="B21" s="152" t="s">
        <v>250</v>
      </c>
      <c r="C21" s="156"/>
      <c r="D21" s="156"/>
      <c r="E21" s="156"/>
      <c r="F21" s="152"/>
      <c r="G21" s="155"/>
      <c r="H21" s="153"/>
      <c r="I21" s="153"/>
    </row>
    <row r="22" spans="2:9" ht="12.75" customHeight="1" x14ac:dyDescent="0.2">
      <c r="B22" s="386" t="s">
        <v>249</v>
      </c>
      <c r="C22" s="386"/>
      <c r="D22" s="386"/>
      <c r="E22" s="386"/>
      <c r="F22" s="386"/>
      <c r="G22" s="386"/>
      <c r="H22" s="386"/>
      <c r="I22" s="386"/>
    </row>
    <row r="23" spans="2:9" ht="11.25" customHeight="1" x14ac:dyDescent="0.2">
      <c r="B23" s="386" t="s">
        <v>246</v>
      </c>
      <c r="C23" s="386"/>
      <c r="D23" s="386"/>
      <c r="E23" s="386"/>
      <c r="F23" s="386"/>
      <c r="G23" s="386"/>
      <c r="H23" s="386"/>
      <c r="I23" s="386"/>
    </row>
    <row r="24" spans="2:9" x14ac:dyDescent="0.2">
      <c r="B24" s="378"/>
      <c r="C24" s="378"/>
      <c r="D24" s="378"/>
      <c r="E24" s="378"/>
      <c r="F24" s="378"/>
      <c r="G24" s="378"/>
      <c r="H24" s="378"/>
      <c r="I24" s="378"/>
    </row>
    <row r="25" spans="2:9" ht="27.75" customHeight="1" x14ac:dyDescent="0.2">
      <c r="B25" s="378" t="s">
        <v>240</v>
      </c>
      <c r="C25" s="378"/>
      <c r="D25" s="378"/>
      <c r="E25" s="378"/>
      <c r="F25" s="378"/>
      <c r="G25" s="378"/>
      <c r="H25" s="378"/>
      <c r="I25" s="378"/>
    </row>
    <row r="26" spans="2:9" x14ac:dyDescent="0.2">
      <c r="B26" s="344"/>
      <c r="C26" s="344"/>
      <c r="D26" s="344"/>
      <c r="E26" s="344"/>
      <c r="F26" s="344"/>
      <c r="G26" s="344"/>
      <c r="H26" s="344"/>
      <c r="I26" s="344"/>
    </row>
    <row r="27" spans="2:9" x14ac:dyDescent="0.2">
      <c r="B27" s="379"/>
      <c r="C27" s="380"/>
      <c r="D27" s="380"/>
      <c r="E27" s="380"/>
      <c r="F27" s="380"/>
      <c r="G27" s="380"/>
      <c r="H27" s="380"/>
      <c r="I27" s="381"/>
    </row>
    <row r="28" spans="2:9" x14ac:dyDescent="0.2">
      <c r="B28" s="15"/>
      <c r="C28" s="16" t="s">
        <v>11</v>
      </c>
      <c r="D28" s="16" t="s">
        <v>10</v>
      </c>
      <c r="E28" s="383"/>
      <c r="F28" s="383"/>
      <c r="G28" s="383"/>
      <c r="H28" s="344"/>
      <c r="I28" s="18"/>
    </row>
    <row r="29" spans="2:9" x14ac:dyDescent="0.2">
      <c r="B29" s="15"/>
      <c r="C29" s="16"/>
      <c r="D29" s="16"/>
      <c r="E29" s="384"/>
      <c r="F29" s="384"/>
      <c r="G29" s="384"/>
      <c r="H29" s="380"/>
      <c r="I29" s="18"/>
    </row>
    <row r="30" spans="2:9" x14ac:dyDescent="0.2">
      <c r="B30" s="15"/>
      <c r="C30" s="16"/>
      <c r="D30" s="16"/>
      <c r="E30" s="418"/>
      <c r="F30" s="418"/>
      <c r="G30" s="418"/>
      <c r="H30" s="418"/>
      <c r="I30" s="18"/>
    </row>
    <row r="31" spans="2:9" x14ac:dyDescent="0.2">
      <c r="B31" s="15"/>
      <c r="C31" s="16"/>
      <c r="D31" s="16"/>
      <c r="E31" s="418"/>
      <c r="F31" s="418"/>
      <c r="G31" s="418"/>
      <c r="H31" s="418"/>
      <c r="I31" s="18"/>
    </row>
    <row r="32" spans="2:9" x14ac:dyDescent="0.2">
      <c r="B32" s="15"/>
      <c r="C32" s="16" t="s">
        <v>12</v>
      </c>
      <c r="D32" s="16" t="s">
        <v>10</v>
      </c>
      <c r="E32" s="344"/>
      <c r="F32" s="344"/>
      <c r="G32" s="344"/>
      <c r="H32" s="344"/>
      <c r="I32" s="18"/>
    </row>
    <row r="33" spans="2:9" x14ac:dyDescent="0.2">
      <c r="B33" s="343"/>
      <c r="C33" s="344"/>
      <c r="D33" s="344"/>
      <c r="E33" s="344"/>
      <c r="F33" s="344"/>
      <c r="G33" s="344"/>
      <c r="H33" s="344"/>
      <c r="I33" s="345"/>
    </row>
    <row r="35" spans="2:9" ht="53.25" customHeight="1" x14ac:dyDescent="0.2">
      <c r="B35" s="387" t="s">
        <v>13</v>
      </c>
      <c r="C35" s="388"/>
      <c r="D35" s="388"/>
      <c r="E35" s="388"/>
      <c r="F35" s="388"/>
      <c r="G35" s="388"/>
      <c r="H35" s="388"/>
      <c r="I35" s="389"/>
    </row>
    <row r="36" spans="2:9" ht="27.75" customHeight="1" x14ac:dyDescent="0.2">
      <c r="B36" s="349" t="s">
        <v>251</v>
      </c>
      <c r="C36" s="416"/>
      <c r="D36" s="416"/>
      <c r="E36" s="416"/>
      <c r="F36" s="416"/>
      <c r="G36" s="416"/>
      <c r="H36" s="416"/>
      <c r="I36" s="417"/>
    </row>
  </sheetData>
  <mergeCells count="29">
    <mergeCell ref="B23:I23"/>
    <mergeCell ref="B22:I22"/>
    <mergeCell ref="C16:E16"/>
    <mergeCell ref="B36:I36"/>
    <mergeCell ref="E29:H32"/>
    <mergeCell ref="E28:H28"/>
    <mergeCell ref="B24:I24"/>
    <mergeCell ref="B25:I25"/>
    <mergeCell ref="B26:I26"/>
    <mergeCell ref="B33:I33"/>
    <mergeCell ref="B35:I35"/>
    <mergeCell ref="B27:I27"/>
    <mergeCell ref="C20:E20"/>
    <mergeCell ref="C19:E19"/>
    <mergeCell ref="C17:E17"/>
    <mergeCell ref="C18:E18"/>
    <mergeCell ref="C14:E14"/>
    <mergeCell ref="C15:E15"/>
    <mergeCell ref="B13:E13"/>
    <mergeCell ref="F13:G13"/>
    <mergeCell ref="B2:D2"/>
    <mergeCell ref="E2:I2"/>
    <mergeCell ref="C4:I4"/>
    <mergeCell ref="C5:I5"/>
    <mergeCell ref="C6:I6"/>
    <mergeCell ref="C10:E10"/>
    <mergeCell ref="B8:I8"/>
    <mergeCell ref="C9:E9"/>
    <mergeCell ref="B12:E12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K111"/>
  <sheetViews>
    <sheetView showGridLines="0" view="pageLayout" zoomScaleNormal="100" zoomScaleSheetLayoutView="100" workbookViewId="0">
      <selection sqref="A1:C1"/>
    </sheetView>
  </sheetViews>
  <sheetFormatPr baseColWidth="10" defaultColWidth="11.42578125" defaultRowHeight="11.25" x14ac:dyDescent="0.2"/>
  <cols>
    <col min="1" max="2" width="5.7109375" style="23" customWidth="1"/>
    <col min="3" max="4" width="8.28515625" style="23" customWidth="1"/>
    <col min="5" max="5" width="11" style="23" customWidth="1"/>
    <col min="6" max="6" width="9.7109375" style="36" customWidth="1"/>
    <col min="7" max="7" width="12.140625" style="35" customWidth="1"/>
    <col min="8" max="9" width="16" style="35" customWidth="1"/>
    <col min="10" max="10" width="35.42578125" style="35" customWidth="1"/>
    <col min="11" max="11" width="39.28515625" style="23" customWidth="1"/>
    <col min="12" max="16384" width="11.42578125" style="23"/>
  </cols>
  <sheetData>
    <row r="1" spans="1:11" ht="24" customHeight="1" x14ac:dyDescent="0.2">
      <c r="A1" s="516" t="s">
        <v>183</v>
      </c>
      <c r="B1" s="516"/>
      <c r="C1" s="516"/>
      <c r="D1" s="125" t="str">
        <f>+'INFORMACION DEL PROYECTO'!C8</f>
        <v xml:space="preserve">Desde:  </v>
      </c>
      <c r="E1" s="149" t="str">
        <f>+Resumen!C2</f>
        <v/>
      </c>
      <c r="F1" s="149" t="s">
        <v>233</v>
      </c>
      <c r="G1" s="149" t="str">
        <f>+Resumen!E2</f>
        <v/>
      </c>
      <c r="H1" s="242" t="s">
        <v>126</v>
      </c>
      <c r="I1" s="147">
        <f>+'INFORMACION DEL PROYECTO'!B6</f>
        <v>0</v>
      </c>
      <c r="J1" s="146"/>
      <c r="K1" s="70"/>
    </row>
    <row r="2" spans="1:11" ht="12.75" customHeight="1" x14ac:dyDescent="0.2">
      <c r="A2" s="484" t="s">
        <v>21</v>
      </c>
      <c r="B2" s="484"/>
      <c r="C2" s="484"/>
      <c r="D2" s="484"/>
      <c r="E2" s="484"/>
      <c r="F2" s="484"/>
      <c r="G2" s="484"/>
      <c r="H2" s="484"/>
      <c r="I2" s="484"/>
      <c r="J2" s="485"/>
    </row>
    <row r="3" spans="1:11" ht="12.75" customHeight="1" x14ac:dyDescent="0.2">
      <c r="A3" s="486">
        <f>+'INFORMACION DEL PROYECTO'!$C$4</f>
        <v>0</v>
      </c>
      <c r="B3" s="487"/>
      <c r="C3" s="487"/>
      <c r="D3" s="487"/>
      <c r="E3" s="487"/>
      <c r="F3" s="487"/>
      <c r="G3" s="487"/>
      <c r="H3" s="487"/>
      <c r="I3" s="487"/>
      <c r="J3" s="488"/>
    </row>
    <row r="4" spans="1:11" ht="12.75" x14ac:dyDescent="0.2">
      <c r="A4" s="509" t="s">
        <v>74</v>
      </c>
      <c r="B4" s="484"/>
      <c r="C4" s="510"/>
      <c r="D4" s="510"/>
      <c r="E4" s="510"/>
      <c r="F4" s="510"/>
      <c r="G4" s="511"/>
      <c r="H4" s="512" t="s">
        <v>285</v>
      </c>
      <c r="I4" s="510"/>
      <c r="J4" s="511"/>
    </row>
    <row r="5" spans="1:11" ht="12.75" customHeight="1" x14ac:dyDescent="0.2">
      <c r="A5" s="464">
        <f>+'INFORMACION DEL PROYECTO'!D20</f>
        <v>0</v>
      </c>
      <c r="B5" s="465"/>
      <c r="C5" s="465"/>
      <c r="D5" s="465"/>
      <c r="E5" s="465"/>
      <c r="F5" s="465"/>
      <c r="G5" s="466"/>
      <c r="H5" s="486">
        <f>+'INFORMACION DEL PROYECTO'!C10</f>
        <v>0</v>
      </c>
      <c r="I5" s="487"/>
      <c r="J5" s="488"/>
    </row>
    <row r="6" spans="1:11" ht="12.75" x14ac:dyDescent="0.2">
      <c r="A6" s="467" t="s">
        <v>75</v>
      </c>
      <c r="B6" s="468"/>
      <c r="C6" s="468"/>
      <c r="D6" s="468"/>
      <c r="E6" s="468"/>
      <c r="F6" s="468"/>
      <c r="G6" s="468"/>
      <c r="H6" s="468"/>
      <c r="I6" s="468"/>
      <c r="J6" s="469"/>
    </row>
    <row r="7" spans="1:11" ht="15.75" customHeight="1" x14ac:dyDescent="0.2">
      <c r="A7" s="24" t="s">
        <v>107</v>
      </c>
      <c r="B7" s="24" t="s">
        <v>108</v>
      </c>
      <c r="C7" s="24" t="s">
        <v>109</v>
      </c>
      <c r="D7" s="478" t="s">
        <v>76</v>
      </c>
      <c r="E7" s="479"/>
      <c r="F7" s="479"/>
      <c r="G7" s="479"/>
      <c r="H7" s="479"/>
      <c r="I7" s="479"/>
      <c r="J7" s="480"/>
    </row>
    <row r="8" spans="1:11" s="26" customFormat="1" ht="12.75" customHeight="1" x14ac:dyDescent="0.2">
      <c r="A8" s="27"/>
      <c r="B8" s="27"/>
      <c r="C8" s="28"/>
      <c r="D8" s="481" t="s">
        <v>110</v>
      </c>
      <c r="E8" s="482"/>
      <c r="F8" s="482"/>
      <c r="G8" s="482"/>
      <c r="H8" s="482"/>
      <c r="I8" s="482"/>
      <c r="J8" s="483"/>
    </row>
    <row r="9" spans="1:11" s="26" customFormat="1" ht="21" customHeight="1" x14ac:dyDescent="0.2">
      <c r="A9" s="27"/>
      <c r="B9" s="27"/>
      <c r="C9" s="28"/>
      <c r="D9" s="470" t="s">
        <v>111</v>
      </c>
      <c r="E9" s="471"/>
      <c r="F9" s="471"/>
      <c r="G9" s="471"/>
      <c r="H9" s="471"/>
      <c r="I9" s="471"/>
      <c r="J9" s="472"/>
    </row>
    <row r="10" spans="1:11" s="26" customFormat="1" ht="12.75" customHeight="1" x14ac:dyDescent="0.2">
      <c r="A10" s="27"/>
      <c r="B10" s="27"/>
      <c r="C10" s="28"/>
      <c r="D10" s="362" t="s">
        <v>112</v>
      </c>
      <c r="E10" s="363"/>
      <c r="F10" s="363"/>
      <c r="G10" s="363"/>
      <c r="H10" s="363"/>
      <c r="I10" s="363"/>
      <c r="J10" s="364"/>
    </row>
    <row r="11" spans="1:11" s="26" customFormat="1" ht="10.5" customHeight="1" x14ac:dyDescent="0.2">
      <c r="A11" s="27"/>
      <c r="B11" s="27"/>
      <c r="C11" s="28"/>
      <c r="D11" s="513" t="s">
        <v>113</v>
      </c>
      <c r="E11" s="514"/>
      <c r="F11" s="514"/>
      <c r="G11" s="514"/>
      <c r="H11" s="514"/>
      <c r="I11" s="514"/>
      <c r="J11" s="515"/>
    </row>
    <row r="12" spans="1:11" s="26" customFormat="1" ht="10.5" customHeight="1" x14ac:dyDescent="0.2">
      <c r="A12" s="27"/>
      <c r="B12" s="27"/>
      <c r="C12" s="28"/>
      <c r="D12" s="362" t="s">
        <v>114</v>
      </c>
      <c r="E12" s="363"/>
      <c r="F12" s="363"/>
      <c r="G12" s="363"/>
      <c r="H12" s="363"/>
      <c r="I12" s="363"/>
      <c r="J12" s="364"/>
    </row>
    <row r="13" spans="1:11" s="26" customFormat="1" ht="10.5" customHeight="1" x14ac:dyDescent="0.2">
      <c r="A13" s="27"/>
      <c r="B13" s="27"/>
      <c r="C13" s="28"/>
      <c r="D13" s="517" t="s">
        <v>115</v>
      </c>
      <c r="E13" s="471"/>
      <c r="F13" s="471"/>
      <c r="G13" s="471"/>
      <c r="H13" s="471"/>
      <c r="I13" s="471"/>
      <c r="J13" s="472"/>
    </row>
    <row r="14" spans="1:11" s="26" customFormat="1" ht="12.75" customHeight="1" x14ac:dyDescent="0.2">
      <c r="A14" s="24" t="s">
        <v>107</v>
      </c>
      <c r="B14" s="24" t="s">
        <v>108</v>
      </c>
      <c r="C14" s="24" t="s">
        <v>109</v>
      </c>
      <c r="D14" s="501" t="s">
        <v>77</v>
      </c>
      <c r="E14" s="502"/>
      <c r="F14" s="502"/>
      <c r="G14" s="502"/>
      <c r="H14" s="502"/>
      <c r="I14" s="502"/>
      <c r="J14" s="503"/>
    </row>
    <row r="15" spans="1:11" s="26" customFormat="1" ht="12.75" customHeight="1" x14ac:dyDescent="0.2">
      <c r="A15" s="27"/>
      <c r="B15" s="27"/>
      <c r="C15" s="27"/>
      <c r="D15" s="495" t="s">
        <v>120</v>
      </c>
      <c r="E15" s="496"/>
      <c r="F15" s="496"/>
      <c r="G15" s="496"/>
      <c r="H15" s="496"/>
      <c r="I15" s="496"/>
      <c r="J15" s="497"/>
    </row>
    <row r="16" spans="1:11" s="26" customFormat="1" ht="12.75" customHeight="1" x14ac:dyDescent="0.2">
      <c r="A16" s="27"/>
      <c r="B16" s="27"/>
      <c r="C16" s="27"/>
      <c r="D16" s="495" t="s">
        <v>282</v>
      </c>
      <c r="E16" s="496"/>
      <c r="F16" s="496"/>
      <c r="G16" s="496"/>
      <c r="H16" s="496"/>
      <c r="I16" s="496"/>
      <c r="J16" s="497"/>
    </row>
    <row r="17" spans="1:10" s="26" customFormat="1" ht="12" customHeight="1" x14ac:dyDescent="0.2">
      <c r="A17" s="27"/>
      <c r="B17" s="27"/>
      <c r="C17" s="27"/>
      <c r="D17" s="495" t="s">
        <v>119</v>
      </c>
      <c r="E17" s="496"/>
      <c r="F17" s="496"/>
      <c r="G17" s="496"/>
      <c r="H17" s="496"/>
      <c r="I17" s="496"/>
      <c r="J17" s="497"/>
    </row>
    <row r="18" spans="1:10" s="26" customFormat="1" ht="12" customHeight="1" x14ac:dyDescent="0.2">
      <c r="A18" s="27"/>
      <c r="B18" s="27"/>
      <c r="C18" s="27"/>
      <c r="D18" s="495" t="s">
        <v>121</v>
      </c>
      <c r="E18" s="496"/>
      <c r="F18" s="496"/>
      <c r="G18" s="496"/>
      <c r="H18" s="496"/>
      <c r="I18" s="496"/>
      <c r="J18" s="497"/>
    </row>
    <row r="19" spans="1:10" s="26" customFormat="1" ht="12" customHeight="1" x14ac:dyDescent="0.2">
      <c r="A19" s="27"/>
      <c r="B19" s="27"/>
      <c r="C19" s="27"/>
      <c r="D19" s="495" t="s">
        <v>118</v>
      </c>
      <c r="E19" s="496"/>
      <c r="F19" s="496"/>
      <c r="G19" s="496"/>
      <c r="H19" s="496"/>
      <c r="I19" s="496"/>
      <c r="J19" s="497"/>
    </row>
    <row r="20" spans="1:10" s="26" customFormat="1" ht="12" customHeight="1" x14ac:dyDescent="0.2">
      <c r="A20" s="27"/>
      <c r="B20" s="27"/>
      <c r="C20" s="27"/>
      <c r="D20" s="495" t="s">
        <v>116</v>
      </c>
      <c r="E20" s="496"/>
      <c r="F20" s="496"/>
      <c r="G20" s="496"/>
      <c r="H20" s="496"/>
      <c r="I20" s="496"/>
      <c r="J20" s="497"/>
    </row>
    <row r="21" spans="1:10" s="26" customFormat="1" ht="20.25" customHeight="1" x14ac:dyDescent="0.2">
      <c r="A21" s="27"/>
      <c r="B21" s="27"/>
      <c r="C21" s="27"/>
      <c r="D21" s="495" t="s">
        <v>122</v>
      </c>
      <c r="E21" s="496"/>
      <c r="F21" s="496"/>
      <c r="G21" s="496"/>
      <c r="H21" s="496"/>
      <c r="I21" s="496"/>
      <c r="J21" s="497"/>
    </row>
    <row r="22" spans="1:10" s="26" customFormat="1" ht="12.75" customHeight="1" x14ac:dyDescent="0.2">
      <c r="A22" s="27"/>
      <c r="B22" s="27"/>
      <c r="C22" s="27"/>
      <c r="D22" s="495" t="s">
        <v>117</v>
      </c>
      <c r="E22" s="496"/>
      <c r="F22" s="496"/>
      <c r="G22" s="496"/>
      <c r="H22" s="496"/>
      <c r="I22" s="496"/>
      <c r="J22" s="497"/>
    </row>
    <row r="23" spans="1:10" ht="12.75" customHeight="1" x14ac:dyDescent="0.2">
      <c r="A23" s="27"/>
      <c r="B23" s="27"/>
      <c r="C23" s="27"/>
      <c r="D23" s="495" t="s">
        <v>123</v>
      </c>
      <c r="E23" s="496"/>
      <c r="F23" s="496"/>
      <c r="G23" s="496"/>
      <c r="H23" s="496"/>
      <c r="I23" s="496"/>
      <c r="J23" s="497"/>
    </row>
    <row r="24" spans="1:10" ht="18.75" customHeight="1" x14ac:dyDescent="0.2">
      <c r="A24" s="24" t="s">
        <v>107</v>
      </c>
      <c r="B24" s="24" t="s">
        <v>108</v>
      </c>
      <c r="C24" s="24" t="s">
        <v>109</v>
      </c>
      <c r="D24" s="501" t="s">
        <v>78</v>
      </c>
      <c r="E24" s="502"/>
      <c r="F24" s="502"/>
      <c r="G24" s="502"/>
      <c r="H24" s="502"/>
      <c r="I24" s="502"/>
      <c r="J24" s="503"/>
    </row>
    <row r="25" spans="1:10" ht="12" customHeight="1" x14ac:dyDescent="0.2">
      <c r="A25" s="27"/>
      <c r="B25" s="27"/>
      <c r="C25" s="27"/>
      <c r="D25" s="481" t="s">
        <v>125</v>
      </c>
      <c r="E25" s="482"/>
      <c r="F25" s="482"/>
      <c r="G25" s="482"/>
      <c r="H25" s="482"/>
      <c r="I25" s="482"/>
      <c r="J25" s="483"/>
    </row>
    <row r="26" spans="1:10" ht="12" customHeight="1" x14ac:dyDescent="0.2">
      <c r="A26" s="27"/>
      <c r="B26" s="27"/>
      <c r="C26" s="27"/>
      <c r="D26" s="481" t="s">
        <v>124</v>
      </c>
      <c r="E26" s="482"/>
      <c r="F26" s="482"/>
      <c r="G26" s="482"/>
      <c r="H26" s="482"/>
      <c r="I26" s="482"/>
      <c r="J26" s="483"/>
    </row>
    <row r="27" spans="1:10" ht="12" customHeight="1" x14ac:dyDescent="0.2">
      <c r="A27" s="452" t="s">
        <v>79</v>
      </c>
      <c r="B27" s="453"/>
      <c r="C27" s="454"/>
      <c r="D27" s="452"/>
      <c r="E27" s="453"/>
      <c r="F27" s="453"/>
      <c r="G27" s="453"/>
      <c r="H27" s="453"/>
      <c r="I27" s="453"/>
      <c r="J27" s="454"/>
    </row>
    <row r="28" spans="1:10" ht="12" customHeight="1" x14ac:dyDescent="0.2">
      <c r="A28" s="455"/>
      <c r="B28" s="456"/>
      <c r="C28" s="457"/>
      <c r="D28" s="455"/>
      <c r="E28" s="456"/>
      <c r="F28" s="456"/>
      <c r="G28" s="456"/>
      <c r="H28" s="456"/>
      <c r="I28" s="456"/>
      <c r="J28" s="457"/>
    </row>
    <row r="29" spans="1:10" ht="20.25" customHeight="1" x14ac:dyDescent="0.2">
      <c r="A29" s="458"/>
      <c r="B29" s="459"/>
      <c r="C29" s="460"/>
      <c r="D29" s="458"/>
      <c r="E29" s="459"/>
      <c r="F29" s="459"/>
      <c r="G29" s="459"/>
      <c r="H29" s="459"/>
      <c r="I29" s="459"/>
      <c r="J29" s="460"/>
    </row>
    <row r="30" spans="1:10" ht="20.25" customHeight="1" x14ac:dyDescent="0.2">
      <c r="A30" s="498" t="s">
        <v>80</v>
      </c>
      <c r="B30" s="499"/>
      <c r="C30" s="499"/>
      <c r="D30" s="499"/>
      <c r="E30" s="499"/>
      <c r="F30" s="499"/>
      <c r="G30" s="499"/>
      <c r="H30" s="499"/>
      <c r="I30" s="499"/>
      <c r="J30" s="500"/>
    </row>
    <row r="31" spans="1:10" s="226" customFormat="1" ht="33" customHeight="1" x14ac:dyDescent="0.2">
      <c r="A31" s="221"/>
      <c r="B31" s="222"/>
      <c r="C31" s="222"/>
      <c r="D31" s="222"/>
      <c r="E31" s="222"/>
      <c r="F31" s="223"/>
      <c r="G31" s="224" t="s">
        <v>180</v>
      </c>
      <c r="H31" s="225" t="s">
        <v>81</v>
      </c>
      <c r="I31" s="225" t="s">
        <v>82</v>
      </c>
      <c r="J31" s="225" t="s">
        <v>181</v>
      </c>
    </row>
    <row r="32" spans="1:10" s="29" customFormat="1" ht="12.75" x14ac:dyDescent="0.2">
      <c r="A32" s="492" t="s">
        <v>159</v>
      </c>
      <c r="B32" s="493"/>
      <c r="C32" s="493"/>
      <c r="D32" s="493"/>
      <c r="E32" s="493"/>
      <c r="F32" s="494"/>
      <c r="G32" s="72">
        <f>SUM(G33,G57,G65,G72,G75,G77)</f>
        <v>0</v>
      </c>
      <c r="H32" s="72">
        <f>SUM(H33,H57,H65,H72,H75,H77)</f>
        <v>0</v>
      </c>
      <c r="I32" s="72">
        <f>G32-H32</f>
        <v>0</v>
      </c>
      <c r="J32" s="41"/>
    </row>
    <row r="33" spans="1:10" ht="17.25" customHeight="1" x14ac:dyDescent="0.25">
      <c r="A33" s="461" t="s">
        <v>160</v>
      </c>
      <c r="B33" s="462"/>
      <c r="C33" s="462"/>
      <c r="D33" s="462"/>
      <c r="E33" s="462"/>
      <c r="F33" s="463"/>
      <c r="G33" s="106">
        <f>SUM(G34:G56)</f>
        <v>0</v>
      </c>
      <c r="H33" s="106">
        <f>SUM(H34:H56)</f>
        <v>0</v>
      </c>
      <c r="I33" s="106">
        <f t="shared" ref="I33:I100" si="0">G33-H33</f>
        <v>0</v>
      </c>
      <c r="J33" s="42"/>
    </row>
    <row r="34" spans="1:10" s="231" customFormat="1" ht="11.25" customHeight="1" x14ac:dyDescent="0.2">
      <c r="A34" s="330" t="s">
        <v>135</v>
      </c>
      <c r="B34" s="331"/>
      <c r="C34" s="331"/>
      <c r="D34" s="331"/>
      <c r="E34" s="331"/>
      <c r="F34" s="332"/>
      <c r="G34" s="227">
        <f>Resumen!J10</f>
        <v>0</v>
      </c>
      <c r="H34" s="228">
        <v>0</v>
      </c>
      <c r="I34" s="229">
        <f>G34-H34</f>
        <v>0</v>
      </c>
      <c r="J34" s="230"/>
    </row>
    <row r="35" spans="1:10" s="231" customFormat="1" ht="11.25" customHeight="1" x14ac:dyDescent="0.2">
      <c r="A35" s="330" t="s">
        <v>22</v>
      </c>
      <c r="B35" s="331"/>
      <c r="C35" s="331"/>
      <c r="D35" s="331"/>
      <c r="E35" s="331"/>
      <c r="F35" s="332"/>
      <c r="G35" s="227">
        <f>Resumen!J11</f>
        <v>0</v>
      </c>
      <c r="H35" s="228">
        <v>0</v>
      </c>
      <c r="I35" s="229">
        <f t="shared" si="0"/>
        <v>0</v>
      </c>
      <c r="J35" s="230"/>
    </row>
    <row r="36" spans="1:10" s="231" customFormat="1" ht="11.25" customHeight="1" x14ac:dyDescent="0.2">
      <c r="A36" s="330" t="s">
        <v>136</v>
      </c>
      <c r="B36" s="331"/>
      <c r="C36" s="331"/>
      <c r="D36" s="331"/>
      <c r="E36" s="331"/>
      <c r="F36" s="332"/>
      <c r="G36" s="227">
        <f>Resumen!J12</f>
        <v>0</v>
      </c>
      <c r="H36" s="228">
        <v>0</v>
      </c>
      <c r="I36" s="229">
        <f t="shared" si="0"/>
        <v>0</v>
      </c>
      <c r="J36" s="230"/>
    </row>
    <row r="37" spans="1:10" s="231" customFormat="1" ht="12.75" customHeight="1" x14ac:dyDescent="0.2">
      <c r="A37" s="330" t="s">
        <v>137</v>
      </c>
      <c r="B37" s="331"/>
      <c r="C37" s="331"/>
      <c r="D37" s="331"/>
      <c r="E37" s="331"/>
      <c r="F37" s="332"/>
      <c r="G37" s="227">
        <f>Resumen!J13</f>
        <v>0</v>
      </c>
      <c r="H37" s="228">
        <v>0</v>
      </c>
      <c r="I37" s="229">
        <f t="shared" si="0"/>
        <v>0</v>
      </c>
      <c r="J37" s="230"/>
    </row>
    <row r="38" spans="1:10" s="231" customFormat="1" ht="11.25" customHeight="1" x14ac:dyDescent="0.2">
      <c r="A38" s="330" t="s">
        <v>138</v>
      </c>
      <c r="B38" s="331"/>
      <c r="C38" s="331"/>
      <c r="D38" s="331"/>
      <c r="E38" s="331"/>
      <c r="F38" s="332"/>
      <c r="G38" s="227">
        <f>Resumen!J14</f>
        <v>0</v>
      </c>
      <c r="H38" s="228">
        <v>0</v>
      </c>
      <c r="I38" s="229">
        <f t="shared" si="0"/>
        <v>0</v>
      </c>
      <c r="J38" s="230"/>
    </row>
    <row r="39" spans="1:10" s="231" customFormat="1" ht="11.25" customHeight="1" x14ac:dyDescent="0.2">
      <c r="A39" s="330" t="s">
        <v>139</v>
      </c>
      <c r="B39" s="331"/>
      <c r="C39" s="331"/>
      <c r="D39" s="331"/>
      <c r="E39" s="331"/>
      <c r="F39" s="332"/>
      <c r="G39" s="227">
        <f>Resumen!J15</f>
        <v>0</v>
      </c>
      <c r="H39" s="228">
        <v>0</v>
      </c>
      <c r="I39" s="229">
        <f t="shared" si="0"/>
        <v>0</v>
      </c>
      <c r="J39" s="230"/>
    </row>
    <row r="40" spans="1:10" s="231" customFormat="1" ht="12.75" customHeight="1" x14ac:dyDescent="0.2">
      <c r="A40" s="330" t="s">
        <v>140</v>
      </c>
      <c r="B40" s="331"/>
      <c r="C40" s="331"/>
      <c r="D40" s="331"/>
      <c r="E40" s="331"/>
      <c r="F40" s="332"/>
      <c r="G40" s="227">
        <f>Resumen!J16</f>
        <v>0</v>
      </c>
      <c r="H40" s="228">
        <v>0</v>
      </c>
      <c r="I40" s="229">
        <f t="shared" si="0"/>
        <v>0</v>
      </c>
      <c r="J40" s="230"/>
    </row>
    <row r="41" spans="1:10" s="232" customFormat="1" ht="12.75" customHeight="1" x14ac:dyDescent="0.2">
      <c r="A41" s="330" t="s">
        <v>51</v>
      </c>
      <c r="B41" s="331"/>
      <c r="C41" s="331"/>
      <c r="D41" s="331"/>
      <c r="E41" s="331"/>
      <c r="F41" s="332"/>
      <c r="G41" s="227">
        <f>Resumen!J17</f>
        <v>0</v>
      </c>
      <c r="H41" s="228">
        <v>0</v>
      </c>
      <c r="I41" s="229">
        <f t="shared" si="0"/>
        <v>0</v>
      </c>
      <c r="J41" s="230"/>
    </row>
    <row r="42" spans="1:10" s="231" customFormat="1" ht="11.25" customHeight="1" x14ac:dyDescent="0.2">
      <c r="A42" s="315" t="s">
        <v>141</v>
      </c>
      <c r="B42" s="316"/>
      <c r="C42" s="316"/>
      <c r="D42" s="316"/>
      <c r="E42" s="316"/>
      <c r="F42" s="317"/>
      <c r="G42" s="227">
        <f>Resumen!J18</f>
        <v>0</v>
      </c>
      <c r="H42" s="228">
        <v>0</v>
      </c>
      <c r="I42" s="229">
        <f t="shared" si="0"/>
        <v>0</v>
      </c>
      <c r="J42" s="230"/>
    </row>
    <row r="43" spans="1:10" s="231" customFormat="1" ht="13.5" customHeight="1" x14ac:dyDescent="0.2">
      <c r="A43" s="330" t="s">
        <v>142</v>
      </c>
      <c r="B43" s="331"/>
      <c r="C43" s="331"/>
      <c r="D43" s="331"/>
      <c r="E43" s="331"/>
      <c r="F43" s="332"/>
      <c r="G43" s="227">
        <f>Resumen!J19</f>
        <v>0</v>
      </c>
      <c r="H43" s="228">
        <v>0</v>
      </c>
      <c r="I43" s="229">
        <f t="shared" si="0"/>
        <v>0</v>
      </c>
      <c r="J43" s="230"/>
    </row>
    <row r="44" spans="1:10" s="231" customFormat="1" ht="13.5" customHeight="1" x14ac:dyDescent="0.2">
      <c r="A44" s="352" t="s">
        <v>23</v>
      </c>
      <c r="B44" s="353"/>
      <c r="C44" s="353"/>
      <c r="D44" s="353"/>
      <c r="E44" s="353"/>
      <c r="F44" s="354"/>
      <c r="G44" s="238">
        <f>Resumen!J20</f>
        <v>0</v>
      </c>
      <c r="H44" s="228">
        <v>0</v>
      </c>
      <c r="I44" s="229">
        <f>G44-H44</f>
        <v>0</v>
      </c>
      <c r="J44" s="230"/>
    </row>
    <row r="45" spans="1:10" s="231" customFormat="1" ht="13.5" customHeight="1" x14ac:dyDescent="0.2">
      <c r="A45" s="355" t="s">
        <v>286</v>
      </c>
      <c r="B45" s="356"/>
      <c r="C45" s="356"/>
      <c r="D45" s="356"/>
      <c r="E45" s="356"/>
      <c r="F45" s="357"/>
      <c r="G45" s="238">
        <f>Resumen!J21</f>
        <v>0</v>
      </c>
      <c r="H45" s="228">
        <v>0</v>
      </c>
      <c r="I45" s="229">
        <f>G45-H45</f>
        <v>0</v>
      </c>
      <c r="J45" s="230"/>
    </row>
    <row r="46" spans="1:10" s="232" customFormat="1" ht="11.25" customHeight="1" x14ac:dyDescent="0.2">
      <c r="A46" s="330" t="s">
        <v>143</v>
      </c>
      <c r="B46" s="331"/>
      <c r="C46" s="331"/>
      <c r="D46" s="331"/>
      <c r="E46" s="331"/>
      <c r="F46" s="332"/>
      <c r="G46" s="227">
        <f>Resumen!J22</f>
        <v>0</v>
      </c>
      <c r="H46" s="228">
        <v>0</v>
      </c>
      <c r="I46" s="229">
        <f t="shared" si="0"/>
        <v>0</v>
      </c>
      <c r="J46" s="230"/>
    </row>
    <row r="47" spans="1:10" s="231" customFormat="1" ht="11.25" customHeight="1" x14ac:dyDescent="0.2">
      <c r="A47" s="330" t="s">
        <v>93</v>
      </c>
      <c r="B47" s="331"/>
      <c r="C47" s="331"/>
      <c r="D47" s="331"/>
      <c r="E47" s="331"/>
      <c r="F47" s="332"/>
      <c r="G47" s="227">
        <f>Resumen!J23</f>
        <v>0</v>
      </c>
      <c r="H47" s="228">
        <v>0</v>
      </c>
      <c r="I47" s="229">
        <f t="shared" si="0"/>
        <v>0</v>
      </c>
      <c r="J47" s="230"/>
    </row>
    <row r="48" spans="1:10" s="231" customFormat="1" ht="11.25" customHeight="1" x14ac:dyDescent="0.2">
      <c r="A48" s="330" t="s">
        <v>94</v>
      </c>
      <c r="B48" s="331"/>
      <c r="C48" s="331"/>
      <c r="D48" s="331"/>
      <c r="E48" s="331"/>
      <c r="F48" s="332"/>
      <c r="G48" s="227">
        <f>Resumen!J24</f>
        <v>0</v>
      </c>
      <c r="H48" s="228">
        <v>0</v>
      </c>
      <c r="I48" s="229">
        <f t="shared" si="0"/>
        <v>0</v>
      </c>
      <c r="J48" s="230"/>
    </row>
    <row r="49" spans="1:10" s="231" customFormat="1" ht="11.25" customHeight="1" x14ac:dyDescent="0.2">
      <c r="A49" s="330" t="s">
        <v>24</v>
      </c>
      <c r="B49" s="331"/>
      <c r="C49" s="331"/>
      <c r="D49" s="331"/>
      <c r="E49" s="331"/>
      <c r="F49" s="332"/>
      <c r="G49" s="227">
        <f>Resumen!J25</f>
        <v>0</v>
      </c>
      <c r="H49" s="228">
        <v>0</v>
      </c>
      <c r="I49" s="229">
        <f t="shared" si="0"/>
        <v>0</v>
      </c>
      <c r="J49" s="230"/>
    </row>
    <row r="50" spans="1:10" s="231" customFormat="1" ht="11.25" customHeight="1" x14ac:dyDescent="0.2">
      <c r="A50" s="358" t="s">
        <v>234</v>
      </c>
      <c r="B50" s="331"/>
      <c r="C50" s="331"/>
      <c r="D50" s="331"/>
      <c r="E50" s="331"/>
      <c r="F50" s="332"/>
      <c r="G50" s="227">
        <f>Resumen!J26</f>
        <v>0</v>
      </c>
      <c r="H50" s="228">
        <v>0</v>
      </c>
      <c r="I50" s="229">
        <f t="shared" si="0"/>
        <v>0</v>
      </c>
      <c r="J50" s="230"/>
    </row>
    <row r="51" spans="1:10" s="232" customFormat="1" ht="11.25" customHeight="1" x14ac:dyDescent="0.2">
      <c r="A51" s="330" t="s">
        <v>145</v>
      </c>
      <c r="B51" s="331"/>
      <c r="C51" s="331"/>
      <c r="D51" s="331"/>
      <c r="E51" s="331"/>
      <c r="F51" s="332"/>
      <c r="G51" s="227">
        <f>Resumen!J27</f>
        <v>0</v>
      </c>
      <c r="H51" s="228">
        <v>0</v>
      </c>
      <c r="I51" s="229">
        <f t="shared" si="0"/>
        <v>0</v>
      </c>
      <c r="J51" s="230"/>
    </row>
    <row r="52" spans="1:10" s="231" customFormat="1" ht="11.25" customHeight="1" x14ac:dyDescent="0.2">
      <c r="A52" s="358" t="s">
        <v>235</v>
      </c>
      <c r="B52" s="331"/>
      <c r="C52" s="331"/>
      <c r="D52" s="331"/>
      <c r="E52" s="331"/>
      <c r="F52" s="332"/>
      <c r="G52" s="227">
        <f>Resumen!J28</f>
        <v>0</v>
      </c>
      <c r="H52" s="228">
        <v>0</v>
      </c>
      <c r="I52" s="229">
        <f t="shared" si="0"/>
        <v>0</v>
      </c>
      <c r="J52" s="230"/>
    </row>
    <row r="53" spans="1:10" s="231" customFormat="1" ht="11.25" customHeight="1" x14ac:dyDescent="0.2">
      <c r="A53" s="315" t="s">
        <v>147</v>
      </c>
      <c r="B53" s="316"/>
      <c r="C53" s="316"/>
      <c r="D53" s="316"/>
      <c r="E53" s="316"/>
      <c r="F53" s="317"/>
      <c r="G53" s="227">
        <f>Resumen!J29</f>
        <v>0</v>
      </c>
      <c r="H53" s="228">
        <v>0</v>
      </c>
      <c r="I53" s="229">
        <f t="shared" si="0"/>
        <v>0</v>
      </c>
      <c r="J53" s="230"/>
    </row>
    <row r="54" spans="1:10" s="231" customFormat="1" ht="11.25" customHeight="1" x14ac:dyDescent="0.2">
      <c r="A54" s="315" t="s">
        <v>148</v>
      </c>
      <c r="B54" s="316"/>
      <c r="C54" s="316"/>
      <c r="D54" s="316"/>
      <c r="E54" s="316"/>
      <c r="F54" s="317"/>
      <c r="G54" s="227">
        <f>Resumen!J30</f>
        <v>0</v>
      </c>
      <c r="H54" s="228">
        <v>0</v>
      </c>
      <c r="I54" s="229">
        <f t="shared" si="0"/>
        <v>0</v>
      </c>
      <c r="J54" s="230"/>
    </row>
    <row r="55" spans="1:10" s="231" customFormat="1" ht="11.25" customHeight="1" x14ac:dyDescent="0.2">
      <c r="A55" s="315" t="s">
        <v>149</v>
      </c>
      <c r="B55" s="316"/>
      <c r="C55" s="316"/>
      <c r="D55" s="316"/>
      <c r="E55" s="316"/>
      <c r="F55" s="317"/>
      <c r="G55" s="227">
        <f>Resumen!J31</f>
        <v>0</v>
      </c>
      <c r="H55" s="228">
        <v>0</v>
      </c>
      <c r="I55" s="229">
        <f t="shared" si="0"/>
        <v>0</v>
      </c>
      <c r="J55" s="230"/>
    </row>
    <row r="56" spans="1:10" s="232" customFormat="1" ht="11.25" customHeight="1" x14ac:dyDescent="0.2">
      <c r="A56" s="315" t="s">
        <v>150</v>
      </c>
      <c r="B56" s="316"/>
      <c r="C56" s="316"/>
      <c r="D56" s="316"/>
      <c r="E56" s="316"/>
      <c r="F56" s="317"/>
      <c r="G56" s="227">
        <f>Resumen!J32</f>
        <v>0</v>
      </c>
      <c r="H56" s="228">
        <v>0</v>
      </c>
      <c r="I56" s="229">
        <f t="shared" si="0"/>
        <v>0</v>
      </c>
      <c r="J56" s="230"/>
    </row>
    <row r="57" spans="1:10" s="232" customFormat="1" ht="12.75" customHeight="1" x14ac:dyDescent="0.2">
      <c r="A57" s="320" t="s">
        <v>174</v>
      </c>
      <c r="B57" s="321"/>
      <c r="C57" s="321"/>
      <c r="D57" s="321"/>
      <c r="E57" s="321"/>
      <c r="F57" s="322"/>
      <c r="G57" s="233">
        <f>SUM(G58:G64)</f>
        <v>0</v>
      </c>
      <c r="H57" s="233">
        <f>SUM(H58:H64)</f>
        <v>0</v>
      </c>
      <c r="I57" s="233">
        <f t="shared" si="0"/>
        <v>0</v>
      </c>
      <c r="J57" s="234"/>
    </row>
    <row r="58" spans="1:10" s="232" customFormat="1" ht="11.25" customHeight="1" x14ac:dyDescent="0.2">
      <c r="A58" s="318" t="s">
        <v>293</v>
      </c>
      <c r="B58" s="319"/>
      <c r="C58" s="319"/>
      <c r="D58" s="319"/>
      <c r="E58" s="319"/>
      <c r="F58" s="319"/>
      <c r="G58" s="227">
        <f>Resumen!J34</f>
        <v>0</v>
      </c>
      <c r="H58" s="228">
        <v>0</v>
      </c>
      <c r="I58" s="274">
        <f t="shared" si="0"/>
        <v>0</v>
      </c>
      <c r="J58" s="230"/>
    </row>
    <row r="59" spans="1:10" s="232" customFormat="1" ht="11.25" customHeight="1" x14ac:dyDescent="0.2">
      <c r="A59" s="318" t="s">
        <v>294</v>
      </c>
      <c r="B59" s="319"/>
      <c r="C59" s="319"/>
      <c r="D59" s="319"/>
      <c r="E59" s="319"/>
      <c r="F59" s="319"/>
      <c r="G59" s="238">
        <f>Resumen!J35</f>
        <v>0</v>
      </c>
      <c r="H59" s="228">
        <v>0</v>
      </c>
      <c r="I59" s="274">
        <f t="shared" si="0"/>
        <v>0</v>
      </c>
      <c r="J59" s="230"/>
    </row>
    <row r="60" spans="1:10" s="232" customFormat="1" ht="12.75" customHeight="1" x14ac:dyDescent="0.2">
      <c r="A60" s="318" t="s">
        <v>287</v>
      </c>
      <c r="B60" s="319" t="s">
        <v>25</v>
      </c>
      <c r="C60" s="319" t="s">
        <v>25</v>
      </c>
      <c r="D60" s="319"/>
      <c r="E60" s="319"/>
      <c r="F60" s="319" t="s">
        <v>25</v>
      </c>
      <c r="G60" s="227">
        <f>Resumen!J36</f>
        <v>0</v>
      </c>
      <c r="H60" s="228">
        <v>0</v>
      </c>
      <c r="I60" s="229">
        <f t="shared" si="0"/>
        <v>0</v>
      </c>
      <c r="J60" s="230"/>
    </row>
    <row r="61" spans="1:10" s="231" customFormat="1" ht="12.75" customHeight="1" x14ac:dyDescent="0.2">
      <c r="A61" s="319" t="s">
        <v>27</v>
      </c>
      <c r="B61" s="319" t="s">
        <v>27</v>
      </c>
      <c r="C61" s="319" t="s">
        <v>27</v>
      </c>
      <c r="D61" s="319"/>
      <c r="E61" s="319"/>
      <c r="F61" s="319" t="s">
        <v>27</v>
      </c>
      <c r="G61" s="227">
        <f>Resumen!J37</f>
        <v>0</v>
      </c>
      <c r="H61" s="228">
        <v>0</v>
      </c>
      <c r="I61" s="229">
        <f t="shared" si="0"/>
        <v>0</v>
      </c>
      <c r="J61" s="230"/>
    </row>
    <row r="62" spans="1:10" s="231" customFormat="1" ht="12.75" customHeight="1" x14ac:dyDescent="0.2">
      <c r="A62" s="319" t="s">
        <v>95</v>
      </c>
      <c r="B62" s="319" t="s">
        <v>95</v>
      </c>
      <c r="C62" s="319" t="s">
        <v>95</v>
      </c>
      <c r="D62" s="319"/>
      <c r="E62" s="319"/>
      <c r="F62" s="319" t="s">
        <v>95</v>
      </c>
      <c r="G62" s="227">
        <f>Resumen!J38</f>
        <v>0</v>
      </c>
      <c r="H62" s="228">
        <v>0</v>
      </c>
      <c r="I62" s="229">
        <f t="shared" si="0"/>
        <v>0</v>
      </c>
      <c r="J62" s="230"/>
    </row>
    <row r="63" spans="1:10" s="231" customFormat="1" ht="11.25" customHeight="1" x14ac:dyDescent="0.2">
      <c r="A63" s="319" t="s">
        <v>96</v>
      </c>
      <c r="B63" s="319" t="s">
        <v>96</v>
      </c>
      <c r="C63" s="319" t="s">
        <v>96</v>
      </c>
      <c r="D63" s="319"/>
      <c r="E63" s="319"/>
      <c r="F63" s="319" t="s">
        <v>96</v>
      </c>
      <c r="G63" s="227">
        <f>Resumen!J39</f>
        <v>0</v>
      </c>
      <c r="H63" s="228">
        <v>0</v>
      </c>
      <c r="I63" s="229">
        <f t="shared" si="0"/>
        <v>0</v>
      </c>
      <c r="J63" s="230"/>
    </row>
    <row r="64" spans="1:10" s="231" customFormat="1" ht="12.75" customHeight="1" x14ac:dyDescent="0.2">
      <c r="A64" s="318" t="s">
        <v>292</v>
      </c>
      <c r="B64" s="319" t="s">
        <v>151</v>
      </c>
      <c r="C64" s="319" t="s">
        <v>151</v>
      </c>
      <c r="D64" s="319"/>
      <c r="E64" s="319"/>
      <c r="F64" s="319" t="s">
        <v>151</v>
      </c>
      <c r="G64" s="227">
        <f>Resumen!J40</f>
        <v>0</v>
      </c>
      <c r="H64" s="228">
        <v>0</v>
      </c>
      <c r="I64" s="229">
        <f t="shared" si="0"/>
        <v>0</v>
      </c>
      <c r="J64" s="230"/>
    </row>
    <row r="65" spans="1:10" s="231" customFormat="1" ht="11.25" customHeight="1" x14ac:dyDescent="0.2">
      <c r="A65" s="320" t="s">
        <v>161</v>
      </c>
      <c r="B65" s="321"/>
      <c r="C65" s="321"/>
      <c r="D65" s="321"/>
      <c r="E65" s="321"/>
      <c r="F65" s="322"/>
      <c r="G65" s="233">
        <f>SUM(G66:G71)</f>
        <v>0</v>
      </c>
      <c r="H65" s="233">
        <f>SUM(H66:H71)</f>
        <v>0</v>
      </c>
      <c r="I65" s="233">
        <f t="shared" si="0"/>
        <v>0</v>
      </c>
      <c r="J65" s="234"/>
    </row>
    <row r="66" spans="1:10" s="231" customFormat="1" ht="11.25" customHeight="1" x14ac:dyDescent="0.2">
      <c r="A66" s="315" t="s">
        <v>22</v>
      </c>
      <c r="B66" s="316"/>
      <c r="C66" s="316"/>
      <c r="D66" s="316"/>
      <c r="E66" s="316"/>
      <c r="F66" s="317"/>
      <c r="G66" s="227">
        <f>Resumen!J42</f>
        <v>0</v>
      </c>
      <c r="H66" s="228">
        <v>0</v>
      </c>
      <c r="I66" s="229">
        <f t="shared" si="0"/>
        <v>0</v>
      </c>
      <c r="J66" s="230"/>
    </row>
    <row r="67" spans="1:10" s="231" customFormat="1" ht="12.75" customHeight="1" x14ac:dyDescent="0.2">
      <c r="A67" s="315" t="s">
        <v>26</v>
      </c>
      <c r="B67" s="316"/>
      <c r="C67" s="316"/>
      <c r="D67" s="316"/>
      <c r="E67" s="316"/>
      <c r="F67" s="317"/>
      <c r="G67" s="227">
        <f>Resumen!J43</f>
        <v>0</v>
      </c>
      <c r="H67" s="228">
        <v>0</v>
      </c>
      <c r="I67" s="229">
        <f t="shared" si="0"/>
        <v>0</v>
      </c>
      <c r="J67" s="230"/>
    </row>
    <row r="68" spans="1:10" s="231" customFormat="1" ht="12.75" customHeight="1" x14ac:dyDescent="0.2">
      <c r="A68" s="315" t="s">
        <v>135</v>
      </c>
      <c r="B68" s="316"/>
      <c r="C68" s="316"/>
      <c r="D68" s="316"/>
      <c r="E68" s="316"/>
      <c r="F68" s="317"/>
      <c r="G68" s="227">
        <f>Resumen!J44</f>
        <v>0</v>
      </c>
      <c r="H68" s="228">
        <v>0</v>
      </c>
      <c r="I68" s="229">
        <f t="shared" si="0"/>
        <v>0</v>
      </c>
      <c r="J68" s="230"/>
    </row>
    <row r="69" spans="1:10" s="231" customFormat="1" ht="12.75" customHeight="1" x14ac:dyDescent="0.2">
      <c r="A69" s="315" t="s">
        <v>152</v>
      </c>
      <c r="B69" s="316"/>
      <c r="C69" s="316"/>
      <c r="D69" s="316"/>
      <c r="E69" s="316"/>
      <c r="F69" s="317"/>
      <c r="G69" s="227">
        <f>Resumen!J45</f>
        <v>0</v>
      </c>
      <c r="H69" s="228">
        <v>0</v>
      </c>
      <c r="I69" s="229">
        <f t="shared" si="0"/>
        <v>0</v>
      </c>
      <c r="J69" s="230"/>
    </row>
    <row r="70" spans="1:10" s="231" customFormat="1" ht="12.75" customHeight="1" x14ac:dyDescent="0.2">
      <c r="A70" s="315" t="s">
        <v>73</v>
      </c>
      <c r="B70" s="316"/>
      <c r="C70" s="316"/>
      <c r="D70" s="316"/>
      <c r="E70" s="316"/>
      <c r="F70" s="317"/>
      <c r="G70" s="227">
        <f>Resumen!J46</f>
        <v>0</v>
      </c>
      <c r="H70" s="228">
        <v>0</v>
      </c>
      <c r="I70" s="229">
        <f t="shared" si="0"/>
        <v>0</v>
      </c>
      <c r="J70" s="230"/>
    </row>
    <row r="71" spans="1:10" s="231" customFormat="1" ht="12.75" customHeight="1" x14ac:dyDescent="0.2">
      <c r="A71" s="315" t="s">
        <v>149</v>
      </c>
      <c r="B71" s="316"/>
      <c r="C71" s="316"/>
      <c r="D71" s="316"/>
      <c r="E71" s="316"/>
      <c r="F71" s="317"/>
      <c r="G71" s="227">
        <f>Resumen!J47</f>
        <v>0</v>
      </c>
      <c r="H71" s="228">
        <v>0</v>
      </c>
      <c r="I71" s="229">
        <f t="shared" si="0"/>
        <v>0</v>
      </c>
      <c r="J71" s="230"/>
    </row>
    <row r="72" spans="1:10" s="235" customFormat="1" ht="12.75" customHeight="1" x14ac:dyDescent="0.2">
      <c r="A72" s="320" t="s">
        <v>162</v>
      </c>
      <c r="B72" s="321"/>
      <c r="C72" s="321"/>
      <c r="D72" s="321"/>
      <c r="E72" s="321"/>
      <c r="F72" s="322"/>
      <c r="G72" s="233">
        <f>SUM(G73:G74)</f>
        <v>0</v>
      </c>
      <c r="H72" s="233">
        <f>SUM(H73:H74)</f>
        <v>0</v>
      </c>
      <c r="I72" s="233">
        <f t="shared" si="0"/>
        <v>0</v>
      </c>
      <c r="J72" s="234"/>
    </row>
    <row r="73" spans="1:10" s="231" customFormat="1" ht="11.25" customHeight="1" x14ac:dyDescent="0.2">
      <c r="A73" s="315" t="s">
        <v>51</v>
      </c>
      <c r="B73" s="316"/>
      <c r="C73" s="316"/>
      <c r="D73" s="316"/>
      <c r="E73" s="316"/>
      <c r="F73" s="317"/>
      <c r="G73" s="227">
        <f>Resumen!J49</f>
        <v>0</v>
      </c>
      <c r="H73" s="228">
        <v>0</v>
      </c>
      <c r="I73" s="229">
        <f t="shared" si="0"/>
        <v>0</v>
      </c>
      <c r="J73" s="230"/>
    </row>
    <row r="74" spans="1:10" s="231" customFormat="1" ht="12.75" customHeight="1" x14ac:dyDescent="0.2">
      <c r="A74" s="315" t="s">
        <v>33</v>
      </c>
      <c r="B74" s="316"/>
      <c r="C74" s="316"/>
      <c r="D74" s="316"/>
      <c r="E74" s="316"/>
      <c r="F74" s="317"/>
      <c r="G74" s="227">
        <f>Resumen!J50</f>
        <v>0</v>
      </c>
      <c r="H74" s="228">
        <v>0</v>
      </c>
      <c r="I74" s="229">
        <f t="shared" si="0"/>
        <v>0</v>
      </c>
      <c r="J74" s="230"/>
    </row>
    <row r="75" spans="1:10" s="231" customFormat="1" ht="11.25" customHeight="1" x14ac:dyDescent="0.2">
      <c r="A75" s="320" t="s">
        <v>163</v>
      </c>
      <c r="B75" s="321"/>
      <c r="C75" s="321"/>
      <c r="D75" s="321"/>
      <c r="E75" s="321"/>
      <c r="F75" s="322"/>
      <c r="G75" s="233">
        <f>SUM(G76)</f>
        <v>0</v>
      </c>
      <c r="H75" s="233">
        <f>SUM(H76)</f>
        <v>0</v>
      </c>
      <c r="I75" s="233">
        <f t="shared" si="0"/>
        <v>0</v>
      </c>
      <c r="J75" s="234"/>
    </row>
    <row r="76" spans="1:10" s="231" customFormat="1" ht="11.25" customHeight="1" x14ac:dyDescent="0.2">
      <c r="A76" s="315" t="s">
        <v>93</v>
      </c>
      <c r="B76" s="316"/>
      <c r="C76" s="316"/>
      <c r="D76" s="316"/>
      <c r="E76" s="316"/>
      <c r="F76" s="317"/>
      <c r="G76" s="227">
        <f>Resumen!J52</f>
        <v>0</v>
      </c>
      <c r="H76" s="228">
        <v>0</v>
      </c>
      <c r="I76" s="229">
        <f t="shared" si="0"/>
        <v>0</v>
      </c>
      <c r="J76" s="230"/>
    </row>
    <row r="77" spans="1:10" s="231" customFormat="1" ht="12.75" customHeight="1" x14ac:dyDescent="0.2">
      <c r="A77" s="320" t="s">
        <v>164</v>
      </c>
      <c r="B77" s="321"/>
      <c r="C77" s="321"/>
      <c r="D77" s="321"/>
      <c r="E77" s="321"/>
      <c r="F77" s="322"/>
      <c r="G77" s="233">
        <f>SUM(G78:G79)</f>
        <v>0</v>
      </c>
      <c r="H77" s="233">
        <f>SUM(H78:H79)</f>
        <v>0</v>
      </c>
      <c r="I77" s="233">
        <f t="shared" si="0"/>
        <v>0</v>
      </c>
      <c r="J77" s="234"/>
    </row>
    <row r="78" spans="1:10" s="231" customFormat="1" ht="11.25" customHeight="1" x14ac:dyDescent="0.2">
      <c r="A78" s="315" t="s">
        <v>153</v>
      </c>
      <c r="B78" s="316"/>
      <c r="C78" s="316"/>
      <c r="D78" s="316"/>
      <c r="E78" s="316"/>
      <c r="F78" s="317"/>
      <c r="G78" s="227">
        <f>Resumen!J54</f>
        <v>0</v>
      </c>
      <c r="H78" s="228">
        <v>0</v>
      </c>
      <c r="I78" s="229">
        <f t="shared" si="0"/>
        <v>0</v>
      </c>
      <c r="J78" s="236"/>
    </row>
    <row r="79" spans="1:10" s="231" customFormat="1" ht="12.75" customHeight="1" x14ac:dyDescent="0.2">
      <c r="A79" s="315" t="s">
        <v>154</v>
      </c>
      <c r="B79" s="316"/>
      <c r="C79" s="316"/>
      <c r="D79" s="316"/>
      <c r="E79" s="316"/>
      <c r="F79" s="317"/>
      <c r="G79" s="227">
        <f>Resumen!J55</f>
        <v>0</v>
      </c>
      <c r="H79" s="228">
        <v>0</v>
      </c>
      <c r="I79" s="229">
        <f t="shared" si="0"/>
        <v>0</v>
      </c>
      <c r="J79" s="236"/>
    </row>
    <row r="80" spans="1:10" s="231" customFormat="1" ht="12.75" customHeight="1" x14ac:dyDescent="0.2">
      <c r="A80" s="333" t="s">
        <v>165</v>
      </c>
      <c r="B80" s="334"/>
      <c r="C80" s="334"/>
      <c r="D80" s="334"/>
      <c r="E80" s="334"/>
      <c r="F80" s="335"/>
      <c r="G80" s="237">
        <f>SUM(G93,G90,G88,G86,G83,G81)</f>
        <v>0</v>
      </c>
      <c r="H80" s="237">
        <f>SUM(H93,H90,H88,H86,H83,H81)</f>
        <v>0</v>
      </c>
      <c r="I80" s="237">
        <f t="shared" si="0"/>
        <v>0</v>
      </c>
      <c r="J80" s="234"/>
    </row>
    <row r="81" spans="1:10" s="231" customFormat="1" ht="12" customHeight="1" x14ac:dyDescent="0.2">
      <c r="A81" s="320" t="s">
        <v>166</v>
      </c>
      <c r="B81" s="321"/>
      <c r="C81" s="321"/>
      <c r="D81" s="321"/>
      <c r="E81" s="321"/>
      <c r="F81" s="322"/>
      <c r="G81" s="233">
        <f>SUM(G82)</f>
        <v>0</v>
      </c>
      <c r="H81" s="233">
        <f>SUM(H82)</f>
        <v>0</v>
      </c>
      <c r="I81" s="233">
        <f t="shared" si="0"/>
        <v>0</v>
      </c>
      <c r="J81" s="234"/>
    </row>
    <row r="82" spans="1:10" s="231" customFormat="1" ht="11.25" customHeight="1" x14ac:dyDescent="0.2">
      <c r="A82" s="315" t="s">
        <v>155</v>
      </c>
      <c r="B82" s="316"/>
      <c r="C82" s="316"/>
      <c r="D82" s="316"/>
      <c r="E82" s="316"/>
      <c r="F82" s="317"/>
      <c r="G82" s="238">
        <f>Resumen!J58</f>
        <v>0</v>
      </c>
      <c r="H82" s="239">
        <v>0</v>
      </c>
      <c r="I82" s="229">
        <f t="shared" si="0"/>
        <v>0</v>
      </c>
      <c r="J82" s="236"/>
    </row>
    <row r="83" spans="1:10" s="231" customFormat="1" ht="11.25" customHeight="1" x14ac:dyDescent="0.2">
      <c r="A83" s="320" t="s">
        <v>167</v>
      </c>
      <c r="B83" s="321"/>
      <c r="C83" s="321"/>
      <c r="D83" s="321"/>
      <c r="E83" s="321"/>
      <c r="F83" s="322"/>
      <c r="G83" s="233">
        <f>SUM(G84:G85)</f>
        <v>0</v>
      </c>
      <c r="H83" s="233">
        <f>SUM(H84:H85)</f>
        <v>0</v>
      </c>
      <c r="I83" s="233">
        <f t="shared" si="0"/>
        <v>0</v>
      </c>
      <c r="J83" s="234"/>
    </row>
    <row r="84" spans="1:10" s="231" customFormat="1" ht="11.25" customHeight="1" x14ac:dyDescent="0.2">
      <c r="A84" s="315" t="s">
        <v>153</v>
      </c>
      <c r="B84" s="316"/>
      <c r="C84" s="316"/>
      <c r="D84" s="316"/>
      <c r="E84" s="316"/>
      <c r="F84" s="317"/>
      <c r="G84" s="238">
        <f>Resumen!J60</f>
        <v>0</v>
      </c>
      <c r="H84" s="239">
        <v>0</v>
      </c>
      <c r="I84" s="229">
        <f t="shared" si="0"/>
        <v>0</v>
      </c>
      <c r="J84" s="240"/>
    </row>
    <row r="85" spans="1:10" s="231" customFormat="1" ht="12.75" customHeight="1" x14ac:dyDescent="0.2">
      <c r="A85" s="315" t="s">
        <v>154</v>
      </c>
      <c r="B85" s="316"/>
      <c r="C85" s="316"/>
      <c r="D85" s="316"/>
      <c r="E85" s="316"/>
      <c r="F85" s="317"/>
      <c r="G85" s="238">
        <f>Resumen!J61</f>
        <v>0</v>
      </c>
      <c r="H85" s="239">
        <v>0</v>
      </c>
      <c r="I85" s="229">
        <f t="shared" si="0"/>
        <v>0</v>
      </c>
      <c r="J85" s="240"/>
    </row>
    <row r="86" spans="1:10" s="231" customFormat="1" ht="11.25" customHeight="1" x14ac:dyDescent="0.2">
      <c r="A86" s="320" t="s">
        <v>168</v>
      </c>
      <c r="B86" s="321"/>
      <c r="C86" s="321"/>
      <c r="D86" s="321"/>
      <c r="E86" s="321"/>
      <c r="F86" s="322"/>
      <c r="G86" s="233">
        <f>SUM(G87)</f>
        <v>0</v>
      </c>
      <c r="H86" s="233">
        <f>SUM(H87)</f>
        <v>0</v>
      </c>
      <c r="I86" s="233">
        <f t="shared" si="0"/>
        <v>0</v>
      </c>
      <c r="J86" s="234"/>
    </row>
    <row r="87" spans="1:10" s="231" customFormat="1" ht="11.25" customHeight="1" x14ac:dyDescent="0.2">
      <c r="A87" s="315" t="s">
        <v>156</v>
      </c>
      <c r="B87" s="316"/>
      <c r="C87" s="316"/>
      <c r="D87" s="316"/>
      <c r="E87" s="316"/>
      <c r="F87" s="317"/>
      <c r="G87" s="238">
        <f>Resumen!J63</f>
        <v>0</v>
      </c>
      <c r="H87" s="239">
        <v>0</v>
      </c>
      <c r="I87" s="229">
        <f>G87-H87</f>
        <v>0</v>
      </c>
      <c r="J87" s="240"/>
    </row>
    <row r="88" spans="1:10" s="231" customFormat="1" ht="11.25" customHeight="1" x14ac:dyDescent="0.2">
      <c r="A88" s="320" t="s">
        <v>169</v>
      </c>
      <c r="B88" s="321"/>
      <c r="C88" s="321"/>
      <c r="D88" s="321"/>
      <c r="E88" s="321"/>
      <c r="F88" s="322"/>
      <c r="G88" s="233">
        <f>SUM(G89)</f>
        <v>0</v>
      </c>
      <c r="H88" s="233">
        <f>SUM(H89)</f>
        <v>0</v>
      </c>
      <c r="I88" s="233">
        <f t="shared" si="0"/>
        <v>0</v>
      </c>
      <c r="J88" s="234"/>
    </row>
    <row r="89" spans="1:10" s="231" customFormat="1" ht="11.25" customHeight="1" x14ac:dyDescent="0.2">
      <c r="A89" s="323" t="s">
        <v>56</v>
      </c>
      <c r="B89" s="324"/>
      <c r="C89" s="324"/>
      <c r="D89" s="324"/>
      <c r="E89" s="324"/>
      <c r="F89" s="325"/>
      <c r="G89" s="238">
        <f>Resumen!J65</f>
        <v>0</v>
      </c>
      <c r="H89" s="239">
        <v>0</v>
      </c>
      <c r="I89" s="229">
        <f t="shared" si="0"/>
        <v>0</v>
      </c>
      <c r="J89" s="240"/>
    </row>
    <row r="90" spans="1:10" s="231" customFormat="1" ht="11.25" customHeight="1" x14ac:dyDescent="0.2">
      <c r="A90" s="320" t="s">
        <v>170</v>
      </c>
      <c r="B90" s="321"/>
      <c r="C90" s="321"/>
      <c r="D90" s="321"/>
      <c r="E90" s="321"/>
      <c r="F90" s="322"/>
      <c r="G90" s="233">
        <f>SUM(G91:G92)</f>
        <v>0</v>
      </c>
      <c r="H90" s="233">
        <f>SUM(H91:H92)</f>
        <v>0</v>
      </c>
      <c r="I90" s="233">
        <f t="shared" si="0"/>
        <v>0</v>
      </c>
      <c r="J90" s="234"/>
    </row>
    <row r="91" spans="1:10" s="231" customFormat="1" ht="11.25" customHeight="1" x14ac:dyDescent="0.2">
      <c r="A91" s="315" t="s">
        <v>43</v>
      </c>
      <c r="B91" s="316"/>
      <c r="C91" s="316"/>
      <c r="D91" s="316"/>
      <c r="E91" s="316"/>
      <c r="F91" s="317"/>
      <c r="G91" s="238">
        <f>Resumen!J67</f>
        <v>0</v>
      </c>
      <c r="H91" s="239">
        <v>0</v>
      </c>
      <c r="I91" s="229">
        <f t="shared" si="0"/>
        <v>0</v>
      </c>
      <c r="J91" s="240"/>
    </row>
    <row r="92" spans="1:10" s="231" customFormat="1" ht="12.75" customHeight="1" x14ac:dyDescent="0.2">
      <c r="A92" s="323" t="s">
        <v>44</v>
      </c>
      <c r="B92" s="324"/>
      <c r="C92" s="324"/>
      <c r="D92" s="324"/>
      <c r="E92" s="324"/>
      <c r="F92" s="325"/>
      <c r="G92" s="238">
        <f>Resumen!J68</f>
        <v>0</v>
      </c>
      <c r="H92" s="239">
        <v>0</v>
      </c>
      <c r="I92" s="229">
        <f t="shared" si="0"/>
        <v>0</v>
      </c>
      <c r="J92" s="240"/>
    </row>
    <row r="93" spans="1:10" s="231" customFormat="1" ht="11.25" customHeight="1" x14ac:dyDescent="0.2">
      <c r="A93" s="320" t="s">
        <v>171</v>
      </c>
      <c r="B93" s="321"/>
      <c r="C93" s="321"/>
      <c r="D93" s="321"/>
      <c r="E93" s="321"/>
      <c r="F93" s="322"/>
      <c r="G93" s="233">
        <f>SUM(G94:G98)</f>
        <v>0</v>
      </c>
      <c r="H93" s="233">
        <f>SUM(H94:H98)</f>
        <v>0</v>
      </c>
      <c r="I93" s="233">
        <f>G93-H93</f>
        <v>0</v>
      </c>
      <c r="J93" s="234"/>
    </row>
    <row r="94" spans="1:10" s="231" customFormat="1" ht="12.75" customHeight="1" x14ac:dyDescent="0.2">
      <c r="A94" s="323" t="s">
        <v>71</v>
      </c>
      <c r="B94" s="324"/>
      <c r="C94" s="324"/>
      <c r="D94" s="324"/>
      <c r="E94" s="324"/>
      <c r="F94" s="325"/>
      <c r="G94" s="238">
        <f>Resumen!J70</f>
        <v>0</v>
      </c>
      <c r="H94" s="103"/>
      <c r="I94" s="229">
        <f>G94-H94</f>
        <v>0</v>
      </c>
      <c r="J94" s="241"/>
    </row>
    <row r="95" spans="1:10" s="231" customFormat="1" ht="12.75" customHeight="1" x14ac:dyDescent="0.2">
      <c r="A95" s="323" t="s">
        <v>28</v>
      </c>
      <c r="B95" s="324"/>
      <c r="C95" s="324"/>
      <c r="D95" s="324"/>
      <c r="E95" s="324"/>
      <c r="F95" s="325"/>
      <c r="G95" s="238">
        <f>Resumen!J71</f>
        <v>0</v>
      </c>
      <c r="H95" s="103"/>
      <c r="I95" s="274">
        <f>G95-H95</f>
        <v>0</v>
      </c>
      <c r="J95" s="241"/>
    </row>
    <row r="96" spans="1:10" s="231" customFormat="1" ht="12.75" customHeight="1" x14ac:dyDescent="0.2">
      <c r="A96" s="474" t="s">
        <v>288</v>
      </c>
      <c r="B96" s="474"/>
      <c r="C96" s="474"/>
      <c r="D96" s="474"/>
      <c r="E96" s="474"/>
      <c r="F96" s="474"/>
      <c r="G96" s="238">
        <f>Resumen!J72</f>
        <v>0</v>
      </c>
      <c r="H96" s="103"/>
      <c r="I96" s="274">
        <f>G96-H96</f>
        <v>0</v>
      </c>
      <c r="J96" s="241"/>
    </row>
    <row r="97" spans="1:10" s="231" customFormat="1" ht="12.75" customHeight="1" x14ac:dyDescent="0.2">
      <c r="A97" s="474" t="s">
        <v>289</v>
      </c>
      <c r="B97" s="474"/>
      <c r="C97" s="474"/>
      <c r="D97" s="474"/>
      <c r="E97" s="474"/>
      <c r="F97" s="474"/>
      <c r="G97" s="238">
        <f>Resumen!J73</f>
        <v>0</v>
      </c>
      <c r="H97" s="103"/>
      <c r="I97" s="274">
        <f t="shared" ref="I97:I98" si="1">G97-H97</f>
        <v>0</v>
      </c>
      <c r="J97" s="241"/>
    </row>
    <row r="98" spans="1:10" s="231" customFormat="1" ht="11.25" customHeight="1" x14ac:dyDescent="0.2">
      <c r="A98" s="474" t="s">
        <v>291</v>
      </c>
      <c r="B98" s="474"/>
      <c r="C98" s="474"/>
      <c r="D98" s="474"/>
      <c r="E98" s="474"/>
      <c r="F98" s="474"/>
      <c r="G98" s="238">
        <f>Resumen!J74</f>
        <v>0</v>
      </c>
      <c r="H98" s="103"/>
      <c r="I98" s="274">
        <f t="shared" si="1"/>
        <v>0</v>
      </c>
      <c r="J98" s="241"/>
    </row>
    <row r="99" spans="1:10" ht="17.25" customHeight="1" x14ac:dyDescent="0.25">
      <c r="A99" s="492" t="s">
        <v>172</v>
      </c>
      <c r="B99" s="493"/>
      <c r="C99" s="493"/>
      <c r="D99" s="493"/>
      <c r="E99" s="493"/>
      <c r="F99" s="494"/>
      <c r="G99" s="105">
        <f>SUM(G100)</f>
        <v>0</v>
      </c>
      <c r="H99" s="105">
        <f>SUM(H100)</f>
        <v>0</v>
      </c>
      <c r="I99" s="105">
        <f t="shared" si="0"/>
        <v>0</v>
      </c>
      <c r="J99" s="45"/>
    </row>
    <row r="100" spans="1:10" ht="12" customHeight="1" x14ac:dyDescent="0.2">
      <c r="A100" s="475" t="s">
        <v>295</v>
      </c>
      <c r="B100" s="476"/>
      <c r="C100" s="476"/>
      <c r="D100" s="476"/>
      <c r="E100" s="476"/>
      <c r="F100" s="477"/>
      <c r="G100" s="43">
        <f>Resumen!J76</f>
        <v>0</v>
      </c>
      <c r="H100" s="59"/>
      <c r="I100" s="71">
        <f t="shared" si="0"/>
        <v>0</v>
      </c>
      <c r="J100" s="50"/>
    </row>
    <row r="101" spans="1:10" ht="11.25" customHeight="1" x14ac:dyDescent="0.2">
      <c r="A101" s="46"/>
      <c r="B101" s="489" t="s">
        <v>9</v>
      </c>
      <c r="C101" s="489"/>
      <c r="D101" s="489"/>
      <c r="E101" s="489"/>
      <c r="F101" s="490"/>
      <c r="G101" s="107">
        <f>SUM(G99,G80,G32)</f>
        <v>0</v>
      </c>
      <c r="H101" s="107">
        <f>SUM(H99,H80,H32)</f>
        <v>0</v>
      </c>
      <c r="I101" s="107">
        <f>G101-H101</f>
        <v>0</v>
      </c>
      <c r="J101" s="47"/>
    </row>
    <row r="102" spans="1:10" ht="27.75" customHeight="1" x14ac:dyDescent="0.2">
      <c r="A102" s="48"/>
      <c r="B102" s="48"/>
      <c r="C102" s="48"/>
      <c r="D102" s="48"/>
      <c r="E102" s="48"/>
      <c r="F102" s="49"/>
      <c r="G102" s="49"/>
      <c r="H102" s="63" t="s">
        <v>97</v>
      </c>
      <c r="I102" s="74">
        <f>I101</f>
        <v>0</v>
      </c>
      <c r="J102" s="49"/>
    </row>
    <row r="103" spans="1:10" x14ac:dyDescent="0.2">
      <c r="A103" s="491" t="s">
        <v>98</v>
      </c>
      <c r="B103" s="491"/>
      <c r="C103" s="491"/>
      <c r="D103" s="491"/>
      <c r="E103" s="491"/>
      <c r="F103" s="491"/>
      <c r="G103" s="23"/>
      <c r="H103" s="23"/>
      <c r="I103" s="23"/>
      <c r="J103" s="23"/>
    </row>
    <row r="104" spans="1:10" ht="17.25" customHeight="1" x14ac:dyDescent="0.2">
      <c r="A104" s="505" t="s">
        <v>11</v>
      </c>
      <c r="B104" s="506"/>
      <c r="C104" s="507"/>
      <c r="D104" s="505"/>
      <c r="E104" s="506"/>
      <c r="F104" s="507"/>
      <c r="H104" s="508" t="s">
        <v>106</v>
      </c>
      <c r="I104" s="473">
        <f>H101</f>
        <v>0</v>
      </c>
    </row>
    <row r="105" spans="1:10" ht="24.75" customHeight="1" x14ac:dyDescent="0.2">
      <c r="A105" s="505" t="s">
        <v>12</v>
      </c>
      <c r="B105" s="506"/>
      <c r="C105" s="507"/>
      <c r="D105" s="505"/>
      <c r="E105" s="506"/>
      <c r="F105" s="507"/>
      <c r="H105" s="508"/>
      <c r="I105" s="473"/>
    </row>
    <row r="106" spans="1:10" ht="22.5" customHeight="1" x14ac:dyDescent="0.2">
      <c r="A106" s="505" t="s">
        <v>83</v>
      </c>
      <c r="B106" s="506"/>
      <c r="C106" s="507"/>
      <c r="D106" s="505"/>
      <c r="E106" s="506"/>
      <c r="F106" s="507"/>
      <c r="H106" s="75"/>
      <c r="I106" s="76"/>
    </row>
    <row r="108" spans="1:10" x14ac:dyDescent="0.2">
      <c r="A108" s="429" t="s">
        <v>84</v>
      </c>
      <c r="B108" s="429"/>
      <c r="C108" s="429"/>
      <c r="D108" s="429"/>
      <c r="E108" s="429"/>
      <c r="F108" s="429"/>
      <c r="G108" s="10"/>
    </row>
    <row r="109" spans="1:10" ht="11.25" customHeight="1" x14ac:dyDescent="0.2">
      <c r="A109" s="504" t="s">
        <v>221</v>
      </c>
      <c r="B109" s="504"/>
      <c r="C109" s="504"/>
      <c r="D109" s="504"/>
      <c r="E109" s="504"/>
      <c r="F109" s="504"/>
      <c r="G109" s="504"/>
      <c r="H109" s="504"/>
      <c r="I109" s="504"/>
      <c r="J109" s="504"/>
    </row>
    <row r="110" spans="1:10" ht="11.25" customHeight="1" x14ac:dyDescent="0.2">
      <c r="A110" s="504" t="s">
        <v>281</v>
      </c>
      <c r="B110" s="504"/>
      <c r="C110" s="504"/>
      <c r="D110" s="504"/>
      <c r="E110" s="504"/>
      <c r="F110" s="504"/>
      <c r="G110" s="504"/>
      <c r="H110" s="504"/>
      <c r="I110" s="504"/>
      <c r="J110" s="504"/>
    </row>
    <row r="111" spans="1:10" ht="11.25" customHeight="1" x14ac:dyDescent="0.2">
      <c r="A111" s="504" t="s">
        <v>85</v>
      </c>
      <c r="B111" s="504"/>
      <c r="C111" s="504"/>
      <c r="D111" s="504"/>
      <c r="E111" s="504"/>
      <c r="F111" s="504"/>
      <c r="G111" s="504"/>
      <c r="H111" s="504"/>
      <c r="I111" s="504"/>
      <c r="J111" s="504"/>
    </row>
  </sheetData>
  <mergeCells count="114">
    <mergeCell ref="D106:F106"/>
    <mergeCell ref="A1:C1"/>
    <mergeCell ref="D24:J24"/>
    <mergeCell ref="D25:J25"/>
    <mergeCell ref="D26:J26"/>
    <mergeCell ref="A94:F94"/>
    <mergeCell ref="A88:F88"/>
    <mergeCell ref="D105:F105"/>
    <mergeCell ref="D12:J12"/>
    <mergeCell ref="D13:J13"/>
    <mergeCell ref="D104:F104"/>
    <mergeCell ref="A83:F83"/>
    <mergeCell ref="A84:F84"/>
    <mergeCell ref="D15:J15"/>
    <mergeCell ref="D16:J16"/>
    <mergeCell ref="D17:J17"/>
    <mergeCell ref="A95:F95"/>
    <mergeCell ref="A96:F96"/>
    <mergeCell ref="A81:F81"/>
    <mergeCell ref="A82:F82"/>
    <mergeCell ref="A87:F87"/>
    <mergeCell ref="A91:F91"/>
    <mergeCell ref="A92:F92"/>
    <mergeCell ref="A93:F93"/>
    <mergeCell ref="A4:G4"/>
    <mergeCell ref="H5:J5"/>
    <mergeCell ref="A75:F75"/>
    <mergeCell ref="A80:F80"/>
    <mergeCell ref="A39:F39"/>
    <mergeCell ref="A40:F40"/>
    <mergeCell ref="A52:F52"/>
    <mergeCell ref="A41:F41"/>
    <mergeCell ref="A72:F72"/>
    <mergeCell ref="A55:F55"/>
    <mergeCell ref="A56:F56"/>
    <mergeCell ref="A48:F48"/>
    <mergeCell ref="A68:F68"/>
    <mergeCell ref="A69:F69"/>
    <mergeCell ref="A67:F67"/>
    <mergeCell ref="A54:F54"/>
    <mergeCell ref="A57:F57"/>
    <mergeCell ref="A65:F65"/>
    <mergeCell ref="H4:J4"/>
    <mergeCell ref="D11:J11"/>
    <mergeCell ref="D18:J18"/>
    <mergeCell ref="D19:J19"/>
    <mergeCell ref="A63:F63"/>
    <mergeCell ref="A64:F64"/>
    <mergeCell ref="A111:J111"/>
    <mergeCell ref="A60:F60"/>
    <mergeCell ref="A66:F66"/>
    <mergeCell ref="A106:C106"/>
    <mergeCell ref="A108:F108"/>
    <mergeCell ref="A44:F44"/>
    <mergeCell ref="A46:F46"/>
    <mergeCell ref="A47:F47"/>
    <mergeCell ref="A53:F53"/>
    <mergeCell ref="A105:C105"/>
    <mergeCell ref="A109:J109"/>
    <mergeCell ref="A110:J110"/>
    <mergeCell ref="A99:F99"/>
    <mergeCell ref="A58:F58"/>
    <mergeCell ref="A61:F61"/>
    <mergeCell ref="A62:F62"/>
    <mergeCell ref="A104:C104"/>
    <mergeCell ref="H104:H105"/>
    <mergeCell ref="A76:F76"/>
    <mergeCell ref="A77:F77"/>
    <mergeCell ref="A78:F78"/>
    <mergeCell ref="A79:F79"/>
    <mergeCell ref="A71:F71"/>
    <mergeCell ref="A73:F73"/>
    <mergeCell ref="A2:J2"/>
    <mergeCell ref="A3:J3"/>
    <mergeCell ref="B101:F101"/>
    <mergeCell ref="A103:F103"/>
    <mergeCell ref="A85:F85"/>
    <mergeCell ref="A86:F86"/>
    <mergeCell ref="A49:F49"/>
    <mergeCell ref="A50:F50"/>
    <mergeCell ref="A51:F51"/>
    <mergeCell ref="A34:F34"/>
    <mergeCell ref="A35:F35"/>
    <mergeCell ref="A36:F36"/>
    <mergeCell ref="A37:F37"/>
    <mergeCell ref="A38:F38"/>
    <mergeCell ref="A43:F43"/>
    <mergeCell ref="A42:F42"/>
    <mergeCell ref="A32:F32"/>
    <mergeCell ref="A27:C29"/>
    <mergeCell ref="D20:J20"/>
    <mergeCell ref="A30:J30"/>
    <mergeCell ref="D21:J21"/>
    <mergeCell ref="D22:J22"/>
    <mergeCell ref="D23:J23"/>
    <mergeCell ref="D14:J14"/>
    <mergeCell ref="D27:J29"/>
    <mergeCell ref="A33:F33"/>
    <mergeCell ref="A5:G5"/>
    <mergeCell ref="A6:J6"/>
    <mergeCell ref="D9:J9"/>
    <mergeCell ref="D10:J10"/>
    <mergeCell ref="I104:I105"/>
    <mergeCell ref="A70:F70"/>
    <mergeCell ref="A97:F97"/>
    <mergeCell ref="A100:F100"/>
    <mergeCell ref="A89:F89"/>
    <mergeCell ref="A90:F90"/>
    <mergeCell ref="D7:J7"/>
    <mergeCell ref="D8:J8"/>
    <mergeCell ref="A74:F74"/>
    <mergeCell ref="A45:F45"/>
    <mergeCell ref="A59:F59"/>
    <mergeCell ref="A98:F98"/>
  </mergeCells>
  <pageMargins left="0.59055118110236227" right="0.19685039370078741" top="0.78740157480314965" bottom="0.19685039370078741" header="0" footer="0"/>
  <pageSetup paperSize="300" scale="61" orientation="portrait" r:id="rId1"/>
  <headerFooter alignWithMargins="0">
    <oddHeader>&amp;L&amp;G&amp;C&amp;"Arial,Negrita"&amp;12
INFORME DE OBSERVACIONES - RENDICIÓN DE CUENTAS
ADL/SUPERVISOR DE PROYECTO</oddHeader>
  </headerFooter>
  <ignoredErrors>
    <ignoredError sqref="G87" formula="1"/>
  </ignoredError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J105"/>
  <sheetViews>
    <sheetView showGridLines="0" view="pageLayout" zoomScaleNormal="100" zoomScaleSheetLayoutView="100" workbookViewId="0">
      <selection sqref="A1:C2"/>
    </sheetView>
  </sheetViews>
  <sheetFormatPr baseColWidth="10" defaultColWidth="11.42578125" defaultRowHeight="11.25" x14ac:dyDescent="0.2"/>
  <cols>
    <col min="1" max="2" width="4.140625" style="23" customWidth="1"/>
    <col min="3" max="3" width="6.85546875" style="23" customWidth="1"/>
    <col min="4" max="4" width="11.7109375" style="36" customWidth="1"/>
    <col min="5" max="5" width="16.28515625" style="35" bestFit="1" customWidth="1"/>
    <col min="6" max="6" width="15.42578125" style="35" bestFit="1" customWidth="1"/>
    <col min="7" max="7" width="16" style="35" customWidth="1"/>
    <col min="8" max="8" width="16.42578125" style="35" customWidth="1"/>
    <col min="9" max="9" width="12.42578125" style="23" customWidth="1"/>
    <col min="10" max="10" width="28.42578125" style="23" customWidth="1"/>
    <col min="11" max="16384" width="11.42578125" style="23"/>
  </cols>
  <sheetData>
    <row r="1" spans="1:9" ht="12.75" customHeight="1" x14ac:dyDescent="0.2">
      <c r="A1" s="516" t="s">
        <v>183</v>
      </c>
      <c r="B1" s="516"/>
      <c r="C1" s="516"/>
      <c r="D1" s="539" t="str">
        <f>+'INFORMACION DEL PROYECTO'!C8</f>
        <v xml:space="preserve">Desde:  </v>
      </c>
      <c r="E1" s="541" t="str">
        <f>+'REVISION ADL '!E1</f>
        <v/>
      </c>
      <c r="F1" s="541" t="s">
        <v>233</v>
      </c>
      <c r="G1" s="548" t="str">
        <f>+'REVISION ADL '!G1</f>
        <v/>
      </c>
      <c r="H1" s="544" t="s">
        <v>126</v>
      </c>
      <c r="I1" s="546">
        <f>+'REVISION ADL '!I1</f>
        <v>0</v>
      </c>
    </row>
    <row r="2" spans="1:9" ht="12.75" customHeight="1" x14ac:dyDescent="0.2">
      <c r="A2" s="516"/>
      <c r="B2" s="516"/>
      <c r="C2" s="516"/>
      <c r="D2" s="540"/>
      <c r="E2" s="542"/>
      <c r="F2" s="542"/>
      <c r="G2" s="549"/>
      <c r="H2" s="545"/>
      <c r="I2" s="547"/>
    </row>
    <row r="3" spans="1:9" ht="12.75" customHeight="1" x14ac:dyDescent="0.2">
      <c r="A3" s="509" t="s">
        <v>21</v>
      </c>
      <c r="B3" s="484"/>
      <c r="C3" s="484"/>
      <c r="D3" s="484"/>
      <c r="E3" s="484"/>
      <c r="F3" s="484"/>
      <c r="G3" s="484"/>
      <c r="H3" s="484"/>
      <c r="I3" s="485"/>
    </row>
    <row r="4" spans="1:9" x14ac:dyDescent="0.2">
      <c r="A4" s="464">
        <f>+'REVISION ADL '!A3:G3</f>
        <v>0</v>
      </c>
      <c r="B4" s="465"/>
      <c r="C4" s="465"/>
      <c r="D4" s="465"/>
      <c r="E4" s="465"/>
      <c r="F4" s="465"/>
      <c r="G4" s="465"/>
      <c r="H4" s="465"/>
      <c r="I4" s="466"/>
    </row>
    <row r="5" spans="1:9" ht="12.75" customHeight="1" x14ac:dyDescent="0.2">
      <c r="A5" s="550" t="s">
        <v>74</v>
      </c>
      <c r="B5" s="551"/>
      <c r="C5" s="552"/>
      <c r="D5" s="552"/>
      <c r="E5" s="553"/>
      <c r="F5" s="509" t="s">
        <v>179</v>
      </c>
      <c r="G5" s="484"/>
      <c r="H5" s="484"/>
      <c r="I5" s="485"/>
    </row>
    <row r="6" spans="1:9" ht="12.75" x14ac:dyDescent="0.2">
      <c r="A6" s="554">
        <f>+'REVISION ADL '!A5:G5</f>
        <v>0</v>
      </c>
      <c r="B6" s="555"/>
      <c r="C6" s="556"/>
      <c r="D6" s="556"/>
      <c r="E6" s="557"/>
      <c r="F6" s="464">
        <f>+'REVISION ADL '!H5</f>
        <v>0</v>
      </c>
      <c r="G6" s="465"/>
      <c r="H6" s="465"/>
      <c r="I6" s="466"/>
    </row>
    <row r="7" spans="1:9" ht="12.75" customHeight="1" x14ac:dyDescent="0.2">
      <c r="A7" s="543" t="s">
        <v>86</v>
      </c>
      <c r="B7" s="543"/>
      <c r="C7" s="543"/>
      <c r="D7" s="543"/>
      <c r="E7" s="543"/>
      <c r="F7" s="543"/>
      <c r="G7" s="543"/>
      <c r="H7" s="543"/>
      <c r="I7" s="543"/>
    </row>
    <row r="8" spans="1:9" ht="15.75" customHeight="1" x14ac:dyDescent="0.2">
      <c r="A8" s="24" t="s">
        <v>107</v>
      </c>
      <c r="B8" s="24" t="s">
        <v>108</v>
      </c>
      <c r="C8" s="24" t="s">
        <v>109</v>
      </c>
      <c r="D8" s="522" t="s">
        <v>87</v>
      </c>
      <c r="E8" s="522"/>
      <c r="F8" s="522"/>
      <c r="G8" s="522"/>
      <c r="H8" s="522"/>
      <c r="I8" s="522"/>
    </row>
    <row r="9" spans="1:9" s="26" customFormat="1" ht="12" customHeight="1" x14ac:dyDescent="0.2">
      <c r="A9" s="27"/>
      <c r="B9" s="27"/>
      <c r="C9" s="27"/>
      <c r="D9" s="521" t="s">
        <v>127</v>
      </c>
      <c r="E9" s="521"/>
      <c r="F9" s="521"/>
      <c r="G9" s="521"/>
      <c r="H9" s="521"/>
      <c r="I9" s="521"/>
    </row>
    <row r="10" spans="1:9" s="26" customFormat="1" ht="12" customHeight="1" x14ac:dyDescent="0.2">
      <c r="A10" s="27"/>
      <c r="B10" s="27"/>
      <c r="C10" s="27"/>
      <c r="D10" s="521" t="s">
        <v>128</v>
      </c>
      <c r="E10" s="521"/>
      <c r="F10" s="521"/>
      <c r="G10" s="521"/>
      <c r="H10" s="521"/>
      <c r="I10" s="521"/>
    </row>
    <row r="11" spans="1:9" s="26" customFormat="1" ht="12" customHeight="1" x14ac:dyDescent="0.2">
      <c r="A11" s="27"/>
      <c r="B11" s="27"/>
      <c r="C11" s="27"/>
      <c r="D11" s="521" t="s">
        <v>129</v>
      </c>
      <c r="E11" s="521"/>
      <c r="F11" s="521"/>
      <c r="G11" s="521"/>
      <c r="H11" s="521"/>
      <c r="I11" s="521"/>
    </row>
    <row r="12" spans="1:9" s="26" customFormat="1" ht="10.5" customHeight="1" x14ac:dyDescent="0.2">
      <c r="A12" s="24" t="s">
        <v>107</v>
      </c>
      <c r="B12" s="24" t="s">
        <v>108</v>
      </c>
      <c r="C12" s="24" t="s">
        <v>109</v>
      </c>
      <c r="D12" s="522" t="s">
        <v>88</v>
      </c>
      <c r="E12" s="522"/>
      <c r="F12" s="522"/>
      <c r="G12" s="522"/>
      <c r="H12" s="522"/>
      <c r="I12" s="522"/>
    </row>
    <row r="13" spans="1:9" s="26" customFormat="1" ht="36.75" customHeight="1" x14ac:dyDescent="0.2">
      <c r="A13" s="27"/>
      <c r="B13" s="27"/>
      <c r="C13" s="27"/>
      <c r="D13" s="521" t="s">
        <v>283</v>
      </c>
      <c r="E13" s="521"/>
      <c r="F13" s="521"/>
      <c r="G13" s="521"/>
      <c r="H13" s="521"/>
      <c r="I13" s="521"/>
    </row>
    <row r="14" spans="1:9" s="26" customFormat="1" ht="12.75" customHeight="1" x14ac:dyDescent="0.2">
      <c r="A14" s="24" t="s">
        <v>107</v>
      </c>
      <c r="B14" s="24" t="s">
        <v>108</v>
      </c>
      <c r="C14" s="24" t="s">
        <v>109</v>
      </c>
      <c r="D14" s="523" t="s">
        <v>78</v>
      </c>
      <c r="E14" s="523"/>
      <c r="F14" s="523"/>
      <c r="G14" s="523"/>
      <c r="H14" s="523"/>
      <c r="I14" s="523"/>
    </row>
    <row r="15" spans="1:9" s="26" customFormat="1" ht="14.25" customHeight="1" x14ac:dyDescent="0.2">
      <c r="A15" s="27"/>
      <c r="B15" s="27"/>
      <c r="C15" s="27"/>
      <c r="D15" s="521" t="s">
        <v>130</v>
      </c>
      <c r="E15" s="521"/>
      <c r="F15" s="521"/>
      <c r="G15" s="521"/>
      <c r="H15" s="521"/>
      <c r="I15" s="521"/>
    </row>
    <row r="16" spans="1:9" s="26" customFormat="1" ht="14.25" customHeight="1" x14ac:dyDescent="0.2">
      <c r="A16" s="27"/>
      <c r="B16" s="27"/>
      <c r="C16" s="27"/>
      <c r="D16" s="521" t="s">
        <v>131</v>
      </c>
      <c r="E16" s="521"/>
      <c r="F16" s="521"/>
      <c r="G16" s="521"/>
      <c r="H16" s="521"/>
      <c r="I16" s="521"/>
    </row>
    <row r="17" spans="1:10" ht="18.75" customHeight="1" x14ac:dyDescent="0.2">
      <c r="A17" s="24" t="s">
        <v>107</v>
      </c>
      <c r="B17" s="24" t="s">
        <v>108</v>
      </c>
      <c r="C17" s="24" t="s">
        <v>109</v>
      </c>
      <c r="D17" s="523" t="s">
        <v>89</v>
      </c>
      <c r="E17" s="523"/>
      <c r="F17" s="523"/>
      <c r="G17" s="523"/>
      <c r="H17" s="523"/>
      <c r="I17" s="523"/>
    </row>
    <row r="18" spans="1:10" ht="14.25" customHeight="1" x14ac:dyDescent="0.2">
      <c r="A18" s="27"/>
      <c r="B18" s="27"/>
      <c r="C18" s="27"/>
      <c r="D18" s="521" t="s">
        <v>132</v>
      </c>
      <c r="E18" s="521"/>
      <c r="F18" s="521"/>
      <c r="G18" s="521"/>
      <c r="H18" s="521"/>
      <c r="I18" s="521"/>
    </row>
    <row r="19" spans="1:10" ht="14.25" customHeight="1" x14ac:dyDescent="0.2">
      <c r="A19" s="27"/>
      <c r="B19" s="27"/>
      <c r="C19" s="27"/>
      <c r="D19" s="521" t="s">
        <v>133</v>
      </c>
      <c r="E19" s="521"/>
      <c r="F19" s="521"/>
      <c r="G19" s="521"/>
      <c r="H19" s="521"/>
      <c r="I19" s="521"/>
    </row>
    <row r="20" spans="1:10" ht="12" customHeight="1" x14ac:dyDescent="0.2">
      <c r="A20" s="452" t="s">
        <v>79</v>
      </c>
      <c r="B20" s="453"/>
      <c r="C20" s="454"/>
      <c r="D20" s="521"/>
      <c r="E20" s="521"/>
      <c r="F20" s="521"/>
      <c r="G20" s="521"/>
      <c r="H20" s="521"/>
      <c r="I20" s="521"/>
    </row>
    <row r="21" spans="1:10" ht="6.75" customHeight="1" x14ac:dyDescent="0.2">
      <c r="A21" s="455"/>
      <c r="B21" s="456"/>
      <c r="C21" s="457"/>
      <c r="D21" s="521"/>
      <c r="E21" s="521"/>
      <c r="F21" s="521"/>
      <c r="G21" s="521"/>
      <c r="H21" s="521"/>
      <c r="I21" s="521"/>
    </row>
    <row r="22" spans="1:10" ht="6" hidden="1" customHeight="1" x14ac:dyDescent="0.2">
      <c r="A22" s="458"/>
      <c r="B22" s="459"/>
      <c r="C22" s="460"/>
      <c r="D22" s="521"/>
      <c r="E22" s="521"/>
      <c r="F22" s="521"/>
      <c r="G22" s="521"/>
      <c r="H22" s="521"/>
      <c r="I22" s="521"/>
    </row>
    <row r="23" spans="1:10" ht="12" customHeight="1" x14ac:dyDescent="0.2">
      <c r="A23" s="458" t="s">
        <v>80</v>
      </c>
      <c r="B23" s="459"/>
      <c r="C23" s="459"/>
      <c r="D23" s="459"/>
      <c r="E23" s="459"/>
      <c r="F23" s="459"/>
      <c r="G23" s="459"/>
      <c r="H23" s="459"/>
      <c r="I23" s="459"/>
    </row>
    <row r="24" spans="1:10" ht="33.75" x14ac:dyDescent="0.2">
      <c r="A24" s="524"/>
      <c r="B24" s="525"/>
      <c r="C24" s="525"/>
      <c r="D24" s="526"/>
      <c r="E24" s="68" t="s">
        <v>176</v>
      </c>
      <c r="F24" s="34" t="s">
        <v>90</v>
      </c>
      <c r="G24" s="79" t="s">
        <v>175</v>
      </c>
      <c r="H24" s="79" t="s">
        <v>91</v>
      </c>
      <c r="I24" s="79" t="s">
        <v>177</v>
      </c>
      <c r="J24" s="34" t="s">
        <v>178</v>
      </c>
    </row>
    <row r="25" spans="1:10" s="31" customFormat="1" ht="12" customHeight="1" x14ac:dyDescent="0.2">
      <c r="A25" s="492" t="s">
        <v>159</v>
      </c>
      <c r="B25" s="493"/>
      <c r="C25" s="493"/>
      <c r="D25" s="494"/>
      <c r="E25" s="66">
        <f>Resumen!F8</f>
        <v>0</v>
      </c>
      <c r="F25" s="66">
        <f>SUM(F26,F49,F57,F64,F67,F69)</f>
        <v>0</v>
      </c>
      <c r="G25" s="66">
        <f>SUM(G26,G49,G57,G64,G67,G69)</f>
        <v>0</v>
      </c>
      <c r="H25" s="66">
        <f>F25-G25</f>
        <v>0</v>
      </c>
      <c r="I25" s="66">
        <f>E25-H25</f>
        <v>0</v>
      </c>
      <c r="J25" s="40"/>
    </row>
    <row r="26" spans="1:10" s="31" customFormat="1" ht="15.75" customHeight="1" x14ac:dyDescent="0.25">
      <c r="A26" s="461" t="s">
        <v>160</v>
      </c>
      <c r="B26" s="462"/>
      <c r="C26" s="462"/>
      <c r="D26" s="463"/>
      <c r="E26" s="108">
        <f>Resumen!F9</f>
        <v>0</v>
      </c>
      <c r="F26" s="108">
        <f>SUM(F27:F48)</f>
        <v>0</v>
      </c>
      <c r="G26" s="108">
        <f>SUM(G27:G48)</f>
        <v>0</v>
      </c>
      <c r="H26" s="108">
        <f>F26-G26</f>
        <v>0</v>
      </c>
      <c r="I26" s="108">
        <f>E26-H26</f>
        <v>0</v>
      </c>
      <c r="J26" s="39"/>
    </row>
    <row r="27" spans="1:10" ht="12.75" x14ac:dyDescent="0.2">
      <c r="A27" s="330" t="s">
        <v>135</v>
      </c>
      <c r="B27" s="331"/>
      <c r="C27" s="331"/>
      <c r="D27" s="332"/>
      <c r="E27" s="43">
        <f>Resumen!F10</f>
        <v>0</v>
      </c>
      <c r="F27" s="30">
        <f>'REVISION ADL '!I34</f>
        <v>0</v>
      </c>
      <c r="G27" s="57">
        <v>0</v>
      </c>
      <c r="H27" s="43">
        <f t="shared" ref="H27:H92" si="0">F27-G27</f>
        <v>0</v>
      </c>
      <c r="I27" s="43" t="s">
        <v>184</v>
      </c>
      <c r="J27" s="30"/>
    </row>
    <row r="28" spans="1:10" ht="12.75" x14ac:dyDescent="0.2">
      <c r="A28" s="330" t="s">
        <v>22</v>
      </c>
      <c r="B28" s="331"/>
      <c r="C28" s="331"/>
      <c r="D28" s="332"/>
      <c r="E28" s="43">
        <f>Resumen!F11</f>
        <v>0</v>
      </c>
      <c r="F28" s="30">
        <f>'REVISION ADL '!I35</f>
        <v>0</v>
      </c>
      <c r="G28" s="57">
        <v>0</v>
      </c>
      <c r="H28" s="43">
        <f t="shared" si="0"/>
        <v>0</v>
      </c>
      <c r="I28" s="43" t="s">
        <v>184</v>
      </c>
      <c r="J28" s="30"/>
    </row>
    <row r="29" spans="1:10" ht="12.75" x14ac:dyDescent="0.2">
      <c r="A29" s="330" t="s">
        <v>136</v>
      </c>
      <c r="B29" s="331"/>
      <c r="C29" s="331"/>
      <c r="D29" s="332"/>
      <c r="E29" s="43">
        <f>Resumen!F12</f>
        <v>0</v>
      </c>
      <c r="F29" s="30">
        <f>'REVISION ADL '!I36</f>
        <v>0</v>
      </c>
      <c r="G29" s="57">
        <v>0</v>
      </c>
      <c r="H29" s="43">
        <f t="shared" si="0"/>
        <v>0</v>
      </c>
      <c r="I29" s="43" t="s">
        <v>184</v>
      </c>
      <c r="J29" s="30"/>
    </row>
    <row r="30" spans="1:10" ht="12.75" x14ac:dyDescent="0.2">
      <c r="A30" s="330" t="s">
        <v>137</v>
      </c>
      <c r="B30" s="331"/>
      <c r="C30" s="331"/>
      <c r="D30" s="332"/>
      <c r="E30" s="43">
        <f>Resumen!F13</f>
        <v>0</v>
      </c>
      <c r="F30" s="30">
        <f>'REVISION ADL '!I37</f>
        <v>0</v>
      </c>
      <c r="G30" s="57">
        <v>0</v>
      </c>
      <c r="H30" s="43">
        <f t="shared" si="0"/>
        <v>0</v>
      </c>
      <c r="I30" s="43" t="s">
        <v>184</v>
      </c>
      <c r="J30" s="30"/>
    </row>
    <row r="31" spans="1:10" ht="12.75" x14ac:dyDescent="0.2">
      <c r="A31" s="330" t="s">
        <v>138</v>
      </c>
      <c r="B31" s="331"/>
      <c r="C31" s="331"/>
      <c r="D31" s="332"/>
      <c r="E31" s="43">
        <f>Resumen!F14</f>
        <v>0</v>
      </c>
      <c r="F31" s="30">
        <f>'REVISION ADL '!I38</f>
        <v>0</v>
      </c>
      <c r="G31" s="57">
        <v>0</v>
      </c>
      <c r="H31" s="43">
        <f t="shared" si="0"/>
        <v>0</v>
      </c>
      <c r="I31" s="43" t="s">
        <v>184</v>
      </c>
      <c r="J31" s="30"/>
    </row>
    <row r="32" spans="1:10" ht="12.75" x14ac:dyDescent="0.2">
      <c r="A32" s="330" t="s">
        <v>139</v>
      </c>
      <c r="B32" s="331"/>
      <c r="C32" s="331"/>
      <c r="D32" s="332"/>
      <c r="E32" s="43">
        <f>Resumen!F15</f>
        <v>0</v>
      </c>
      <c r="F32" s="30">
        <f>'REVISION ADL '!I39</f>
        <v>0</v>
      </c>
      <c r="G32" s="57">
        <v>0</v>
      </c>
      <c r="H32" s="43">
        <f t="shared" si="0"/>
        <v>0</v>
      </c>
      <c r="I32" s="43" t="s">
        <v>184</v>
      </c>
      <c r="J32" s="30"/>
    </row>
    <row r="33" spans="1:10" ht="12.75" x14ac:dyDescent="0.2">
      <c r="A33" s="330" t="s">
        <v>140</v>
      </c>
      <c r="B33" s="331"/>
      <c r="C33" s="331"/>
      <c r="D33" s="332"/>
      <c r="E33" s="43">
        <f>Resumen!F16</f>
        <v>0</v>
      </c>
      <c r="F33" s="30">
        <f>'REVISION ADL '!I40</f>
        <v>0</v>
      </c>
      <c r="G33" s="57">
        <v>0</v>
      </c>
      <c r="H33" s="43">
        <f t="shared" si="0"/>
        <v>0</v>
      </c>
      <c r="I33" s="43" t="s">
        <v>184</v>
      </c>
      <c r="J33" s="30"/>
    </row>
    <row r="34" spans="1:10" ht="12.75" x14ac:dyDescent="0.2">
      <c r="A34" s="330" t="s">
        <v>51</v>
      </c>
      <c r="B34" s="331"/>
      <c r="C34" s="331"/>
      <c r="D34" s="332"/>
      <c r="E34" s="43">
        <f>Resumen!F17</f>
        <v>0</v>
      </c>
      <c r="F34" s="30">
        <f>'REVISION ADL '!I41</f>
        <v>0</v>
      </c>
      <c r="G34" s="57">
        <v>0</v>
      </c>
      <c r="H34" s="43">
        <f t="shared" si="0"/>
        <v>0</v>
      </c>
      <c r="I34" s="43" t="s">
        <v>184</v>
      </c>
      <c r="J34" s="30"/>
    </row>
    <row r="35" spans="1:10" s="31" customFormat="1" ht="12.75" customHeight="1" x14ac:dyDescent="0.2">
      <c r="A35" s="315" t="s">
        <v>141</v>
      </c>
      <c r="B35" s="316"/>
      <c r="C35" s="316"/>
      <c r="D35" s="317"/>
      <c r="E35" s="43">
        <f>Resumen!F18</f>
        <v>0</v>
      </c>
      <c r="F35" s="30">
        <f>'REVISION ADL '!I42</f>
        <v>0</v>
      </c>
      <c r="G35" s="57">
        <v>0</v>
      </c>
      <c r="H35" s="43">
        <f t="shared" si="0"/>
        <v>0</v>
      </c>
      <c r="I35" s="43" t="s">
        <v>184</v>
      </c>
      <c r="J35" s="30"/>
    </row>
    <row r="36" spans="1:10" s="31" customFormat="1" ht="12.75" customHeight="1" x14ac:dyDescent="0.2">
      <c r="A36" s="330" t="s">
        <v>142</v>
      </c>
      <c r="B36" s="331"/>
      <c r="C36" s="331"/>
      <c r="D36" s="332"/>
      <c r="E36" s="43">
        <f>Resumen!F19</f>
        <v>0</v>
      </c>
      <c r="F36" s="30">
        <f>'REVISION ADL '!I43</f>
        <v>0</v>
      </c>
      <c r="G36" s="57">
        <v>0</v>
      </c>
      <c r="H36" s="43">
        <f t="shared" si="0"/>
        <v>0</v>
      </c>
      <c r="I36" s="43" t="s">
        <v>184</v>
      </c>
      <c r="J36" s="30"/>
    </row>
    <row r="37" spans="1:10" ht="12.75" x14ac:dyDescent="0.2">
      <c r="A37" s="330" t="s">
        <v>23</v>
      </c>
      <c r="B37" s="331"/>
      <c r="C37" s="331"/>
      <c r="D37" s="332"/>
      <c r="E37" s="43">
        <f>Resumen!F20</f>
        <v>0</v>
      </c>
      <c r="F37" s="30">
        <f>'REVISION ADL '!I44</f>
        <v>0</v>
      </c>
      <c r="G37" s="57">
        <v>0</v>
      </c>
      <c r="H37" s="43">
        <f t="shared" si="0"/>
        <v>0</v>
      </c>
      <c r="I37" s="43" t="s">
        <v>184</v>
      </c>
      <c r="J37" s="30"/>
    </row>
    <row r="38" spans="1:10" ht="12.75" x14ac:dyDescent="0.2">
      <c r="A38" s="330" t="s">
        <v>143</v>
      </c>
      <c r="B38" s="331"/>
      <c r="C38" s="331"/>
      <c r="D38" s="332"/>
      <c r="E38" s="43">
        <f>Resumen!F22</f>
        <v>0</v>
      </c>
      <c r="F38" s="30">
        <f>'REVISION ADL '!I46</f>
        <v>0</v>
      </c>
      <c r="G38" s="57">
        <v>0</v>
      </c>
      <c r="H38" s="43">
        <f t="shared" si="0"/>
        <v>0</v>
      </c>
      <c r="I38" s="43" t="s">
        <v>184</v>
      </c>
      <c r="J38" s="30"/>
    </row>
    <row r="39" spans="1:10" ht="13.5" customHeight="1" x14ac:dyDescent="0.2">
      <c r="A39" s="330" t="s">
        <v>93</v>
      </c>
      <c r="B39" s="331"/>
      <c r="C39" s="331"/>
      <c r="D39" s="332"/>
      <c r="E39" s="43">
        <f>Resumen!F23</f>
        <v>0</v>
      </c>
      <c r="F39" s="30">
        <f>'REVISION ADL '!I47</f>
        <v>0</v>
      </c>
      <c r="G39" s="57">
        <v>0</v>
      </c>
      <c r="H39" s="43">
        <f t="shared" si="0"/>
        <v>0</v>
      </c>
      <c r="I39" s="43" t="s">
        <v>184</v>
      </c>
      <c r="J39" s="30"/>
    </row>
    <row r="40" spans="1:10" ht="13.5" customHeight="1" x14ac:dyDescent="0.2">
      <c r="A40" s="330" t="s">
        <v>94</v>
      </c>
      <c r="B40" s="331"/>
      <c r="C40" s="331"/>
      <c r="D40" s="332"/>
      <c r="E40" s="43">
        <f>Resumen!F24</f>
        <v>0</v>
      </c>
      <c r="F40" s="30">
        <f>'REVISION ADL '!I48</f>
        <v>0</v>
      </c>
      <c r="G40" s="57">
        <v>0</v>
      </c>
      <c r="H40" s="43">
        <f t="shared" si="0"/>
        <v>0</v>
      </c>
      <c r="I40" s="43" t="s">
        <v>184</v>
      </c>
      <c r="J40" s="30"/>
    </row>
    <row r="41" spans="1:10" ht="13.5" customHeight="1" x14ac:dyDescent="0.2">
      <c r="A41" s="330" t="s">
        <v>24</v>
      </c>
      <c r="B41" s="331"/>
      <c r="C41" s="331"/>
      <c r="D41" s="332"/>
      <c r="E41" s="43">
        <f>Resumen!F25</f>
        <v>0</v>
      </c>
      <c r="F41" s="30">
        <f>'REVISION ADL '!I49</f>
        <v>0</v>
      </c>
      <c r="G41" s="57">
        <v>0</v>
      </c>
      <c r="H41" s="43">
        <f t="shared" si="0"/>
        <v>0</v>
      </c>
      <c r="I41" s="43" t="s">
        <v>184</v>
      </c>
      <c r="J41" s="30"/>
    </row>
    <row r="42" spans="1:10" ht="12.75" customHeight="1" x14ac:dyDescent="0.2">
      <c r="A42" s="330" t="s">
        <v>144</v>
      </c>
      <c r="B42" s="331"/>
      <c r="C42" s="331"/>
      <c r="D42" s="332"/>
      <c r="E42" s="43">
        <f>Resumen!F26</f>
        <v>0</v>
      </c>
      <c r="F42" s="30">
        <f>'REVISION ADL '!I50</f>
        <v>0</v>
      </c>
      <c r="G42" s="57">
        <v>0</v>
      </c>
      <c r="H42" s="43">
        <f t="shared" si="0"/>
        <v>0</v>
      </c>
      <c r="I42" s="43" t="s">
        <v>184</v>
      </c>
      <c r="J42" s="30"/>
    </row>
    <row r="43" spans="1:10" ht="12.75" customHeight="1" x14ac:dyDescent="0.2">
      <c r="A43" s="330" t="s">
        <v>145</v>
      </c>
      <c r="B43" s="331"/>
      <c r="C43" s="331"/>
      <c r="D43" s="332"/>
      <c r="E43" s="43">
        <f>Resumen!F27</f>
        <v>0</v>
      </c>
      <c r="F43" s="30">
        <f>'REVISION ADL '!I51</f>
        <v>0</v>
      </c>
      <c r="G43" s="57">
        <v>0</v>
      </c>
      <c r="H43" s="43">
        <f t="shared" si="0"/>
        <v>0</v>
      </c>
      <c r="I43" s="43" t="s">
        <v>184</v>
      </c>
      <c r="J43" s="30"/>
    </row>
    <row r="44" spans="1:10" ht="12.75" customHeight="1" x14ac:dyDescent="0.2">
      <c r="A44" s="330" t="s">
        <v>146</v>
      </c>
      <c r="B44" s="331"/>
      <c r="C44" s="331"/>
      <c r="D44" s="332"/>
      <c r="E44" s="43">
        <f>Resumen!F28</f>
        <v>0</v>
      </c>
      <c r="F44" s="30">
        <f>'REVISION ADL '!I52</f>
        <v>0</v>
      </c>
      <c r="G44" s="57">
        <v>0</v>
      </c>
      <c r="H44" s="43">
        <f t="shared" si="0"/>
        <v>0</v>
      </c>
      <c r="I44" s="43" t="s">
        <v>184</v>
      </c>
      <c r="J44" s="30"/>
    </row>
    <row r="45" spans="1:10" ht="12.75" customHeight="1" x14ac:dyDescent="0.2">
      <c r="A45" s="315" t="s">
        <v>147</v>
      </c>
      <c r="B45" s="316"/>
      <c r="C45" s="316"/>
      <c r="D45" s="317"/>
      <c r="E45" s="43">
        <f>Resumen!F29</f>
        <v>0</v>
      </c>
      <c r="F45" s="30">
        <f>'REVISION ADL '!I53</f>
        <v>0</v>
      </c>
      <c r="G45" s="57">
        <v>0</v>
      </c>
      <c r="H45" s="43">
        <f t="shared" si="0"/>
        <v>0</v>
      </c>
      <c r="I45" s="43" t="s">
        <v>184</v>
      </c>
      <c r="J45" s="30"/>
    </row>
    <row r="46" spans="1:10" ht="12.75" customHeight="1" x14ac:dyDescent="0.2">
      <c r="A46" s="315" t="s">
        <v>148</v>
      </c>
      <c r="B46" s="316"/>
      <c r="C46" s="316"/>
      <c r="D46" s="317"/>
      <c r="E46" s="43">
        <f>Resumen!F30</f>
        <v>0</v>
      </c>
      <c r="F46" s="30">
        <f>'REVISION ADL '!I54</f>
        <v>0</v>
      </c>
      <c r="G46" s="57">
        <v>0</v>
      </c>
      <c r="H46" s="43">
        <f t="shared" si="0"/>
        <v>0</v>
      </c>
      <c r="I46" s="43" t="s">
        <v>184</v>
      </c>
      <c r="J46" s="30"/>
    </row>
    <row r="47" spans="1:10" ht="11.25" customHeight="1" x14ac:dyDescent="0.2">
      <c r="A47" s="315" t="s">
        <v>149</v>
      </c>
      <c r="B47" s="316"/>
      <c r="C47" s="316"/>
      <c r="D47" s="317"/>
      <c r="E47" s="43">
        <f>Resumen!F31</f>
        <v>0</v>
      </c>
      <c r="F47" s="30">
        <f>'REVISION ADL '!I55</f>
        <v>0</v>
      </c>
      <c r="G47" s="57">
        <v>0</v>
      </c>
      <c r="H47" s="43">
        <f t="shared" si="0"/>
        <v>0</v>
      </c>
      <c r="I47" s="43" t="s">
        <v>184</v>
      </c>
      <c r="J47" s="30"/>
    </row>
    <row r="48" spans="1:10" ht="11.25" customHeight="1" x14ac:dyDescent="0.2">
      <c r="A48" s="352" t="s">
        <v>150</v>
      </c>
      <c r="B48" s="353"/>
      <c r="C48" s="353"/>
      <c r="D48" s="354"/>
      <c r="E48" s="43">
        <f>Resumen!F32</f>
        <v>0</v>
      </c>
      <c r="F48" s="30">
        <f>'REVISION ADL '!I56</f>
        <v>0</v>
      </c>
      <c r="G48" s="57">
        <v>0</v>
      </c>
      <c r="H48" s="43">
        <f t="shared" si="0"/>
        <v>0</v>
      </c>
      <c r="I48" s="43" t="s">
        <v>184</v>
      </c>
      <c r="J48" s="33"/>
    </row>
    <row r="49" spans="1:10" s="31" customFormat="1" ht="11.25" customHeight="1" x14ac:dyDescent="0.2">
      <c r="A49" s="461" t="s">
        <v>174</v>
      </c>
      <c r="B49" s="462"/>
      <c r="C49" s="462"/>
      <c r="D49" s="463"/>
      <c r="E49" s="104">
        <f>Resumen!F33</f>
        <v>0</v>
      </c>
      <c r="F49" s="110">
        <f>SUM(F50:F56)</f>
        <v>0</v>
      </c>
      <c r="G49" s="110">
        <f>SUM(G50:G56)</f>
        <v>0</v>
      </c>
      <c r="H49" s="104">
        <f t="shared" si="0"/>
        <v>0</v>
      </c>
      <c r="I49" s="104">
        <f>E49-H49</f>
        <v>0</v>
      </c>
      <c r="J49" s="39"/>
    </row>
    <row r="50" spans="1:10" s="31" customFormat="1" ht="12.75" x14ac:dyDescent="0.2">
      <c r="A50" s="318" t="s">
        <v>293</v>
      </c>
      <c r="B50" s="319"/>
      <c r="C50" s="319"/>
      <c r="D50" s="319"/>
      <c r="E50" s="44">
        <f>Resumen!F34</f>
        <v>0</v>
      </c>
      <c r="F50" s="33">
        <f>'REVISION ADL '!I58</f>
        <v>0</v>
      </c>
      <c r="G50" s="57">
        <v>0</v>
      </c>
      <c r="H50" s="43">
        <f t="shared" si="0"/>
        <v>0</v>
      </c>
      <c r="I50" s="43" t="s">
        <v>184</v>
      </c>
      <c r="J50" s="30"/>
    </row>
    <row r="51" spans="1:10" s="31" customFormat="1" ht="12.75" x14ac:dyDescent="0.2">
      <c r="A51" s="318" t="s">
        <v>294</v>
      </c>
      <c r="B51" s="319"/>
      <c r="C51" s="319"/>
      <c r="D51" s="319"/>
      <c r="E51" s="44">
        <f>Resumen!F35</f>
        <v>0</v>
      </c>
      <c r="F51" s="33">
        <f>'REVISION ADL '!I59</f>
        <v>0</v>
      </c>
      <c r="G51" s="57">
        <v>0</v>
      </c>
      <c r="H51" s="43">
        <f t="shared" si="0"/>
        <v>0</v>
      </c>
      <c r="I51" s="43" t="s">
        <v>184</v>
      </c>
      <c r="J51" s="30"/>
    </row>
    <row r="52" spans="1:10" s="31" customFormat="1" ht="12.75" x14ac:dyDescent="0.2">
      <c r="A52" s="319" t="s">
        <v>25</v>
      </c>
      <c r="B52" s="319" t="s">
        <v>25</v>
      </c>
      <c r="C52" s="319" t="s">
        <v>25</v>
      </c>
      <c r="D52" s="319" t="s">
        <v>25</v>
      </c>
      <c r="E52" s="44">
        <f>Resumen!F36</f>
        <v>0</v>
      </c>
      <c r="F52" s="33">
        <f>'REVISION ADL '!I60</f>
        <v>0</v>
      </c>
      <c r="G52" s="57">
        <v>0</v>
      </c>
      <c r="H52" s="43">
        <f t="shared" si="0"/>
        <v>0</v>
      </c>
      <c r="I52" s="43" t="s">
        <v>184</v>
      </c>
      <c r="J52" s="30"/>
    </row>
    <row r="53" spans="1:10" s="31" customFormat="1" ht="12.75" x14ac:dyDescent="0.2">
      <c r="A53" s="319" t="s">
        <v>27</v>
      </c>
      <c r="B53" s="319" t="s">
        <v>27</v>
      </c>
      <c r="C53" s="319" t="s">
        <v>27</v>
      </c>
      <c r="D53" s="319" t="s">
        <v>27</v>
      </c>
      <c r="E53" s="44">
        <f>Resumen!F37</f>
        <v>0</v>
      </c>
      <c r="F53" s="33">
        <f>'REVISION ADL '!I61</f>
        <v>0</v>
      </c>
      <c r="G53" s="57">
        <v>0</v>
      </c>
      <c r="H53" s="43">
        <f t="shared" si="0"/>
        <v>0</v>
      </c>
      <c r="I53" s="43" t="s">
        <v>184</v>
      </c>
      <c r="J53" s="30"/>
    </row>
    <row r="54" spans="1:10" ht="11.25" customHeight="1" x14ac:dyDescent="0.2">
      <c r="A54" s="319" t="s">
        <v>95</v>
      </c>
      <c r="B54" s="319" t="s">
        <v>95</v>
      </c>
      <c r="C54" s="319" t="s">
        <v>95</v>
      </c>
      <c r="D54" s="319" t="s">
        <v>95</v>
      </c>
      <c r="E54" s="44">
        <f>Resumen!F38</f>
        <v>0</v>
      </c>
      <c r="F54" s="33">
        <f>'REVISION ADL '!I62</f>
        <v>0</v>
      </c>
      <c r="G54" s="57">
        <v>0</v>
      </c>
      <c r="H54" s="43">
        <f t="shared" si="0"/>
        <v>0</v>
      </c>
      <c r="I54" s="43" t="s">
        <v>184</v>
      </c>
      <c r="J54" s="30"/>
    </row>
    <row r="55" spans="1:10" ht="11.25" customHeight="1" x14ac:dyDescent="0.2">
      <c r="A55" s="319" t="s">
        <v>96</v>
      </c>
      <c r="B55" s="319" t="s">
        <v>96</v>
      </c>
      <c r="C55" s="319" t="s">
        <v>96</v>
      </c>
      <c r="D55" s="319" t="s">
        <v>96</v>
      </c>
      <c r="E55" s="44">
        <f>Resumen!F39</f>
        <v>0</v>
      </c>
      <c r="F55" s="33">
        <f>'REVISION ADL '!I63</f>
        <v>0</v>
      </c>
      <c r="G55" s="57">
        <v>0</v>
      </c>
      <c r="H55" s="43">
        <f t="shared" si="0"/>
        <v>0</v>
      </c>
      <c r="I55" s="43" t="s">
        <v>184</v>
      </c>
      <c r="J55" s="30"/>
    </row>
    <row r="56" spans="1:10" ht="11.25" customHeight="1" x14ac:dyDescent="0.2">
      <c r="A56" s="318" t="s">
        <v>292</v>
      </c>
      <c r="B56" s="319" t="s">
        <v>151</v>
      </c>
      <c r="C56" s="319" t="s">
        <v>151</v>
      </c>
      <c r="D56" s="319" t="s">
        <v>151</v>
      </c>
      <c r="E56" s="44">
        <f>Resumen!F40</f>
        <v>0</v>
      </c>
      <c r="F56" s="33">
        <f>'REVISION ADL '!I64</f>
        <v>0</v>
      </c>
      <c r="G56" s="57"/>
      <c r="H56" s="43">
        <f t="shared" si="0"/>
        <v>0</v>
      </c>
      <c r="I56" s="43" t="s">
        <v>184</v>
      </c>
      <c r="J56" s="30"/>
    </row>
    <row r="57" spans="1:10" ht="12.75" customHeight="1" x14ac:dyDescent="0.2">
      <c r="A57" s="461" t="s">
        <v>161</v>
      </c>
      <c r="B57" s="462"/>
      <c r="C57" s="462"/>
      <c r="D57" s="463"/>
      <c r="E57" s="104">
        <f>Resumen!F41</f>
        <v>0</v>
      </c>
      <c r="F57" s="110">
        <f>SUM(F58:F63)</f>
        <v>0</v>
      </c>
      <c r="G57" s="110">
        <f>SUM(G58:G63)</f>
        <v>0</v>
      </c>
      <c r="H57" s="104">
        <f t="shared" si="0"/>
        <v>0</v>
      </c>
      <c r="I57" s="104">
        <f>E57-H57</f>
        <v>0</v>
      </c>
      <c r="J57" s="39"/>
    </row>
    <row r="58" spans="1:10" ht="12.75" customHeight="1" x14ac:dyDescent="0.2">
      <c r="A58" s="315" t="s">
        <v>22</v>
      </c>
      <c r="B58" s="316"/>
      <c r="C58" s="316"/>
      <c r="D58" s="317"/>
      <c r="E58" s="43">
        <f>Resumen!F42</f>
        <v>0</v>
      </c>
      <c r="F58" s="30">
        <f>'REVISION ADL '!I66</f>
        <v>0</v>
      </c>
      <c r="G58" s="57">
        <v>0</v>
      </c>
      <c r="H58" s="43">
        <f t="shared" si="0"/>
        <v>0</v>
      </c>
      <c r="I58" s="43" t="s">
        <v>184</v>
      </c>
      <c r="J58" s="30"/>
    </row>
    <row r="59" spans="1:10" ht="12.75" customHeight="1" x14ac:dyDescent="0.2">
      <c r="A59" s="315" t="s">
        <v>26</v>
      </c>
      <c r="B59" s="316"/>
      <c r="C59" s="316"/>
      <c r="D59" s="317"/>
      <c r="E59" s="43">
        <f>Resumen!F43</f>
        <v>0</v>
      </c>
      <c r="F59" s="30">
        <f>'REVISION ADL '!I67</f>
        <v>0</v>
      </c>
      <c r="G59" s="57">
        <v>0</v>
      </c>
      <c r="H59" s="43">
        <f t="shared" si="0"/>
        <v>0</v>
      </c>
      <c r="I59" s="43" t="s">
        <v>184</v>
      </c>
      <c r="J59" s="30"/>
    </row>
    <row r="60" spans="1:10" ht="12.75" customHeight="1" x14ac:dyDescent="0.2">
      <c r="A60" s="315" t="s">
        <v>135</v>
      </c>
      <c r="B60" s="316"/>
      <c r="C60" s="316"/>
      <c r="D60" s="317"/>
      <c r="E60" s="43">
        <f>Resumen!F44</f>
        <v>0</v>
      </c>
      <c r="F60" s="30">
        <f>'REVISION ADL '!I68</f>
        <v>0</v>
      </c>
      <c r="G60" s="57">
        <v>0</v>
      </c>
      <c r="H60" s="43">
        <f t="shared" si="0"/>
        <v>0</v>
      </c>
      <c r="I60" s="43" t="s">
        <v>184</v>
      </c>
      <c r="J60" s="30"/>
    </row>
    <row r="61" spans="1:10" ht="12.75" customHeight="1" x14ac:dyDescent="0.2">
      <c r="A61" s="315" t="s">
        <v>152</v>
      </c>
      <c r="B61" s="316"/>
      <c r="C61" s="316"/>
      <c r="D61" s="317"/>
      <c r="E61" s="43">
        <f>Resumen!F45</f>
        <v>0</v>
      </c>
      <c r="F61" s="30">
        <f>'REVISION ADL '!I69</f>
        <v>0</v>
      </c>
      <c r="G61" s="57">
        <v>0</v>
      </c>
      <c r="H61" s="43">
        <f t="shared" si="0"/>
        <v>0</v>
      </c>
      <c r="I61" s="43" t="s">
        <v>184</v>
      </c>
      <c r="J61" s="30"/>
    </row>
    <row r="62" spans="1:10" ht="12.75" customHeight="1" x14ac:dyDescent="0.2">
      <c r="A62" s="315" t="s">
        <v>73</v>
      </c>
      <c r="B62" s="316"/>
      <c r="C62" s="316"/>
      <c r="D62" s="317"/>
      <c r="E62" s="43">
        <f>Resumen!F46</f>
        <v>0</v>
      </c>
      <c r="F62" s="30">
        <f>'REVISION ADL '!I70</f>
        <v>0</v>
      </c>
      <c r="G62" s="57">
        <v>0</v>
      </c>
      <c r="H62" s="43">
        <f t="shared" si="0"/>
        <v>0</v>
      </c>
      <c r="I62" s="43" t="s">
        <v>184</v>
      </c>
      <c r="J62" s="30"/>
    </row>
    <row r="63" spans="1:10" ht="12.75" customHeight="1" x14ac:dyDescent="0.2">
      <c r="A63" s="315" t="s">
        <v>149</v>
      </c>
      <c r="B63" s="316"/>
      <c r="C63" s="316"/>
      <c r="D63" s="317"/>
      <c r="E63" s="43">
        <f>Resumen!F47</f>
        <v>0</v>
      </c>
      <c r="F63" s="30">
        <f>'REVISION ADL '!I71</f>
        <v>0</v>
      </c>
      <c r="G63" s="57">
        <v>0</v>
      </c>
      <c r="H63" s="43">
        <f t="shared" si="0"/>
        <v>0</v>
      </c>
      <c r="I63" s="43" t="s">
        <v>184</v>
      </c>
      <c r="J63" s="30"/>
    </row>
    <row r="64" spans="1:10" ht="11.25" customHeight="1" x14ac:dyDescent="0.2">
      <c r="A64" s="461" t="s">
        <v>162</v>
      </c>
      <c r="B64" s="462"/>
      <c r="C64" s="462"/>
      <c r="D64" s="463"/>
      <c r="E64" s="104">
        <f>Resumen!F48</f>
        <v>0</v>
      </c>
      <c r="F64" s="110">
        <f>SUM(F65:F66)</f>
        <v>0</v>
      </c>
      <c r="G64" s="110">
        <f>SUM(G65:G66)</f>
        <v>0</v>
      </c>
      <c r="H64" s="104">
        <f t="shared" si="0"/>
        <v>0</v>
      </c>
      <c r="I64" s="104">
        <f>E64-H64</f>
        <v>0</v>
      </c>
      <c r="J64" s="39"/>
    </row>
    <row r="65" spans="1:10" s="26" customFormat="1" ht="12.75" customHeight="1" x14ac:dyDescent="0.2">
      <c r="A65" s="315" t="s">
        <v>51</v>
      </c>
      <c r="B65" s="316"/>
      <c r="C65" s="316"/>
      <c r="D65" s="317"/>
      <c r="E65" s="43">
        <f>Resumen!F49</f>
        <v>0</v>
      </c>
      <c r="F65" s="30">
        <f>'REVISION ADL '!I73</f>
        <v>0</v>
      </c>
      <c r="G65" s="57">
        <v>0</v>
      </c>
      <c r="H65" s="43">
        <f t="shared" si="0"/>
        <v>0</v>
      </c>
      <c r="I65" s="43" t="s">
        <v>184</v>
      </c>
      <c r="J65" s="30"/>
    </row>
    <row r="66" spans="1:10" ht="12.75" customHeight="1" x14ac:dyDescent="0.2">
      <c r="A66" s="315" t="s">
        <v>33</v>
      </c>
      <c r="B66" s="316"/>
      <c r="C66" s="316"/>
      <c r="D66" s="317"/>
      <c r="E66" s="43">
        <f>Resumen!F50</f>
        <v>0</v>
      </c>
      <c r="F66" s="30">
        <f>'REVISION ADL '!I74</f>
        <v>0</v>
      </c>
      <c r="G66" s="57">
        <v>0</v>
      </c>
      <c r="H66" s="43">
        <f t="shared" si="0"/>
        <v>0</v>
      </c>
      <c r="I66" s="43" t="s">
        <v>184</v>
      </c>
      <c r="J66" s="30"/>
    </row>
    <row r="67" spans="1:10" ht="11.25" customHeight="1" x14ac:dyDescent="0.2">
      <c r="A67" s="461" t="s">
        <v>163</v>
      </c>
      <c r="B67" s="462"/>
      <c r="C67" s="462"/>
      <c r="D67" s="463"/>
      <c r="E67" s="104">
        <f>Resumen!F51</f>
        <v>0</v>
      </c>
      <c r="F67" s="110">
        <f>SUM(F68)</f>
        <v>0</v>
      </c>
      <c r="G67" s="110">
        <f>SUM(G68)</f>
        <v>0</v>
      </c>
      <c r="H67" s="104">
        <f t="shared" si="0"/>
        <v>0</v>
      </c>
      <c r="I67" s="104">
        <f>E67-H67</f>
        <v>0</v>
      </c>
      <c r="J67" s="39"/>
    </row>
    <row r="68" spans="1:10" ht="12.75" customHeight="1" x14ac:dyDescent="0.2">
      <c r="A68" s="315" t="s">
        <v>93</v>
      </c>
      <c r="B68" s="316"/>
      <c r="C68" s="316"/>
      <c r="D68" s="317"/>
      <c r="E68" s="43">
        <f>Resumen!F52</f>
        <v>0</v>
      </c>
      <c r="F68" s="30">
        <f>'REVISION ADL '!I76</f>
        <v>0</v>
      </c>
      <c r="G68" s="57">
        <v>0</v>
      </c>
      <c r="H68" s="43">
        <f t="shared" si="0"/>
        <v>0</v>
      </c>
      <c r="I68" s="43" t="s">
        <v>184</v>
      </c>
      <c r="J68" s="30"/>
    </row>
    <row r="69" spans="1:10" ht="11.25" customHeight="1" x14ac:dyDescent="0.2">
      <c r="A69" s="461" t="s">
        <v>164</v>
      </c>
      <c r="B69" s="462"/>
      <c r="C69" s="462"/>
      <c r="D69" s="463"/>
      <c r="E69" s="104">
        <f>Resumen!F53</f>
        <v>0</v>
      </c>
      <c r="F69" s="110">
        <f>SUM(F70:F71)</f>
        <v>0</v>
      </c>
      <c r="G69" s="110">
        <f>SUM(G70:G71)</f>
        <v>0</v>
      </c>
      <c r="H69" s="104">
        <f t="shared" si="0"/>
        <v>0</v>
      </c>
      <c r="I69" s="104">
        <f>E69-H69</f>
        <v>0</v>
      </c>
      <c r="J69" s="39"/>
    </row>
    <row r="70" spans="1:10" ht="12.75" customHeight="1" x14ac:dyDescent="0.2">
      <c r="A70" s="315" t="s">
        <v>153</v>
      </c>
      <c r="B70" s="316"/>
      <c r="C70" s="316"/>
      <c r="D70" s="317"/>
      <c r="E70" s="44">
        <f>Resumen!F54</f>
        <v>0</v>
      </c>
      <c r="F70" s="30">
        <f>'REVISION ADL '!I78</f>
        <v>0</v>
      </c>
      <c r="G70" s="57">
        <v>0</v>
      </c>
      <c r="H70" s="44">
        <f t="shared" si="0"/>
        <v>0</v>
      </c>
      <c r="I70" s="44" t="s">
        <v>184</v>
      </c>
      <c r="J70" s="33"/>
    </row>
    <row r="71" spans="1:10" ht="12.75" customHeight="1" x14ac:dyDescent="0.2">
      <c r="A71" s="315" t="s">
        <v>154</v>
      </c>
      <c r="B71" s="316"/>
      <c r="C71" s="316"/>
      <c r="D71" s="317"/>
      <c r="E71" s="44">
        <f>Resumen!F55</f>
        <v>0</v>
      </c>
      <c r="F71" s="30">
        <f>'REVISION ADL '!I79</f>
        <v>0</v>
      </c>
      <c r="G71" s="57">
        <v>0</v>
      </c>
      <c r="H71" s="44">
        <f t="shared" si="0"/>
        <v>0</v>
      </c>
      <c r="I71" s="44" t="s">
        <v>184</v>
      </c>
      <c r="J71" s="33"/>
    </row>
    <row r="72" spans="1:10" ht="16.5" customHeight="1" x14ac:dyDescent="0.25">
      <c r="A72" s="333" t="s">
        <v>165</v>
      </c>
      <c r="B72" s="334"/>
      <c r="C72" s="334"/>
      <c r="D72" s="335"/>
      <c r="E72" s="275">
        <f>SUM(E85,E82,E80,E78,E75,E73)</f>
        <v>0</v>
      </c>
      <c r="F72" s="275">
        <f>SUM(F85,F82,F80,F78,F75,F73)</f>
        <v>0</v>
      </c>
      <c r="G72" s="275">
        <f>SUM(G85,G82,G80,G78,G75,G73)</f>
        <v>0</v>
      </c>
      <c r="H72" s="105">
        <f>F72-G72</f>
        <v>0</v>
      </c>
      <c r="I72" s="105">
        <f>E72-H72</f>
        <v>0</v>
      </c>
      <c r="J72" s="40"/>
    </row>
    <row r="73" spans="1:10" ht="24.75" customHeight="1" x14ac:dyDescent="0.2">
      <c r="A73" s="461" t="s">
        <v>166</v>
      </c>
      <c r="B73" s="462"/>
      <c r="C73" s="462"/>
      <c r="D73" s="463"/>
      <c r="E73" s="104">
        <f>Resumen!F57</f>
        <v>0</v>
      </c>
      <c r="F73" s="110">
        <f>SUM(F74)</f>
        <v>0</v>
      </c>
      <c r="G73" s="110">
        <f>SUM(G74)</f>
        <v>0</v>
      </c>
      <c r="H73" s="104">
        <f t="shared" si="0"/>
        <v>0</v>
      </c>
      <c r="I73" s="104">
        <f>E73-H73</f>
        <v>0</v>
      </c>
      <c r="J73" s="39"/>
    </row>
    <row r="74" spans="1:10" ht="12.75" customHeight="1" x14ac:dyDescent="0.2">
      <c r="A74" s="315" t="s">
        <v>155</v>
      </c>
      <c r="B74" s="316"/>
      <c r="C74" s="316"/>
      <c r="D74" s="317"/>
      <c r="E74" s="44">
        <f>Resumen!F58</f>
        <v>0</v>
      </c>
      <c r="F74" s="30">
        <f>'REVISION ADL '!I82</f>
        <v>0</v>
      </c>
      <c r="G74" s="57">
        <v>0</v>
      </c>
      <c r="H74" s="44">
        <f t="shared" si="0"/>
        <v>0</v>
      </c>
      <c r="I74" s="44" t="s">
        <v>184</v>
      </c>
      <c r="J74" s="33"/>
    </row>
    <row r="75" spans="1:10" ht="11.25" customHeight="1" x14ac:dyDescent="0.2">
      <c r="A75" s="461" t="s">
        <v>167</v>
      </c>
      <c r="B75" s="462"/>
      <c r="C75" s="462"/>
      <c r="D75" s="463"/>
      <c r="E75" s="104">
        <f>Resumen!F59</f>
        <v>0</v>
      </c>
      <c r="F75" s="110">
        <f>SUM(F76:F77)</f>
        <v>0</v>
      </c>
      <c r="G75" s="110">
        <f>SUM(G76:G77)</f>
        <v>0</v>
      </c>
      <c r="H75" s="104">
        <f t="shared" si="0"/>
        <v>0</v>
      </c>
      <c r="I75" s="104">
        <f>E75-H75</f>
        <v>0</v>
      </c>
      <c r="J75" s="39"/>
    </row>
    <row r="76" spans="1:10" ht="12.75" customHeight="1" x14ac:dyDescent="0.2">
      <c r="A76" s="315" t="s">
        <v>153</v>
      </c>
      <c r="B76" s="316"/>
      <c r="C76" s="316"/>
      <c r="D76" s="317"/>
      <c r="E76" s="44">
        <f>Resumen!F60</f>
        <v>0</v>
      </c>
      <c r="F76" s="30">
        <f>'REVISION ADL '!I84</f>
        <v>0</v>
      </c>
      <c r="G76" s="57">
        <v>0</v>
      </c>
      <c r="H76" s="44">
        <f t="shared" si="0"/>
        <v>0</v>
      </c>
      <c r="I76" s="44" t="s">
        <v>184</v>
      </c>
      <c r="J76" s="32"/>
    </row>
    <row r="77" spans="1:10" ht="12.75" customHeight="1" x14ac:dyDescent="0.2">
      <c r="A77" s="315" t="s">
        <v>154</v>
      </c>
      <c r="B77" s="316"/>
      <c r="C77" s="316"/>
      <c r="D77" s="317"/>
      <c r="E77" s="44">
        <f>Resumen!F61</f>
        <v>0</v>
      </c>
      <c r="F77" s="30">
        <f>'REVISION ADL '!I85</f>
        <v>0</v>
      </c>
      <c r="G77" s="57">
        <v>0</v>
      </c>
      <c r="H77" s="44">
        <f>F77-G77</f>
        <v>0</v>
      </c>
      <c r="I77" s="44" t="s">
        <v>184</v>
      </c>
      <c r="J77" s="32"/>
    </row>
    <row r="78" spans="1:10" ht="11.25" customHeight="1" x14ac:dyDescent="0.2">
      <c r="A78" s="461" t="s">
        <v>168</v>
      </c>
      <c r="B78" s="462"/>
      <c r="C78" s="462"/>
      <c r="D78" s="463"/>
      <c r="E78" s="104">
        <f>Resumen!F62</f>
        <v>0</v>
      </c>
      <c r="F78" s="110">
        <f>SUM(F79)</f>
        <v>0</v>
      </c>
      <c r="G78" s="110">
        <f>SUM(G79)</f>
        <v>0</v>
      </c>
      <c r="H78" s="104">
        <f t="shared" si="0"/>
        <v>0</v>
      </c>
      <c r="I78" s="104">
        <f>E78-H78</f>
        <v>0</v>
      </c>
      <c r="J78" s="39"/>
    </row>
    <row r="79" spans="1:10" ht="12.75" customHeight="1" x14ac:dyDescent="0.2">
      <c r="A79" s="315" t="s">
        <v>156</v>
      </c>
      <c r="B79" s="316"/>
      <c r="C79" s="316"/>
      <c r="D79" s="317"/>
      <c r="E79" s="44">
        <f>Resumen!F63</f>
        <v>0</v>
      </c>
      <c r="F79" s="30">
        <f>'REVISION ADL '!I87</f>
        <v>0</v>
      </c>
      <c r="G79" s="57">
        <v>0</v>
      </c>
      <c r="H79" s="44">
        <f>F79-G79</f>
        <v>0</v>
      </c>
      <c r="I79" s="44" t="s">
        <v>184</v>
      </c>
      <c r="J79" s="32"/>
    </row>
    <row r="80" spans="1:10" ht="11.25" customHeight="1" x14ac:dyDescent="0.2">
      <c r="A80" s="461" t="s">
        <v>169</v>
      </c>
      <c r="B80" s="462"/>
      <c r="C80" s="462"/>
      <c r="D80" s="463"/>
      <c r="E80" s="104">
        <f>Resumen!F64</f>
        <v>0</v>
      </c>
      <c r="F80" s="110">
        <f>SUM(F81)</f>
        <v>0</v>
      </c>
      <c r="G80" s="110">
        <f>SUM(G81)</f>
        <v>0</v>
      </c>
      <c r="H80" s="104">
        <f t="shared" si="0"/>
        <v>0</v>
      </c>
      <c r="I80" s="104">
        <f>E80-H80</f>
        <v>0</v>
      </c>
      <c r="J80" s="39"/>
    </row>
    <row r="81" spans="1:10" ht="11.25" customHeight="1" x14ac:dyDescent="0.2">
      <c r="A81" s="475" t="s">
        <v>56</v>
      </c>
      <c r="B81" s="476"/>
      <c r="C81" s="476"/>
      <c r="D81" s="477"/>
      <c r="E81" s="44">
        <f>Resumen!F65</f>
        <v>0</v>
      </c>
      <c r="F81" s="30">
        <f>'REVISION ADL '!I89</f>
        <v>0</v>
      </c>
      <c r="G81" s="57">
        <v>0</v>
      </c>
      <c r="H81" s="44">
        <f>F81-G81</f>
        <v>0</v>
      </c>
      <c r="I81" s="44" t="s">
        <v>184</v>
      </c>
      <c r="J81" s="32"/>
    </row>
    <row r="82" spans="1:10" ht="11.25" customHeight="1" x14ac:dyDescent="0.2">
      <c r="A82" s="461" t="s">
        <v>170</v>
      </c>
      <c r="B82" s="462"/>
      <c r="C82" s="462"/>
      <c r="D82" s="463"/>
      <c r="E82" s="104">
        <f>Resumen!F66</f>
        <v>0</v>
      </c>
      <c r="F82" s="110">
        <f>SUM(F83,F84)</f>
        <v>0</v>
      </c>
      <c r="G82" s="110">
        <f>SUM(G83,G84)</f>
        <v>0</v>
      </c>
      <c r="H82" s="104">
        <f t="shared" si="0"/>
        <v>0</v>
      </c>
      <c r="I82" s="104">
        <f>E82-H82</f>
        <v>0</v>
      </c>
      <c r="J82" s="39"/>
    </row>
    <row r="83" spans="1:10" ht="11.25" customHeight="1" x14ac:dyDescent="0.2">
      <c r="A83" s="315" t="s">
        <v>43</v>
      </c>
      <c r="B83" s="316"/>
      <c r="C83" s="316"/>
      <c r="D83" s="317"/>
      <c r="E83" s="44">
        <f>Resumen!F67</f>
        <v>0</v>
      </c>
      <c r="F83" s="30">
        <f>'REVISION ADL '!I91</f>
        <v>0</v>
      </c>
      <c r="G83" s="57">
        <v>0</v>
      </c>
      <c r="H83" s="44">
        <f t="shared" si="0"/>
        <v>0</v>
      </c>
      <c r="I83" s="44" t="s">
        <v>184</v>
      </c>
      <c r="J83" s="32"/>
    </row>
    <row r="84" spans="1:10" ht="12.75" customHeight="1" x14ac:dyDescent="0.2">
      <c r="A84" s="475" t="s">
        <v>44</v>
      </c>
      <c r="B84" s="476"/>
      <c r="C84" s="476"/>
      <c r="D84" s="477"/>
      <c r="E84" s="44">
        <f>Resumen!F68</f>
        <v>0</v>
      </c>
      <c r="F84" s="30">
        <f>'REVISION ADL '!I92</f>
        <v>0</v>
      </c>
      <c r="G84" s="57">
        <v>0</v>
      </c>
      <c r="H84" s="44">
        <f t="shared" si="0"/>
        <v>0</v>
      </c>
      <c r="I84" s="44" t="s">
        <v>184</v>
      </c>
      <c r="J84" s="32"/>
    </row>
    <row r="85" spans="1:10" ht="11.25" customHeight="1" x14ac:dyDescent="0.2">
      <c r="A85" s="461" t="s">
        <v>171</v>
      </c>
      <c r="B85" s="462"/>
      <c r="C85" s="462"/>
      <c r="D85" s="463"/>
      <c r="E85" s="104">
        <f>Resumen!F69</f>
        <v>0</v>
      </c>
      <c r="F85" s="110">
        <f>SUM(F86:F90)</f>
        <v>0</v>
      </c>
      <c r="G85" s="110">
        <f>SUM(G86:G90)</f>
        <v>0</v>
      </c>
      <c r="H85" s="104">
        <f>F85-G85</f>
        <v>0</v>
      </c>
      <c r="I85" s="104">
        <f>E85-H85</f>
        <v>0</v>
      </c>
      <c r="J85" s="39"/>
    </row>
    <row r="86" spans="1:10" ht="11.25" customHeight="1" x14ac:dyDescent="0.2">
      <c r="A86" s="475" t="s">
        <v>71</v>
      </c>
      <c r="B86" s="476"/>
      <c r="C86" s="476"/>
      <c r="D86" s="477"/>
      <c r="E86" s="44">
        <f>Resumen!F70</f>
        <v>0</v>
      </c>
      <c r="F86" s="30">
        <f>'REVISION ADL '!I94</f>
        <v>0</v>
      </c>
      <c r="G86" s="113"/>
      <c r="H86" s="67">
        <f t="shared" si="0"/>
        <v>0</v>
      </c>
      <c r="I86" s="67" t="s">
        <v>184</v>
      </c>
      <c r="J86" s="25"/>
    </row>
    <row r="87" spans="1:10" ht="11.25" customHeight="1" x14ac:dyDescent="0.2">
      <c r="A87" s="475" t="s">
        <v>28</v>
      </c>
      <c r="B87" s="476"/>
      <c r="C87" s="476"/>
      <c r="D87" s="477"/>
      <c r="E87" s="44">
        <f>Resumen!F71</f>
        <v>0</v>
      </c>
      <c r="F87" s="30">
        <f>'REVISION ADL '!I95</f>
        <v>0</v>
      </c>
      <c r="G87" s="58"/>
      <c r="H87" s="56">
        <f>F87-G87</f>
        <v>0</v>
      </c>
      <c r="I87" s="56" t="s">
        <v>184</v>
      </c>
      <c r="J87" s="25"/>
    </row>
    <row r="88" spans="1:10" ht="11.25" customHeight="1" x14ac:dyDescent="0.2">
      <c r="A88" s="475" t="s">
        <v>296</v>
      </c>
      <c r="B88" s="476"/>
      <c r="C88" s="476"/>
      <c r="D88" s="477"/>
      <c r="E88" s="44">
        <f>Resumen!F72</f>
        <v>0</v>
      </c>
      <c r="F88" s="33">
        <f>'REVISION ADL '!I96</f>
        <v>0</v>
      </c>
      <c r="G88" s="58"/>
      <c r="H88" s="56">
        <f t="shared" ref="H88:H90" si="1">F88-G88</f>
        <v>0</v>
      </c>
      <c r="I88" s="56" t="s">
        <v>184</v>
      </c>
      <c r="J88" s="25"/>
    </row>
    <row r="89" spans="1:10" ht="11.25" customHeight="1" x14ac:dyDescent="0.2">
      <c r="A89" s="475" t="s">
        <v>289</v>
      </c>
      <c r="B89" s="476"/>
      <c r="C89" s="476"/>
      <c r="D89" s="477"/>
      <c r="E89" s="44">
        <f>Resumen!F73</f>
        <v>0</v>
      </c>
      <c r="F89" s="33">
        <f>'REVISION ADL '!I97</f>
        <v>0</v>
      </c>
      <c r="G89" s="58"/>
      <c r="H89" s="56">
        <f t="shared" si="1"/>
        <v>0</v>
      </c>
      <c r="I89" s="56" t="s">
        <v>184</v>
      </c>
      <c r="J89" s="25"/>
    </row>
    <row r="90" spans="1:10" ht="12.75" customHeight="1" x14ac:dyDescent="0.2">
      <c r="A90" s="536" t="s">
        <v>291</v>
      </c>
      <c r="B90" s="537"/>
      <c r="C90" s="537"/>
      <c r="D90" s="538"/>
      <c r="E90" s="44">
        <f>Resumen!F74</f>
        <v>0</v>
      </c>
      <c r="F90" s="33">
        <f>'REVISION ADL '!I98</f>
        <v>0</v>
      </c>
      <c r="G90" s="58"/>
      <c r="H90" s="56">
        <f t="shared" si="1"/>
        <v>0</v>
      </c>
      <c r="I90" s="56" t="s">
        <v>184</v>
      </c>
      <c r="J90" s="25"/>
    </row>
    <row r="91" spans="1:10" ht="21" customHeight="1" x14ac:dyDescent="0.25">
      <c r="A91" s="492" t="s">
        <v>172</v>
      </c>
      <c r="B91" s="493"/>
      <c r="C91" s="493"/>
      <c r="D91" s="494"/>
      <c r="E91" s="105">
        <f>Resumen!F75</f>
        <v>0</v>
      </c>
      <c r="F91" s="109">
        <f>SUM(F92)</f>
        <v>0</v>
      </c>
      <c r="G91" s="109">
        <f>SUM(G92)</f>
        <v>0</v>
      </c>
      <c r="H91" s="105">
        <f t="shared" si="0"/>
        <v>0</v>
      </c>
      <c r="I91" s="105">
        <f>E91-H91</f>
        <v>0</v>
      </c>
      <c r="J91" s="40"/>
    </row>
    <row r="92" spans="1:10" ht="12.75" customHeight="1" x14ac:dyDescent="0.2">
      <c r="A92" s="475" t="s">
        <v>295</v>
      </c>
      <c r="B92" s="476"/>
      <c r="C92" s="476"/>
      <c r="D92" s="477"/>
      <c r="E92" s="43">
        <f>Resumen!F76</f>
        <v>0</v>
      </c>
      <c r="F92" s="30">
        <f>'REVISION ADL '!I100</f>
        <v>0</v>
      </c>
      <c r="G92" s="57"/>
      <c r="H92" s="43">
        <f t="shared" si="0"/>
        <v>0</v>
      </c>
      <c r="I92" s="43" t="s">
        <v>184</v>
      </c>
      <c r="J92" s="30"/>
    </row>
    <row r="93" spans="1:10" ht="12.75" customHeight="1" x14ac:dyDescent="0.2">
      <c r="A93" s="53"/>
      <c r="B93" s="54"/>
      <c r="C93" s="52" t="s">
        <v>9</v>
      </c>
      <c r="D93" s="52"/>
      <c r="E93" s="111">
        <f>Resumen!F77</f>
        <v>0</v>
      </c>
      <c r="F93" s="112">
        <f>SUM(F91,F72,F25)</f>
        <v>0</v>
      </c>
      <c r="G93" s="112">
        <f>SUM(G91,G72,G25)</f>
        <v>0</v>
      </c>
      <c r="H93" s="111">
        <f>F93-G93</f>
        <v>0</v>
      </c>
      <c r="I93" s="111">
        <f>E93-H93</f>
        <v>0</v>
      </c>
      <c r="J93" s="55"/>
    </row>
    <row r="94" spans="1:10" ht="36" customHeight="1" x14ac:dyDescent="0.2">
      <c r="G94" s="69" t="s">
        <v>104</v>
      </c>
      <c r="H94" s="64">
        <f>SUM(H91,H72,H25)</f>
        <v>0</v>
      </c>
      <c r="I94" s="35"/>
    </row>
    <row r="95" spans="1:10" x14ac:dyDescent="0.2">
      <c r="A95" s="533" t="s">
        <v>92</v>
      </c>
      <c r="B95" s="534"/>
      <c r="C95" s="534"/>
      <c r="D95" s="535"/>
      <c r="I95" s="35"/>
    </row>
    <row r="96" spans="1:10" ht="12.75" customHeight="1" x14ac:dyDescent="0.2">
      <c r="A96" s="518" t="s">
        <v>11</v>
      </c>
      <c r="B96" s="519"/>
      <c r="C96" s="520"/>
      <c r="D96" s="51"/>
      <c r="G96" s="529" t="s">
        <v>105</v>
      </c>
      <c r="H96" s="531">
        <f>G93</f>
        <v>0</v>
      </c>
      <c r="I96" s="35"/>
    </row>
    <row r="97" spans="1:9" ht="28.5" customHeight="1" x14ac:dyDescent="0.2">
      <c r="A97" s="518" t="s">
        <v>12</v>
      </c>
      <c r="B97" s="519"/>
      <c r="C97" s="520"/>
      <c r="D97" s="51"/>
      <c r="G97" s="530"/>
      <c r="H97" s="532"/>
      <c r="I97" s="35"/>
    </row>
    <row r="98" spans="1:9" ht="26.25" customHeight="1" x14ac:dyDescent="0.2">
      <c r="A98" s="518" t="s">
        <v>83</v>
      </c>
      <c r="B98" s="519"/>
      <c r="C98" s="520"/>
      <c r="D98" s="51"/>
    </row>
    <row r="99" spans="1:9" x14ac:dyDescent="0.2">
      <c r="D99" s="23"/>
    </row>
    <row r="100" spans="1:9" ht="11.25" customHeight="1" x14ac:dyDescent="0.2">
      <c r="A100" s="528" t="s">
        <v>84</v>
      </c>
      <c r="B100" s="528"/>
      <c r="C100" s="528"/>
      <c r="D100" s="528"/>
      <c r="E100" s="528"/>
      <c r="F100" s="528"/>
      <c r="G100" s="528"/>
      <c r="H100" s="528"/>
    </row>
    <row r="101" spans="1:9" x14ac:dyDescent="0.2">
      <c r="A101" s="504" t="s">
        <v>221</v>
      </c>
      <c r="B101" s="504"/>
      <c r="C101" s="504"/>
      <c r="D101" s="504"/>
      <c r="E101" s="504"/>
      <c r="F101" s="504"/>
      <c r="G101" s="504"/>
      <c r="H101" s="504"/>
    </row>
    <row r="102" spans="1:9" ht="11.25" customHeight="1" x14ac:dyDescent="0.2">
      <c r="A102" s="504" t="s">
        <v>284</v>
      </c>
      <c r="B102" s="504"/>
      <c r="C102" s="504"/>
      <c r="D102" s="504"/>
      <c r="E102" s="504"/>
      <c r="F102" s="504"/>
      <c r="G102" s="504"/>
      <c r="H102" s="504"/>
    </row>
    <row r="103" spans="1:9" ht="11.25" customHeight="1" x14ac:dyDescent="0.2">
      <c r="A103" s="527" t="s">
        <v>224</v>
      </c>
      <c r="B103" s="527"/>
      <c r="C103" s="527"/>
      <c r="D103" s="527"/>
      <c r="E103" s="527"/>
      <c r="F103" s="527"/>
      <c r="G103" s="527"/>
      <c r="H103" s="527"/>
    </row>
    <row r="104" spans="1:9" ht="11.25" customHeight="1" x14ac:dyDescent="0.2"/>
    <row r="105" spans="1:9" ht="11.25" customHeight="1" x14ac:dyDescent="0.2"/>
  </sheetData>
  <mergeCells count="108">
    <mergeCell ref="A51:D51"/>
    <mergeCell ref="A90:D90"/>
    <mergeCell ref="D1:D2"/>
    <mergeCell ref="E1:E2"/>
    <mergeCell ref="D9:I9"/>
    <mergeCell ref="D8:I8"/>
    <mergeCell ref="A7:I7"/>
    <mergeCell ref="D10:I10"/>
    <mergeCell ref="F5:I5"/>
    <mergeCell ref="F6:I6"/>
    <mergeCell ref="H1:H2"/>
    <mergeCell ref="A1:C2"/>
    <mergeCell ref="I1:I2"/>
    <mergeCell ref="F1:F2"/>
    <mergeCell ref="G1:G2"/>
    <mergeCell ref="A3:I3"/>
    <mergeCell ref="A4:I4"/>
    <mergeCell ref="A5:E5"/>
    <mergeCell ref="A6:E6"/>
    <mergeCell ref="A58:D58"/>
    <mergeCell ref="A69:D69"/>
    <mergeCell ref="A83:D83"/>
    <mergeCell ref="A84:D84"/>
    <mergeCell ref="A53:D53"/>
    <mergeCell ref="A92:D92"/>
    <mergeCell ref="A20:C22"/>
    <mergeCell ref="A46:D46"/>
    <mergeCell ref="A27:D27"/>
    <mergeCell ref="A31:D31"/>
    <mergeCell ref="D15:I15"/>
    <mergeCell ref="A30:D30"/>
    <mergeCell ref="D19:I19"/>
    <mergeCell ref="D20:I22"/>
    <mergeCell ref="A23:I23"/>
    <mergeCell ref="A86:D86"/>
    <mergeCell ref="A82:D82"/>
    <mergeCell ref="A77:D77"/>
    <mergeCell ref="A75:D75"/>
    <mergeCell ref="A89:D89"/>
    <mergeCell ref="A81:D81"/>
    <mergeCell ref="A70:D70"/>
    <mergeCell ref="A74:D74"/>
    <mergeCell ref="A67:D67"/>
    <mergeCell ref="A71:D71"/>
    <mergeCell ref="A85:D85"/>
    <mergeCell ref="A79:D79"/>
    <mergeCell ref="A80:D80"/>
    <mergeCell ref="A73:D73"/>
    <mergeCell ref="A54:D54"/>
    <mergeCell ref="A55:D55"/>
    <mergeCell ref="A56:D56"/>
    <mergeCell ref="A66:D66"/>
    <mergeCell ref="A59:D59"/>
    <mergeCell ref="A62:D62"/>
    <mergeCell ref="A78:D78"/>
    <mergeCell ref="A68:D68"/>
    <mergeCell ref="A76:D76"/>
    <mergeCell ref="A64:D64"/>
    <mergeCell ref="A65:D65"/>
    <mergeCell ref="A72:D72"/>
    <mergeCell ref="A103:H103"/>
    <mergeCell ref="A28:D28"/>
    <mergeCell ref="A29:D29"/>
    <mergeCell ref="A36:D36"/>
    <mergeCell ref="A37:D37"/>
    <mergeCell ref="A38:D38"/>
    <mergeCell ref="A39:D39"/>
    <mergeCell ref="A63:D63"/>
    <mergeCell ref="A101:H101"/>
    <mergeCell ref="A100:H100"/>
    <mergeCell ref="G96:G97"/>
    <mergeCell ref="A35:D35"/>
    <mergeCell ref="A40:D40"/>
    <mergeCell ref="A41:D41"/>
    <mergeCell ref="A45:D45"/>
    <mergeCell ref="A48:D48"/>
    <mergeCell ref="A47:D47"/>
    <mergeCell ref="A49:D49"/>
    <mergeCell ref="A50:D50"/>
    <mergeCell ref="A52:D52"/>
    <mergeCell ref="H96:H97"/>
    <mergeCell ref="A95:D95"/>
    <mergeCell ref="A102:H102"/>
    <mergeCell ref="A97:C97"/>
    <mergeCell ref="A96:C96"/>
    <mergeCell ref="A57:D57"/>
    <mergeCell ref="A60:D60"/>
    <mergeCell ref="A61:D61"/>
    <mergeCell ref="A98:C98"/>
    <mergeCell ref="A91:D91"/>
    <mergeCell ref="D18:I18"/>
    <mergeCell ref="D11:I11"/>
    <mergeCell ref="D12:I12"/>
    <mergeCell ref="D13:I13"/>
    <mergeCell ref="D14:I14"/>
    <mergeCell ref="A24:D24"/>
    <mergeCell ref="A26:D26"/>
    <mergeCell ref="A25:D25"/>
    <mergeCell ref="D16:I16"/>
    <mergeCell ref="D17:I17"/>
    <mergeCell ref="A87:D87"/>
    <mergeCell ref="A88:D88"/>
    <mergeCell ref="A32:D32"/>
    <mergeCell ref="A33:D33"/>
    <mergeCell ref="A34:D34"/>
    <mergeCell ref="A42:D42"/>
    <mergeCell ref="A43:D43"/>
    <mergeCell ref="A44:D44"/>
  </mergeCells>
  <pageMargins left="0.59055118110236227" right="0.19685039370078741" top="0.78740157480314965" bottom="0.19685039370078741" header="0" footer="0"/>
  <pageSetup paperSize="300" scale="63" orientation="portrait" r:id="rId1"/>
  <headerFooter alignWithMargins="0">
    <oddHeader>&amp;L&amp;G&amp;C&amp;"Arial,Negrita"&amp;12
INFORME DE OBSERVACIONES - RENDICIÓN DE CUENTAS
DAP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L89"/>
  <sheetViews>
    <sheetView showGridLines="0" tabSelected="1" view="pageLayout" zoomScale="62" zoomScaleNormal="100" zoomScaleSheetLayoutView="130" zoomScalePageLayoutView="62" workbookViewId="0">
      <selection activeCell="A2" sqref="A2"/>
    </sheetView>
  </sheetViews>
  <sheetFormatPr baseColWidth="10" defaultColWidth="0" defaultRowHeight="11.25" x14ac:dyDescent="0.2"/>
  <cols>
    <col min="1" max="1" width="24.42578125" style="1" customWidth="1"/>
    <col min="2" max="2" width="11.42578125" style="1" customWidth="1"/>
    <col min="3" max="3" width="11.42578125" style="2" customWidth="1"/>
    <col min="4" max="4" width="21" style="2" customWidth="1"/>
    <col min="5" max="5" width="14.28515625" style="2" customWidth="1"/>
    <col min="6" max="7" width="14.28515625" style="3" customWidth="1"/>
    <col min="8" max="8" width="12.140625" style="3" bestFit="1" customWidth="1"/>
    <col min="9" max="12" width="10.85546875" style="1" customWidth="1"/>
    <col min="13" max="15" width="11.42578125" style="1" customWidth="1"/>
    <col min="16" max="16384" width="0" style="1" hidden="1"/>
  </cols>
  <sheetData>
    <row r="1" spans="1:12" ht="3" customHeight="1" x14ac:dyDescent="0.2">
      <c r="F1" s="2"/>
      <c r="G1" s="348"/>
      <c r="H1" s="348"/>
      <c r="I1" s="346"/>
      <c r="J1" s="347"/>
    </row>
    <row r="2" spans="1:12" s="169" customFormat="1" ht="12.75" customHeight="1" x14ac:dyDescent="0.2">
      <c r="A2" s="186" t="s">
        <v>236</v>
      </c>
      <c r="B2" s="206" t="s">
        <v>247</v>
      </c>
      <c r="C2" s="207" t="str">
        <f>+IF('INFORMACION DEL PROYECTO'!D8=0,"",'INFORMACION DEL PROYECTO'!D8)</f>
        <v/>
      </c>
      <c r="D2" s="208" t="s">
        <v>233</v>
      </c>
      <c r="E2" s="207" t="str">
        <f>+IF('INFORMACION DEL PROYECTO'!F8=0,"",'INFORMACION DEL PROYECTO'!F8)</f>
        <v/>
      </c>
      <c r="F2" s="204"/>
      <c r="G2" s="204"/>
      <c r="H2" s="205"/>
      <c r="I2" s="187"/>
      <c r="J2" s="188"/>
    </row>
    <row r="3" spans="1:12" s="169" customFormat="1" ht="12.75" customHeight="1" x14ac:dyDescent="0.2">
      <c r="A3" s="189" t="s">
        <v>4</v>
      </c>
      <c r="B3" s="309" t="str">
        <f>+IF('INFORMACION DEL PROYECTO'!D20=0,"",'INFORMACION DEL PROYECTO'!D20)</f>
        <v/>
      </c>
      <c r="C3" s="310"/>
      <c r="D3" s="310"/>
      <c r="E3" s="310"/>
      <c r="F3" s="310"/>
      <c r="G3" s="310"/>
      <c r="H3" s="311"/>
      <c r="I3" s="187"/>
      <c r="J3" s="188"/>
    </row>
    <row r="4" spans="1:12" s="169" customFormat="1" ht="14.25" customHeight="1" x14ac:dyDescent="0.2">
      <c r="A4" s="189" t="s">
        <v>5</v>
      </c>
      <c r="B4" s="309" t="str">
        <f>+IFERROR(IF('INFORMACION DEL PROYECTO'!G59=0,"",'INFORMACION DEL PROYECTO'!G59),"")</f>
        <v/>
      </c>
      <c r="C4" s="310"/>
      <c r="D4" s="310"/>
      <c r="E4" s="310"/>
      <c r="F4" s="310"/>
      <c r="G4" s="310"/>
      <c r="H4" s="311"/>
      <c r="I4" s="187"/>
      <c r="J4" s="188"/>
    </row>
    <row r="5" spans="1:12" s="169" customFormat="1" ht="12.75" customHeight="1" x14ac:dyDescent="0.2">
      <c r="A5" s="189" t="s">
        <v>223</v>
      </c>
      <c r="B5" s="326">
        <f>+IFERROR('INFORMACION DEL PROYECTO'!C4,"")</f>
        <v>0</v>
      </c>
      <c r="C5" s="327"/>
      <c r="D5" s="327"/>
      <c r="E5" s="327"/>
      <c r="F5" s="327"/>
      <c r="G5" s="327"/>
      <c r="H5" s="328"/>
      <c r="I5" s="187"/>
      <c r="J5" s="188"/>
    </row>
    <row r="6" spans="1:12" ht="24" customHeight="1" x14ac:dyDescent="0.2">
      <c r="A6" s="80"/>
      <c r="B6" s="11"/>
      <c r="C6" s="11"/>
      <c r="D6" s="11"/>
      <c r="E6" s="11"/>
      <c r="F6" s="131"/>
      <c r="G6" s="135"/>
      <c r="H6" s="135"/>
      <c r="I6" s="133"/>
      <c r="J6" s="130"/>
    </row>
    <row r="7" spans="1:12" s="169" customFormat="1" ht="48" customHeight="1" x14ac:dyDescent="0.2">
      <c r="A7" s="336"/>
      <c r="B7" s="337"/>
      <c r="C7" s="337"/>
      <c r="D7" s="338"/>
      <c r="E7" s="134" t="s">
        <v>182</v>
      </c>
      <c r="F7" s="184" t="s">
        <v>55</v>
      </c>
      <c r="G7" s="184" t="s">
        <v>46</v>
      </c>
      <c r="H7" s="184" t="s">
        <v>48</v>
      </c>
      <c r="I7" s="185" t="s">
        <v>3</v>
      </c>
      <c r="J7" s="185" t="s">
        <v>47</v>
      </c>
    </row>
    <row r="8" spans="1:12" s="162" customFormat="1" ht="16.5" customHeight="1" x14ac:dyDescent="0.2">
      <c r="A8" s="339" t="s">
        <v>159</v>
      </c>
      <c r="B8" s="340"/>
      <c r="C8" s="340"/>
      <c r="D8" s="341"/>
      <c r="E8" s="161">
        <f>+E9+E33+E41+E48+E51+E53</f>
        <v>0</v>
      </c>
      <c r="F8" s="161">
        <f t="shared" ref="F8" si="0">+F9+F33+F41+F48+F51+F53</f>
        <v>0</v>
      </c>
      <c r="G8" s="161">
        <f>G9+G33+G41+G48+G51+G53</f>
        <v>0</v>
      </c>
      <c r="H8" s="161">
        <f>H9+H33+H41+H48+H51+H53</f>
        <v>0</v>
      </c>
      <c r="I8" s="65">
        <f t="shared" ref="I8:J8" si="1">+I9+I33+I41+I48+I51+I53</f>
        <v>0</v>
      </c>
      <c r="J8" s="65">
        <f t="shared" si="1"/>
        <v>0</v>
      </c>
    </row>
    <row r="9" spans="1:12" s="162" customFormat="1" ht="11.25" customHeight="1" x14ac:dyDescent="0.2">
      <c r="A9" s="320" t="s">
        <v>160</v>
      </c>
      <c r="B9" s="321"/>
      <c r="C9" s="321"/>
      <c r="D9" s="322"/>
      <c r="E9" s="163"/>
      <c r="F9" s="163"/>
      <c r="G9" s="164">
        <f>SUM(G10:G32)</f>
        <v>0</v>
      </c>
      <c r="H9" s="164">
        <f>F9-G9</f>
        <v>0</v>
      </c>
      <c r="I9" s="165">
        <f>SUM(I10:I32)</f>
        <v>0</v>
      </c>
      <c r="J9" s="165">
        <f t="shared" ref="J9:J42" si="2">G9+I9</f>
        <v>0</v>
      </c>
    </row>
    <row r="10" spans="1:12" s="169" customFormat="1" ht="12.75" x14ac:dyDescent="0.2">
      <c r="A10" s="330" t="s">
        <v>135</v>
      </c>
      <c r="B10" s="331"/>
      <c r="C10" s="331"/>
      <c r="D10" s="332"/>
      <c r="E10" s="166"/>
      <c r="F10" s="166"/>
      <c r="G10" s="166">
        <f>'Recursos de Inversión'!F8</f>
        <v>0</v>
      </c>
      <c r="H10" s="166"/>
      <c r="I10" s="167"/>
      <c r="J10" s="168">
        <f t="shared" si="2"/>
        <v>0</v>
      </c>
      <c r="L10" s="170"/>
    </row>
    <row r="11" spans="1:12" s="169" customFormat="1" ht="12.75" x14ac:dyDescent="0.2">
      <c r="A11" s="330" t="s">
        <v>22</v>
      </c>
      <c r="B11" s="331"/>
      <c r="C11" s="331"/>
      <c r="D11" s="332"/>
      <c r="E11" s="166"/>
      <c r="F11" s="166"/>
      <c r="G11" s="166">
        <f>'Recursos de Inversión'!F9</f>
        <v>0</v>
      </c>
      <c r="H11" s="166"/>
      <c r="I11" s="167"/>
      <c r="J11" s="168">
        <f t="shared" si="2"/>
        <v>0</v>
      </c>
    </row>
    <row r="12" spans="1:12" s="169" customFormat="1" ht="12.75" x14ac:dyDescent="0.2">
      <c r="A12" s="330" t="s">
        <v>136</v>
      </c>
      <c r="B12" s="331"/>
      <c r="C12" s="331"/>
      <c r="D12" s="332"/>
      <c r="E12" s="166"/>
      <c r="F12" s="166"/>
      <c r="G12" s="166">
        <f>'Recursos de Inversión'!F10</f>
        <v>0</v>
      </c>
      <c r="H12" s="166"/>
      <c r="I12" s="167"/>
      <c r="J12" s="168">
        <f t="shared" si="2"/>
        <v>0</v>
      </c>
    </row>
    <row r="13" spans="1:12" s="169" customFormat="1" ht="12.75" x14ac:dyDescent="0.2">
      <c r="A13" s="330" t="s">
        <v>137</v>
      </c>
      <c r="B13" s="331"/>
      <c r="C13" s="331"/>
      <c r="D13" s="332"/>
      <c r="E13" s="166"/>
      <c r="F13" s="166"/>
      <c r="G13" s="166">
        <f>'Recursos de Inversión'!F11</f>
        <v>0</v>
      </c>
      <c r="H13" s="166"/>
      <c r="I13" s="167"/>
      <c r="J13" s="168">
        <f t="shared" si="2"/>
        <v>0</v>
      </c>
    </row>
    <row r="14" spans="1:12" s="169" customFormat="1" ht="12.75" x14ac:dyDescent="0.2">
      <c r="A14" s="330" t="s">
        <v>138</v>
      </c>
      <c r="B14" s="331"/>
      <c r="C14" s="331"/>
      <c r="D14" s="332"/>
      <c r="E14" s="166"/>
      <c r="F14" s="166"/>
      <c r="G14" s="166">
        <f>'Recursos de Inversión'!F12</f>
        <v>0</v>
      </c>
      <c r="H14" s="166"/>
      <c r="I14" s="167"/>
      <c r="J14" s="168">
        <f t="shared" si="2"/>
        <v>0</v>
      </c>
    </row>
    <row r="15" spans="1:12" s="169" customFormat="1" ht="12.75" x14ac:dyDescent="0.2">
      <c r="A15" s="330" t="s">
        <v>139</v>
      </c>
      <c r="B15" s="331"/>
      <c r="C15" s="331"/>
      <c r="D15" s="332"/>
      <c r="E15" s="166"/>
      <c r="F15" s="166"/>
      <c r="G15" s="166">
        <f>'Recursos de Inversión'!F13</f>
        <v>0</v>
      </c>
      <c r="H15" s="166"/>
      <c r="I15" s="167"/>
      <c r="J15" s="168">
        <f t="shared" si="2"/>
        <v>0</v>
      </c>
    </row>
    <row r="16" spans="1:12" s="169" customFormat="1" ht="12.75" x14ac:dyDescent="0.2">
      <c r="A16" s="330" t="s">
        <v>140</v>
      </c>
      <c r="B16" s="331"/>
      <c r="C16" s="331"/>
      <c r="D16" s="332"/>
      <c r="E16" s="166"/>
      <c r="F16" s="166"/>
      <c r="G16" s="166">
        <f>'Recursos de Inversión'!F14</f>
        <v>0</v>
      </c>
      <c r="H16" s="166"/>
      <c r="I16" s="167"/>
      <c r="J16" s="168">
        <f t="shared" si="2"/>
        <v>0</v>
      </c>
    </row>
    <row r="17" spans="1:10" s="169" customFormat="1" ht="12.75" x14ac:dyDescent="0.2">
      <c r="A17" s="330" t="s">
        <v>51</v>
      </c>
      <c r="B17" s="331"/>
      <c r="C17" s="331"/>
      <c r="D17" s="332"/>
      <c r="E17" s="166"/>
      <c r="F17" s="166"/>
      <c r="G17" s="166">
        <f>'Recursos de Inversión'!F15</f>
        <v>0</v>
      </c>
      <c r="H17" s="166"/>
      <c r="I17" s="167"/>
      <c r="J17" s="168">
        <f t="shared" si="2"/>
        <v>0</v>
      </c>
    </row>
    <row r="18" spans="1:10" s="169" customFormat="1" ht="27" customHeight="1" x14ac:dyDescent="0.2">
      <c r="A18" s="315" t="s">
        <v>141</v>
      </c>
      <c r="B18" s="316"/>
      <c r="C18" s="316"/>
      <c r="D18" s="317"/>
      <c r="E18" s="166"/>
      <c r="F18" s="166"/>
      <c r="G18" s="166">
        <f>'Recursos de Inversión'!F16</f>
        <v>0</v>
      </c>
      <c r="H18" s="166"/>
      <c r="I18" s="167"/>
      <c r="J18" s="168">
        <f t="shared" si="2"/>
        <v>0</v>
      </c>
    </row>
    <row r="19" spans="1:10" s="169" customFormat="1" ht="12.75" customHeight="1" x14ac:dyDescent="0.2">
      <c r="A19" s="330" t="s">
        <v>142</v>
      </c>
      <c r="B19" s="331"/>
      <c r="C19" s="331"/>
      <c r="D19" s="332"/>
      <c r="E19" s="166"/>
      <c r="F19" s="166"/>
      <c r="G19" s="166">
        <f>'Recursos de Inversión'!F17</f>
        <v>0</v>
      </c>
      <c r="H19" s="166"/>
      <c r="I19" s="167"/>
      <c r="J19" s="168">
        <f>G19+I19</f>
        <v>0</v>
      </c>
    </row>
    <row r="20" spans="1:10" s="169" customFormat="1" ht="12.75" x14ac:dyDescent="0.2">
      <c r="A20" s="330" t="s">
        <v>23</v>
      </c>
      <c r="B20" s="331"/>
      <c r="C20" s="331"/>
      <c r="D20" s="332"/>
      <c r="E20" s="166"/>
      <c r="F20" s="166"/>
      <c r="G20" s="166">
        <f>'Recursos de Inversión'!F18</f>
        <v>0</v>
      </c>
      <c r="H20" s="166"/>
      <c r="I20" s="167"/>
      <c r="J20" s="168">
        <f>G20+I20</f>
        <v>0</v>
      </c>
    </row>
    <row r="21" spans="1:10" s="169" customFormat="1" ht="12.75" x14ac:dyDescent="0.2">
      <c r="A21" s="352" t="s">
        <v>286</v>
      </c>
      <c r="B21" s="353"/>
      <c r="C21" s="353"/>
      <c r="D21" s="354"/>
      <c r="E21" s="251"/>
      <c r="F21" s="251"/>
      <c r="G21" s="251">
        <f>'Recursos de Inversión'!F19</f>
        <v>0</v>
      </c>
      <c r="H21" s="166"/>
      <c r="I21" s="167"/>
      <c r="J21" s="256">
        <f>G21+I21</f>
        <v>0</v>
      </c>
    </row>
    <row r="22" spans="1:10" s="169" customFormat="1" ht="12.75" x14ac:dyDescent="0.2">
      <c r="A22" s="330" t="s">
        <v>143</v>
      </c>
      <c r="B22" s="331"/>
      <c r="C22" s="331"/>
      <c r="D22" s="332"/>
      <c r="E22" s="166"/>
      <c r="F22" s="166"/>
      <c r="G22" s="166">
        <f>'Recursos de Inversión'!F20</f>
        <v>0</v>
      </c>
      <c r="H22" s="166"/>
      <c r="I22" s="167"/>
      <c r="J22" s="168">
        <f t="shared" si="2"/>
        <v>0</v>
      </c>
    </row>
    <row r="23" spans="1:10" s="169" customFormat="1" ht="12.75" x14ac:dyDescent="0.2">
      <c r="A23" s="330" t="s">
        <v>93</v>
      </c>
      <c r="B23" s="331"/>
      <c r="C23" s="331"/>
      <c r="D23" s="332"/>
      <c r="E23" s="166"/>
      <c r="F23" s="166"/>
      <c r="G23" s="166">
        <f>'Recursos de Inversión'!F21</f>
        <v>0</v>
      </c>
      <c r="H23" s="166"/>
      <c r="I23" s="167"/>
      <c r="J23" s="168">
        <f t="shared" si="2"/>
        <v>0</v>
      </c>
    </row>
    <row r="24" spans="1:10" s="169" customFormat="1" ht="12.75" x14ac:dyDescent="0.2">
      <c r="A24" s="330" t="s">
        <v>94</v>
      </c>
      <c r="B24" s="331"/>
      <c r="C24" s="331"/>
      <c r="D24" s="332"/>
      <c r="E24" s="166"/>
      <c r="F24" s="166"/>
      <c r="G24" s="166">
        <f>'Recursos de Inversión'!F22</f>
        <v>0</v>
      </c>
      <c r="H24" s="166"/>
      <c r="I24" s="167"/>
      <c r="J24" s="168">
        <f t="shared" si="2"/>
        <v>0</v>
      </c>
    </row>
    <row r="25" spans="1:10" s="169" customFormat="1" ht="12.75" x14ac:dyDescent="0.2">
      <c r="A25" s="330" t="s">
        <v>24</v>
      </c>
      <c r="B25" s="331"/>
      <c r="C25" s="331"/>
      <c r="D25" s="332"/>
      <c r="E25" s="166"/>
      <c r="F25" s="166"/>
      <c r="G25" s="166">
        <f>'Recursos de Inversión'!F23</f>
        <v>0</v>
      </c>
      <c r="H25" s="166"/>
      <c r="I25" s="167"/>
      <c r="J25" s="168">
        <f t="shared" si="2"/>
        <v>0</v>
      </c>
    </row>
    <row r="26" spans="1:10" s="169" customFormat="1" ht="12.75" customHeight="1" x14ac:dyDescent="0.2">
      <c r="A26" s="358" t="s">
        <v>234</v>
      </c>
      <c r="B26" s="331"/>
      <c r="C26" s="331"/>
      <c r="D26" s="332"/>
      <c r="E26" s="166"/>
      <c r="F26" s="166"/>
      <c r="G26" s="166">
        <f>'Recursos de Inversión'!F24</f>
        <v>0</v>
      </c>
      <c r="H26" s="166"/>
      <c r="I26" s="167"/>
      <c r="J26" s="168">
        <f t="shared" si="2"/>
        <v>0</v>
      </c>
    </row>
    <row r="27" spans="1:10" s="169" customFormat="1" ht="12.75" customHeight="1" x14ac:dyDescent="0.2">
      <c r="A27" s="330" t="s">
        <v>145</v>
      </c>
      <c r="B27" s="331"/>
      <c r="C27" s="331"/>
      <c r="D27" s="332"/>
      <c r="E27" s="166"/>
      <c r="F27" s="166"/>
      <c r="G27" s="166">
        <f>'Recursos de Inversión'!F25</f>
        <v>0</v>
      </c>
      <c r="H27" s="166"/>
      <c r="I27" s="167"/>
      <c r="J27" s="168">
        <f t="shared" si="2"/>
        <v>0</v>
      </c>
    </row>
    <row r="28" spans="1:10" s="169" customFormat="1" ht="12.75" x14ac:dyDescent="0.2">
      <c r="A28" s="358" t="s">
        <v>235</v>
      </c>
      <c r="B28" s="331"/>
      <c r="C28" s="331"/>
      <c r="D28" s="332"/>
      <c r="E28" s="166"/>
      <c r="F28" s="166"/>
      <c r="G28" s="166">
        <f>'Recursos de Inversión'!F26</f>
        <v>0</v>
      </c>
      <c r="H28" s="166"/>
      <c r="I28" s="167"/>
      <c r="J28" s="168">
        <f t="shared" si="2"/>
        <v>0</v>
      </c>
    </row>
    <row r="29" spans="1:10" s="169" customFormat="1" ht="12.75" customHeight="1" x14ac:dyDescent="0.2">
      <c r="A29" s="315" t="s">
        <v>147</v>
      </c>
      <c r="B29" s="316"/>
      <c r="C29" s="316"/>
      <c r="D29" s="317"/>
      <c r="E29" s="166"/>
      <c r="F29" s="166"/>
      <c r="G29" s="166">
        <f>'Recursos de Inversión'!F27</f>
        <v>0</v>
      </c>
      <c r="H29" s="166"/>
      <c r="I29" s="167"/>
      <c r="J29" s="168">
        <f t="shared" si="2"/>
        <v>0</v>
      </c>
    </row>
    <row r="30" spans="1:10" s="169" customFormat="1" ht="12.75" x14ac:dyDescent="0.2">
      <c r="A30" s="315" t="s">
        <v>148</v>
      </c>
      <c r="B30" s="316"/>
      <c r="C30" s="316"/>
      <c r="D30" s="317"/>
      <c r="E30" s="166"/>
      <c r="F30" s="166"/>
      <c r="G30" s="166">
        <f>'Recursos de Inversión'!F28</f>
        <v>0</v>
      </c>
      <c r="H30" s="166"/>
      <c r="I30" s="167"/>
      <c r="J30" s="168">
        <f t="shared" si="2"/>
        <v>0</v>
      </c>
    </row>
    <row r="31" spans="1:10" s="169" customFormat="1" ht="27" customHeight="1" x14ac:dyDescent="0.2">
      <c r="A31" s="359" t="s">
        <v>149</v>
      </c>
      <c r="B31" s="316"/>
      <c r="C31" s="316"/>
      <c r="D31" s="317"/>
      <c r="E31" s="166"/>
      <c r="F31" s="166"/>
      <c r="G31" s="166">
        <f>'Recursos de Inversión'!F29</f>
        <v>0</v>
      </c>
      <c r="H31" s="166"/>
      <c r="I31" s="167"/>
      <c r="J31" s="168">
        <f t="shared" si="2"/>
        <v>0</v>
      </c>
    </row>
    <row r="32" spans="1:10" s="169" customFormat="1" ht="12.75" customHeight="1" x14ac:dyDescent="0.2">
      <c r="A32" s="330" t="s">
        <v>150</v>
      </c>
      <c r="B32" s="331"/>
      <c r="C32" s="331"/>
      <c r="D32" s="332"/>
      <c r="E32" s="166"/>
      <c r="F32" s="166"/>
      <c r="G32" s="166">
        <f>'Recursos de Inversión'!F30</f>
        <v>0</v>
      </c>
      <c r="H32" s="166"/>
      <c r="I32" s="167"/>
      <c r="J32" s="168">
        <f t="shared" si="2"/>
        <v>0</v>
      </c>
    </row>
    <row r="33" spans="1:10" s="162" customFormat="1" ht="12.75" customHeight="1" x14ac:dyDescent="0.2">
      <c r="A33" s="320" t="s">
        <v>174</v>
      </c>
      <c r="B33" s="321"/>
      <c r="C33" s="321"/>
      <c r="D33" s="322"/>
      <c r="E33" s="163"/>
      <c r="F33" s="163"/>
      <c r="G33" s="164">
        <f>SUM(G34:G40)</f>
        <v>0</v>
      </c>
      <c r="H33" s="164">
        <f>F33-G33</f>
        <v>0</v>
      </c>
      <c r="I33" s="165">
        <f>SUM(I34:I40)</f>
        <v>0</v>
      </c>
      <c r="J33" s="165">
        <f t="shared" si="2"/>
        <v>0</v>
      </c>
    </row>
    <row r="34" spans="1:10" s="169" customFormat="1" ht="12.75" customHeight="1" x14ac:dyDescent="0.2">
      <c r="A34" s="318" t="s">
        <v>293</v>
      </c>
      <c r="B34" s="319"/>
      <c r="C34" s="319"/>
      <c r="D34" s="319"/>
      <c r="E34" s="166"/>
      <c r="F34" s="166"/>
      <c r="G34" s="166">
        <f>'Recursos Humanos Directos'!F8</f>
        <v>0</v>
      </c>
      <c r="H34" s="166"/>
      <c r="I34" s="167"/>
      <c r="J34" s="168">
        <f t="shared" si="2"/>
        <v>0</v>
      </c>
    </row>
    <row r="35" spans="1:10" s="169" customFormat="1" ht="12.75" customHeight="1" x14ac:dyDescent="0.2">
      <c r="A35" s="355" t="s">
        <v>294</v>
      </c>
      <c r="B35" s="356"/>
      <c r="C35" s="356"/>
      <c r="D35" s="357"/>
      <c r="E35" s="166"/>
      <c r="F35" s="166"/>
      <c r="G35" s="251">
        <f>'Recursos Humanos Directos'!F9</f>
        <v>0</v>
      </c>
      <c r="H35" s="166"/>
      <c r="I35" s="167"/>
      <c r="J35" s="168"/>
    </row>
    <row r="36" spans="1:10" s="169" customFormat="1" ht="13.5" customHeight="1" x14ac:dyDescent="0.2">
      <c r="A36" s="318" t="s">
        <v>287</v>
      </c>
      <c r="B36" s="319" t="s">
        <v>25</v>
      </c>
      <c r="C36" s="319" t="s">
        <v>25</v>
      </c>
      <c r="D36" s="319" t="s">
        <v>25</v>
      </c>
      <c r="E36" s="166"/>
      <c r="F36" s="166"/>
      <c r="G36" s="166">
        <f>'Recursos Humanos Directos'!F10</f>
        <v>0</v>
      </c>
      <c r="H36" s="166"/>
      <c r="I36" s="167"/>
      <c r="J36" s="168">
        <f t="shared" si="2"/>
        <v>0</v>
      </c>
    </row>
    <row r="37" spans="1:10" s="169" customFormat="1" ht="13.5" customHeight="1" x14ac:dyDescent="0.2">
      <c r="A37" s="319" t="s">
        <v>27</v>
      </c>
      <c r="B37" s="319" t="s">
        <v>27</v>
      </c>
      <c r="C37" s="319" t="s">
        <v>27</v>
      </c>
      <c r="D37" s="319" t="s">
        <v>27</v>
      </c>
      <c r="E37" s="166"/>
      <c r="F37" s="166"/>
      <c r="G37" s="166">
        <f>'Recursos Humanos Directos'!F11</f>
        <v>0</v>
      </c>
      <c r="H37" s="166"/>
      <c r="I37" s="167"/>
      <c r="J37" s="168">
        <f t="shared" si="2"/>
        <v>0</v>
      </c>
    </row>
    <row r="38" spans="1:10" s="169" customFormat="1" ht="13.5" customHeight="1" x14ac:dyDescent="0.2">
      <c r="A38" s="319" t="s">
        <v>95</v>
      </c>
      <c r="B38" s="319" t="s">
        <v>95</v>
      </c>
      <c r="C38" s="319" t="s">
        <v>95</v>
      </c>
      <c r="D38" s="319" t="s">
        <v>95</v>
      </c>
      <c r="E38" s="166"/>
      <c r="F38" s="166"/>
      <c r="G38" s="166">
        <f>'Recursos Humanos Directos'!F12</f>
        <v>0</v>
      </c>
      <c r="H38" s="166"/>
      <c r="I38" s="167"/>
      <c r="J38" s="168">
        <f t="shared" si="2"/>
        <v>0</v>
      </c>
    </row>
    <row r="39" spans="1:10" s="169" customFormat="1" ht="13.5" customHeight="1" x14ac:dyDescent="0.2">
      <c r="A39" s="319" t="s">
        <v>96</v>
      </c>
      <c r="B39" s="319" t="s">
        <v>96</v>
      </c>
      <c r="C39" s="319" t="s">
        <v>96</v>
      </c>
      <c r="D39" s="319" t="s">
        <v>96</v>
      </c>
      <c r="E39" s="166"/>
      <c r="F39" s="166"/>
      <c r="G39" s="166">
        <f>'Recursos Humanos Directos'!F13</f>
        <v>0</v>
      </c>
      <c r="H39" s="166"/>
      <c r="I39" s="167"/>
      <c r="J39" s="168">
        <f t="shared" si="2"/>
        <v>0</v>
      </c>
    </row>
    <row r="40" spans="1:10" s="169" customFormat="1" ht="13.5" customHeight="1" x14ac:dyDescent="0.2">
      <c r="A40" s="352" t="s">
        <v>292</v>
      </c>
      <c r="B40" s="353" t="s">
        <v>151</v>
      </c>
      <c r="C40" s="353" t="s">
        <v>151</v>
      </c>
      <c r="D40" s="354" t="s">
        <v>151</v>
      </c>
      <c r="E40" s="166"/>
      <c r="F40" s="166"/>
      <c r="G40" s="166">
        <f>'Recursos Humanos Directos'!F14</f>
        <v>0</v>
      </c>
      <c r="H40" s="166"/>
      <c r="I40" s="167"/>
      <c r="J40" s="168">
        <f t="shared" si="2"/>
        <v>0</v>
      </c>
    </row>
    <row r="41" spans="1:10" s="162" customFormat="1" ht="11.25" customHeight="1" x14ac:dyDescent="0.2">
      <c r="A41" s="320" t="s">
        <v>161</v>
      </c>
      <c r="B41" s="321"/>
      <c r="C41" s="321"/>
      <c r="D41" s="322"/>
      <c r="E41" s="163"/>
      <c r="F41" s="163"/>
      <c r="G41" s="171">
        <f>SUM(G42:G47)</f>
        <v>0</v>
      </c>
      <c r="H41" s="164">
        <f>F41-G41</f>
        <v>0</v>
      </c>
      <c r="I41" s="165">
        <f>SUM(I42:I47)</f>
        <v>0</v>
      </c>
      <c r="J41" s="165">
        <f t="shared" si="2"/>
        <v>0</v>
      </c>
    </row>
    <row r="42" spans="1:10" s="169" customFormat="1" ht="12.75" x14ac:dyDescent="0.2">
      <c r="A42" s="315" t="s">
        <v>22</v>
      </c>
      <c r="B42" s="316"/>
      <c r="C42" s="316"/>
      <c r="D42" s="317"/>
      <c r="E42" s="166"/>
      <c r="F42" s="166"/>
      <c r="G42" s="166">
        <f>'Subsidio a los usuarios'!F9</f>
        <v>0</v>
      </c>
      <c r="H42" s="166"/>
      <c r="I42" s="167"/>
      <c r="J42" s="168">
        <f t="shared" si="2"/>
        <v>0</v>
      </c>
    </row>
    <row r="43" spans="1:10" s="169" customFormat="1" ht="12.75" x14ac:dyDescent="0.2">
      <c r="A43" s="315" t="s">
        <v>26</v>
      </c>
      <c r="B43" s="316"/>
      <c r="C43" s="316"/>
      <c r="D43" s="317"/>
      <c r="E43" s="166"/>
      <c r="F43" s="166"/>
      <c r="G43" s="166">
        <f>'Subsidio a los usuarios'!F10</f>
        <v>0</v>
      </c>
      <c r="H43" s="166"/>
      <c r="I43" s="167"/>
      <c r="J43" s="168">
        <f t="shared" ref="J43:J75" si="3">G43+I43</f>
        <v>0</v>
      </c>
    </row>
    <row r="44" spans="1:10" s="169" customFormat="1" ht="12.75" x14ac:dyDescent="0.2">
      <c r="A44" s="315" t="s">
        <v>135</v>
      </c>
      <c r="B44" s="316"/>
      <c r="C44" s="316"/>
      <c r="D44" s="317"/>
      <c r="E44" s="166"/>
      <c r="F44" s="166"/>
      <c r="G44" s="166">
        <f>'Subsidio a los usuarios'!F11</f>
        <v>0</v>
      </c>
      <c r="H44" s="166"/>
      <c r="I44" s="167"/>
      <c r="J44" s="168">
        <f t="shared" si="3"/>
        <v>0</v>
      </c>
    </row>
    <row r="45" spans="1:10" s="169" customFormat="1" ht="12.75" x14ac:dyDescent="0.2">
      <c r="A45" s="315" t="s">
        <v>152</v>
      </c>
      <c r="B45" s="316"/>
      <c r="C45" s="316"/>
      <c r="D45" s="317"/>
      <c r="E45" s="166"/>
      <c r="F45" s="166"/>
      <c r="G45" s="166">
        <f>'Subsidio a los usuarios'!F12</f>
        <v>0</v>
      </c>
      <c r="H45" s="166"/>
      <c r="I45" s="167"/>
      <c r="J45" s="168">
        <f t="shared" si="3"/>
        <v>0</v>
      </c>
    </row>
    <row r="46" spans="1:10" s="169" customFormat="1" ht="12.75" x14ac:dyDescent="0.2">
      <c r="A46" s="315" t="s">
        <v>73</v>
      </c>
      <c r="B46" s="316"/>
      <c r="C46" s="316"/>
      <c r="D46" s="317"/>
      <c r="E46" s="166"/>
      <c r="F46" s="166"/>
      <c r="G46" s="166">
        <f>'Subsidio a los usuarios'!F13</f>
        <v>0</v>
      </c>
      <c r="H46" s="166"/>
      <c r="I46" s="167"/>
      <c r="J46" s="168">
        <f t="shared" si="3"/>
        <v>0</v>
      </c>
    </row>
    <row r="47" spans="1:10" s="169" customFormat="1" ht="24" customHeight="1" x14ac:dyDescent="0.2">
      <c r="A47" s="315" t="s">
        <v>149</v>
      </c>
      <c r="B47" s="316"/>
      <c r="C47" s="316"/>
      <c r="D47" s="317"/>
      <c r="E47" s="166"/>
      <c r="F47" s="166"/>
      <c r="G47" s="166">
        <f>'Subsidio a los usuarios'!F14</f>
        <v>0</v>
      </c>
      <c r="H47" s="166"/>
      <c r="I47" s="167"/>
      <c r="J47" s="168">
        <f t="shared" si="3"/>
        <v>0</v>
      </c>
    </row>
    <row r="48" spans="1:10" s="162" customFormat="1" ht="11.25" customHeight="1" x14ac:dyDescent="0.2">
      <c r="A48" s="320" t="s">
        <v>162</v>
      </c>
      <c r="B48" s="321"/>
      <c r="C48" s="321"/>
      <c r="D48" s="322"/>
      <c r="E48" s="163"/>
      <c r="F48" s="163"/>
      <c r="G48" s="164">
        <f>SUM(G49:G50)</f>
        <v>0</v>
      </c>
      <c r="H48" s="164">
        <f>F48-G48</f>
        <v>0</v>
      </c>
      <c r="I48" s="165">
        <f>SUM(I49:I50)</f>
        <v>0</v>
      </c>
      <c r="J48" s="165">
        <f t="shared" si="3"/>
        <v>0</v>
      </c>
    </row>
    <row r="49" spans="1:10" s="169" customFormat="1" ht="12.75" x14ac:dyDescent="0.2">
      <c r="A49" s="315" t="s">
        <v>51</v>
      </c>
      <c r="B49" s="316"/>
      <c r="C49" s="316"/>
      <c r="D49" s="317"/>
      <c r="E49" s="166"/>
      <c r="F49" s="166"/>
      <c r="G49" s="166">
        <f>'Mat. de Trab. de los usuarios'!F9</f>
        <v>0</v>
      </c>
      <c r="H49" s="166"/>
      <c r="I49" s="167"/>
      <c r="J49" s="168">
        <f t="shared" si="3"/>
        <v>0</v>
      </c>
    </row>
    <row r="50" spans="1:10" s="169" customFormat="1" ht="12.75" x14ac:dyDescent="0.2">
      <c r="A50" s="315" t="s">
        <v>33</v>
      </c>
      <c r="B50" s="316"/>
      <c r="C50" s="316"/>
      <c r="D50" s="317"/>
      <c r="E50" s="166"/>
      <c r="F50" s="166"/>
      <c r="G50" s="166">
        <f>'Mat. de Trab. de los usuarios'!F10</f>
        <v>0</v>
      </c>
      <c r="H50" s="166"/>
      <c r="I50" s="167"/>
      <c r="J50" s="168">
        <f t="shared" si="3"/>
        <v>0</v>
      </c>
    </row>
    <row r="51" spans="1:10" s="162" customFormat="1" ht="11.25" customHeight="1" x14ac:dyDescent="0.2">
      <c r="A51" s="320" t="s">
        <v>163</v>
      </c>
      <c r="B51" s="321"/>
      <c r="C51" s="321"/>
      <c r="D51" s="322"/>
      <c r="E51" s="163"/>
      <c r="F51" s="163"/>
      <c r="G51" s="164">
        <f>SUM(G52)</f>
        <v>0</v>
      </c>
      <c r="H51" s="164">
        <f>F51-G51</f>
        <v>0</v>
      </c>
      <c r="I51" s="165">
        <f>SUM(I52)</f>
        <v>0</v>
      </c>
      <c r="J51" s="165">
        <f t="shared" si="3"/>
        <v>0</v>
      </c>
    </row>
    <row r="52" spans="1:10" s="162" customFormat="1" ht="12.75" x14ac:dyDescent="0.2">
      <c r="A52" s="315" t="s">
        <v>93</v>
      </c>
      <c r="B52" s="316"/>
      <c r="C52" s="316"/>
      <c r="D52" s="317"/>
      <c r="E52" s="166"/>
      <c r="F52" s="166"/>
      <c r="G52" s="166">
        <f>'Guardería Infantil'!F9</f>
        <v>0</v>
      </c>
      <c r="H52" s="166"/>
      <c r="I52" s="172"/>
      <c r="J52" s="173">
        <f t="shared" si="3"/>
        <v>0</v>
      </c>
    </row>
    <row r="53" spans="1:10" s="162" customFormat="1" ht="12.75" customHeight="1" x14ac:dyDescent="0.2">
      <c r="A53" s="320" t="s">
        <v>164</v>
      </c>
      <c r="B53" s="321"/>
      <c r="C53" s="321"/>
      <c r="D53" s="322"/>
      <c r="E53" s="163"/>
      <c r="F53" s="163"/>
      <c r="G53" s="164">
        <f>SUM(G54:G55)</f>
        <v>0</v>
      </c>
      <c r="H53" s="164">
        <f>F53-G53</f>
        <v>0</v>
      </c>
      <c r="I53" s="165">
        <f>SUM(I54:I55)</f>
        <v>0</v>
      </c>
      <c r="J53" s="165">
        <f t="shared" si="3"/>
        <v>0</v>
      </c>
    </row>
    <row r="54" spans="1:10" s="162" customFormat="1" ht="12.75" x14ac:dyDescent="0.2">
      <c r="A54" s="315" t="s">
        <v>153</v>
      </c>
      <c r="B54" s="316"/>
      <c r="C54" s="316"/>
      <c r="D54" s="317"/>
      <c r="E54" s="166"/>
      <c r="F54" s="166"/>
      <c r="G54" s="166">
        <f>'Arriendo Infr. Equipos'!F9</f>
        <v>0</v>
      </c>
      <c r="H54" s="166"/>
      <c r="I54" s="172"/>
      <c r="J54" s="173">
        <f t="shared" si="3"/>
        <v>0</v>
      </c>
    </row>
    <row r="55" spans="1:10" s="169" customFormat="1" ht="12.75" x14ac:dyDescent="0.2">
      <c r="A55" s="315" t="s">
        <v>154</v>
      </c>
      <c r="B55" s="316"/>
      <c r="C55" s="316"/>
      <c r="D55" s="317"/>
      <c r="E55" s="166"/>
      <c r="F55" s="166"/>
      <c r="G55" s="166">
        <f>'Arriendo Infr. Equipos'!F10</f>
        <v>0</v>
      </c>
      <c r="H55" s="166"/>
      <c r="I55" s="167"/>
      <c r="J55" s="168">
        <f t="shared" si="3"/>
        <v>0</v>
      </c>
    </row>
    <row r="56" spans="1:10" s="169" customFormat="1" ht="21" customHeight="1" x14ac:dyDescent="0.2">
      <c r="A56" s="333" t="s">
        <v>165</v>
      </c>
      <c r="B56" s="334"/>
      <c r="C56" s="334"/>
      <c r="D56" s="335"/>
      <c r="E56" s="257">
        <f>+E57+E59+E64+E66+E69+E62</f>
        <v>0</v>
      </c>
      <c r="F56" s="257">
        <f>+F57+F59+F64+F66+F69+F62</f>
        <v>0</v>
      </c>
      <c r="G56" s="73">
        <f>+G57+G59+G64+G66+G69+G62</f>
        <v>0</v>
      </c>
      <c r="H56" s="257">
        <f>+H57+H59+H64+H66+H69+H62</f>
        <v>0</v>
      </c>
      <c r="I56" s="65">
        <f>+I57+I59+I64+I66+I69++I62</f>
        <v>0</v>
      </c>
      <c r="J56" s="65">
        <f t="shared" si="3"/>
        <v>0</v>
      </c>
    </row>
    <row r="57" spans="1:10" s="169" customFormat="1" ht="11.25" customHeight="1" x14ac:dyDescent="0.2">
      <c r="A57" s="320" t="s">
        <v>166</v>
      </c>
      <c r="B57" s="321"/>
      <c r="C57" s="321"/>
      <c r="D57" s="322"/>
      <c r="E57" s="163"/>
      <c r="F57" s="163"/>
      <c r="G57" s="164">
        <f>SUM(G58:G58)</f>
        <v>0</v>
      </c>
      <c r="H57" s="164">
        <f>F57-G57</f>
        <v>0</v>
      </c>
      <c r="I57" s="165">
        <f>SUM(I58)</f>
        <v>0</v>
      </c>
      <c r="J57" s="165">
        <f t="shared" si="3"/>
        <v>0</v>
      </c>
    </row>
    <row r="58" spans="1:10" s="169" customFormat="1" ht="12.75" x14ac:dyDescent="0.2">
      <c r="A58" s="315" t="s">
        <v>155</v>
      </c>
      <c r="B58" s="316"/>
      <c r="C58" s="316"/>
      <c r="D58" s="317"/>
      <c r="E58" s="166"/>
      <c r="F58" s="166"/>
      <c r="G58" s="166">
        <f>'Recursos Humanos Soporte'!F9</f>
        <v>0</v>
      </c>
      <c r="H58" s="166"/>
      <c r="I58" s="167"/>
      <c r="J58" s="168">
        <f>G58+I58</f>
        <v>0</v>
      </c>
    </row>
    <row r="59" spans="1:10" s="169" customFormat="1" ht="11.25" customHeight="1" x14ac:dyDescent="0.2">
      <c r="A59" s="320" t="s">
        <v>167</v>
      </c>
      <c r="B59" s="321"/>
      <c r="C59" s="321"/>
      <c r="D59" s="322"/>
      <c r="E59" s="163"/>
      <c r="F59" s="163"/>
      <c r="G59" s="164">
        <f>SUM(G60:G61)</f>
        <v>0</v>
      </c>
      <c r="H59" s="164">
        <f>F59-G59</f>
        <v>0</v>
      </c>
      <c r="I59" s="165">
        <f>SUM(I60:I61)</f>
        <v>0</v>
      </c>
      <c r="J59" s="165">
        <f t="shared" si="3"/>
        <v>0</v>
      </c>
    </row>
    <row r="60" spans="1:10" s="169" customFormat="1" ht="12.75" x14ac:dyDescent="0.2">
      <c r="A60" s="315" t="s">
        <v>153</v>
      </c>
      <c r="B60" s="316"/>
      <c r="C60" s="316"/>
      <c r="D60" s="317"/>
      <c r="E60" s="166"/>
      <c r="F60" s="166"/>
      <c r="G60" s="166">
        <f>Infraestructura!F9</f>
        <v>0</v>
      </c>
      <c r="H60" s="166"/>
      <c r="I60" s="167"/>
      <c r="J60" s="168">
        <f t="shared" si="3"/>
        <v>0</v>
      </c>
    </row>
    <row r="61" spans="1:10" s="169" customFormat="1" ht="12.75" x14ac:dyDescent="0.2">
      <c r="A61" s="315" t="s">
        <v>154</v>
      </c>
      <c r="B61" s="316"/>
      <c r="C61" s="316"/>
      <c r="D61" s="317"/>
      <c r="E61" s="166"/>
      <c r="F61" s="166"/>
      <c r="G61" s="166">
        <f>Infraestructura!F10</f>
        <v>0</v>
      </c>
      <c r="H61" s="166"/>
      <c r="I61" s="167"/>
      <c r="J61" s="168">
        <f t="shared" si="3"/>
        <v>0</v>
      </c>
    </row>
    <row r="62" spans="1:10" s="169" customFormat="1" ht="11.25" customHeight="1" x14ac:dyDescent="0.2">
      <c r="A62" s="320" t="s">
        <v>168</v>
      </c>
      <c r="B62" s="321"/>
      <c r="C62" s="321"/>
      <c r="D62" s="322"/>
      <c r="E62" s="163"/>
      <c r="F62" s="163"/>
      <c r="G62" s="164">
        <f>SUM(G63)</f>
        <v>0</v>
      </c>
      <c r="H62" s="164">
        <f>F62-G62</f>
        <v>0</v>
      </c>
      <c r="I62" s="165">
        <f>SUM(I63)</f>
        <v>0</v>
      </c>
      <c r="J62" s="165">
        <f t="shared" si="3"/>
        <v>0</v>
      </c>
    </row>
    <row r="63" spans="1:10" s="169" customFormat="1" ht="12.75" x14ac:dyDescent="0.2">
      <c r="A63" s="315" t="s">
        <v>156</v>
      </c>
      <c r="B63" s="316"/>
      <c r="C63" s="316"/>
      <c r="D63" s="317"/>
      <c r="E63" s="166"/>
      <c r="F63" s="166"/>
      <c r="G63" s="166">
        <f>Transporte!F9</f>
        <v>0</v>
      </c>
      <c r="H63" s="166"/>
      <c r="I63" s="167"/>
      <c r="J63" s="168">
        <f t="shared" si="3"/>
        <v>0</v>
      </c>
    </row>
    <row r="64" spans="1:10" s="169" customFormat="1" ht="11.25" customHeight="1" x14ac:dyDescent="0.2">
      <c r="A64" s="320" t="s">
        <v>169</v>
      </c>
      <c r="B64" s="321"/>
      <c r="C64" s="321"/>
      <c r="D64" s="322"/>
      <c r="E64" s="163"/>
      <c r="F64" s="163"/>
      <c r="G64" s="164">
        <f>SUM(G65)</f>
        <v>0</v>
      </c>
      <c r="H64" s="164">
        <f>F64-G64</f>
        <v>0</v>
      </c>
      <c r="I64" s="165">
        <f>SUM(I65)</f>
        <v>0</v>
      </c>
      <c r="J64" s="165">
        <f t="shared" si="3"/>
        <v>0</v>
      </c>
    </row>
    <row r="65" spans="1:10" s="175" customFormat="1" ht="12.75" customHeight="1" x14ac:dyDescent="0.2">
      <c r="A65" s="323" t="s">
        <v>56</v>
      </c>
      <c r="B65" s="324"/>
      <c r="C65" s="324"/>
      <c r="D65" s="325"/>
      <c r="E65" s="166"/>
      <c r="F65" s="166"/>
      <c r="G65" s="166">
        <f>'Material Consumible'!F9</f>
        <v>0</v>
      </c>
      <c r="H65" s="166"/>
      <c r="I65" s="172"/>
      <c r="J65" s="173">
        <f t="shared" si="3"/>
        <v>0</v>
      </c>
    </row>
    <row r="66" spans="1:10" s="169" customFormat="1" ht="11.25" customHeight="1" x14ac:dyDescent="0.2">
      <c r="A66" s="320" t="s">
        <v>170</v>
      </c>
      <c r="B66" s="321"/>
      <c r="C66" s="321"/>
      <c r="D66" s="322"/>
      <c r="E66" s="163"/>
      <c r="F66" s="163"/>
      <c r="G66" s="164">
        <f>SUM(G67:G68)</f>
        <v>0</v>
      </c>
      <c r="H66" s="164">
        <f>F66-G66</f>
        <v>0</v>
      </c>
      <c r="I66" s="165">
        <f>SUM(I67:I68)</f>
        <v>0</v>
      </c>
      <c r="J66" s="165">
        <f t="shared" si="3"/>
        <v>0</v>
      </c>
    </row>
    <row r="67" spans="1:10" s="169" customFormat="1" ht="12.75" x14ac:dyDescent="0.2">
      <c r="A67" s="315" t="s">
        <v>43</v>
      </c>
      <c r="B67" s="316"/>
      <c r="C67" s="316"/>
      <c r="D67" s="317"/>
      <c r="E67" s="166"/>
      <c r="F67" s="166"/>
      <c r="G67" s="166">
        <f>'Comunicación y difusión'!F9</f>
        <v>0</v>
      </c>
      <c r="H67" s="166"/>
      <c r="I67" s="167"/>
      <c r="J67" s="168">
        <f t="shared" si="3"/>
        <v>0</v>
      </c>
    </row>
    <row r="68" spans="1:10" s="169" customFormat="1" ht="12.75" customHeight="1" x14ac:dyDescent="0.2">
      <c r="A68" s="323" t="s">
        <v>44</v>
      </c>
      <c r="B68" s="324"/>
      <c r="C68" s="324"/>
      <c r="D68" s="325"/>
      <c r="E68" s="166"/>
      <c r="F68" s="166"/>
      <c r="G68" s="166">
        <f>'Comunicación y difusión'!F10</f>
        <v>0</v>
      </c>
      <c r="H68" s="166"/>
      <c r="I68" s="167"/>
      <c r="J68" s="168">
        <f t="shared" si="3"/>
        <v>0</v>
      </c>
    </row>
    <row r="69" spans="1:10" s="169" customFormat="1" ht="11.25" customHeight="1" x14ac:dyDescent="0.2">
      <c r="A69" s="320" t="s">
        <v>171</v>
      </c>
      <c r="B69" s="321"/>
      <c r="C69" s="321"/>
      <c r="D69" s="322"/>
      <c r="E69" s="258"/>
      <c r="F69" s="258"/>
      <c r="G69" s="260">
        <f>SUM(G70:G74)</f>
        <v>0</v>
      </c>
      <c r="H69" s="164">
        <f>F69-G69</f>
        <v>0</v>
      </c>
      <c r="I69" s="165">
        <f>SUM(I70:I74)</f>
        <v>0</v>
      </c>
      <c r="J69" s="165">
        <f t="shared" ref="J69:J74" si="4">G69+I69</f>
        <v>0</v>
      </c>
    </row>
    <row r="70" spans="1:10" s="169" customFormat="1" ht="12.75" customHeight="1" x14ac:dyDescent="0.2">
      <c r="A70" s="323" t="s">
        <v>71</v>
      </c>
      <c r="B70" s="324"/>
      <c r="C70" s="324"/>
      <c r="D70" s="325"/>
      <c r="E70" s="166"/>
      <c r="F70" s="166"/>
      <c r="G70" s="251">
        <f>'Otros de Administración'!F9</f>
        <v>0</v>
      </c>
      <c r="H70" s="166"/>
      <c r="I70" s="167"/>
      <c r="J70" s="168">
        <f t="shared" si="4"/>
        <v>0</v>
      </c>
    </row>
    <row r="71" spans="1:10" s="169" customFormat="1" ht="12.75" customHeight="1" x14ac:dyDescent="0.2">
      <c r="A71" s="323" t="s">
        <v>28</v>
      </c>
      <c r="B71" s="324"/>
      <c r="C71" s="324"/>
      <c r="D71" s="325"/>
      <c r="E71" s="166"/>
      <c r="F71" s="166"/>
      <c r="G71" s="251">
        <f>'Otros de Administración'!F10</f>
        <v>0</v>
      </c>
      <c r="H71" s="166"/>
      <c r="I71" s="167"/>
      <c r="J71" s="168">
        <f t="shared" si="4"/>
        <v>0</v>
      </c>
    </row>
    <row r="72" spans="1:10" s="169" customFormat="1" ht="12.75" customHeight="1" x14ac:dyDescent="0.2">
      <c r="A72" s="323" t="s">
        <v>288</v>
      </c>
      <c r="B72" s="324"/>
      <c r="C72" s="324"/>
      <c r="D72" s="325"/>
      <c r="E72" s="251"/>
      <c r="F72" s="251"/>
      <c r="G72" s="251">
        <f>'Otros de Administración'!F11</f>
        <v>0</v>
      </c>
      <c r="H72" s="166"/>
      <c r="I72" s="167"/>
      <c r="J72" s="256">
        <f t="shared" si="4"/>
        <v>0</v>
      </c>
    </row>
    <row r="73" spans="1:10" s="169" customFormat="1" ht="12.75" customHeight="1" x14ac:dyDescent="0.2">
      <c r="A73" s="323" t="s">
        <v>289</v>
      </c>
      <c r="B73" s="324"/>
      <c r="C73" s="324"/>
      <c r="D73" s="325"/>
      <c r="E73" s="251"/>
      <c r="F73" s="251"/>
      <c r="G73" s="251">
        <f>'Otros de Administración'!F12</f>
        <v>0</v>
      </c>
      <c r="H73" s="166"/>
      <c r="I73" s="167"/>
      <c r="J73" s="256">
        <f t="shared" si="4"/>
        <v>0</v>
      </c>
    </row>
    <row r="74" spans="1:10" s="169" customFormat="1" ht="12.75" customHeight="1" x14ac:dyDescent="0.2">
      <c r="A74" s="323" t="s">
        <v>291</v>
      </c>
      <c r="B74" s="324"/>
      <c r="C74" s="324"/>
      <c r="D74" s="325"/>
      <c r="E74" s="259"/>
      <c r="F74" s="259"/>
      <c r="G74" s="256">
        <f>'Otros de Administración'!F13</f>
        <v>0</v>
      </c>
      <c r="H74" s="250"/>
      <c r="I74" s="167"/>
      <c r="J74" s="256">
        <f t="shared" si="4"/>
        <v>0</v>
      </c>
    </row>
    <row r="75" spans="1:10" s="169" customFormat="1" ht="15.75" customHeight="1" x14ac:dyDescent="0.2">
      <c r="A75" s="333" t="s">
        <v>172</v>
      </c>
      <c r="B75" s="334"/>
      <c r="C75" s="334"/>
      <c r="D75" s="335"/>
      <c r="E75" s="65">
        <f>SUM(E76)</f>
        <v>0</v>
      </c>
      <c r="F75" s="65">
        <f>SUM(F76)</f>
        <v>0</v>
      </c>
      <c r="G75" s="73">
        <f>+G76</f>
        <v>0</v>
      </c>
      <c r="H75" s="65">
        <f>F75-G75</f>
        <v>0</v>
      </c>
      <c r="I75" s="65">
        <f>SUM(I76)</f>
        <v>0</v>
      </c>
      <c r="J75" s="65">
        <f t="shared" si="3"/>
        <v>0</v>
      </c>
    </row>
    <row r="76" spans="1:10" s="169" customFormat="1" ht="12.75" customHeight="1" x14ac:dyDescent="0.2">
      <c r="A76" s="323" t="s">
        <v>295</v>
      </c>
      <c r="B76" s="324"/>
      <c r="C76" s="324"/>
      <c r="D76" s="325"/>
      <c r="E76" s="163"/>
      <c r="F76" s="163"/>
      <c r="G76" s="174">
        <f>'Gasto de Sostenimiento'!F9</f>
        <v>0</v>
      </c>
      <c r="H76" s="176">
        <f>F76-G76</f>
        <v>0</v>
      </c>
      <c r="I76" s="172"/>
      <c r="J76" s="173">
        <f>G76+I76</f>
        <v>0</v>
      </c>
    </row>
    <row r="77" spans="1:10" s="169" customFormat="1" ht="15.75" customHeight="1" x14ac:dyDescent="0.2">
      <c r="A77" s="177"/>
      <c r="B77" s="178"/>
      <c r="C77" s="179" t="s">
        <v>9</v>
      </c>
      <c r="D77" s="180"/>
      <c r="E77" s="181">
        <f>+E8+E56+E75</f>
        <v>0</v>
      </c>
      <c r="F77" s="182">
        <f>+F8+F56+F75</f>
        <v>0</v>
      </c>
      <c r="G77" s="183">
        <f>+G8+G56+G75</f>
        <v>0</v>
      </c>
      <c r="H77" s="183">
        <f>+H8+H56+H75</f>
        <v>0</v>
      </c>
      <c r="I77" s="182">
        <f>+I8+I56+I75</f>
        <v>0</v>
      </c>
      <c r="J77" s="182">
        <f>G77+I77</f>
        <v>0</v>
      </c>
    </row>
    <row r="79" spans="1:10" ht="16.5" customHeight="1" x14ac:dyDescent="0.2">
      <c r="A79" s="329"/>
      <c r="B79" s="329"/>
      <c r="C79" s="329"/>
      <c r="D79" s="329"/>
      <c r="E79" s="329"/>
      <c r="F79" s="329"/>
      <c r="G79" s="329"/>
      <c r="H79" s="329"/>
    </row>
    <row r="82" spans="1:11" ht="26.25" customHeight="1" x14ac:dyDescent="0.2">
      <c r="A82" s="342" t="s">
        <v>240</v>
      </c>
      <c r="B82" s="342"/>
      <c r="C82" s="342"/>
      <c r="D82" s="342"/>
      <c r="E82" s="342"/>
      <c r="F82" s="342"/>
      <c r="G82" s="342"/>
      <c r="H82" s="342"/>
      <c r="I82" s="342"/>
      <c r="J82" s="342"/>
      <c r="K82" s="342"/>
    </row>
    <row r="83" spans="1:11" ht="12.75" x14ac:dyDescent="0.2">
      <c r="A83" s="157" t="s">
        <v>218</v>
      </c>
      <c r="B83" s="158"/>
      <c r="C83" s="154"/>
      <c r="D83" s="154"/>
      <c r="E83" s="154"/>
      <c r="F83" s="154"/>
      <c r="G83" s="154"/>
      <c r="H83" s="154"/>
      <c r="I83" s="154"/>
      <c r="J83" s="154"/>
      <c r="K83" s="159"/>
    </row>
    <row r="84" spans="1:11" ht="12.75" x14ac:dyDescent="0.2">
      <c r="A84" s="160"/>
      <c r="B84" s="93"/>
      <c r="C84" s="144"/>
      <c r="D84" s="144"/>
      <c r="E84" s="144"/>
      <c r="F84" s="144"/>
      <c r="G84" s="144"/>
      <c r="H84" s="144"/>
      <c r="I84" s="144"/>
      <c r="J84" s="144"/>
      <c r="K84" s="17"/>
    </row>
    <row r="85" spans="1:11" ht="12.75" x14ac:dyDescent="0.2">
      <c r="A85" s="160" t="s">
        <v>219</v>
      </c>
      <c r="B85" s="93"/>
      <c r="C85" s="144"/>
      <c r="D85" s="144"/>
      <c r="E85" s="144"/>
      <c r="F85" s="144"/>
      <c r="G85" s="144"/>
      <c r="H85" s="144"/>
      <c r="I85" s="144"/>
      <c r="J85" s="144"/>
      <c r="K85" s="17"/>
    </row>
    <row r="86" spans="1:11" x14ac:dyDescent="0.2">
      <c r="A86" s="343"/>
      <c r="B86" s="344"/>
      <c r="C86" s="344"/>
      <c r="D86" s="344"/>
      <c r="E86" s="344"/>
      <c r="F86" s="344"/>
      <c r="G86" s="344"/>
      <c r="H86" s="344"/>
      <c r="I86" s="344"/>
      <c r="J86" s="344"/>
      <c r="K86" s="345"/>
    </row>
    <row r="87" spans="1:11" ht="31.5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10"/>
      <c r="K87" s="10"/>
    </row>
    <row r="88" spans="1:11" ht="18" customHeight="1" x14ac:dyDescent="0.2">
      <c r="A88" s="312" t="s">
        <v>13</v>
      </c>
      <c r="B88" s="313"/>
      <c r="C88" s="313"/>
      <c r="D88" s="313"/>
      <c r="E88" s="313"/>
      <c r="F88" s="313"/>
      <c r="G88" s="313"/>
      <c r="H88" s="313"/>
      <c r="I88" s="313"/>
      <c r="J88" s="313"/>
      <c r="K88" s="314"/>
    </row>
    <row r="89" spans="1:11" ht="26.25" customHeight="1" x14ac:dyDescent="0.2">
      <c r="A89" s="349" t="s">
        <v>251</v>
      </c>
      <c r="B89" s="350"/>
      <c r="C89" s="350"/>
      <c r="D89" s="350"/>
      <c r="E89" s="350"/>
      <c r="F89" s="350"/>
      <c r="G89" s="350"/>
      <c r="H89" s="350"/>
      <c r="I89" s="350"/>
      <c r="J89" s="350"/>
      <c r="K89" s="351"/>
    </row>
  </sheetData>
  <mergeCells count="80">
    <mergeCell ref="A72:D72"/>
    <mergeCell ref="A73:D73"/>
    <mergeCell ref="A74:D74"/>
    <mergeCell ref="A21:D21"/>
    <mergeCell ref="A54:D54"/>
    <mergeCell ref="A55:D55"/>
    <mergeCell ref="A40:D40"/>
    <mergeCell ref="A41:D41"/>
    <mergeCell ref="A34:D34"/>
    <mergeCell ref="A70:D70"/>
    <mergeCell ref="A35:D35"/>
    <mergeCell ref="A26:D26"/>
    <mergeCell ref="A27:D27"/>
    <mergeCell ref="A28:D28"/>
    <mergeCell ref="A31:D31"/>
    <mergeCell ref="A69:D69"/>
    <mergeCell ref="A16:D16"/>
    <mergeCell ref="I1:J1"/>
    <mergeCell ref="G1:H1"/>
    <mergeCell ref="A89:K89"/>
    <mergeCell ref="A76:D76"/>
    <mergeCell ref="A50:D50"/>
    <mergeCell ref="A58:D58"/>
    <mergeCell ref="A60:D60"/>
    <mergeCell ref="A61:D61"/>
    <mergeCell ref="A63:D63"/>
    <mergeCell ref="A65:D65"/>
    <mergeCell ref="A62:D62"/>
    <mergeCell ref="A64:D64"/>
    <mergeCell ref="A67:D67"/>
    <mergeCell ref="A59:D59"/>
    <mergeCell ref="A51:D51"/>
    <mergeCell ref="A82:K82"/>
    <mergeCell ref="A86:K86"/>
    <mergeCell ref="A29:D29"/>
    <mergeCell ref="A19:D19"/>
    <mergeCell ref="A18:D18"/>
    <mergeCell ref="A30:D30"/>
    <mergeCell ref="A25:D25"/>
    <mergeCell ref="A71:D71"/>
    <mergeCell ref="A49:D49"/>
    <mergeCell ref="A57:D57"/>
    <mergeCell ref="A56:D56"/>
    <mergeCell ref="A33:D33"/>
    <mergeCell ref="A22:D22"/>
    <mergeCell ref="A24:D24"/>
    <mergeCell ref="A23:D23"/>
    <mergeCell ref="A53:D53"/>
    <mergeCell ref="B5:H5"/>
    <mergeCell ref="A79:H79"/>
    <mergeCell ref="A12:D12"/>
    <mergeCell ref="A13:D13"/>
    <mergeCell ref="A10:D10"/>
    <mergeCell ref="A11:D11"/>
    <mergeCell ref="A14:D14"/>
    <mergeCell ref="A15:D15"/>
    <mergeCell ref="A9:D9"/>
    <mergeCell ref="A20:D20"/>
    <mergeCell ref="A75:D75"/>
    <mergeCell ref="A7:D7"/>
    <mergeCell ref="A52:D52"/>
    <mergeCell ref="A8:D8"/>
    <mergeCell ref="A17:D17"/>
    <mergeCell ref="A32:D32"/>
    <mergeCell ref="B3:H3"/>
    <mergeCell ref="B4:H4"/>
    <mergeCell ref="A88:K88"/>
    <mergeCell ref="A43:D43"/>
    <mergeCell ref="A36:D36"/>
    <mergeCell ref="A37:D37"/>
    <mergeCell ref="A46:D46"/>
    <mergeCell ref="A38:D38"/>
    <mergeCell ref="A42:D42"/>
    <mergeCell ref="A39:D39"/>
    <mergeCell ref="A66:D66"/>
    <mergeCell ref="A44:D44"/>
    <mergeCell ref="A45:D45"/>
    <mergeCell ref="A68:D68"/>
    <mergeCell ref="A47:D47"/>
    <mergeCell ref="A48:D48"/>
  </mergeCells>
  <phoneticPr fontId="1" type="noConversion"/>
  <conditionalFormatting sqref="H77">
    <cfRule type="cellIs" dxfId="0" priority="1" stopIfTrue="1" operator="lessThan">
      <formula>0</formula>
    </cfRule>
  </conditionalFormatting>
  <pageMargins left="0.59055118110236227" right="0.19685039370078741" top="0.78740157480314965" bottom="0.19685039370078741" header="0" footer="0"/>
  <pageSetup scale="52" orientation="portrait" r:id="rId1"/>
  <headerFooter alignWithMargins="0">
    <oddHeader xml:space="preserve">&amp;L&amp;G&amp;C&amp;"Arial,Negrita"&amp;12FORMULARIO RENDICION DE CUENTAS FOSIS
Hoja Resumen 
&amp;UEJECUTOR DE PROYECTOS&amp;R </odd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C65"/>
  <sheetViews>
    <sheetView showGridLines="0" showWhiteSpace="0" view="pageLayout" topLeftCell="D20" zoomScale="50" zoomScaleNormal="100" zoomScaleSheetLayoutView="100" zoomScalePageLayoutView="50" workbookViewId="0">
      <selection activeCell="B1" sqref="B1:D1"/>
    </sheetView>
  </sheetViews>
  <sheetFormatPr baseColWidth="10" defaultColWidth="11.42578125" defaultRowHeight="11.25" x14ac:dyDescent="0.2"/>
  <cols>
    <col min="1" max="1" width="1.85546875" style="5" customWidth="1"/>
    <col min="2" max="2" width="24.42578125" style="5" customWidth="1"/>
    <col min="3" max="4" width="11.42578125" style="5" customWidth="1"/>
    <col min="5" max="5" width="21" style="10" customWidth="1"/>
    <col min="6" max="11" width="14.28515625" style="5" customWidth="1"/>
    <col min="12" max="12" width="14.28515625" style="10" customWidth="1"/>
    <col min="13" max="13" width="14.28515625" style="5" customWidth="1"/>
    <col min="14" max="14" width="14.7109375" style="5" customWidth="1"/>
    <col min="15" max="18" width="14.28515625" style="10" customWidth="1"/>
    <col min="19" max="20" width="14.28515625" style="5" customWidth="1"/>
    <col min="21" max="25" width="12.42578125" style="5" customWidth="1"/>
    <col min="26" max="26" width="13.28515625" style="5" customWidth="1"/>
    <col min="27" max="27" width="12.28515625" style="5" customWidth="1"/>
    <col min="28" max="28" width="11.42578125" style="5"/>
    <col min="29" max="29" width="11.85546875" style="5" bestFit="1" customWidth="1"/>
    <col min="30" max="16384" width="11.42578125" style="5"/>
  </cols>
  <sheetData>
    <row r="1" spans="2:20" ht="11.25" customHeight="1" x14ac:dyDescent="0.2">
      <c r="B1" s="361" t="s">
        <v>54</v>
      </c>
      <c r="C1" s="361"/>
      <c r="D1" s="361"/>
      <c r="E1" s="143" t="str">
        <f>+IF(Resumen!G2=0,"",Resumen!G2)</f>
        <v/>
      </c>
      <c r="F1" s="144"/>
      <c r="G1" s="145"/>
      <c r="H1" s="145"/>
      <c r="I1" s="10"/>
      <c r="J1" s="10"/>
      <c r="K1" s="10"/>
      <c r="M1" s="10"/>
      <c r="N1" s="10"/>
      <c r="S1" s="10"/>
      <c r="T1" s="10"/>
    </row>
    <row r="2" spans="2:20" s="199" customFormat="1" x14ac:dyDescent="0.2">
      <c r="B2" s="189" t="s">
        <v>232</v>
      </c>
      <c r="C2" s="211" t="s">
        <v>247</v>
      </c>
      <c r="D2" s="207" t="str">
        <f>+Resumen!C2</f>
        <v/>
      </c>
      <c r="E2" s="210" t="s">
        <v>233</v>
      </c>
      <c r="F2" s="207" t="str">
        <f>+Resumen!E2</f>
        <v/>
      </c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</row>
    <row r="3" spans="2:20" x14ac:dyDescent="0.2">
      <c r="B3" s="22" t="s">
        <v>4</v>
      </c>
      <c r="C3" s="362" t="str">
        <f>+Resumen!B3</f>
        <v/>
      </c>
      <c r="D3" s="363"/>
      <c r="E3" s="363"/>
      <c r="F3" s="364"/>
      <c r="G3" s="145"/>
      <c r="H3" s="145"/>
      <c r="I3" s="10"/>
      <c r="J3" s="10"/>
      <c r="K3" s="10"/>
      <c r="M3" s="10"/>
      <c r="N3" s="10"/>
      <c r="S3" s="10"/>
      <c r="T3" s="10"/>
    </row>
    <row r="4" spans="2:20" ht="11.25" customHeight="1" x14ac:dyDescent="0.2">
      <c r="B4" s="22" t="s">
        <v>5</v>
      </c>
      <c r="C4" s="362" t="str">
        <f>+Resumen!B4</f>
        <v/>
      </c>
      <c r="D4" s="363"/>
      <c r="E4" s="363"/>
      <c r="F4" s="364"/>
      <c r="G4" s="145"/>
      <c r="H4" s="145"/>
      <c r="I4" s="10"/>
      <c r="J4" s="10"/>
      <c r="K4" s="10"/>
      <c r="M4" s="10"/>
      <c r="N4" s="10"/>
      <c r="S4" s="10"/>
      <c r="T4" s="10"/>
    </row>
    <row r="5" spans="2:20" x14ac:dyDescent="0.2">
      <c r="B5" s="22" t="s">
        <v>223</v>
      </c>
      <c r="C5" s="360">
        <f>+Resumen!B5</f>
        <v>0</v>
      </c>
      <c r="D5" s="360"/>
      <c r="E5" s="360"/>
      <c r="F5" s="360"/>
      <c r="G5" s="11"/>
      <c r="H5" s="11"/>
      <c r="I5" s="10"/>
      <c r="J5" s="10"/>
      <c r="K5" s="10"/>
      <c r="M5" s="10"/>
      <c r="N5" s="10"/>
      <c r="S5" s="10"/>
      <c r="T5" s="10"/>
    </row>
    <row r="6" spans="2:20" x14ac:dyDescent="0.2">
      <c r="F6" s="10"/>
      <c r="G6" s="10"/>
      <c r="H6" s="10"/>
      <c r="I6" s="10"/>
      <c r="J6" s="10"/>
      <c r="K6" s="10"/>
      <c r="M6" s="10"/>
      <c r="N6" s="10"/>
      <c r="S6" s="10"/>
      <c r="T6" s="10"/>
    </row>
    <row r="7" spans="2:20" ht="11.25" customHeight="1" x14ac:dyDescent="0.2">
      <c r="B7" s="361" t="s">
        <v>100</v>
      </c>
      <c r="C7" s="378"/>
      <c r="D7" s="378"/>
      <c r="E7" s="378"/>
      <c r="F7" s="378"/>
      <c r="H7" s="377" t="s">
        <v>102</v>
      </c>
      <c r="I7" s="377"/>
      <c r="J7" s="377"/>
      <c r="K7" s="377"/>
      <c r="L7" s="377"/>
      <c r="M7" s="10"/>
      <c r="N7" s="10"/>
      <c r="S7" s="10"/>
      <c r="T7" s="10"/>
    </row>
    <row r="8" spans="2:20" ht="12.75" x14ac:dyDescent="0.2">
      <c r="B8" s="365" t="s">
        <v>135</v>
      </c>
      <c r="C8" s="366"/>
      <c r="D8" s="366"/>
      <c r="E8" s="367"/>
      <c r="F8" s="9">
        <f>E$50</f>
        <v>0</v>
      </c>
      <c r="G8" s="37"/>
      <c r="H8" s="374" t="s">
        <v>101</v>
      </c>
      <c r="I8" s="375"/>
      <c r="J8" s="376"/>
      <c r="K8" s="9">
        <f>AB$50</f>
        <v>0</v>
      </c>
      <c r="M8" s="10"/>
      <c r="N8" s="10"/>
      <c r="S8" s="10"/>
      <c r="T8" s="10"/>
    </row>
    <row r="9" spans="2:20" ht="11.25" customHeight="1" x14ac:dyDescent="0.2">
      <c r="B9" s="365" t="s">
        <v>22</v>
      </c>
      <c r="C9" s="366"/>
      <c r="D9" s="366"/>
      <c r="E9" s="367"/>
      <c r="F9" s="9">
        <f>F$50</f>
        <v>0</v>
      </c>
      <c r="G9" s="37"/>
      <c r="H9" s="37"/>
      <c r="I9" s="10"/>
      <c r="J9" s="10"/>
      <c r="K9" s="10"/>
      <c r="M9" s="10"/>
      <c r="N9" s="10"/>
      <c r="S9" s="10"/>
      <c r="T9" s="10"/>
    </row>
    <row r="10" spans="2:20" ht="11.25" customHeight="1" x14ac:dyDescent="0.2">
      <c r="B10" s="365" t="s">
        <v>136</v>
      </c>
      <c r="C10" s="366"/>
      <c r="D10" s="366"/>
      <c r="E10" s="367"/>
      <c r="F10" s="9">
        <f>G$50</f>
        <v>0</v>
      </c>
      <c r="G10" s="37"/>
      <c r="H10" s="37"/>
      <c r="I10" s="10"/>
      <c r="J10" s="10"/>
      <c r="K10" s="10"/>
      <c r="M10" s="10"/>
      <c r="N10" s="10"/>
      <c r="S10" s="10"/>
      <c r="T10" s="10"/>
    </row>
    <row r="11" spans="2:20" ht="11.25" customHeight="1" x14ac:dyDescent="0.2">
      <c r="B11" s="365" t="s">
        <v>137</v>
      </c>
      <c r="C11" s="366"/>
      <c r="D11" s="366"/>
      <c r="E11" s="367"/>
      <c r="F11" s="9">
        <f>H50</f>
        <v>0</v>
      </c>
      <c r="G11" s="37"/>
      <c r="H11" s="37"/>
      <c r="I11" s="10"/>
      <c r="J11" s="10"/>
      <c r="K11" s="10"/>
      <c r="M11" s="10"/>
      <c r="N11" s="10"/>
      <c r="S11" s="10"/>
      <c r="T11" s="10"/>
    </row>
    <row r="12" spans="2:20" ht="11.25" customHeight="1" x14ac:dyDescent="0.2">
      <c r="B12" s="365" t="s">
        <v>138</v>
      </c>
      <c r="C12" s="366"/>
      <c r="D12" s="366"/>
      <c r="E12" s="367"/>
      <c r="F12" s="9">
        <f>I$50</f>
        <v>0</v>
      </c>
      <c r="G12" s="37"/>
      <c r="H12" s="37"/>
      <c r="I12" s="10"/>
      <c r="J12" s="10"/>
      <c r="K12" s="10"/>
      <c r="M12" s="10"/>
      <c r="N12" s="10"/>
      <c r="S12" s="10"/>
      <c r="T12" s="10"/>
    </row>
    <row r="13" spans="2:20" ht="11.25" customHeight="1" x14ac:dyDescent="0.2">
      <c r="B13" s="365" t="s">
        <v>139</v>
      </c>
      <c r="C13" s="366"/>
      <c r="D13" s="366"/>
      <c r="E13" s="367"/>
      <c r="F13" s="9">
        <f>J$50</f>
        <v>0</v>
      </c>
      <c r="G13" s="37"/>
      <c r="H13" s="37"/>
      <c r="I13" s="10"/>
      <c r="J13" s="10"/>
      <c r="K13" s="10"/>
      <c r="M13" s="10"/>
      <c r="N13" s="10"/>
      <c r="S13" s="10"/>
      <c r="T13" s="10"/>
    </row>
    <row r="14" spans="2:20" ht="11.25" customHeight="1" x14ac:dyDescent="0.2">
      <c r="B14" s="365" t="s">
        <v>140</v>
      </c>
      <c r="C14" s="366"/>
      <c r="D14" s="366"/>
      <c r="E14" s="367"/>
      <c r="F14" s="9">
        <f>K$50</f>
        <v>0</v>
      </c>
      <c r="G14" s="37"/>
      <c r="H14" s="37"/>
      <c r="I14" s="10"/>
      <c r="J14" s="10"/>
      <c r="K14" s="10"/>
      <c r="M14" s="10"/>
      <c r="N14" s="10"/>
      <c r="S14" s="10"/>
      <c r="T14" s="10"/>
    </row>
    <row r="15" spans="2:20" ht="11.25" customHeight="1" x14ac:dyDescent="0.2">
      <c r="B15" s="365" t="s">
        <v>51</v>
      </c>
      <c r="C15" s="366"/>
      <c r="D15" s="366"/>
      <c r="E15" s="367"/>
      <c r="F15" s="9">
        <f>L$50</f>
        <v>0</v>
      </c>
      <c r="G15" s="37"/>
      <c r="H15" s="37"/>
      <c r="I15" s="10"/>
      <c r="J15" s="10"/>
      <c r="K15" s="10"/>
      <c r="M15" s="10"/>
      <c r="N15" s="10"/>
      <c r="S15" s="10"/>
      <c r="T15" s="10"/>
    </row>
    <row r="16" spans="2:20" ht="12" x14ac:dyDescent="0.2">
      <c r="B16" s="368" t="s">
        <v>141</v>
      </c>
      <c r="C16" s="369"/>
      <c r="D16" s="369"/>
      <c r="E16" s="370"/>
      <c r="F16" s="9">
        <f>M$50</f>
        <v>0</v>
      </c>
      <c r="G16" s="37"/>
      <c r="H16" s="37"/>
      <c r="I16" s="10"/>
      <c r="J16" s="10"/>
      <c r="K16" s="10"/>
      <c r="M16" s="10"/>
      <c r="N16" s="10"/>
      <c r="S16" s="10"/>
      <c r="T16" s="10"/>
    </row>
    <row r="17" spans="2:20" ht="11.25" customHeight="1" x14ac:dyDescent="0.2">
      <c r="B17" s="365" t="s">
        <v>142</v>
      </c>
      <c r="C17" s="366"/>
      <c r="D17" s="366"/>
      <c r="E17" s="367"/>
      <c r="F17" s="9">
        <f>N$50</f>
        <v>0</v>
      </c>
      <c r="G17" s="37"/>
      <c r="H17" s="37"/>
      <c r="I17" s="10"/>
      <c r="J17" s="10"/>
      <c r="K17" s="10"/>
      <c r="M17" s="10"/>
      <c r="N17" s="10"/>
      <c r="S17" s="10"/>
      <c r="T17" s="10"/>
    </row>
    <row r="18" spans="2:20" ht="11.25" customHeight="1" x14ac:dyDescent="0.2">
      <c r="B18" s="365" t="s">
        <v>23</v>
      </c>
      <c r="C18" s="366"/>
      <c r="D18" s="366"/>
      <c r="E18" s="367"/>
      <c r="F18" s="9">
        <f>O$50</f>
        <v>0</v>
      </c>
      <c r="G18" s="37"/>
      <c r="H18" s="37"/>
      <c r="I18" s="10"/>
      <c r="J18" s="10"/>
      <c r="K18" s="10"/>
      <c r="M18" s="10"/>
      <c r="N18" s="10"/>
      <c r="S18" s="10"/>
      <c r="T18" s="10"/>
    </row>
    <row r="19" spans="2:20" s="243" customFormat="1" ht="11.25" customHeight="1" x14ac:dyDescent="0.2">
      <c r="B19" s="371" t="s">
        <v>286</v>
      </c>
      <c r="C19" s="372"/>
      <c r="D19" s="372"/>
      <c r="E19" s="373"/>
      <c r="F19" s="261">
        <f>P$50</f>
        <v>0</v>
      </c>
      <c r="G19" s="37"/>
      <c r="H19" s="37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</row>
    <row r="20" spans="2:20" ht="11.25" customHeight="1" x14ac:dyDescent="0.2">
      <c r="B20" s="365" t="s">
        <v>143</v>
      </c>
      <c r="C20" s="366"/>
      <c r="D20" s="366"/>
      <c r="E20" s="367"/>
      <c r="F20" s="9">
        <f>Q$50</f>
        <v>0</v>
      </c>
      <c r="G20" s="37"/>
      <c r="H20" s="37"/>
      <c r="I20" s="10"/>
      <c r="J20" s="10"/>
      <c r="K20" s="10"/>
      <c r="M20" s="10"/>
      <c r="N20" s="10"/>
      <c r="S20" s="10"/>
      <c r="T20" s="10"/>
    </row>
    <row r="21" spans="2:20" ht="11.25" customHeight="1" x14ac:dyDescent="0.2">
      <c r="B21" s="365" t="s">
        <v>93</v>
      </c>
      <c r="C21" s="366"/>
      <c r="D21" s="366"/>
      <c r="E21" s="367"/>
      <c r="F21" s="9">
        <f>R$50</f>
        <v>0</v>
      </c>
      <c r="G21" s="37"/>
      <c r="H21" s="37"/>
      <c r="I21" s="10"/>
      <c r="J21" s="10"/>
      <c r="K21" s="10"/>
      <c r="M21" s="10"/>
      <c r="N21" s="10"/>
      <c r="S21" s="10"/>
      <c r="T21" s="10"/>
    </row>
    <row r="22" spans="2:20" ht="11.25" customHeight="1" x14ac:dyDescent="0.2">
      <c r="B22" s="365" t="s">
        <v>94</v>
      </c>
      <c r="C22" s="366"/>
      <c r="D22" s="366"/>
      <c r="E22" s="367"/>
      <c r="F22" s="9">
        <f>S$50</f>
        <v>0</v>
      </c>
      <c r="G22" s="37"/>
      <c r="H22" s="37"/>
      <c r="I22" s="10"/>
      <c r="J22" s="10"/>
      <c r="K22" s="10"/>
      <c r="M22" s="10"/>
      <c r="N22" s="10"/>
      <c r="S22" s="10"/>
      <c r="T22" s="10"/>
    </row>
    <row r="23" spans="2:20" ht="11.25" customHeight="1" x14ac:dyDescent="0.2">
      <c r="B23" s="365" t="s">
        <v>24</v>
      </c>
      <c r="C23" s="366"/>
      <c r="D23" s="366"/>
      <c r="E23" s="367"/>
      <c r="F23" s="9">
        <f>T$50</f>
        <v>0</v>
      </c>
      <c r="G23" s="37"/>
      <c r="H23" s="37"/>
      <c r="I23" s="10"/>
      <c r="J23" s="10"/>
      <c r="K23" s="10"/>
      <c r="M23" s="10"/>
      <c r="N23" s="10"/>
      <c r="S23" s="10"/>
      <c r="T23" s="10"/>
    </row>
    <row r="24" spans="2:20" ht="11.25" customHeight="1" x14ac:dyDescent="0.2">
      <c r="B24" s="365" t="s">
        <v>234</v>
      </c>
      <c r="C24" s="366"/>
      <c r="D24" s="366"/>
      <c r="E24" s="367"/>
      <c r="F24" s="9">
        <f>U$50</f>
        <v>0</v>
      </c>
      <c r="G24" s="37"/>
      <c r="H24" s="37"/>
      <c r="I24" s="10"/>
      <c r="J24" s="10"/>
      <c r="K24" s="10"/>
      <c r="M24" s="10"/>
      <c r="N24" s="10"/>
      <c r="S24" s="10"/>
      <c r="T24" s="10"/>
    </row>
    <row r="25" spans="2:20" ht="12" x14ac:dyDescent="0.2">
      <c r="B25" s="365" t="s">
        <v>145</v>
      </c>
      <c r="C25" s="366"/>
      <c r="D25" s="366"/>
      <c r="E25" s="367"/>
      <c r="F25" s="9">
        <f>V$50</f>
        <v>0</v>
      </c>
      <c r="G25" s="37"/>
      <c r="H25" s="37"/>
      <c r="I25" s="10"/>
      <c r="J25" s="10"/>
      <c r="K25" s="10"/>
      <c r="M25" s="10"/>
      <c r="N25" s="10"/>
      <c r="S25" s="10"/>
      <c r="T25" s="10"/>
    </row>
    <row r="26" spans="2:20" ht="11.25" customHeight="1" x14ac:dyDescent="0.2">
      <c r="B26" s="365" t="s">
        <v>235</v>
      </c>
      <c r="C26" s="366"/>
      <c r="D26" s="366"/>
      <c r="E26" s="367"/>
      <c r="F26" s="9">
        <f>W$50</f>
        <v>0</v>
      </c>
      <c r="G26" s="37"/>
      <c r="H26" s="37"/>
      <c r="I26" s="10"/>
      <c r="J26" s="10"/>
      <c r="K26" s="10"/>
      <c r="M26" s="10"/>
      <c r="N26" s="10"/>
      <c r="S26" s="10"/>
      <c r="T26" s="10"/>
    </row>
    <row r="27" spans="2:20" ht="12" x14ac:dyDescent="0.2">
      <c r="B27" s="368" t="s">
        <v>147</v>
      </c>
      <c r="C27" s="369"/>
      <c r="D27" s="369"/>
      <c r="E27" s="370"/>
      <c r="F27" s="9">
        <f>X$50</f>
        <v>0</v>
      </c>
      <c r="G27" s="37"/>
      <c r="H27" s="37"/>
      <c r="I27" s="10"/>
      <c r="J27" s="10"/>
      <c r="K27" s="10"/>
      <c r="M27" s="10"/>
      <c r="N27" s="10"/>
      <c r="S27" s="10"/>
      <c r="T27" s="10"/>
    </row>
    <row r="28" spans="2:20" ht="12" x14ac:dyDescent="0.2">
      <c r="B28" s="368" t="s">
        <v>148</v>
      </c>
      <c r="C28" s="369"/>
      <c r="D28" s="369"/>
      <c r="E28" s="370"/>
      <c r="F28" s="9">
        <f>Y$50</f>
        <v>0</v>
      </c>
      <c r="G28" s="37"/>
      <c r="H28" s="37"/>
      <c r="I28" s="10"/>
      <c r="J28" s="10"/>
      <c r="K28" s="10"/>
      <c r="M28" s="10"/>
      <c r="N28" s="10"/>
      <c r="S28" s="10"/>
      <c r="T28" s="10"/>
    </row>
    <row r="29" spans="2:20" ht="12" x14ac:dyDescent="0.2">
      <c r="B29" s="365" t="s">
        <v>149</v>
      </c>
      <c r="C29" s="366"/>
      <c r="D29" s="366"/>
      <c r="E29" s="367"/>
      <c r="F29" s="9">
        <f>Z$50</f>
        <v>0</v>
      </c>
      <c r="G29" s="37"/>
      <c r="H29" s="37"/>
      <c r="I29" s="10"/>
      <c r="J29" s="10"/>
      <c r="K29" s="10"/>
      <c r="M29" s="10"/>
      <c r="N29" s="10"/>
      <c r="S29" s="10"/>
      <c r="T29" s="10"/>
    </row>
    <row r="30" spans="2:20" ht="12" x14ac:dyDescent="0.2">
      <c r="B30" s="365" t="s">
        <v>150</v>
      </c>
      <c r="C30" s="366"/>
      <c r="D30" s="366"/>
      <c r="E30" s="367"/>
      <c r="F30" s="9">
        <f>AA$50</f>
        <v>0</v>
      </c>
      <c r="G30" s="37"/>
      <c r="H30" s="37"/>
      <c r="I30" s="10"/>
      <c r="J30" s="10"/>
      <c r="K30" s="10"/>
      <c r="M30" s="10"/>
      <c r="N30" s="10"/>
      <c r="S30" s="10"/>
      <c r="T30" s="10"/>
    </row>
    <row r="31" spans="2:20" ht="11.25" customHeight="1" x14ac:dyDescent="0.2">
      <c r="B31" s="11"/>
      <c r="C31" s="390" t="s">
        <v>99</v>
      </c>
      <c r="D31" s="390"/>
      <c r="E31" s="391"/>
      <c r="F31" s="19">
        <f>SUM(F8:F30)</f>
        <v>0</v>
      </c>
      <c r="G31" s="38"/>
      <c r="H31" s="38"/>
      <c r="I31" s="10"/>
      <c r="J31" s="10"/>
      <c r="K31" s="10"/>
      <c r="M31" s="10"/>
      <c r="N31" s="10"/>
      <c r="S31" s="10"/>
      <c r="T31" s="10"/>
    </row>
    <row r="32" spans="2:20" x14ac:dyDescent="0.2">
      <c r="F32" s="10"/>
      <c r="G32" s="10"/>
      <c r="H32" s="10"/>
      <c r="I32" s="10"/>
      <c r="J32" s="10"/>
      <c r="K32" s="10"/>
      <c r="M32" s="10"/>
      <c r="N32" s="10"/>
      <c r="S32" s="10"/>
      <c r="T32" s="10"/>
    </row>
    <row r="33" spans="1:29" ht="15.75" customHeight="1" x14ac:dyDescent="0.2">
      <c r="A33" s="361" t="s">
        <v>157</v>
      </c>
      <c r="B33" s="378"/>
      <c r="C33" s="378"/>
      <c r="D33" s="378"/>
      <c r="E33" s="378"/>
      <c r="F33" s="10"/>
      <c r="G33" s="10"/>
      <c r="H33" s="10"/>
      <c r="I33" s="10"/>
      <c r="J33" s="10"/>
      <c r="K33" s="10"/>
      <c r="M33" s="10"/>
      <c r="N33" s="10"/>
      <c r="S33" s="10"/>
      <c r="T33" s="10"/>
    </row>
    <row r="34" spans="1:29" x14ac:dyDescent="0.2">
      <c r="B34" s="361" t="s">
        <v>237</v>
      </c>
      <c r="C34" s="378"/>
      <c r="F34" s="10"/>
      <c r="G34" s="10"/>
      <c r="H34" s="10"/>
      <c r="I34" s="10"/>
      <c r="J34" s="10"/>
      <c r="K34" s="10"/>
      <c r="M34" s="10"/>
      <c r="N34" s="10"/>
      <c r="S34" s="10"/>
      <c r="T34" s="10"/>
    </row>
    <row r="35" spans="1:29" s="77" customFormat="1" ht="64.5" customHeight="1" x14ac:dyDescent="0.2">
      <c r="B35" s="78" t="s">
        <v>0</v>
      </c>
      <c r="C35" s="78" t="s">
        <v>1</v>
      </c>
      <c r="D35" s="78" t="s">
        <v>2</v>
      </c>
      <c r="E35" s="190" t="s">
        <v>135</v>
      </c>
      <c r="F35" s="190" t="s">
        <v>22</v>
      </c>
      <c r="G35" s="190" t="s">
        <v>136</v>
      </c>
      <c r="H35" s="190" t="s">
        <v>137</v>
      </c>
      <c r="I35" s="190" t="s">
        <v>138</v>
      </c>
      <c r="J35" s="190" t="s">
        <v>139</v>
      </c>
      <c r="K35" s="190" t="s">
        <v>140</v>
      </c>
      <c r="L35" s="190" t="s">
        <v>51</v>
      </c>
      <c r="M35" s="191" t="s">
        <v>141</v>
      </c>
      <c r="N35" s="190" t="s">
        <v>142</v>
      </c>
      <c r="O35" s="190" t="s">
        <v>23</v>
      </c>
      <c r="P35" s="271" t="s">
        <v>286</v>
      </c>
      <c r="Q35" s="190" t="s">
        <v>143</v>
      </c>
      <c r="R35" s="190" t="s">
        <v>93</v>
      </c>
      <c r="S35" s="190" t="s">
        <v>94</v>
      </c>
      <c r="T35" s="190" t="s">
        <v>24</v>
      </c>
      <c r="U35" s="192" t="s">
        <v>234</v>
      </c>
      <c r="V35" s="190" t="s">
        <v>145</v>
      </c>
      <c r="W35" s="192" t="s">
        <v>235</v>
      </c>
      <c r="X35" s="191" t="s">
        <v>147</v>
      </c>
      <c r="Y35" s="191" t="s">
        <v>148</v>
      </c>
      <c r="Z35" s="191" t="s">
        <v>149</v>
      </c>
      <c r="AA35" s="191" t="s">
        <v>150</v>
      </c>
      <c r="AB35" s="191" t="s">
        <v>158</v>
      </c>
      <c r="AC35" s="191" t="s">
        <v>9</v>
      </c>
    </row>
    <row r="36" spans="1:29" s="199" customFormat="1" ht="16.5" customHeight="1" x14ac:dyDescent="0.2">
      <c r="B36" s="195"/>
      <c r="C36" s="197"/>
      <c r="D36" s="198"/>
      <c r="E36" s="195"/>
      <c r="F36" s="196"/>
      <c r="G36" s="195"/>
      <c r="H36" s="196"/>
      <c r="I36" s="195"/>
      <c r="J36" s="196"/>
      <c r="K36" s="195"/>
      <c r="L36" s="196"/>
      <c r="M36" s="195"/>
      <c r="N36" s="196"/>
      <c r="O36" s="195"/>
      <c r="P36" s="195"/>
      <c r="Q36" s="196"/>
      <c r="R36" s="195"/>
      <c r="S36" s="196"/>
      <c r="T36" s="195"/>
      <c r="U36" s="195"/>
      <c r="V36" s="196"/>
      <c r="W36" s="195"/>
      <c r="X36" s="196"/>
      <c r="Y36" s="195"/>
      <c r="Z36" s="195"/>
      <c r="AA36" s="196"/>
      <c r="AB36" s="195"/>
      <c r="AC36" s="194">
        <f>SUM(E36:AB36)</f>
        <v>0</v>
      </c>
    </row>
    <row r="37" spans="1:29" s="199" customFormat="1" ht="16.5" customHeight="1" x14ac:dyDescent="0.2">
      <c r="B37" s="193"/>
      <c r="C37" s="193"/>
      <c r="D37" s="193"/>
      <c r="E37" s="193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3"/>
      <c r="AC37" s="194">
        <f t="shared" ref="AC37:AC49" si="0">SUM(E37:AB37)</f>
        <v>0</v>
      </c>
    </row>
    <row r="38" spans="1:29" s="199" customFormat="1" ht="16.5" customHeight="1" x14ac:dyDescent="0.2">
      <c r="B38" s="193"/>
      <c r="C38" s="193"/>
      <c r="D38" s="193"/>
      <c r="E38" s="193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3"/>
      <c r="AC38" s="194">
        <f t="shared" si="0"/>
        <v>0</v>
      </c>
    </row>
    <row r="39" spans="1:29" s="199" customFormat="1" ht="16.5" customHeight="1" x14ac:dyDescent="0.2">
      <c r="B39" s="193"/>
      <c r="C39" s="193"/>
      <c r="D39" s="193"/>
      <c r="E39" s="193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3"/>
      <c r="AC39" s="194">
        <f t="shared" si="0"/>
        <v>0</v>
      </c>
    </row>
    <row r="40" spans="1:29" s="199" customFormat="1" ht="16.5" customHeight="1" x14ac:dyDescent="0.2">
      <c r="B40" s="193"/>
      <c r="C40" s="193"/>
      <c r="D40" s="193"/>
      <c r="E40" s="193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3"/>
      <c r="AC40" s="194">
        <f t="shared" si="0"/>
        <v>0</v>
      </c>
    </row>
    <row r="41" spans="1:29" s="199" customFormat="1" ht="16.5" customHeight="1" x14ac:dyDescent="0.2">
      <c r="B41" s="193"/>
      <c r="C41" s="193"/>
      <c r="D41" s="193"/>
      <c r="E41" s="193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4"/>
      <c r="AA41" s="194"/>
      <c r="AB41" s="193"/>
      <c r="AC41" s="194">
        <f t="shared" si="0"/>
        <v>0</v>
      </c>
    </row>
    <row r="42" spans="1:29" s="199" customFormat="1" ht="16.5" customHeight="1" x14ac:dyDescent="0.2">
      <c r="B42" s="193"/>
      <c r="C42" s="193"/>
      <c r="D42" s="193"/>
      <c r="E42" s="193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3"/>
      <c r="AC42" s="194">
        <f t="shared" si="0"/>
        <v>0</v>
      </c>
    </row>
    <row r="43" spans="1:29" s="199" customFormat="1" ht="16.5" customHeight="1" x14ac:dyDescent="0.2">
      <c r="B43" s="193"/>
      <c r="C43" s="193"/>
      <c r="D43" s="193"/>
      <c r="E43" s="193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3"/>
      <c r="AC43" s="194">
        <f t="shared" si="0"/>
        <v>0</v>
      </c>
    </row>
    <row r="44" spans="1:29" s="199" customFormat="1" ht="16.5" customHeight="1" x14ac:dyDescent="0.2">
      <c r="B44" s="193"/>
      <c r="C44" s="193"/>
      <c r="D44" s="193"/>
      <c r="E44" s="193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3"/>
      <c r="AC44" s="194">
        <f t="shared" si="0"/>
        <v>0</v>
      </c>
    </row>
    <row r="45" spans="1:29" s="199" customFormat="1" ht="16.5" customHeight="1" x14ac:dyDescent="0.2">
      <c r="B45" s="193"/>
      <c r="C45" s="193"/>
      <c r="D45" s="193"/>
      <c r="E45" s="193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3"/>
      <c r="AC45" s="194">
        <f t="shared" si="0"/>
        <v>0</v>
      </c>
    </row>
    <row r="46" spans="1:29" s="199" customFormat="1" ht="16.5" customHeight="1" x14ac:dyDescent="0.2">
      <c r="B46" s="193"/>
      <c r="C46" s="193"/>
      <c r="D46" s="193"/>
      <c r="E46" s="193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3"/>
      <c r="AC46" s="194">
        <f t="shared" si="0"/>
        <v>0</v>
      </c>
    </row>
    <row r="47" spans="1:29" s="199" customFormat="1" ht="16.5" customHeight="1" x14ac:dyDescent="0.2">
      <c r="B47" s="193"/>
      <c r="C47" s="193"/>
      <c r="D47" s="193"/>
      <c r="E47" s="193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3"/>
      <c r="AC47" s="194">
        <f t="shared" si="0"/>
        <v>0</v>
      </c>
    </row>
    <row r="48" spans="1:29" s="199" customFormat="1" ht="16.5" customHeight="1" x14ac:dyDescent="0.2">
      <c r="B48" s="193"/>
      <c r="C48" s="193"/>
      <c r="D48" s="193"/>
      <c r="E48" s="193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3"/>
      <c r="AC48" s="194">
        <f t="shared" si="0"/>
        <v>0</v>
      </c>
    </row>
    <row r="49" spans="2:29" s="199" customFormat="1" ht="16.5" customHeight="1" x14ac:dyDescent="0.2">
      <c r="B49" s="195"/>
      <c r="C49" s="195"/>
      <c r="D49" s="195"/>
      <c r="E49" s="195"/>
      <c r="F49" s="196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5"/>
      <c r="AC49" s="194">
        <f t="shared" si="0"/>
        <v>0</v>
      </c>
    </row>
    <row r="50" spans="2:29" s="162" customFormat="1" ht="16.5" customHeight="1" x14ac:dyDescent="0.2">
      <c r="B50" s="392"/>
      <c r="C50" s="392"/>
      <c r="D50" s="392"/>
      <c r="E50" s="173">
        <f t="shared" ref="E50:S50" si="1">SUM(E36:E49)</f>
        <v>0</v>
      </c>
      <c r="F50" s="173">
        <f t="shared" si="1"/>
        <v>0</v>
      </c>
      <c r="G50" s="173">
        <f t="shared" si="1"/>
        <v>0</v>
      </c>
      <c r="H50" s="173">
        <f t="shared" si="1"/>
        <v>0</v>
      </c>
      <c r="I50" s="173">
        <f t="shared" si="1"/>
        <v>0</v>
      </c>
      <c r="J50" s="173">
        <f t="shared" si="1"/>
        <v>0</v>
      </c>
      <c r="K50" s="173">
        <f t="shared" si="1"/>
        <v>0</v>
      </c>
      <c r="L50" s="173">
        <f t="shared" si="1"/>
        <v>0</v>
      </c>
      <c r="M50" s="173">
        <f t="shared" si="1"/>
        <v>0</v>
      </c>
      <c r="N50" s="173">
        <f t="shared" si="1"/>
        <v>0</v>
      </c>
      <c r="O50" s="173">
        <f t="shared" si="1"/>
        <v>0</v>
      </c>
      <c r="P50" s="173">
        <f>SUM(P36:P49)</f>
        <v>0</v>
      </c>
      <c r="Q50" s="173">
        <f>SUM(Q36:Q49)</f>
        <v>0</v>
      </c>
      <c r="R50" s="173">
        <f>SUM(R36:R49)</f>
        <v>0</v>
      </c>
      <c r="S50" s="173">
        <f t="shared" si="1"/>
        <v>0</v>
      </c>
      <c r="T50" s="173">
        <f t="shared" ref="T50:AC50" si="2">SUM(T36:T49)</f>
        <v>0</v>
      </c>
      <c r="U50" s="173">
        <f t="shared" si="2"/>
        <v>0</v>
      </c>
      <c r="V50" s="173">
        <f t="shared" si="2"/>
        <v>0</v>
      </c>
      <c r="W50" s="173">
        <f t="shared" si="2"/>
        <v>0</v>
      </c>
      <c r="X50" s="173">
        <f t="shared" si="2"/>
        <v>0</v>
      </c>
      <c r="Y50" s="173">
        <f t="shared" si="2"/>
        <v>0</v>
      </c>
      <c r="Z50" s="173">
        <f t="shared" si="2"/>
        <v>0</v>
      </c>
      <c r="AA50" s="173">
        <f t="shared" si="2"/>
        <v>0</v>
      </c>
      <c r="AB50" s="173">
        <f t="shared" si="2"/>
        <v>0</v>
      </c>
      <c r="AC50" s="173">
        <f t="shared" si="2"/>
        <v>0</v>
      </c>
    </row>
    <row r="51" spans="2:29" x14ac:dyDescent="0.2">
      <c r="B51" s="5" t="s">
        <v>250</v>
      </c>
    </row>
    <row r="52" spans="2:29" ht="11.25" customHeight="1" x14ac:dyDescent="0.2">
      <c r="B52" s="386" t="s">
        <v>238</v>
      </c>
      <c r="C52" s="386"/>
      <c r="D52" s="386"/>
      <c r="E52" s="386"/>
      <c r="F52" s="386"/>
      <c r="G52" s="386"/>
      <c r="H52" s="386"/>
      <c r="I52" s="386"/>
      <c r="J52" s="386"/>
      <c r="K52" s="386"/>
      <c r="L52" s="386"/>
      <c r="M52" s="386"/>
    </row>
    <row r="53" spans="2:29" ht="11.25" customHeight="1" x14ac:dyDescent="0.2">
      <c r="B53" s="386" t="s">
        <v>239</v>
      </c>
      <c r="C53" s="386"/>
      <c r="D53" s="386"/>
      <c r="E53" s="386"/>
      <c r="F53" s="386"/>
      <c r="G53" s="386"/>
      <c r="H53" s="386"/>
      <c r="I53" s="386"/>
      <c r="J53" s="386"/>
      <c r="K53" s="386"/>
      <c r="L53" s="386"/>
      <c r="M53" s="386"/>
    </row>
    <row r="54" spans="2:29" x14ac:dyDescent="0.2"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</row>
    <row r="55" spans="2:29" ht="11.25" customHeight="1" x14ac:dyDescent="0.2">
      <c r="B55" s="378" t="s">
        <v>240</v>
      </c>
      <c r="C55" s="378"/>
      <c r="D55" s="378"/>
      <c r="E55" s="378"/>
      <c r="F55" s="378"/>
      <c r="G55" s="378"/>
      <c r="H55" s="378"/>
      <c r="I55" s="378"/>
      <c r="J55" s="378"/>
      <c r="K55" s="378"/>
      <c r="L55" s="378"/>
      <c r="M55" s="378"/>
    </row>
    <row r="56" spans="2:29" x14ac:dyDescent="0.2">
      <c r="B56" s="379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1"/>
    </row>
    <row r="57" spans="2:29" x14ac:dyDescent="0.2">
      <c r="B57" s="15"/>
      <c r="C57" s="16" t="s">
        <v>11</v>
      </c>
      <c r="D57" s="16" t="s">
        <v>10</v>
      </c>
      <c r="E57" s="382"/>
      <c r="F57" s="383"/>
      <c r="G57" s="383"/>
      <c r="H57" s="383"/>
      <c r="I57" s="383"/>
      <c r="J57" s="383"/>
      <c r="K57" s="383"/>
      <c r="L57" s="383"/>
      <c r="M57" s="17"/>
    </row>
    <row r="58" spans="2:29" x14ac:dyDescent="0.2">
      <c r="B58" s="15"/>
      <c r="C58" s="16"/>
      <c r="D58" s="16"/>
      <c r="E58" s="384"/>
      <c r="F58" s="384"/>
      <c r="G58" s="384"/>
      <c r="H58" s="384"/>
      <c r="I58" s="384"/>
      <c r="J58" s="384"/>
      <c r="K58" s="384"/>
      <c r="L58" s="384"/>
      <c r="M58" s="17"/>
    </row>
    <row r="59" spans="2:29" x14ac:dyDescent="0.2">
      <c r="B59" s="15"/>
      <c r="C59" s="16"/>
      <c r="D59" s="16"/>
      <c r="E59" s="385"/>
      <c r="F59" s="385"/>
      <c r="G59" s="385"/>
      <c r="H59" s="385"/>
      <c r="I59" s="385"/>
      <c r="J59" s="385"/>
      <c r="K59" s="385"/>
      <c r="L59" s="385"/>
      <c r="M59" s="17"/>
    </row>
    <row r="60" spans="2:29" x14ac:dyDescent="0.2">
      <c r="B60" s="15"/>
      <c r="C60" s="16"/>
      <c r="D60" s="16"/>
      <c r="E60" s="385"/>
      <c r="F60" s="385"/>
      <c r="G60" s="385"/>
      <c r="H60" s="385"/>
      <c r="I60" s="385"/>
      <c r="J60" s="385"/>
      <c r="K60" s="385"/>
      <c r="L60" s="385"/>
      <c r="M60" s="17"/>
    </row>
    <row r="61" spans="2:29" x14ac:dyDescent="0.2">
      <c r="B61" s="15"/>
      <c r="C61" s="16" t="s">
        <v>12</v>
      </c>
      <c r="D61" s="16" t="s">
        <v>10</v>
      </c>
      <c r="E61" s="383"/>
      <c r="F61" s="383"/>
      <c r="G61" s="383"/>
      <c r="H61" s="383"/>
      <c r="I61" s="383"/>
      <c r="J61" s="383"/>
      <c r="K61" s="383"/>
      <c r="L61" s="383"/>
      <c r="M61" s="17"/>
    </row>
    <row r="62" spans="2:29" x14ac:dyDescent="0.2">
      <c r="B62" s="343"/>
      <c r="C62" s="344"/>
      <c r="D62" s="344"/>
      <c r="E62" s="344"/>
      <c r="F62" s="344"/>
      <c r="G62" s="344"/>
      <c r="H62" s="344"/>
      <c r="I62" s="344"/>
      <c r="J62" s="344"/>
      <c r="K62" s="344"/>
      <c r="L62" s="344"/>
      <c r="M62" s="345"/>
    </row>
    <row r="63" spans="2:29" x14ac:dyDescent="0.2">
      <c r="E63" s="5"/>
      <c r="M63" s="10"/>
    </row>
    <row r="64" spans="2:29" ht="11.25" customHeight="1" x14ac:dyDescent="0.2">
      <c r="B64" s="387" t="s">
        <v>13</v>
      </c>
      <c r="C64" s="388"/>
      <c r="D64" s="388"/>
      <c r="E64" s="388"/>
      <c r="F64" s="388"/>
      <c r="G64" s="388"/>
      <c r="H64" s="388"/>
      <c r="I64" s="388"/>
      <c r="J64" s="388"/>
      <c r="K64" s="388"/>
      <c r="L64" s="388"/>
      <c r="M64" s="389"/>
    </row>
    <row r="65" spans="2:13" ht="24.75" customHeight="1" x14ac:dyDescent="0.2">
      <c r="B65" s="349" t="s">
        <v>251</v>
      </c>
      <c r="C65" s="350"/>
      <c r="D65" s="350"/>
      <c r="E65" s="350"/>
      <c r="F65" s="350"/>
      <c r="G65" s="350"/>
      <c r="H65" s="350"/>
      <c r="I65" s="350"/>
      <c r="J65" s="350"/>
      <c r="K65" s="350"/>
      <c r="L65" s="350"/>
      <c r="M65" s="351"/>
    </row>
  </sheetData>
  <mergeCells count="44">
    <mergeCell ref="B34:C34"/>
    <mergeCell ref="A33:E33"/>
    <mergeCell ref="B50:D50"/>
    <mergeCell ref="B29:E29"/>
    <mergeCell ref="B15:E15"/>
    <mergeCell ref="B24:E24"/>
    <mergeCell ref="B20:E20"/>
    <mergeCell ref="B28:E28"/>
    <mergeCell ref="B21:E21"/>
    <mergeCell ref="B27:E27"/>
    <mergeCell ref="B26:E26"/>
    <mergeCell ref="B25:E25"/>
    <mergeCell ref="B23:E23"/>
    <mergeCell ref="H8:J8"/>
    <mergeCell ref="H7:L7"/>
    <mergeCell ref="B7:F7"/>
    <mergeCell ref="B8:E8"/>
    <mergeCell ref="B65:M65"/>
    <mergeCell ref="B56:M56"/>
    <mergeCell ref="E57:L57"/>
    <mergeCell ref="E58:L61"/>
    <mergeCell ref="B62:M62"/>
    <mergeCell ref="B55:M55"/>
    <mergeCell ref="B52:M52"/>
    <mergeCell ref="B53:M53"/>
    <mergeCell ref="B64:M64"/>
    <mergeCell ref="C31:E31"/>
    <mergeCell ref="B54:M54"/>
    <mergeCell ref="B30:E30"/>
    <mergeCell ref="C5:F5"/>
    <mergeCell ref="B1:D1"/>
    <mergeCell ref="C3:F3"/>
    <mergeCell ref="C4:F4"/>
    <mergeCell ref="B22:E22"/>
    <mergeCell ref="B9:E9"/>
    <mergeCell ref="B17:E17"/>
    <mergeCell ref="B14:E14"/>
    <mergeCell ref="B16:E16"/>
    <mergeCell ref="B18:E18"/>
    <mergeCell ref="B10:E10"/>
    <mergeCell ref="B11:E11"/>
    <mergeCell ref="B12:E12"/>
    <mergeCell ref="B13:E13"/>
    <mergeCell ref="B19:E19"/>
  </mergeCells>
  <phoneticPr fontId="1" type="noConversion"/>
  <pageMargins left="0.59055118110236227" right="0" top="0.98425196850393704" bottom="0.98425196850393704" header="0" footer="0"/>
  <pageSetup paperSize="300" scale="39" orientation="landscape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M116"/>
  <sheetViews>
    <sheetView showGridLines="0" view="pageLayout" zoomScale="71" zoomScaleNormal="100" zoomScaleSheetLayoutView="100" zoomScalePageLayoutView="71" workbookViewId="0"/>
  </sheetViews>
  <sheetFormatPr baseColWidth="10" defaultColWidth="11.42578125" defaultRowHeight="11.25" x14ac:dyDescent="0.2"/>
  <cols>
    <col min="1" max="1" width="6.2851562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10" customWidth="1"/>
    <col min="9" max="9" width="11.7109375" style="10" customWidth="1"/>
    <col min="10" max="16384" width="11.42578125" style="5"/>
  </cols>
  <sheetData>
    <row r="1" spans="2:9" ht="11.25" customHeight="1" x14ac:dyDescent="0.2">
      <c r="B1" s="361" t="s">
        <v>54</v>
      </c>
      <c r="C1" s="361"/>
      <c r="D1" s="361"/>
      <c r="E1" s="420" t="str">
        <f>+IF(Resumen!G2=0,"",Resumen!G2)</f>
        <v/>
      </c>
      <c r="F1" s="420"/>
      <c r="G1" s="420"/>
      <c r="H1" s="420"/>
      <c r="I1" s="420"/>
    </row>
    <row r="2" spans="2:9" x14ac:dyDescent="0.2">
      <c r="B2" s="142" t="s">
        <v>232</v>
      </c>
      <c r="C2" s="211" t="s">
        <v>247</v>
      </c>
      <c r="D2" s="207" t="str">
        <f>+Resumen!C2</f>
        <v/>
      </c>
      <c r="E2" s="210" t="s">
        <v>233</v>
      </c>
      <c r="F2" s="207" t="str">
        <f>+Resumen!E2</f>
        <v/>
      </c>
    </row>
    <row r="3" spans="2:9" ht="11.25" customHeight="1" x14ac:dyDescent="0.2">
      <c r="B3" s="22" t="s">
        <v>4</v>
      </c>
      <c r="C3" s="422" t="str">
        <f>+Resumen!B3</f>
        <v/>
      </c>
      <c r="D3" s="423"/>
      <c r="E3" s="423"/>
      <c r="F3" s="423"/>
      <c r="G3" s="423"/>
      <c r="H3" s="423"/>
      <c r="I3" s="424"/>
    </row>
    <row r="4" spans="2:9" ht="11.25" customHeight="1" x14ac:dyDescent="0.2">
      <c r="B4" s="22" t="s">
        <v>5</v>
      </c>
      <c r="C4" s="422" t="str">
        <f>+Resumen!B4</f>
        <v/>
      </c>
      <c r="D4" s="423"/>
      <c r="E4" s="423"/>
      <c r="F4" s="423"/>
      <c r="G4" s="423"/>
      <c r="H4" s="423"/>
      <c r="I4" s="424"/>
    </row>
    <row r="5" spans="2:9" ht="22.5" x14ac:dyDescent="0.2">
      <c r="B5" s="22" t="s">
        <v>223</v>
      </c>
      <c r="C5" s="422">
        <f>+Resumen!B5</f>
        <v>0</v>
      </c>
      <c r="D5" s="423"/>
      <c r="E5" s="423"/>
      <c r="F5" s="423"/>
      <c r="G5" s="423"/>
      <c r="H5" s="423"/>
      <c r="I5" s="424"/>
    </row>
    <row r="6" spans="2:9" ht="10.5" customHeight="1" x14ac:dyDescent="0.2"/>
    <row r="7" spans="2:9" ht="15.75" customHeight="1" x14ac:dyDescent="0.2">
      <c r="B7" s="361" t="s">
        <v>248</v>
      </c>
      <c r="C7" s="378"/>
      <c r="D7" s="378"/>
      <c r="E7" s="378"/>
      <c r="F7" s="378"/>
      <c r="G7" s="378"/>
      <c r="H7" s="378"/>
      <c r="I7" s="378"/>
    </row>
    <row r="8" spans="2:9" ht="12.75" customHeight="1" x14ac:dyDescent="0.2">
      <c r="B8" s="318" t="s">
        <v>293</v>
      </c>
      <c r="C8" s="319"/>
      <c r="D8" s="319"/>
      <c r="E8" s="319"/>
      <c r="F8" s="261">
        <f>+I24</f>
        <v>0</v>
      </c>
    </row>
    <row r="9" spans="2:9" s="252" customFormat="1" ht="12.75" customHeight="1" x14ac:dyDescent="0.2">
      <c r="B9" s="355" t="s">
        <v>294</v>
      </c>
      <c r="C9" s="356"/>
      <c r="D9" s="356"/>
      <c r="E9" s="357"/>
      <c r="F9" s="261">
        <f>I33</f>
        <v>0</v>
      </c>
      <c r="H9" s="10"/>
      <c r="I9" s="10"/>
    </row>
    <row r="10" spans="2:9" ht="12.75" customHeight="1" x14ac:dyDescent="0.2">
      <c r="B10" s="318" t="s">
        <v>287</v>
      </c>
      <c r="C10" s="319" t="s">
        <v>25</v>
      </c>
      <c r="D10" s="319" t="s">
        <v>25</v>
      </c>
      <c r="E10" s="319" t="s">
        <v>25</v>
      </c>
      <c r="F10" s="261">
        <f>I45</f>
        <v>0</v>
      </c>
    </row>
    <row r="11" spans="2:9" ht="12.75" customHeight="1" x14ac:dyDescent="0.2">
      <c r="B11" s="319" t="s">
        <v>27</v>
      </c>
      <c r="C11" s="319" t="s">
        <v>27</v>
      </c>
      <c r="D11" s="319" t="s">
        <v>27</v>
      </c>
      <c r="E11" s="319" t="s">
        <v>27</v>
      </c>
      <c r="F11" s="261">
        <f>I54</f>
        <v>0</v>
      </c>
    </row>
    <row r="12" spans="2:9" ht="12.75" customHeight="1" x14ac:dyDescent="0.2">
      <c r="B12" s="421" t="s">
        <v>95</v>
      </c>
      <c r="C12" s="421" t="s">
        <v>95</v>
      </c>
      <c r="D12" s="421" t="s">
        <v>95</v>
      </c>
      <c r="E12" s="421" t="s">
        <v>95</v>
      </c>
      <c r="F12" s="121">
        <f>+I63</f>
        <v>0</v>
      </c>
    </row>
    <row r="13" spans="2:9" ht="12.75" customHeight="1" x14ac:dyDescent="0.2">
      <c r="B13" s="319" t="s">
        <v>96</v>
      </c>
      <c r="C13" s="319" t="s">
        <v>96</v>
      </c>
      <c r="D13" s="319" t="s">
        <v>96</v>
      </c>
      <c r="E13" s="319" t="s">
        <v>96</v>
      </c>
      <c r="F13" s="9">
        <f>I77</f>
        <v>0</v>
      </c>
    </row>
    <row r="14" spans="2:9" ht="12.75" customHeight="1" x14ac:dyDescent="0.2">
      <c r="B14" s="318" t="s">
        <v>292</v>
      </c>
      <c r="C14" s="319" t="s">
        <v>151</v>
      </c>
      <c r="D14" s="319" t="s">
        <v>151</v>
      </c>
      <c r="E14" s="319" t="s">
        <v>151</v>
      </c>
      <c r="F14" s="9">
        <f>I87</f>
        <v>0</v>
      </c>
    </row>
    <row r="15" spans="2:9" x14ac:dyDescent="0.2">
      <c r="B15" s="11"/>
      <c r="C15" s="384" t="s">
        <v>14</v>
      </c>
      <c r="D15" s="380"/>
      <c r="E15" s="381"/>
      <c r="F15" s="12">
        <f>SUM(F8:F14)</f>
        <v>0</v>
      </c>
    </row>
    <row r="16" spans="2:9" x14ac:dyDescent="0.2">
      <c r="B16" s="11"/>
      <c r="C16" s="11"/>
      <c r="D16" s="11"/>
      <c r="E16" s="11"/>
      <c r="F16" s="11"/>
    </row>
    <row r="17" spans="2:9" ht="11.1" customHeight="1" x14ac:dyDescent="0.2">
      <c r="B17" s="361" t="s">
        <v>293</v>
      </c>
      <c r="C17" s="398"/>
      <c r="D17" s="398"/>
      <c r="E17" s="398"/>
      <c r="F17" s="396" t="s">
        <v>231</v>
      </c>
      <c r="G17" s="397"/>
    </row>
    <row r="18" spans="2:9" s="199" customFormat="1" ht="45" x14ac:dyDescent="0.2">
      <c r="B18" s="201" t="s">
        <v>1</v>
      </c>
      <c r="C18" s="393" t="s">
        <v>241</v>
      </c>
      <c r="D18" s="394"/>
      <c r="E18" s="394"/>
      <c r="F18" s="201" t="s">
        <v>7</v>
      </c>
      <c r="G18" s="201" t="s">
        <v>8</v>
      </c>
      <c r="H18" s="200" t="s">
        <v>45</v>
      </c>
      <c r="I18" s="200" t="s">
        <v>242</v>
      </c>
    </row>
    <row r="19" spans="2:9" x14ac:dyDescent="0.2">
      <c r="B19" s="129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B21" s="7"/>
      <c r="C21" s="395"/>
      <c r="D21" s="395"/>
      <c r="E21" s="395"/>
      <c r="F21" s="7"/>
      <c r="G21" s="7"/>
      <c r="H21" s="9"/>
      <c r="I21" s="9"/>
    </row>
    <row r="22" spans="2:9" x14ac:dyDescent="0.2">
      <c r="B22" s="7"/>
      <c r="C22" s="395"/>
      <c r="D22" s="395"/>
      <c r="E22" s="395"/>
      <c r="F22" s="7"/>
      <c r="G22" s="7"/>
      <c r="H22" s="9"/>
      <c r="I22" s="9"/>
    </row>
    <row r="23" spans="2:9" x14ac:dyDescent="0.2">
      <c r="B23" s="7"/>
      <c r="C23" s="395"/>
      <c r="D23" s="395"/>
      <c r="E23" s="395"/>
      <c r="F23" s="7"/>
      <c r="G23" s="7"/>
      <c r="H23" s="9"/>
      <c r="I23" s="9"/>
    </row>
    <row r="24" spans="2:9" x14ac:dyDescent="0.2">
      <c r="C24" s="401"/>
      <c r="D24" s="401"/>
      <c r="E24" s="401"/>
      <c r="G24" s="4" t="s">
        <v>9</v>
      </c>
      <c r="H24" s="12">
        <f>SUM(H19:H23)</f>
        <v>0</v>
      </c>
      <c r="I24" s="12">
        <f>SUM(I19:I23)</f>
        <v>0</v>
      </c>
    </row>
    <row r="25" spans="2:9" s="252" customFormat="1" x14ac:dyDescent="0.2">
      <c r="C25" s="253"/>
      <c r="D25" s="253"/>
      <c r="E25" s="253"/>
      <c r="G25" s="254"/>
      <c r="H25" s="14"/>
      <c r="I25" s="14"/>
    </row>
    <row r="26" spans="2:9" s="252" customFormat="1" x14ac:dyDescent="0.2">
      <c r="B26" s="404" t="s">
        <v>294</v>
      </c>
      <c r="C26" s="405"/>
      <c r="D26" s="405"/>
      <c r="E26" s="405"/>
      <c r="F26" s="399" t="s">
        <v>231</v>
      </c>
      <c r="G26" s="400"/>
      <c r="H26" s="262"/>
      <c r="I26" s="10"/>
    </row>
    <row r="27" spans="2:9" s="199" customFormat="1" ht="45" x14ac:dyDescent="0.2">
      <c r="B27" s="263" t="s">
        <v>1</v>
      </c>
      <c r="C27" s="425" t="s">
        <v>241</v>
      </c>
      <c r="D27" s="426"/>
      <c r="E27" s="426"/>
      <c r="F27" s="263" t="s">
        <v>7</v>
      </c>
      <c r="G27" s="263" t="s">
        <v>8</v>
      </c>
      <c r="H27" s="264" t="s">
        <v>45</v>
      </c>
      <c r="I27" s="200" t="s">
        <v>242</v>
      </c>
    </row>
    <row r="28" spans="2:9" s="252" customFormat="1" x14ac:dyDescent="0.2">
      <c r="B28" s="265"/>
      <c r="C28" s="427"/>
      <c r="D28" s="427"/>
      <c r="E28" s="427"/>
      <c r="F28" s="266"/>
      <c r="G28" s="266"/>
      <c r="H28" s="261"/>
      <c r="I28" s="9"/>
    </row>
    <row r="29" spans="2:9" s="252" customFormat="1" x14ac:dyDescent="0.2">
      <c r="B29" s="266"/>
      <c r="C29" s="427"/>
      <c r="D29" s="427"/>
      <c r="E29" s="427"/>
      <c r="F29" s="266"/>
      <c r="G29" s="266"/>
      <c r="H29" s="261"/>
      <c r="I29" s="9"/>
    </row>
    <row r="30" spans="2:9" s="252" customFormat="1" x14ac:dyDescent="0.2">
      <c r="B30" s="266"/>
      <c r="C30" s="427"/>
      <c r="D30" s="427"/>
      <c r="E30" s="427"/>
      <c r="F30" s="266"/>
      <c r="G30" s="266"/>
      <c r="H30" s="261"/>
      <c r="I30" s="9"/>
    </row>
    <row r="31" spans="2:9" s="252" customFormat="1" x14ac:dyDescent="0.2">
      <c r="B31" s="266"/>
      <c r="C31" s="427"/>
      <c r="D31" s="427"/>
      <c r="E31" s="427"/>
      <c r="F31" s="266"/>
      <c r="G31" s="266"/>
      <c r="H31" s="261"/>
      <c r="I31" s="9"/>
    </row>
    <row r="32" spans="2:9" s="252" customFormat="1" x14ac:dyDescent="0.2">
      <c r="B32" s="266"/>
      <c r="C32" s="427"/>
      <c r="D32" s="427"/>
      <c r="E32" s="427"/>
      <c r="F32" s="266"/>
      <c r="G32" s="266"/>
      <c r="H32" s="261"/>
      <c r="I32" s="9"/>
    </row>
    <row r="33" spans="2:9" s="252" customFormat="1" x14ac:dyDescent="0.2">
      <c r="B33" s="255"/>
      <c r="C33" s="428"/>
      <c r="D33" s="428"/>
      <c r="E33" s="428"/>
      <c r="F33" s="255"/>
      <c r="G33" s="267" t="s">
        <v>9</v>
      </c>
      <c r="H33" s="268">
        <f>SUM(H28:H32)</f>
        <v>0</v>
      </c>
      <c r="I33" s="12">
        <f>SUM(I28:I32)</f>
        <v>0</v>
      </c>
    </row>
    <row r="34" spans="2:9" s="252" customFormat="1" x14ac:dyDescent="0.2">
      <c r="B34" s="255"/>
      <c r="C34" s="269"/>
      <c r="D34" s="269"/>
      <c r="E34" s="269"/>
      <c r="F34" s="255"/>
      <c r="G34" s="267"/>
      <c r="H34" s="270"/>
      <c r="I34" s="14"/>
    </row>
    <row r="35" spans="2:9" s="252" customFormat="1" x14ac:dyDescent="0.2">
      <c r="C35" s="253"/>
      <c r="D35" s="253"/>
      <c r="E35" s="253"/>
      <c r="G35" s="254"/>
      <c r="H35" s="14"/>
      <c r="I35" s="14"/>
    </row>
    <row r="36" spans="2:9" s="252" customFormat="1" x14ac:dyDescent="0.2">
      <c r="C36" s="253"/>
      <c r="D36" s="253"/>
      <c r="E36" s="253"/>
      <c r="G36" s="254"/>
      <c r="H36" s="14"/>
      <c r="I36" s="14"/>
    </row>
    <row r="37" spans="2:9" x14ac:dyDescent="0.2">
      <c r="C37" s="13"/>
      <c r="D37" s="13"/>
      <c r="E37" s="13"/>
      <c r="G37" s="4"/>
      <c r="H37" s="14"/>
      <c r="I37" s="14"/>
    </row>
    <row r="38" spans="2:9" x14ac:dyDescent="0.2">
      <c r="B38" s="404" t="s">
        <v>287</v>
      </c>
      <c r="C38" s="405"/>
      <c r="D38" s="405"/>
      <c r="E38" s="405"/>
      <c r="F38" s="396" t="s">
        <v>231</v>
      </c>
      <c r="G38" s="397"/>
    </row>
    <row r="39" spans="2:9" ht="45" x14ac:dyDescent="0.2">
      <c r="B39" s="201" t="s">
        <v>1</v>
      </c>
      <c r="C39" s="393" t="s">
        <v>241</v>
      </c>
      <c r="D39" s="394"/>
      <c r="E39" s="394"/>
      <c r="F39" s="201" t="s">
        <v>7</v>
      </c>
      <c r="G39" s="201" t="s">
        <v>8</v>
      </c>
      <c r="H39" s="200" t="s">
        <v>45</v>
      </c>
      <c r="I39" s="200" t="s">
        <v>242</v>
      </c>
    </row>
    <row r="40" spans="2:9" x14ac:dyDescent="0.2">
      <c r="B40" s="129"/>
      <c r="C40" s="395"/>
      <c r="D40" s="395"/>
      <c r="E40" s="395"/>
      <c r="F40" s="7"/>
      <c r="G40" s="7"/>
      <c r="H40" s="9"/>
      <c r="I40" s="9"/>
    </row>
    <row r="41" spans="2:9" x14ac:dyDescent="0.2">
      <c r="B41" s="7"/>
      <c r="C41" s="395"/>
      <c r="D41" s="395"/>
      <c r="E41" s="395"/>
      <c r="F41" s="7"/>
      <c r="G41" s="7"/>
      <c r="H41" s="9"/>
      <c r="I41" s="9"/>
    </row>
    <row r="42" spans="2:9" x14ac:dyDescent="0.2">
      <c r="B42" s="7"/>
      <c r="C42" s="395"/>
      <c r="D42" s="395"/>
      <c r="E42" s="395"/>
      <c r="F42" s="7"/>
      <c r="G42" s="7"/>
      <c r="H42" s="9"/>
      <c r="I42" s="9"/>
    </row>
    <row r="43" spans="2:9" x14ac:dyDescent="0.2">
      <c r="B43" s="7"/>
      <c r="C43" s="395"/>
      <c r="D43" s="395"/>
      <c r="E43" s="395"/>
      <c r="F43" s="7"/>
      <c r="G43" s="7"/>
      <c r="H43" s="9"/>
      <c r="I43" s="9"/>
    </row>
    <row r="44" spans="2:9" x14ac:dyDescent="0.2">
      <c r="B44" s="7"/>
      <c r="C44" s="395"/>
      <c r="D44" s="395"/>
      <c r="E44" s="395"/>
      <c r="F44" s="7"/>
      <c r="G44" s="7"/>
      <c r="H44" s="9"/>
      <c r="I44" s="9"/>
    </row>
    <row r="45" spans="2:9" x14ac:dyDescent="0.2">
      <c r="C45" s="401"/>
      <c r="D45" s="401"/>
      <c r="E45" s="401"/>
      <c r="G45" s="4" t="s">
        <v>9</v>
      </c>
      <c r="H45" s="12">
        <f>SUM(H40:H44)</f>
        <v>0</v>
      </c>
      <c r="I45" s="12">
        <f>SUM(I40:I44)</f>
        <v>0</v>
      </c>
    </row>
    <row r="46" spans="2:9" x14ac:dyDescent="0.2">
      <c r="C46" s="13"/>
      <c r="D46" s="13"/>
      <c r="E46" s="13"/>
      <c r="G46" s="4"/>
      <c r="H46" s="14"/>
      <c r="I46" s="14"/>
    </row>
    <row r="47" spans="2:9" x14ac:dyDescent="0.2">
      <c r="B47" s="361" t="s">
        <v>173</v>
      </c>
      <c r="C47" s="398"/>
      <c r="D47" s="398"/>
      <c r="E47" s="398"/>
      <c r="F47" s="396" t="s">
        <v>231</v>
      </c>
      <c r="G47" s="397"/>
    </row>
    <row r="48" spans="2:9" ht="45" x14ac:dyDescent="0.2">
      <c r="B48" s="201" t="s">
        <v>1</v>
      </c>
      <c r="C48" s="393" t="s">
        <v>241</v>
      </c>
      <c r="D48" s="394"/>
      <c r="E48" s="394"/>
      <c r="F48" s="201" t="s">
        <v>7</v>
      </c>
      <c r="G48" s="201" t="s">
        <v>8</v>
      </c>
      <c r="H48" s="200" t="s">
        <v>45</v>
      </c>
      <c r="I48" s="200" t="s">
        <v>242</v>
      </c>
    </row>
    <row r="49" spans="2:9" x14ac:dyDescent="0.2">
      <c r="B49" s="129"/>
      <c r="C49" s="395"/>
      <c r="D49" s="395"/>
      <c r="E49" s="395"/>
      <c r="F49" s="7"/>
      <c r="G49" s="7"/>
      <c r="H49" s="9"/>
      <c r="I49" s="9"/>
    </row>
    <row r="50" spans="2:9" x14ac:dyDescent="0.2">
      <c r="B50" s="7"/>
      <c r="C50" s="395"/>
      <c r="D50" s="395"/>
      <c r="E50" s="395"/>
      <c r="F50" s="7"/>
      <c r="G50" s="7"/>
      <c r="H50" s="9"/>
      <c r="I50" s="9"/>
    </row>
    <row r="51" spans="2:9" x14ac:dyDescent="0.2">
      <c r="B51" s="7"/>
      <c r="C51" s="395"/>
      <c r="D51" s="395"/>
      <c r="E51" s="395"/>
      <c r="F51" s="7"/>
      <c r="G51" s="7"/>
      <c r="H51" s="9"/>
      <c r="I51" s="9"/>
    </row>
    <row r="52" spans="2:9" x14ac:dyDescent="0.2">
      <c r="B52" s="7"/>
      <c r="C52" s="395"/>
      <c r="D52" s="395"/>
      <c r="E52" s="395"/>
      <c r="F52" s="7"/>
      <c r="G52" s="7"/>
      <c r="H52" s="9"/>
      <c r="I52" s="9"/>
    </row>
    <row r="53" spans="2:9" x14ac:dyDescent="0.2">
      <c r="B53" s="7"/>
      <c r="C53" s="395"/>
      <c r="D53" s="395"/>
      <c r="E53" s="395"/>
      <c r="F53" s="7"/>
      <c r="G53" s="7"/>
      <c r="H53" s="9"/>
      <c r="I53" s="9"/>
    </row>
    <row r="54" spans="2:9" x14ac:dyDescent="0.2">
      <c r="C54" s="401"/>
      <c r="D54" s="401"/>
      <c r="E54" s="401"/>
      <c r="G54" s="4" t="s">
        <v>9</v>
      </c>
      <c r="H54" s="12">
        <f>SUM(H49:H53)</f>
        <v>0</v>
      </c>
      <c r="I54" s="12">
        <f>SUM(I49:I53)</f>
        <v>0</v>
      </c>
    </row>
    <row r="55" spans="2:9" x14ac:dyDescent="0.2">
      <c r="C55" s="13"/>
      <c r="D55" s="13"/>
      <c r="E55" s="13"/>
      <c r="G55" s="4"/>
      <c r="H55" s="14"/>
      <c r="I55" s="14"/>
    </row>
    <row r="56" spans="2:9" x14ac:dyDescent="0.2">
      <c r="B56" s="408" t="s">
        <v>243</v>
      </c>
      <c r="C56" s="409"/>
      <c r="D56" s="409"/>
      <c r="E56" s="409"/>
      <c r="F56" s="396" t="s">
        <v>231</v>
      </c>
      <c r="G56" s="397"/>
      <c r="H56" s="119"/>
      <c r="I56" s="119"/>
    </row>
    <row r="57" spans="2:9" ht="45" x14ac:dyDescent="0.2">
      <c r="B57" s="201" t="s">
        <v>1</v>
      </c>
      <c r="C57" s="393" t="s">
        <v>241</v>
      </c>
      <c r="D57" s="394"/>
      <c r="E57" s="394"/>
      <c r="F57" s="201" t="s">
        <v>7</v>
      </c>
      <c r="G57" s="201" t="s">
        <v>8</v>
      </c>
      <c r="H57" s="200" t="s">
        <v>45</v>
      </c>
      <c r="I57" s="200" t="s">
        <v>242</v>
      </c>
    </row>
    <row r="58" spans="2:9" x14ac:dyDescent="0.2">
      <c r="B58" s="129"/>
      <c r="C58" s="403"/>
      <c r="D58" s="403"/>
      <c r="E58" s="403"/>
      <c r="F58" s="120"/>
      <c r="G58" s="120"/>
      <c r="H58" s="121"/>
      <c r="I58" s="121"/>
    </row>
    <row r="59" spans="2:9" x14ac:dyDescent="0.2">
      <c r="B59" s="120"/>
      <c r="C59" s="403"/>
      <c r="D59" s="403"/>
      <c r="E59" s="403"/>
      <c r="F59" s="120"/>
      <c r="G59" s="120"/>
      <c r="H59" s="121"/>
      <c r="I59" s="121"/>
    </row>
    <row r="60" spans="2:9" x14ac:dyDescent="0.2">
      <c r="B60" s="120"/>
      <c r="C60" s="403"/>
      <c r="D60" s="403"/>
      <c r="E60" s="403"/>
      <c r="F60" s="120"/>
      <c r="G60" s="120"/>
      <c r="H60" s="121"/>
      <c r="I60" s="121"/>
    </row>
    <row r="61" spans="2:9" x14ac:dyDescent="0.2">
      <c r="B61" s="120"/>
      <c r="C61" s="403"/>
      <c r="D61" s="403"/>
      <c r="E61" s="403"/>
      <c r="F61" s="120"/>
      <c r="G61" s="120"/>
      <c r="H61" s="121"/>
      <c r="I61" s="121"/>
    </row>
    <row r="62" spans="2:9" x14ac:dyDescent="0.2">
      <c r="B62" s="120"/>
      <c r="C62" s="403"/>
      <c r="D62" s="403"/>
      <c r="E62" s="403"/>
      <c r="F62" s="120"/>
      <c r="G62" s="120"/>
      <c r="H62" s="121"/>
      <c r="I62" s="121"/>
    </row>
    <row r="63" spans="2:9" x14ac:dyDescent="0.2">
      <c r="B63" s="136"/>
      <c r="C63" s="137"/>
      <c r="D63" s="137"/>
      <c r="E63" s="137"/>
      <c r="F63" s="136"/>
      <c r="G63" s="123" t="s">
        <v>9</v>
      </c>
      <c r="H63" s="124">
        <f>SUM(H58:H62)</f>
        <v>0</v>
      </c>
      <c r="I63" s="124">
        <f>SUM(I58:I62)</f>
        <v>0</v>
      </c>
    </row>
    <row r="64" spans="2:9" x14ac:dyDescent="0.2">
      <c r="B64" s="136"/>
      <c r="C64" s="137"/>
      <c r="D64" s="137"/>
      <c r="E64" s="137"/>
      <c r="F64" s="136"/>
      <c r="G64" s="136"/>
      <c r="H64" s="138"/>
      <c r="I64" s="138"/>
    </row>
    <row r="65" spans="2:13" x14ac:dyDescent="0.2">
      <c r="B65" s="386" t="s">
        <v>249</v>
      </c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</row>
    <row r="66" spans="2:13" x14ac:dyDescent="0.2">
      <c r="B66" s="386" t="s">
        <v>246</v>
      </c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</row>
    <row r="67" spans="2:13" x14ac:dyDescent="0.2">
      <c r="B67" s="136"/>
      <c r="C67" s="137"/>
      <c r="D67" s="137"/>
      <c r="E67" s="137"/>
      <c r="F67" s="136"/>
      <c r="G67" s="136"/>
      <c r="H67" s="138"/>
      <c r="I67" s="138"/>
    </row>
    <row r="68" spans="2:13" ht="11.25" customHeight="1" x14ac:dyDescent="0.2">
      <c r="B68" s="122"/>
      <c r="C68" s="122"/>
      <c r="D68" s="122"/>
      <c r="E68" s="122"/>
      <c r="F68" s="122"/>
      <c r="H68" s="5"/>
      <c r="I68" s="5"/>
    </row>
    <row r="69" spans="2:13" ht="11.25" customHeight="1" x14ac:dyDescent="0.2">
      <c r="B69" s="402" t="s">
        <v>96</v>
      </c>
      <c r="C69" s="402"/>
      <c r="D69" s="402"/>
      <c r="E69" s="402"/>
      <c r="F69" s="402"/>
      <c r="G69" s="402"/>
      <c r="H69" s="402"/>
      <c r="I69" s="402"/>
    </row>
    <row r="70" spans="2:13" x14ac:dyDescent="0.2">
      <c r="B70" s="406"/>
      <c r="C70" s="406"/>
      <c r="D70" s="406"/>
      <c r="E70" s="407"/>
      <c r="F70" s="396" t="s">
        <v>231</v>
      </c>
      <c r="G70" s="397"/>
      <c r="H70" s="119"/>
      <c r="I70" s="119"/>
    </row>
    <row r="71" spans="2:13" ht="45" x14ac:dyDescent="0.2">
      <c r="B71" s="201" t="s">
        <v>1</v>
      </c>
      <c r="C71" s="393" t="s">
        <v>241</v>
      </c>
      <c r="D71" s="394"/>
      <c r="E71" s="394"/>
      <c r="F71" s="201" t="s">
        <v>7</v>
      </c>
      <c r="G71" s="201" t="s">
        <v>8</v>
      </c>
      <c r="H71" s="200" t="s">
        <v>45</v>
      </c>
      <c r="I71" s="200" t="s">
        <v>242</v>
      </c>
    </row>
    <row r="72" spans="2:13" x14ac:dyDescent="0.2">
      <c r="B72" s="129"/>
      <c r="C72" s="403"/>
      <c r="D72" s="403"/>
      <c r="E72" s="403"/>
      <c r="F72" s="120"/>
      <c r="G72" s="120"/>
      <c r="H72" s="121"/>
      <c r="I72" s="121"/>
    </row>
    <row r="73" spans="2:13" x14ac:dyDescent="0.2">
      <c r="B73" s="120"/>
      <c r="C73" s="403"/>
      <c r="D73" s="403"/>
      <c r="E73" s="403"/>
      <c r="F73" s="120"/>
      <c r="G73" s="120"/>
      <c r="H73" s="121"/>
      <c r="I73" s="121"/>
    </row>
    <row r="74" spans="2:13" x14ac:dyDescent="0.2">
      <c r="B74" s="120"/>
      <c r="C74" s="403"/>
      <c r="D74" s="403"/>
      <c r="E74" s="403"/>
      <c r="F74" s="120"/>
      <c r="G74" s="120"/>
      <c r="H74" s="121"/>
      <c r="I74" s="121"/>
    </row>
    <row r="75" spans="2:13" x14ac:dyDescent="0.2">
      <c r="B75" s="120"/>
      <c r="C75" s="403"/>
      <c r="D75" s="403"/>
      <c r="E75" s="403"/>
      <c r="F75" s="120"/>
      <c r="G75" s="120"/>
      <c r="H75" s="121"/>
      <c r="I75" s="121"/>
    </row>
    <row r="76" spans="2:13" x14ac:dyDescent="0.2">
      <c r="B76" s="120"/>
      <c r="C76" s="403"/>
      <c r="D76" s="403"/>
      <c r="E76" s="403"/>
      <c r="F76" s="120"/>
      <c r="G76" s="120"/>
      <c r="H76" s="121"/>
      <c r="I76" s="121"/>
    </row>
    <row r="77" spans="2:13" x14ac:dyDescent="0.2">
      <c r="B77" s="122"/>
      <c r="C77" s="414"/>
      <c r="D77" s="414"/>
      <c r="E77" s="414"/>
      <c r="F77" s="122"/>
      <c r="G77" s="123" t="s">
        <v>9</v>
      </c>
      <c r="H77" s="124">
        <f>SUM(H72:H76)</f>
        <v>0</v>
      </c>
      <c r="I77" s="124">
        <f>SUM(I72:I76)</f>
        <v>0</v>
      </c>
    </row>
    <row r="78" spans="2:13" x14ac:dyDescent="0.2">
      <c r="C78" s="13"/>
      <c r="D78" s="13"/>
      <c r="E78" s="13"/>
      <c r="G78" s="4"/>
      <c r="H78" s="14"/>
      <c r="I78" s="14"/>
    </row>
    <row r="79" spans="2:13" x14ac:dyDescent="0.2">
      <c r="B79" s="404" t="s">
        <v>292</v>
      </c>
      <c r="C79" s="405"/>
      <c r="D79" s="405"/>
      <c r="E79" s="405"/>
    </row>
    <row r="80" spans="2:13" x14ac:dyDescent="0.2">
      <c r="B80" s="383"/>
      <c r="C80" s="383"/>
      <c r="D80" s="383"/>
      <c r="E80" s="413"/>
      <c r="F80" s="396" t="s">
        <v>231</v>
      </c>
      <c r="G80" s="397"/>
    </row>
    <row r="81" spans="2:9" ht="45" x14ac:dyDescent="0.2">
      <c r="B81" s="201" t="s">
        <v>1</v>
      </c>
      <c r="C81" s="396" t="s">
        <v>241</v>
      </c>
      <c r="D81" s="411"/>
      <c r="E81" s="412"/>
      <c r="F81" s="201" t="s">
        <v>7</v>
      </c>
      <c r="G81" s="201" t="s">
        <v>8</v>
      </c>
      <c r="H81" s="200" t="s">
        <v>45</v>
      </c>
      <c r="I81" s="200" t="s">
        <v>242</v>
      </c>
    </row>
    <row r="82" spans="2:9" x14ac:dyDescent="0.2">
      <c r="B82" s="129"/>
      <c r="C82" s="403"/>
      <c r="D82" s="403"/>
      <c r="E82" s="403"/>
      <c r="F82" s="7"/>
      <c r="G82" s="7"/>
      <c r="H82" s="9"/>
      <c r="I82" s="9"/>
    </row>
    <row r="83" spans="2:9" x14ac:dyDescent="0.2">
      <c r="B83" s="7"/>
      <c r="C83" s="395"/>
      <c r="D83" s="395"/>
      <c r="E83" s="395"/>
      <c r="F83" s="7"/>
      <c r="G83" s="7"/>
      <c r="H83" s="9"/>
      <c r="I83" s="9"/>
    </row>
    <row r="84" spans="2:9" x14ac:dyDescent="0.2">
      <c r="B84" s="7"/>
      <c r="C84" s="395"/>
      <c r="D84" s="395"/>
      <c r="E84" s="395"/>
      <c r="F84" s="7"/>
      <c r="G84" s="7"/>
      <c r="H84" s="9"/>
      <c r="I84" s="9"/>
    </row>
    <row r="85" spans="2:9" x14ac:dyDescent="0.2">
      <c r="B85" s="7"/>
      <c r="C85" s="395"/>
      <c r="D85" s="395"/>
      <c r="E85" s="395"/>
      <c r="F85" s="7"/>
      <c r="G85" s="7"/>
      <c r="H85" s="9"/>
      <c r="I85" s="9"/>
    </row>
    <row r="86" spans="2:9" x14ac:dyDescent="0.2">
      <c r="B86" s="7"/>
      <c r="C86" s="395"/>
      <c r="D86" s="395"/>
      <c r="E86" s="395"/>
      <c r="F86" s="7"/>
      <c r="G86" s="7"/>
      <c r="H86" s="9"/>
      <c r="I86" s="9"/>
    </row>
    <row r="87" spans="2:9" x14ac:dyDescent="0.2">
      <c r="C87" s="401"/>
      <c r="D87" s="401"/>
      <c r="E87" s="401"/>
      <c r="G87" s="4" t="s">
        <v>9</v>
      </c>
      <c r="H87" s="12">
        <f>SUM(H82:H86)</f>
        <v>0</v>
      </c>
      <c r="I87" s="12">
        <f>SUM(I82:I86)</f>
        <v>0</v>
      </c>
    </row>
    <row r="88" spans="2:9" x14ac:dyDescent="0.2">
      <c r="C88" s="13"/>
      <c r="D88" s="13"/>
      <c r="E88" s="13"/>
      <c r="G88" s="4"/>
      <c r="H88" s="14"/>
      <c r="I88" s="14"/>
    </row>
    <row r="89" spans="2:9" x14ac:dyDescent="0.2">
      <c r="C89" s="13"/>
      <c r="D89" s="13"/>
      <c r="E89" s="13"/>
      <c r="G89" s="4"/>
      <c r="H89" s="14"/>
      <c r="I89" s="14"/>
    </row>
    <row r="90" spans="2:9" x14ac:dyDescent="0.2">
      <c r="B90" s="410" t="s">
        <v>103</v>
      </c>
      <c r="C90" s="410"/>
      <c r="D90" s="410"/>
      <c r="E90" s="410"/>
      <c r="F90" s="410"/>
      <c r="G90" s="410"/>
      <c r="H90" s="410"/>
      <c r="I90" s="14"/>
    </row>
    <row r="91" spans="2:9" x14ac:dyDescent="0.2">
      <c r="B91" s="361" t="s">
        <v>40</v>
      </c>
      <c r="C91" s="361"/>
      <c r="I91" s="14"/>
    </row>
    <row r="92" spans="2:9" s="199" customFormat="1" ht="22.5" x14ac:dyDescent="0.2">
      <c r="B92" s="202" t="s">
        <v>35</v>
      </c>
      <c r="C92" s="393" t="s">
        <v>37</v>
      </c>
      <c r="D92" s="393"/>
      <c r="E92" s="202" t="s">
        <v>36</v>
      </c>
      <c r="F92" s="202" t="s">
        <v>244</v>
      </c>
      <c r="G92" s="202" t="s">
        <v>245</v>
      </c>
      <c r="H92" s="200" t="s">
        <v>39</v>
      </c>
      <c r="I92" s="203"/>
    </row>
    <row r="93" spans="2:9" x14ac:dyDescent="0.2">
      <c r="B93" s="7"/>
      <c r="C93" s="415"/>
      <c r="D93" s="415"/>
      <c r="E93" s="21"/>
      <c r="F93" s="7"/>
      <c r="G93" s="6"/>
      <c r="H93" s="12"/>
      <c r="I93" s="14"/>
    </row>
    <row r="94" spans="2:9" x14ac:dyDescent="0.2">
      <c r="B94" s="7"/>
      <c r="C94" s="415"/>
      <c r="D94" s="415"/>
      <c r="E94" s="21"/>
      <c r="F94" s="7"/>
      <c r="G94" s="6"/>
      <c r="H94" s="12"/>
      <c r="I94" s="14"/>
    </row>
    <row r="95" spans="2:9" x14ac:dyDescent="0.2">
      <c r="B95" s="7"/>
      <c r="C95" s="415"/>
      <c r="D95" s="415"/>
      <c r="E95" s="21"/>
      <c r="F95" s="7"/>
      <c r="G95" s="6"/>
      <c r="H95" s="12"/>
      <c r="I95" s="14"/>
    </row>
    <row r="96" spans="2:9" x14ac:dyDescent="0.2">
      <c r="B96" s="7"/>
      <c r="C96" s="415"/>
      <c r="D96" s="415"/>
      <c r="E96" s="21"/>
      <c r="F96" s="7"/>
      <c r="G96" s="6"/>
      <c r="H96" s="12"/>
      <c r="I96" s="14"/>
    </row>
    <row r="97" spans="2:9" x14ac:dyDescent="0.2">
      <c r="B97" s="7"/>
      <c r="C97" s="415"/>
      <c r="D97" s="415"/>
      <c r="E97" s="21"/>
      <c r="F97" s="7"/>
      <c r="G97" s="6"/>
      <c r="H97" s="12"/>
      <c r="I97" s="14"/>
    </row>
    <row r="98" spans="2:9" x14ac:dyDescent="0.2">
      <c r="B98" s="7"/>
      <c r="C98" s="415"/>
      <c r="D98" s="415"/>
      <c r="E98" s="21"/>
      <c r="F98" s="7"/>
      <c r="G98" s="6"/>
      <c r="H98" s="12"/>
      <c r="I98" s="14"/>
    </row>
    <row r="99" spans="2:9" x14ac:dyDescent="0.2">
      <c r="B99" s="7"/>
      <c r="C99" s="415"/>
      <c r="D99" s="415"/>
      <c r="E99" s="21"/>
      <c r="F99" s="7"/>
      <c r="G99" s="6"/>
      <c r="H99" s="12"/>
      <c r="I99" s="14"/>
    </row>
    <row r="100" spans="2:9" x14ac:dyDescent="0.2">
      <c r="C100" s="419"/>
      <c r="D100" s="419"/>
      <c r="E100" s="13"/>
      <c r="G100" s="4"/>
      <c r="H100" s="14"/>
      <c r="I100" s="14"/>
    </row>
    <row r="101" spans="2:9" x14ac:dyDescent="0.2">
      <c r="B101" s="152" t="s">
        <v>250</v>
      </c>
      <c r="C101" s="13"/>
      <c r="D101" s="13"/>
      <c r="E101" s="13"/>
      <c r="G101" s="4"/>
      <c r="H101" s="14"/>
      <c r="I101" s="14"/>
    </row>
    <row r="102" spans="2:9" x14ac:dyDescent="0.2">
      <c r="B102" s="386" t="s">
        <v>249</v>
      </c>
      <c r="C102" s="386"/>
      <c r="D102" s="386"/>
      <c r="E102" s="386"/>
      <c r="F102" s="386"/>
      <c r="G102" s="386"/>
      <c r="H102" s="386"/>
      <c r="I102" s="386"/>
    </row>
    <row r="103" spans="2:9" x14ac:dyDescent="0.2">
      <c r="B103" s="386" t="s">
        <v>246</v>
      </c>
      <c r="C103" s="386"/>
      <c r="D103" s="386"/>
      <c r="E103" s="386"/>
      <c r="F103" s="386"/>
      <c r="G103" s="386"/>
      <c r="H103" s="386"/>
      <c r="I103" s="386"/>
    </row>
    <row r="104" spans="2:9" x14ac:dyDescent="0.2">
      <c r="B104" s="378"/>
      <c r="C104" s="378"/>
      <c r="D104" s="378"/>
      <c r="E104" s="378"/>
      <c r="F104" s="378"/>
      <c r="G104" s="378"/>
      <c r="H104" s="378"/>
      <c r="I104" s="378"/>
    </row>
    <row r="105" spans="2:9" ht="27.75" customHeight="1" x14ac:dyDescent="0.2">
      <c r="B105" s="378" t="s">
        <v>240</v>
      </c>
      <c r="C105" s="378"/>
      <c r="D105" s="378"/>
      <c r="E105" s="378"/>
      <c r="F105" s="378"/>
      <c r="G105" s="378"/>
      <c r="H105" s="378"/>
      <c r="I105" s="378"/>
    </row>
    <row r="106" spans="2:9" x14ac:dyDescent="0.2">
      <c r="B106" s="378"/>
      <c r="C106" s="378"/>
      <c r="D106" s="378"/>
      <c r="E106" s="378"/>
      <c r="F106" s="378"/>
      <c r="G106" s="378"/>
      <c r="H106" s="378"/>
      <c r="I106" s="378"/>
    </row>
    <row r="107" spans="2:9" x14ac:dyDescent="0.2">
      <c r="B107" s="379"/>
      <c r="C107" s="380"/>
      <c r="D107" s="380"/>
      <c r="E107" s="380"/>
      <c r="F107" s="380"/>
      <c r="G107" s="380"/>
      <c r="H107" s="380"/>
      <c r="I107" s="381"/>
    </row>
    <row r="108" spans="2:9" x14ac:dyDescent="0.2">
      <c r="B108" s="15"/>
      <c r="C108" s="16" t="s">
        <v>11</v>
      </c>
      <c r="D108" s="16" t="s">
        <v>10</v>
      </c>
      <c r="E108" s="383"/>
      <c r="F108" s="383"/>
      <c r="G108" s="383"/>
      <c r="H108" s="344"/>
      <c r="I108" s="17"/>
    </row>
    <row r="109" spans="2:9" x14ac:dyDescent="0.2">
      <c r="B109" s="15"/>
      <c r="C109" s="16"/>
      <c r="D109" s="16"/>
      <c r="E109" s="384"/>
      <c r="F109" s="384"/>
      <c r="G109" s="384"/>
      <c r="H109" s="380"/>
      <c r="I109" s="17"/>
    </row>
    <row r="110" spans="2:9" x14ac:dyDescent="0.2">
      <c r="B110" s="15"/>
      <c r="C110" s="16"/>
      <c r="D110" s="16"/>
      <c r="E110" s="418"/>
      <c r="F110" s="418"/>
      <c r="G110" s="418"/>
      <c r="H110" s="418"/>
      <c r="I110" s="17"/>
    </row>
    <row r="111" spans="2:9" x14ac:dyDescent="0.2">
      <c r="B111" s="15"/>
      <c r="C111" s="16"/>
      <c r="D111" s="16"/>
      <c r="E111" s="418"/>
      <c r="F111" s="418"/>
      <c r="G111" s="418"/>
      <c r="H111" s="418"/>
      <c r="I111" s="17"/>
    </row>
    <row r="112" spans="2:9" x14ac:dyDescent="0.2">
      <c r="B112" s="15"/>
      <c r="C112" s="16" t="s">
        <v>12</v>
      </c>
      <c r="D112" s="16" t="s">
        <v>10</v>
      </c>
      <c r="E112" s="344"/>
      <c r="F112" s="344"/>
      <c r="G112" s="344"/>
      <c r="H112" s="344"/>
      <c r="I112" s="17"/>
    </row>
    <row r="113" spans="2:9" x14ac:dyDescent="0.2">
      <c r="B113" s="343"/>
      <c r="C113" s="344"/>
      <c r="D113" s="344"/>
      <c r="E113" s="344"/>
      <c r="F113" s="344"/>
      <c r="G113" s="344"/>
      <c r="H113" s="344"/>
      <c r="I113" s="345"/>
    </row>
    <row r="115" spans="2:9" ht="53.25" customHeight="1" x14ac:dyDescent="0.2">
      <c r="B115" s="387" t="s">
        <v>13</v>
      </c>
      <c r="C115" s="388"/>
      <c r="D115" s="388"/>
      <c r="E115" s="388"/>
      <c r="F115" s="388"/>
      <c r="G115" s="388"/>
      <c r="H115" s="388"/>
      <c r="I115" s="389"/>
    </row>
    <row r="116" spans="2:9" ht="27.75" customHeight="1" x14ac:dyDescent="0.2">
      <c r="B116" s="349" t="s">
        <v>251</v>
      </c>
      <c r="C116" s="416"/>
      <c r="D116" s="416"/>
      <c r="E116" s="416"/>
      <c r="F116" s="416"/>
      <c r="G116" s="416"/>
      <c r="H116" s="416"/>
      <c r="I116" s="417"/>
    </row>
  </sheetData>
  <mergeCells count="102">
    <mergeCell ref="C18:E18"/>
    <mergeCell ref="C19:E19"/>
    <mergeCell ref="C20:E20"/>
    <mergeCell ref="C24:E24"/>
    <mergeCell ref="B38:E38"/>
    <mergeCell ref="C21:E21"/>
    <mergeCell ref="C22:E22"/>
    <mergeCell ref="B26:E26"/>
    <mergeCell ref="C27:E27"/>
    <mergeCell ref="C28:E28"/>
    <mergeCell ref="C29:E29"/>
    <mergeCell ref="C30:E30"/>
    <mergeCell ref="C31:E31"/>
    <mergeCell ref="C32:E32"/>
    <mergeCell ref="C33:E33"/>
    <mergeCell ref="F17:G17"/>
    <mergeCell ref="E1:I1"/>
    <mergeCell ref="B7:I7"/>
    <mergeCell ref="C15:E15"/>
    <mergeCell ref="B8:E8"/>
    <mergeCell ref="B10:E10"/>
    <mergeCell ref="B11:E11"/>
    <mergeCell ref="B12:E12"/>
    <mergeCell ref="B13:E13"/>
    <mergeCell ref="B14:E14"/>
    <mergeCell ref="B17:E17"/>
    <mergeCell ref="B1:D1"/>
    <mergeCell ref="C3:I3"/>
    <mergeCell ref="C4:I4"/>
    <mergeCell ref="C5:I5"/>
    <mergeCell ref="B9:E9"/>
    <mergeCell ref="B115:I115"/>
    <mergeCell ref="B91:C91"/>
    <mergeCell ref="C92:D92"/>
    <mergeCell ref="C93:D93"/>
    <mergeCell ref="B116:I116"/>
    <mergeCell ref="E109:H112"/>
    <mergeCell ref="E108:H108"/>
    <mergeCell ref="B113:I113"/>
    <mergeCell ref="B105:I105"/>
    <mergeCell ref="B106:I106"/>
    <mergeCell ref="C94:D94"/>
    <mergeCell ref="C97:D97"/>
    <mergeCell ref="C98:D98"/>
    <mergeCell ref="B107:I107"/>
    <mergeCell ref="C95:D95"/>
    <mergeCell ref="C96:D96"/>
    <mergeCell ref="B104:I104"/>
    <mergeCell ref="C100:D100"/>
    <mergeCell ref="B103:I103"/>
    <mergeCell ref="B102:I102"/>
    <mergeCell ref="C99:D99"/>
    <mergeCell ref="C54:E54"/>
    <mergeCell ref="C48:E48"/>
    <mergeCell ref="C49:E49"/>
    <mergeCell ref="C50:E50"/>
    <mergeCell ref="C51:E51"/>
    <mergeCell ref="B90:H90"/>
    <mergeCell ref="C86:E86"/>
    <mergeCell ref="C87:E87"/>
    <mergeCell ref="F80:G80"/>
    <mergeCell ref="C81:E81"/>
    <mergeCell ref="C85:E85"/>
    <mergeCell ref="B80:E80"/>
    <mergeCell ref="C82:E82"/>
    <mergeCell ref="C83:E83"/>
    <mergeCell ref="C53:E53"/>
    <mergeCell ref="C52:E52"/>
    <mergeCell ref="C77:E77"/>
    <mergeCell ref="C73:E73"/>
    <mergeCell ref="C74:E74"/>
    <mergeCell ref="C58:E58"/>
    <mergeCell ref="C59:E59"/>
    <mergeCell ref="C60:E60"/>
    <mergeCell ref="C76:E76"/>
    <mergeCell ref="C57:E57"/>
    <mergeCell ref="C84:E84"/>
    <mergeCell ref="B69:I69"/>
    <mergeCell ref="C75:E75"/>
    <mergeCell ref="B65:M65"/>
    <mergeCell ref="B66:M66"/>
    <mergeCell ref="F70:G70"/>
    <mergeCell ref="C71:E71"/>
    <mergeCell ref="F56:G56"/>
    <mergeCell ref="C61:E61"/>
    <mergeCell ref="C62:E62"/>
    <mergeCell ref="B79:E79"/>
    <mergeCell ref="C72:E72"/>
    <mergeCell ref="B70:E70"/>
    <mergeCell ref="B56:E56"/>
    <mergeCell ref="C39:E39"/>
    <mergeCell ref="C23:E23"/>
    <mergeCell ref="F38:G38"/>
    <mergeCell ref="B47:E47"/>
    <mergeCell ref="C43:E43"/>
    <mergeCell ref="C44:E44"/>
    <mergeCell ref="C40:E40"/>
    <mergeCell ref="C41:E41"/>
    <mergeCell ref="C42:E42"/>
    <mergeCell ref="F47:G47"/>
    <mergeCell ref="F26:G26"/>
    <mergeCell ref="C45:E45"/>
  </mergeCells>
  <phoneticPr fontId="1" type="noConversion"/>
  <pageMargins left="0" right="0" top="0.98425196850393704" bottom="0.98425196850393704" header="0" footer="0"/>
  <pageSetup paperSize="5" scale="83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rowBreaks count="1" manualBreakCount="1">
    <brk id="6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2:M98"/>
  <sheetViews>
    <sheetView showGridLines="0" view="pageLayout" zoomScale="50" zoomScaleNormal="100" zoomScalePageLayoutView="50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9" style="5" bestFit="1" customWidth="1"/>
    <col min="5" max="5" width="23.42578125" style="5" customWidth="1"/>
    <col min="6" max="7" width="12.140625" style="5" customWidth="1"/>
    <col min="8" max="8" width="13.7109375" style="10" customWidth="1"/>
    <col min="9" max="9" width="11.7109375" style="10" customWidth="1"/>
    <col min="10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252</v>
      </c>
      <c r="C8" s="378"/>
      <c r="D8" s="378"/>
      <c r="E8" s="378"/>
      <c r="F8" s="378"/>
      <c r="G8" s="378"/>
      <c r="H8" s="378"/>
      <c r="I8" s="378"/>
    </row>
    <row r="9" spans="2:9" s="199" customFormat="1" ht="12.75" customHeight="1" x14ac:dyDescent="0.2">
      <c r="B9" s="359" t="s">
        <v>22</v>
      </c>
      <c r="C9" s="316"/>
      <c r="D9" s="316"/>
      <c r="E9" s="317"/>
      <c r="F9" s="209">
        <f>+I25</f>
        <v>0</v>
      </c>
      <c r="H9" s="212"/>
      <c r="I9" s="212"/>
    </row>
    <row r="10" spans="2:9" s="199" customFormat="1" ht="12.75" customHeight="1" x14ac:dyDescent="0.2">
      <c r="B10" s="315" t="s">
        <v>26</v>
      </c>
      <c r="C10" s="316"/>
      <c r="D10" s="316"/>
      <c r="E10" s="317"/>
      <c r="F10" s="209">
        <f>+I35</f>
        <v>0</v>
      </c>
      <c r="H10" s="212"/>
      <c r="I10" s="212"/>
    </row>
    <row r="11" spans="2:9" s="199" customFormat="1" ht="12.75" customHeight="1" x14ac:dyDescent="0.2">
      <c r="B11" s="315" t="s">
        <v>135</v>
      </c>
      <c r="C11" s="316"/>
      <c r="D11" s="316"/>
      <c r="E11" s="317"/>
      <c r="F11" s="209">
        <f>+I45</f>
        <v>0</v>
      </c>
      <c r="H11" s="212"/>
      <c r="I11" s="212"/>
    </row>
    <row r="12" spans="2:9" s="199" customFormat="1" ht="12.75" customHeight="1" x14ac:dyDescent="0.2">
      <c r="B12" s="315" t="s">
        <v>152</v>
      </c>
      <c r="C12" s="316"/>
      <c r="D12" s="316"/>
      <c r="E12" s="317"/>
      <c r="F12" s="209">
        <f>+I59</f>
        <v>0</v>
      </c>
      <c r="H12" s="212"/>
      <c r="I12" s="212"/>
    </row>
    <row r="13" spans="2:9" s="199" customFormat="1" ht="12.75" customHeight="1" x14ac:dyDescent="0.2">
      <c r="B13" s="315" t="s">
        <v>73</v>
      </c>
      <c r="C13" s="316"/>
      <c r="D13" s="316"/>
      <c r="E13" s="317"/>
      <c r="F13" s="209">
        <f>I68</f>
        <v>0</v>
      </c>
      <c r="H13" s="212"/>
      <c r="I13" s="212"/>
    </row>
    <row r="14" spans="2:9" s="199" customFormat="1" ht="26.25" customHeight="1" x14ac:dyDescent="0.2">
      <c r="B14" s="315" t="s">
        <v>149</v>
      </c>
      <c r="C14" s="316"/>
      <c r="D14" s="316"/>
      <c r="E14" s="317"/>
      <c r="F14" s="209">
        <f>I79</f>
        <v>0</v>
      </c>
      <c r="H14" s="212"/>
      <c r="I14" s="212"/>
    </row>
    <row r="15" spans="2:9" s="199" customFormat="1" x14ac:dyDescent="0.2">
      <c r="B15" s="60"/>
      <c r="C15" s="430" t="s">
        <v>66</v>
      </c>
      <c r="D15" s="431"/>
      <c r="E15" s="432"/>
      <c r="F15" s="213">
        <f>SUM(F9:F14)</f>
        <v>0</v>
      </c>
      <c r="H15" s="212"/>
      <c r="I15" s="212"/>
    </row>
    <row r="16" spans="2:9" x14ac:dyDescent="0.2">
      <c r="C16" s="13"/>
      <c r="D16" s="13"/>
      <c r="E16" s="13"/>
      <c r="G16" s="4"/>
      <c r="H16" s="14"/>
      <c r="I16" s="14"/>
    </row>
    <row r="17" spans="2:9" x14ac:dyDescent="0.2">
      <c r="B17" s="398" t="s">
        <v>29</v>
      </c>
      <c r="C17" s="398"/>
      <c r="D17" s="398"/>
      <c r="E17" s="398"/>
    </row>
    <row r="18" spans="2:9" x14ac:dyDescent="0.2">
      <c r="B18" s="383"/>
      <c r="C18" s="383"/>
      <c r="D18" s="383"/>
      <c r="E18" s="413"/>
      <c r="F18" s="396" t="s">
        <v>231</v>
      </c>
      <c r="G18" s="397"/>
    </row>
    <row r="19" spans="2:9" s="199" customFormat="1" ht="45" x14ac:dyDescent="0.2">
      <c r="B19" s="201" t="s">
        <v>1</v>
      </c>
      <c r="C19" s="393" t="s">
        <v>241</v>
      </c>
      <c r="D19" s="394"/>
      <c r="E19" s="394"/>
      <c r="F19" s="201" t="s">
        <v>7</v>
      </c>
      <c r="G19" s="201" t="s">
        <v>8</v>
      </c>
      <c r="H19" s="200" t="s">
        <v>45</v>
      </c>
      <c r="I19" s="200" t="s">
        <v>242</v>
      </c>
    </row>
    <row r="20" spans="2:9" x14ac:dyDescent="0.2">
      <c r="B20" s="129"/>
      <c r="C20" s="395"/>
      <c r="D20" s="395"/>
      <c r="E20" s="395"/>
      <c r="F20" s="7"/>
      <c r="G20" s="7"/>
      <c r="H20" s="9"/>
      <c r="I20" s="9"/>
    </row>
    <row r="21" spans="2:9" x14ac:dyDescent="0.2">
      <c r="B21" s="7"/>
      <c r="C21" s="395"/>
      <c r="D21" s="395"/>
      <c r="E21" s="395"/>
      <c r="F21" s="7"/>
      <c r="G21" s="7"/>
      <c r="H21" s="9"/>
      <c r="I21" s="9"/>
    </row>
    <row r="22" spans="2:9" x14ac:dyDescent="0.2">
      <c r="B22" s="7"/>
      <c r="C22" s="395"/>
      <c r="D22" s="395"/>
      <c r="E22" s="395"/>
      <c r="F22" s="7"/>
      <c r="G22" s="7"/>
      <c r="H22" s="9"/>
      <c r="I22" s="9"/>
    </row>
    <row r="23" spans="2:9" x14ac:dyDescent="0.2">
      <c r="B23" s="7"/>
      <c r="C23" s="395"/>
      <c r="D23" s="395"/>
      <c r="E23" s="395"/>
      <c r="F23" s="7"/>
      <c r="G23" s="7"/>
      <c r="H23" s="9"/>
      <c r="I23" s="9"/>
    </row>
    <row r="24" spans="2:9" x14ac:dyDescent="0.2">
      <c r="B24" s="7"/>
      <c r="C24" s="395"/>
      <c r="D24" s="395"/>
      <c r="E24" s="395"/>
      <c r="F24" s="7"/>
      <c r="G24" s="7"/>
      <c r="H24" s="9"/>
      <c r="I24" s="9"/>
    </row>
    <row r="25" spans="2:9" x14ac:dyDescent="0.2">
      <c r="C25" s="401"/>
      <c r="D25" s="401"/>
      <c r="E25" s="401"/>
      <c r="G25" s="4" t="s">
        <v>9</v>
      </c>
      <c r="H25" s="12">
        <f>SUM(H20:H24)</f>
        <v>0</v>
      </c>
      <c r="I25" s="12">
        <f>SUM(I20:I24)</f>
        <v>0</v>
      </c>
    </row>
    <row r="26" spans="2:9" x14ac:dyDescent="0.2">
      <c r="C26" s="13"/>
      <c r="D26" s="13"/>
      <c r="E26" s="13"/>
      <c r="G26" s="4"/>
      <c r="H26" s="14"/>
      <c r="I26" s="14"/>
    </row>
    <row r="27" spans="2:9" x14ac:dyDescent="0.2">
      <c r="B27" s="398" t="s">
        <v>30</v>
      </c>
      <c r="C27" s="398"/>
      <c r="D27" s="398"/>
      <c r="E27" s="398"/>
    </row>
    <row r="28" spans="2:9" x14ac:dyDescent="0.2">
      <c r="B28" s="383"/>
      <c r="C28" s="383"/>
      <c r="D28" s="383"/>
      <c r="E28" s="413"/>
      <c r="F28" s="396" t="s">
        <v>231</v>
      </c>
      <c r="G28" s="397"/>
    </row>
    <row r="29" spans="2:9" ht="45" x14ac:dyDescent="0.2">
      <c r="B29" s="201" t="s">
        <v>1</v>
      </c>
      <c r="C29" s="393" t="s">
        <v>241</v>
      </c>
      <c r="D29" s="394"/>
      <c r="E29" s="394"/>
      <c r="F29" s="201" t="s">
        <v>7</v>
      </c>
      <c r="G29" s="201" t="s">
        <v>8</v>
      </c>
      <c r="H29" s="200" t="s">
        <v>45</v>
      </c>
      <c r="I29" s="200" t="s">
        <v>242</v>
      </c>
    </row>
    <row r="30" spans="2:9" x14ac:dyDescent="0.2">
      <c r="B30" s="129"/>
      <c r="C30" s="395"/>
      <c r="D30" s="395"/>
      <c r="E30" s="395"/>
      <c r="F30" s="7"/>
      <c r="G30" s="7"/>
      <c r="H30" s="9"/>
      <c r="I30" s="9"/>
    </row>
    <row r="31" spans="2:9" x14ac:dyDescent="0.2">
      <c r="B31" s="7"/>
      <c r="C31" s="395"/>
      <c r="D31" s="395"/>
      <c r="E31" s="395"/>
      <c r="F31" s="7"/>
      <c r="G31" s="7"/>
      <c r="H31" s="9"/>
      <c r="I31" s="9"/>
    </row>
    <row r="32" spans="2:9" x14ac:dyDescent="0.2">
      <c r="B32" s="7"/>
      <c r="C32" s="395"/>
      <c r="D32" s="395"/>
      <c r="E32" s="395"/>
      <c r="F32" s="7"/>
      <c r="G32" s="7"/>
      <c r="H32" s="9"/>
      <c r="I32" s="9"/>
    </row>
    <row r="33" spans="2:13" x14ac:dyDescent="0.2">
      <c r="B33" s="7"/>
      <c r="C33" s="395"/>
      <c r="D33" s="395"/>
      <c r="E33" s="395"/>
      <c r="F33" s="7"/>
      <c r="G33" s="7"/>
      <c r="H33" s="9"/>
      <c r="I33" s="9"/>
    </row>
    <row r="34" spans="2:13" x14ac:dyDescent="0.2">
      <c r="B34" s="7"/>
      <c r="C34" s="395"/>
      <c r="D34" s="395"/>
      <c r="E34" s="395"/>
      <c r="F34" s="7"/>
      <c r="G34" s="7"/>
      <c r="H34" s="9"/>
      <c r="I34" s="9"/>
    </row>
    <row r="35" spans="2:13" x14ac:dyDescent="0.2">
      <c r="C35" s="401"/>
      <c r="D35" s="401"/>
      <c r="E35" s="401"/>
      <c r="G35" s="4" t="s">
        <v>9</v>
      </c>
      <c r="H35" s="12">
        <f>SUM(H30:H34)</f>
        <v>0</v>
      </c>
      <c r="I35" s="12">
        <f>SUM(I30:I34)</f>
        <v>0</v>
      </c>
    </row>
    <row r="36" spans="2:13" x14ac:dyDescent="0.2">
      <c r="C36" s="13"/>
      <c r="D36" s="13"/>
      <c r="E36" s="13"/>
      <c r="G36" s="4"/>
      <c r="H36" s="14"/>
      <c r="I36" s="14"/>
    </row>
    <row r="37" spans="2:13" x14ac:dyDescent="0.2">
      <c r="B37" s="361" t="s">
        <v>67</v>
      </c>
      <c r="C37" s="398"/>
      <c r="D37" s="398"/>
      <c r="E37" s="398"/>
    </row>
    <row r="38" spans="2:13" x14ac:dyDescent="0.2">
      <c r="B38" s="383"/>
      <c r="C38" s="383"/>
      <c r="D38" s="383"/>
      <c r="E38" s="413"/>
      <c r="F38" s="396" t="s">
        <v>231</v>
      </c>
      <c r="G38" s="397"/>
    </row>
    <row r="39" spans="2:13" ht="45" x14ac:dyDescent="0.2">
      <c r="B39" s="201" t="s">
        <v>1</v>
      </c>
      <c r="C39" s="393" t="s">
        <v>241</v>
      </c>
      <c r="D39" s="394"/>
      <c r="E39" s="394"/>
      <c r="F39" s="201" t="s">
        <v>7</v>
      </c>
      <c r="G39" s="201" t="s">
        <v>8</v>
      </c>
      <c r="H39" s="200" t="s">
        <v>45</v>
      </c>
      <c r="I39" s="200" t="s">
        <v>242</v>
      </c>
    </row>
    <row r="40" spans="2:13" x14ac:dyDescent="0.2">
      <c r="B40" s="129"/>
      <c r="C40" s="395"/>
      <c r="D40" s="395"/>
      <c r="E40" s="395"/>
      <c r="F40" s="7"/>
      <c r="G40" s="7"/>
      <c r="H40" s="9"/>
      <c r="I40" s="9"/>
    </row>
    <row r="41" spans="2:13" x14ac:dyDescent="0.2">
      <c r="B41" s="7"/>
      <c r="C41" s="395"/>
      <c r="D41" s="395"/>
      <c r="E41" s="395"/>
      <c r="F41" s="7"/>
      <c r="G41" s="7"/>
      <c r="H41" s="9"/>
      <c r="I41" s="9"/>
    </row>
    <row r="42" spans="2:13" x14ac:dyDescent="0.2">
      <c r="B42" s="7"/>
      <c r="C42" s="395"/>
      <c r="D42" s="395"/>
      <c r="E42" s="395"/>
      <c r="F42" s="7"/>
      <c r="G42" s="7"/>
      <c r="H42" s="9"/>
      <c r="I42" s="9"/>
    </row>
    <row r="43" spans="2:13" x14ac:dyDescent="0.2">
      <c r="B43" s="7"/>
      <c r="C43" s="395"/>
      <c r="D43" s="395"/>
      <c r="E43" s="395"/>
      <c r="F43" s="7"/>
      <c r="G43" s="7"/>
      <c r="H43" s="9"/>
      <c r="I43" s="9"/>
    </row>
    <row r="44" spans="2:13" x14ac:dyDescent="0.2">
      <c r="B44" s="7"/>
      <c r="C44" s="395"/>
      <c r="D44" s="395"/>
      <c r="E44" s="395"/>
      <c r="F44" s="7"/>
      <c r="G44" s="7"/>
      <c r="H44" s="9"/>
      <c r="I44" s="9"/>
    </row>
    <row r="45" spans="2:13" x14ac:dyDescent="0.2">
      <c r="C45" s="401"/>
      <c r="D45" s="401"/>
      <c r="E45" s="401"/>
      <c r="G45" s="4" t="s">
        <v>9</v>
      </c>
      <c r="H45" s="12">
        <f>SUM(H40:H44)</f>
        <v>0</v>
      </c>
      <c r="I45" s="12">
        <f>SUM(I40:I44)</f>
        <v>0</v>
      </c>
    </row>
    <row r="46" spans="2:13" x14ac:dyDescent="0.2">
      <c r="C46" s="13"/>
      <c r="D46" s="13"/>
      <c r="E46" s="13"/>
      <c r="G46" s="4"/>
      <c r="H46" s="14"/>
      <c r="I46" s="14"/>
    </row>
    <row r="47" spans="2:13" x14ac:dyDescent="0.2">
      <c r="B47" s="152" t="s">
        <v>250</v>
      </c>
      <c r="C47" s="13"/>
      <c r="D47" s="13"/>
      <c r="E47" s="13"/>
      <c r="G47" s="4"/>
      <c r="H47" s="14"/>
      <c r="I47" s="14"/>
    </row>
    <row r="48" spans="2:13" ht="11.25" customHeight="1" x14ac:dyDescent="0.2">
      <c r="B48" s="386" t="s">
        <v>249</v>
      </c>
      <c r="C48" s="386"/>
      <c r="D48" s="386"/>
      <c r="E48" s="386"/>
      <c r="F48" s="386"/>
      <c r="G48" s="386"/>
      <c r="H48" s="386"/>
      <c r="I48" s="386"/>
      <c r="J48" s="386"/>
      <c r="K48" s="386"/>
      <c r="L48" s="386"/>
      <c r="M48" s="386"/>
    </row>
    <row r="49" spans="2:13" ht="11.25" customHeight="1" x14ac:dyDescent="0.2">
      <c r="B49" s="386" t="s">
        <v>246</v>
      </c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</row>
    <row r="50" spans="2:13" x14ac:dyDescent="0.2">
      <c r="C50" s="13"/>
      <c r="D50" s="13"/>
      <c r="E50" s="13"/>
      <c r="G50" s="4"/>
      <c r="H50" s="14"/>
      <c r="I50" s="14"/>
    </row>
    <row r="51" spans="2:13" ht="12.75" customHeight="1" x14ac:dyDescent="0.2">
      <c r="B51" s="361" t="s">
        <v>63</v>
      </c>
      <c r="C51" s="398"/>
      <c r="D51" s="398"/>
      <c r="E51" s="398"/>
    </row>
    <row r="52" spans="2:13" x14ac:dyDescent="0.2">
      <c r="B52" s="383"/>
      <c r="C52" s="383"/>
      <c r="D52" s="383"/>
      <c r="E52" s="413"/>
      <c r="F52" s="396" t="s">
        <v>231</v>
      </c>
      <c r="G52" s="397"/>
    </row>
    <row r="53" spans="2:13" ht="45" x14ac:dyDescent="0.2">
      <c r="B53" s="201" t="s">
        <v>1</v>
      </c>
      <c r="C53" s="393" t="s">
        <v>241</v>
      </c>
      <c r="D53" s="394"/>
      <c r="E53" s="394"/>
      <c r="F53" s="201" t="s">
        <v>7</v>
      </c>
      <c r="G53" s="201" t="s">
        <v>8</v>
      </c>
      <c r="H53" s="200" t="s">
        <v>45</v>
      </c>
      <c r="I53" s="200" t="s">
        <v>242</v>
      </c>
    </row>
    <row r="54" spans="2:13" x14ac:dyDescent="0.2">
      <c r="B54" s="129"/>
      <c r="C54" s="395"/>
      <c r="D54" s="395"/>
      <c r="E54" s="395"/>
      <c r="F54" s="7"/>
      <c r="G54" s="7"/>
      <c r="H54" s="9"/>
      <c r="I54" s="9"/>
    </row>
    <row r="55" spans="2:13" x14ac:dyDescent="0.2">
      <c r="B55" s="7"/>
      <c r="C55" s="395"/>
      <c r="D55" s="395"/>
      <c r="E55" s="395"/>
      <c r="F55" s="7"/>
      <c r="G55" s="7"/>
      <c r="H55" s="9"/>
      <c r="I55" s="9"/>
    </row>
    <row r="56" spans="2:13" x14ac:dyDescent="0.2">
      <c r="B56" s="7"/>
      <c r="C56" s="395"/>
      <c r="D56" s="395"/>
      <c r="E56" s="395"/>
      <c r="F56" s="7"/>
      <c r="G56" s="7"/>
      <c r="H56" s="9"/>
      <c r="I56" s="9"/>
    </row>
    <row r="57" spans="2:13" x14ac:dyDescent="0.2">
      <c r="B57" s="7"/>
      <c r="C57" s="395"/>
      <c r="D57" s="395"/>
      <c r="E57" s="395"/>
      <c r="F57" s="7"/>
      <c r="G57" s="7"/>
      <c r="H57" s="9"/>
      <c r="I57" s="9"/>
    </row>
    <row r="58" spans="2:13" x14ac:dyDescent="0.2">
      <c r="B58" s="7"/>
      <c r="C58" s="395"/>
      <c r="D58" s="395"/>
      <c r="E58" s="395"/>
      <c r="F58" s="7"/>
      <c r="G58" s="7"/>
      <c r="H58" s="9"/>
      <c r="I58" s="9"/>
    </row>
    <row r="59" spans="2:13" x14ac:dyDescent="0.2">
      <c r="C59" s="401"/>
      <c r="D59" s="401"/>
      <c r="E59" s="401"/>
      <c r="G59" s="4" t="s">
        <v>9</v>
      </c>
      <c r="H59" s="12">
        <f>SUM(H54:H58)</f>
        <v>0</v>
      </c>
      <c r="I59" s="12">
        <f>SUM(I54:I58)</f>
        <v>0</v>
      </c>
    </row>
    <row r="60" spans="2:13" ht="12.75" customHeight="1" x14ac:dyDescent="0.2">
      <c r="B60" s="361" t="s">
        <v>73</v>
      </c>
      <c r="C60" s="398"/>
      <c r="D60" s="398"/>
      <c r="E60" s="398"/>
    </row>
    <row r="61" spans="2:13" x14ac:dyDescent="0.2">
      <c r="B61" s="383"/>
      <c r="C61" s="383"/>
      <c r="D61" s="383"/>
      <c r="E61" s="413"/>
      <c r="F61" s="396" t="s">
        <v>231</v>
      </c>
      <c r="G61" s="397"/>
    </row>
    <row r="62" spans="2:13" ht="45" x14ac:dyDescent="0.2">
      <c r="B62" s="201" t="s">
        <v>1</v>
      </c>
      <c r="C62" s="393" t="s">
        <v>241</v>
      </c>
      <c r="D62" s="394"/>
      <c r="E62" s="394"/>
      <c r="F62" s="201" t="s">
        <v>7</v>
      </c>
      <c r="G62" s="201" t="s">
        <v>8</v>
      </c>
      <c r="H62" s="200" t="s">
        <v>45</v>
      </c>
      <c r="I62" s="200" t="s">
        <v>242</v>
      </c>
    </row>
    <row r="63" spans="2:13" x14ac:dyDescent="0.2">
      <c r="B63" s="129"/>
      <c r="C63" s="395"/>
      <c r="D63" s="395"/>
      <c r="E63" s="395"/>
      <c r="F63" s="7"/>
      <c r="G63" s="7"/>
      <c r="H63" s="9"/>
      <c r="I63" s="9"/>
    </row>
    <row r="64" spans="2:13" x14ac:dyDescent="0.2">
      <c r="B64" s="7"/>
      <c r="C64" s="395"/>
      <c r="D64" s="395"/>
      <c r="E64" s="395"/>
      <c r="F64" s="7"/>
      <c r="G64" s="7"/>
      <c r="H64" s="9"/>
      <c r="I64" s="9"/>
    </row>
    <row r="65" spans="2:9" x14ac:dyDescent="0.2">
      <c r="B65" s="7"/>
      <c r="C65" s="395"/>
      <c r="D65" s="395"/>
      <c r="E65" s="395"/>
      <c r="F65" s="7"/>
      <c r="G65" s="7"/>
      <c r="H65" s="9"/>
      <c r="I65" s="9"/>
    </row>
    <row r="66" spans="2:9" x14ac:dyDescent="0.2">
      <c r="B66" s="7"/>
      <c r="C66" s="395"/>
      <c r="D66" s="395"/>
      <c r="E66" s="395"/>
      <c r="F66" s="7"/>
      <c r="G66" s="7"/>
      <c r="H66" s="9"/>
      <c r="I66" s="9"/>
    </row>
    <row r="67" spans="2:9" x14ac:dyDescent="0.2">
      <c r="B67" s="7"/>
      <c r="C67" s="395"/>
      <c r="D67" s="395"/>
      <c r="E67" s="395"/>
      <c r="F67" s="7"/>
      <c r="G67" s="7"/>
      <c r="H67" s="9"/>
      <c r="I67" s="9"/>
    </row>
    <row r="68" spans="2:9" x14ac:dyDescent="0.2">
      <c r="C68" s="401"/>
      <c r="D68" s="401"/>
      <c r="E68" s="401"/>
      <c r="G68" s="4" t="s">
        <v>9</v>
      </c>
      <c r="H68" s="12">
        <f>SUM(H63:H67)</f>
        <v>0</v>
      </c>
      <c r="I68" s="12">
        <f>SUM(I63:I67)</f>
        <v>0</v>
      </c>
    </row>
    <row r="69" spans="2:9" x14ac:dyDescent="0.2">
      <c r="C69" s="13"/>
      <c r="D69" s="13"/>
      <c r="E69" s="13"/>
      <c r="G69" s="4"/>
      <c r="H69" s="14"/>
      <c r="I69" s="14"/>
    </row>
    <row r="70" spans="2:9" x14ac:dyDescent="0.2">
      <c r="C70" s="13"/>
      <c r="D70" s="13"/>
      <c r="E70" s="13"/>
      <c r="G70" s="4"/>
      <c r="H70" s="14"/>
      <c r="I70" s="14"/>
    </row>
    <row r="71" spans="2:9" ht="11.25" customHeight="1" x14ac:dyDescent="0.2">
      <c r="B71" s="429" t="s">
        <v>149</v>
      </c>
      <c r="C71" s="429"/>
      <c r="D71" s="429"/>
      <c r="E71" s="429"/>
      <c r="F71" s="429"/>
      <c r="G71" s="4"/>
      <c r="H71" s="14"/>
      <c r="I71" s="14"/>
    </row>
    <row r="72" spans="2:9" ht="11.25" customHeight="1" x14ac:dyDescent="0.2">
      <c r="B72" s="383"/>
      <c r="C72" s="383"/>
      <c r="D72" s="383"/>
      <c r="E72" s="413"/>
      <c r="F72" s="396" t="s">
        <v>231</v>
      </c>
      <c r="G72" s="397"/>
    </row>
    <row r="73" spans="2:9" ht="45" x14ac:dyDescent="0.2">
      <c r="B73" s="201" t="s">
        <v>1</v>
      </c>
      <c r="C73" s="393" t="s">
        <v>241</v>
      </c>
      <c r="D73" s="394"/>
      <c r="E73" s="394"/>
      <c r="F73" s="201" t="s">
        <v>7</v>
      </c>
      <c r="G73" s="201" t="s">
        <v>8</v>
      </c>
      <c r="H73" s="200" t="s">
        <v>45</v>
      </c>
      <c r="I73" s="200" t="s">
        <v>242</v>
      </c>
    </row>
    <row r="74" spans="2:9" ht="11.25" customHeight="1" x14ac:dyDescent="0.2">
      <c r="B74" s="129"/>
      <c r="C74" s="395"/>
      <c r="D74" s="395"/>
      <c r="E74" s="395"/>
      <c r="F74" s="7"/>
      <c r="G74" s="7"/>
      <c r="H74" s="9"/>
      <c r="I74" s="9"/>
    </row>
    <row r="75" spans="2:9" ht="11.25" customHeight="1" x14ac:dyDescent="0.2">
      <c r="B75" s="7"/>
      <c r="C75" s="395"/>
      <c r="D75" s="395"/>
      <c r="E75" s="395"/>
      <c r="F75" s="7"/>
      <c r="G75" s="7"/>
      <c r="H75" s="9"/>
      <c r="I75" s="9"/>
    </row>
    <row r="76" spans="2:9" ht="11.25" customHeight="1" x14ac:dyDescent="0.2">
      <c r="B76" s="7"/>
      <c r="C76" s="395"/>
      <c r="D76" s="395"/>
      <c r="E76" s="395"/>
      <c r="F76" s="7"/>
      <c r="G76" s="7"/>
      <c r="H76" s="9"/>
      <c r="I76" s="9"/>
    </row>
    <row r="77" spans="2:9" ht="11.25" customHeight="1" x14ac:dyDescent="0.2">
      <c r="B77" s="7"/>
      <c r="C77" s="395"/>
      <c r="D77" s="395"/>
      <c r="E77" s="395"/>
      <c r="F77" s="7"/>
      <c r="G77" s="7"/>
      <c r="H77" s="9"/>
      <c r="I77" s="9"/>
    </row>
    <row r="78" spans="2:9" ht="11.25" customHeight="1" x14ac:dyDescent="0.2">
      <c r="B78" s="7"/>
      <c r="C78" s="395"/>
      <c r="D78" s="395"/>
      <c r="E78" s="395"/>
      <c r="F78" s="7"/>
      <c r="G78" s="7"/>
      <c r="H78" s="9"/>
      <c r="I78" s="9"/>
    </row>
    <row r="79" spans="2:9" ht="11.25" customHeight="1" x14ac:dyDescent="0.2">
      <c r="C79" s="401"/>
      <c r="D79" s="401"/>
      <c r="E79" s="401"/>
      <c r="G79" s="4" t="s">
        <v>9</v>
      </c>
      <c r="H79" s="12">
        <f>SUM(H74:H78)</f>
        <v>0</v>
      </c>
      <c r="I79" s="12">
        <f>SUM(I74:I78)</f>
        <v>0</v>
      </c>
    </row>
    <row r="80" spans="2:9" ht="11.25" customHeight="1" x14ac:dyDescent="0.2">
      <c r="B80" s="61"/>
      <c r="C80" s="61"/>
      <c r="D80" s="61"/>
      <c r="E80" s="61"/>
      <c r="F80" s="61"/>
      <c r="G80" s="4"/>
      <c r="H80" s="14"/>
      <c r="I80" s="14"/>
    </row>
    <row r="81" spans="2:9" ht="11.25" customHeight="1" x14ac:dyDescent="0.2">
      <c r="B81" s="61"/>
      <c r="C81" s="61"/>
      <c r="D81" s="61"/>
      <c r="E81" s="61"/>
      <c r="F81" s="61"/>
      <c r="G81" s="4"/>
      <c r="H81" s="14"/>
      <c r="I81" s="14"/>
    </row>
    <row r="82" spans="2:9" ht="11.25" customHeight="1" x14ac:dyDescent="0.2">
      <c r="B82" s="61"/>
      <c r="C82" s="61"/>
      <c r="D82" s="61"/>
      <c r="E82" s="61"/>
      <c r="F82" s="61"/>
      <c r="G82" s="4"/>
      <c r="H82" s="14"/>
      <c r="I82" s="14"/>
    </row>
    <row r="83" spans="2:9" x14ac:dyDescent="0.2">
      <c r="B83" s="152" t="s">
        <v>250</v>
      </c>
      <c r="C83" s="13"/>
      <c r="D83" s="13"/>
      <c r="E83" s="13"/>
      <c r="G83" s="4"/>
      <c r="H83" s="14"/>
      <c r="I83" s="14"/>
    </row>
    <row r="84" spans="2:9" ht="12.75" customHeight="1" x14ac:dyDescent="0.2">
      <c r="B84" s="386" t="s">
        <v>249</v>
      </c>
      <c r="C84" s="386"/>
      <c r="D84" s="386"/>
      <c r="E84" s="386"/>
      <c r="F84" s="386"/>
      <c r="G84" s="386"/>
      <c r="H84" s="386"/>
      <c r="I84" s="386"/>
    </row>
    <row r="85" spans="2:9" x14ac:dyDescent="0.2">
      <c r="B85" s="386" t="s">
        <v>246</v>
      </c>
      <c r="C85" s="386"/>
      <c r="D85" s="386"/>
      <c r="E85" s="386"/>
      <c r="F85" s="386"/>
      <c r="G85" s="386"/>
      <c r="H85" s="386"/>
      <c r="I85" s="386"/>
    </row>
    <row r="86" spans="2:9" x14ac:dyDescent="0.2">
      <c r="B86" s="378"/>
      <c r="C86" s="378"/>
      <c r="D86" s="378"/>
      <c r="E86" s="378"/>
      <c r="F86" s="378"/>
      <c r="G86" s="378"/>
      <c r="H86" s="378"/>
      <c r="I86" s="378"/>
    </row>
    <row r="87" spans="2:9" ht="27.75" customHeight="1" x14ac:dyDescent="0.2">
      <c r="B87" s="378" t="s">
        <v>240</v>
      </c>
      <c r="C87" s="378"/>
      <c r="D87" s="378"/>
      <c r="E87" s="378"/>
      <c r="F87" s="378"/>
      <c r="G87" s="378"/>
      <c r="H87" s="378"/>
      <c r="I87" s="378"/>
    </row>
    <row r="88" spans="2:9" x14ac:dyDescent="0.2">
      <c r="B88" s="344"/>
      <c r="C88" s="344"/>
      <c r="D88" s="344"/>
      <c r="E88" s="344"/>
      <c r="F88" s="344"/>
      <c r="G88" s="344"/>
      <c r="H88" s="344"/>
      <c r="I88" s="344"/>
    </row>
    <row r="89" spans="2:9" x14ac:dyDescent="0.2">
      <c r="B89" s="379"/>
      <c r="C89" s="380"/>
      <c r="D89" s="380"/>
      <c r="E89" s="380"/>
      <c r="F89" s="380"/>
      <c r="G89" s="380"/>
      <c r="H89" s="380"/>
      <c r="I89" s="381"/>
    </row>
    <row r="90" spans="2:9" x14ac:dyDescent="0.2">
      <c r="B90" s="15"/>
      <c r="C90" s="16" t="s">
        <v>11</v>
      </c>
      <c r="D90" s="16" t="s">
        <v>10</v>
      </c>
      <c r="E90" s="383"/>
      <c r="F90" s="383"/>
      <c r="G90" s="383"/>
      <c r="H90" s="344"/>
      <c r="I90" s="17"/>
    </row>
    <row r="91" spans="2:9" x14ac:dyDescent="0.2">
      <c r="B91" s="15"/>
      <c r="C91" s="16"/>
      <c r="D91" s="16"/>
      <c r="E91" s="384"/>
      <c r="F91" s="384"/>
      <c r="G91" s="384"/>
      <c r="H91" s="380"/>
      <c r="I91" s="17"/>
    </row>
    <row r="92" spans="2:9" x14ac:dyDescent="0.2">
      <c r="B92" s="15"/>
      <c r="C92" s="16"/>
      <c r="D92" s="16"/>
      <c r="E92" s="418"/>
      <c r="F92" s="418"/>
      <c r="G92" s="418"/>
      <c r="H92" s="418"/>
      <c r="I92" s="17"/>
    </row>
    <row r="93" spans="2:9" x14ac:dyDescent="0.2">
      <c r="B93" s="15"/>
      <c r="C93" s="16"/>
      <c r="D93" s="16"/>
      <c r="E93" s="418"/>
      <c r="F93" s="418"/>
      <c r="G93" s="418"/>
      <c r="H93" s="418"/>
      <c r="I93" s="17"/>
    </row>
    <row r="94" spans="2:9" x14ac:dyDescent="0.2">
      <c r="B94" s="15"/>
      <c r="C94" s="16" t="s">
        <v>12</v>
      </c>
      <c r="D94" s="16" t="s">
        <v>10</v>
      </c>
      <c r="E94" s="344"/>
      <c r="F94" s="344"/>
      <c r="G94" s="344"/>
      <c r="H94" s="344"/>
      <c r="I94" s="17"/>
    </row>
    <row r="95" spans="2:9" x14ac:dyDescent="0.2">
      <c r="B95" s="343"/>
      <c r="C95" s="344"/>
      <c r="D95" s="344"/>
      <c r="E95" s="344"/>
      <c r="F95" s="344"/>
      <c r="G95" s="344"/>
      <c r="H95" s="344"/>
      <c r="I95" s="345"/>
    </row>
    <row r="97" spans="2:9" ht="53.25" customHeight="1" x14ac:dyDescent="0.2">
      <c r="B97" s="387" t="s">
        <v>13</v>
      </c>
      <c r="C97" s="388"/>
      <c r="D97" s="388"/>
      <c r="E97" s="388"/>
      <c r="F97" s="388"/>
      <c r="G97" s="388"/>
      <c r="H97" s="388"/>
      <c r="I97" s="389"/>
    </row>
    <row r="98" spans="2:9" ht="27.75" customHeight="1" x14ac:dyDescent="0.2">
      <c r="B98" s="349" t="s">
        <v>251</v>
      </c>
      <c r="C98" s="416"/>
      <c r="D98" s="416"/>
      <c r="E98" s="416"/>
      <c r="F98" s="416"/>
      <c r="G98" s="416"/>
      <c r="H98" s="416"/>
      <c r="I98" s="417"/>
    </row>
  </sheetData>
  <mergeCells count="86">
    <mergeCell ref="C68:E68"/>
    <mergeCell ref="C58:E58"/>
    <mergeCell ref="C62:E62"/>
    <mergeCell ref="C63:E63"/>
    <mergeCell ref="B98:I98"/>
    <mergeCell ref="E91:H94"/>
    <mergeCell ref="E90:H90"/>
    <mergeCell ref="B86:I86"/>
    <mergeCell ref="B87:I87"/>
    <mergeCell ref="B97:I97"/>
    <mergeCell ref="B95:I95"/>
    <mergeCell ref="B89:I89"/>
    <mergeCell ref="B88:I88"/>
    <mergeCell ref="B84:I84"/>
    <mergeCell ref="B85:I85"/>
    <mergeCell ref="C66:E66"/>
    <mergeCell ref="C20:E20"/>
    <mergeCell ref="C67:E67"/>
    <mergeCell ref="B48:M48"/>
    <mergeCell ref="B17:E17"/>
    <mergeCell ref="B18:E18"/>
    <mergeCell ref="C23:E23"/>
    <mergeCell ref="C25:E25"/>
    <mergeCell ref="C30:E30"/>
    <mergeCell ref="C42:E42"/>
    <mergeCell ref="C43:E43"/>
    <mergeCell ref="C44:E44"/>
    <mergeCell ref="F18:G18"/>
    <mergeCell ref="C41:E41"/>
    <mergeCell ref="C19:E19"/>
    <mergeCell ref="C22:E22"/>
    <mergeCell ref="C24:E24"/>
    <mergeCell ref="B10:E10"/>
    <mergeCell ref="B11:E11"/>
    <mergeCell ref="E2:I2"/>
    <mergeCell ref="C15:E15"/>
    <mergeCell ref="B8:I8"/>
    <mergeCell ref="B2:D2"/>
    <mergeCell ref="C4:I4"/>
    <mergeCell ref="C5:I5"/>
    <mergeCell ref="C6:I6"/>
    <mergeCell ref="B12:E12"/>
    <mergeCell ref="B13:E13"/>
    <mergeCell ref="B14:E14"/>
    <mergeCell ref="B9:E9"/>
    <mergeCell ref="B49:M49"/>
    <mergeCell ref="C78:E78"/>
    <mergeCell ref="C64:E64"/>
    <mergeCell ref="C65:E65"/>
    <mergeCell ref="B60:E60"/>
    <mergeCell ref="B61:E61"/>
    <mergeCell ref="F61:G61"/>
    <mergeCell ref="F52:G52"/>
    <mergeCell ref="B52:E52"/>
    <mergeCell ref="C59:E59"/>
    <mergeCell ref="C55:E55"/>
    <mergeCell ref="B51:E51"/>
    <mergeCell ref="C54:E54"/>
    <mergeCell ref="C53:E53"/>
    <mergeCell ref="C56:E56"/>
    <mergeCell ref="C57:E57"/>
    <mergeCell ref="C79:E79"/>
    <mergeCell ref="B71:F71"/>
    <mergeCell ref="B72:E72"/>
    <mergeCell ref="F72:G72"/>
    <mergeCell ref="C73:E73"/>
    <mergeCell ref="C74:E74"/>
    <mergeCell ref="C75:E75"/>
    <mergeCell ref="C76:E76"/>
    <mergeCell ref="C77:E77"/>
    <mergeCell ref="C45:E45"/>
    <mergeCell ref="C21:E21"/>
    <mergeCell ref="F38:G38"/>
    <mergeCell ref="C34:E34"/>
    <mergeCell ref="C33:E33"/>
    <mergeCell ref="C29:E29"/>
    <mergeCell ref="F28:G28"/>
    <mergeCell ref="B27:E27"/>
    <mergeCell ref="C31:E31"/>
    <mergeCell ref="C32:E32"/>
    <mergeCell ref="B28:E28"/>
    <mergeCell ref="B37:E37"/>
    <mergeCell ref="C39:E39"/>
    <mergeCell ref="C40:E40"/>
    <mergeCell ref="B38:E38"/>
    <mergeCell ref="C35:E35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rowBreaks count="1" manualBreakCount="1">
    <brk id="50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2:M47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32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3.25" customHeight="1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253</v>
      </c>
      <c r="C8" s="378"/>
      <c r="D8" s="378"/>
      <c r="E8" s="378"/>
      <c r="F8" s="378"/>
      <c r="G8" s="378"/>
      <c r="H8" s="378"/>
      <c r="I8" s="378"/>
    </row>
    <row r="9" spans="2:9" ht="12.75" customHeight="1" x14ac:dyDescent="0.2">
      <c r="B9" s="433" t="s">
        <v>51</v>
      </c>
      <c r="C9" s="434"/>
      <c r="D9" s="434"/>
      <c r="E9" s="435"/>
      <c r="F9" s="9">
        <f>+I21</f>
        <v>0</v>
      </c>
    </row>
    <row r="10" spans="2:9" ht="12.75" customHeight="1" x14ac:dyDescent="0.2">
      <c r="B10" s="433" t="s">
        <v>33</v>
      </c>
      <c r="C10" s="434"/>
      <c r="D10" s="434"/>
      <c r="E10" s="435"/>
      <c r="F10" s="9">
        <f>+I31</f>
        <v>0</v>
      </c>
    </row>
    <row r="11" spans="2:9" x14ac:dyDescent="0.2">
      <c r="B11" s="11"/>
      <c r="C11" s="384" t="s">
        <v>15</v>
      </c>
      <c r="D11" s="380"/>
      <c r="E11" s="381"/>
      <c r="F11" s="12">
        <f>SUM(F9:F10)</f>
        <v>0</v>
      </c>
    </row>
    <row r="12" spans="2:9" x14ac:dyDescent="0.2">
      <c r="B12" s="11"/>
      <c r="C12" s="11"/>
      <c r="D12" s="11"/>
      <c r="E12" s="11"/>
      <c r="F12" s="11"/>
    </row>
    <row r="13" spans="2:9" x14ac:dyDescent="0.2">
      <c r="B13" s="361" t="s">
        <v>53</v>
      </c>
      <c r="C13" s="398"/>
      <c r="D13" s="398"/>
      <c r="E13" s="398"/>
    </row>
    <row r="14" spans="2:9" x14ac:dyDescent="0.2">
      <c r="B14" s="383"/>
      <c r="C14" s="383"/>
      <c r="D14" s="383"/>
      <c r="E14" s="413"/>
      <c r="F14" s="396" t="s">
        <v>231</v>
      </c>
      <c r="G14" s="397"/>
    </row>
    <row r="15" spans="2:9" s="199" customFormat="1" ht="45" x14ac:dyDescent="0.2">
      <c r="B15" s="201" t="s">
        <v>1</v>
      </c>
      <c r="C15" s="393" t="s">
        <v>241</v>
      </c>
      <c r="D15" s="394"/>
      <c r="E15" s="394"/>
      <c r="F15" s="201" t="s">
        <v>7</v>
      </c>
      <c r="G15" s="201" t="s">
        <v>8</v>
      </c>
      <c r="H15" s="200" t="s">
        <v>45</v>
      </c>
      <c r="I15" s="200" t="s">
        <v>242</v>
      </c>
    </row>
    <row r="16" spans="2:9" x14ac:dyDescent="0.2">
      <c r="B16" s="129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C21" s="401"/>
      <c r="D21" s="401"/>
      <c r="E21" s="401"/>
      <c r="G21" s="4" t="s">
        <v>9</v>
      </c>
      <c r="H21" s="12">
        <f>SUM(H16:H20)</f>
        <v>0</v>
      </c>
      <c r="I21" s="12">
        <f>SUM(I16:I20)</f>
        <v>0</v>
      </c>
    </row>
    <row r="22" spans="2:9" x14ac:dyDescent="0.2">
      <c r="C22" s="13"/>
      <c r="D22" s="13"/>
      <c r="E22" s="13"/>
      <c r="G22" s="4"/>
      <c r="H22" s="14"/>
      <c r="I22" s="14"/>
    </row>
    <row r="23" spans="2:9" x14ac:dyDescent="0.2">
      <c r="B23" s="361" t="s">
        <v>49</v>
      </c>
      <c r="C23" s="398"/>
      <c r="D23" s="398"/>
      <c r="E23" s="398"/>
      <c r="H23" s="10"/>
      <c r="I23" s="10"/>
    </row>
    <row r="24" spans="2:9" x14ac:dyDescent="0.2">
      <c r="B24" s="383"/>
      <c r="C24" s="383"/>
      <c r="D24" s="383"/>
      <c r="E24" s="413"/>
      <c r="F24" s="396" t="s">
        <v>231</v>
      </c>
      <c r="G24" s="397"/>
      <c r="H24" s="10"/>
      <c r="I24" s="10"/>
    </row>
    <row r="25" spans="2:9" s="199" customFormat="1" ht="45" x14ac:dyDescent="0.2">
      <c r="B25" s="201" t="s">
        <v>1</v>
      </c>
      <c r="C25" s="393" t="s">
        <v>241</v>
      </c>
      <c r="D25" s="394"/>
      <c r="E25" s="394"/>
      <c r="F25" s="201" t="s">
        <v>7</v>
      </c>
      <c r="G25" s="201" t="s">
        <v>8</v>
      </c>
      <c r="H25" s="200" t="s">
        <v>45</v>
      </c>
      <c r="I25" s="200" t="s">
        <v>242</v>
      </c>
    </row>
    <row r="26" spans="2:9" x14ac:dyDescent="0.2">
      <c r="B26" s="129"/>
      <c r="C26" s="395"/>
      <c r="D26" s="395"/>
      <c r="E26" s="395"/>
      <c r="F26" s="7"/>
      <c r="G26" s="7"/>
      <c r="H26" s="9"/>
      <c r="I26" s="9"/>
    </row>
    <row r="27" spans="2:9" x14ac:dyDescent="0.2">
      <c r="B27" s="7"/>
      <c r="C27" s="395"/>
      <c r="D27" s="395"/>
      <c r="E27" s="395"/>
      <c r="F27" s="7"/>
      <c r="G27" s="7"/>
      <c r="H27" s="9"/>
      <c r="I27" s="9"/>
    </row>
    <row r="28" spans="2:9" x14ac:dyDescent="0.2">
      <c r="B28" s="7"/>
      <c r="C28" s="395"/>
      <c r="D28" s="395"/>
      <c r="E28" s="395"/>
      <c r="F28" s="7"/>
      <c r="G28" s="7"/>
      <c r="H28" s="9"/>
      <c r="I28" s="9"/>
    </row>
    <row r="29" spans="2:9" x14ac:dyDescent="0.2">
      <c r="B29" s="7"/>
      <c r="C29" s="395"/>
      <c r="D29" s="395"/>
      <c r="E29" s="395"/>
      <c r="F29" s="7"/>
      <c r="G29" s="7"/>
      <c r="H29" s="9"/>
      <c r="I29" s="9"/>
    </row>
    <row r="30" spans="2:9" x14ac:dyDescent="0.2">
      <c r="B30" s="7"/>
      <c r="C30" s="395"/>
      <c r="D30" s="395"/>
      <c r="E30" s="395"/>
      <c r="F30" s="7"/>
      <c r="G30" s="7"/>
      <c r="H30" s="9"/>
      <c r="I30" s="9"/>
    </row>
    <row r="31" spans="2:9" x14ac:dyDescent="0.2">
      <c r="C31" s="401"/>
      <c r="D31" s="401"/>
      <c r="E31" s="401"/>
      <c r="G31" s="4" t="s">
        <v>9</v>
      </c>
      <c r="H31" s="12">
        <f>SUM(H26:H30)</f>
        <v>0</v>
      </c>
      <c r="I31" s="12">
        <f>SUM(I26:I30)</f>
        <v>0</v>
      </c>
    </row>
    <row r="32" spans="2:9" x14ac:dyDescent="0.2">
      <c r="B32" s="152" t="s">
        <v>250</v>
      </c>
      <c r="C32" s="13"/>
      <c r="D32" s="13"/>
      <c r="E32" s="13"/>
      <c r="G32" s="4"/>
      <c r="H32" s="16"/>
      <c r="I32" s="16"/>
    </row>
    <row r="33" spans="2:13" ht="11.25" customHeight="1" x14ac:dyDescent="0.2">
      <c r="B33" s="386" t="s">
        <v>249</v>
      </c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</row>
    <row r="34" spans="2:13" ht="12.75" customHeight="1" x14ac:dyDescent="0.2">
      <c r="B34" s="386" t="s">
        <v>246</v>
      </c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</row>
    <row r="35" spans="2:13" x14ac:dyDescent="0.2">
      <c r="B35" s="378"/>
      <c r="C35" s="378"/>
      <c r="D35" s="378"/>
      <c r="E35" s="378"/>
      <c r="F35" s="378"/>
      <c r="G35" s="378"/>
      <c r="H35" s="378"/>
      <c r="I35" s="378"/>
    </row>
    <row r="36" spans="2:13" ht="27.75" customHeight="1" x14ac:dyDescent="0.2">
      <c r="B36" s="378" t="s">
        <v>240</v>
      </c>
      <c r="C36" s="378"/>
      <c r="D36" s="378"/>
      <c r="E36" s="378"/>
      <c r="F36" s="378"/>
      <c r="G36" s="378"/>
      <c r="H36" s="378"/>
      <c r="I36" s="378"/>
    </row>
    <row r="37" spans="2:13" x14ac:dyDescent="0.2">
      <c r="B37" s="344"/>
      <c r="C37" s="344"/>
      <c r="D37" s="344"/>
      <c r="E37" s="344"/>
      <c r="F37" s="344"/>
      <c r="G37" s="344"/>
      <c r="H37" s="344"/>
      <c r="I37" s="344"/>
    </row>
    <row r="38" spans="2:13" x14ac:dyDescent="0.2">
      <c r="B38" s="379"/>
      <c r="C38" s="380"/>
      <c r="D38" s="380"/>
      <c r="E38" s="380"/>
      <c r="F38" s="380"/>
      <c r="G38" s="380"/>
      <c r="H38" s="380"/>
      <c r="I38" s="381"/>
    </row>
    <row r="39" spans="2:13" x14ac:dyDescent="0.2">
      <c r="B39" s="15"/>
      <c r="C39" s="16" t="s">
        <v>11</v>
      </c>
      <c r="D39" s="16" t="s">
        <v>10</v>
      </c>
      <c r="E39" s="383"/>
      <c r="F39" s="383"/>
      <c r="G39" s="383"/>
      <c r="H39" s="344"/>
      <c r="I39" s="18"/>
    </row>
    <row r="40" spans="2:13" x14ac:dyDescent="0.2">
      <c r="B40" s="15"/>
      <c r="C40" s="16"/>
      <c r="D40" s="16"/>
      <c r="E40" s="384"/>
      <c r="F40" s="384"/>
      <c r="G40" s="384"/>
      <c r="H40" s="380"/>
      <c r="I40" s="18"/>
    </row>
    <row r="41" spans="2:13" x14ac:dyDescent="0.2">
      <c r="B41" s="15"/>
      <c r="C41" s="16"/>
      <c r="D41" s="16"/>
      <c r="E41" s="418"/>
      <c r="F41" s="418"/>
      <c r="G41" s="418"/>
      <c r="H41" s="418"/>
      <c r="I41" s="18"/>
    </row>
    <row r="42" spans="2:13" x14ac:dyDescent="0.2">
      <c r="B42" s="15"/>
      <c r="C42" s="16"/>
      <c r="D42" s="16"/>
      <c r="E42" s="418"/>
      <c r="F42" s="418"/>
      <c r="G42" s="418"/>
      <c r="H42" s="418"/>
      <c r="I42" s="18"/>
    </row>
    <row r="43" spans="2:13" x14ac:dyDescent="0.2">
      <c r="B43" s="15"/>
      <c r="C43" s="16" t="s">
        <v>12</v>
      </c>
      <c r="D43" s="16" t="s">
        <v>10</v>
      </c>
      <c r="E43" s="344"/>
      <c r="F43" s="344"/>
      <c r="G43" s="344"/>
      <c r="H43" s="344"/>
      <c r="I43" s="18"/>
    </row>
    <row r="44" spans="2:13" x14ac:dyDescent="0.2">
      <c r="B44" s="343"/>
      <c r="C44" s="344"/>
      <c r="D44" s="344"/>
      <c r="E44" s="344"/>
      <c r="F44" s="344"/>
      <c r="G44" s="344"/>
      <c r="H44" s="344"/>
      <c r="I44" s="345"/>
    </row>
    <row r="46" spans="2:13" ht="53.25" customHeight="1" x14ac:dyDescent="0.2">
      <c r="B46" s="387" t="s">
        <v>13</v>
      </c>
      <c r="C46" s="388"/>
      <c r="D46" s="388"/>
      <c r="E46" s="388"/>
      <c r="F46" s="388"/>
      <c r="G46" s="388"/>
      <c r="H46" s="388"/>
      <c r="I46" s="389"/>
    </row>
    <row r="47" spans="2:13" ht="27.75" customHeight="1" x14ac:dyDescent="0.2">
      <c r="B47" s="349" t="s">
        <v>251</v>
      </c>
      <c r="C47" s="416"/>
      <c r="D47" s="416"/>
      <c r="E47" s="416"/>
      <c r="F47" s="416"/>
      <c r="G47" s="416"/>
      <c r="H47" s="416"/>
      <c r="I47" s="417"/>
    </row>
  </sheetData>
  <mergeCells count="40">
    <mergeCell ref="C11:E11"/>
    <mergeCell ref="B8:I8"/>
    <mergeCell ref="F14:G14"/>
    <mergeCell ref="F24:G24"/>
    <mergeCell ref="B23:E23"/>
    <mergeCell ref="B13:E13"/>
    <mergeCell ref="B24:E24"/>
    <mergeCell ref="C21:E21"/>
    <mergeCell ref="C20:E20"/>
    <mergeCell ref="C18:E18"/>
    <mergeCell ref="C16:E16"/>
    <mergeCell ref="C17:E17"/>
    <mergeCell ref="B34:M34"/>
    <mergeCell ref="B47:I47"/>
    <mergeCell ref="E40:H43"/>
    <mergeCell ref="E39:H39"/>
    <mergeCell ref="C30:E30"/>
    <mergeCell ref="B44:I44"/>
    <mergeCell ref="B38:I38"/>
    <mergeCell ref="B46:I46"/>
    <mergeCell ref="B37:I37"/>
    <mergeCell ref="B36:I36"/>
    <mergeCell ref="C31:E31"/>
    <mergeCell ref="B35:I35"/>
    <mergeCell ref="B2:D2"/>
    <mergeCell ref="C4:I4"/>
    <mergeCell ref="C5:I5"/>
    <mergeCell ref="C6:I6"/>
    <mergeCell ref="B33:M33"/>
    <mergeCell ref="C25:E25"/>
    <mergeCell ref="C26:E26"/>
    <mergeCell ref="C29:E29"/>
    <mergeCell ref="C27:E27"/>
    <mergeCell ref="C28:E28"/>
    <mergeCell ref="C15:E15"/>
    <mergeCell ref="B14:E14"/>
    <mergeCell ref="B9:E9"/>
    <mergeCell ref="B10:E10"/>
    <mergeCell ref="E2:I2"/>
    <mergeCell ref="C19:E19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2:I36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32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254</v>
      </c>
      <c r="C8" s="378"/>
      <c r="D8" s="378"/>
      <c r="E8" s="378"/>
      <c r="F8" s="378"/>
      <c r="G8" s="378"/>
      <c r="H8" s="378"/>
      <c r="I8" s="378"/>
    </row>
    <row r="9" spans="2:9" ht="12.75" x14ac:dyDescent="0.2">
      <c r="B9" s="8"/>
      <c r="C9" s="374" t="s">
        <v>68</v>
      </c>
      <c r="D9" s="375"/>
      <c r="E9" s="376"/>
      <c r="F9" s="9">
        <f>+I20</f>
        <v>0</v>
      </c>
    </row>
    <row r="10" spans="2:9" x14ac:dyDescent="0.2">
      <c r="B10" s="11"/>
      <c r="C10" s="390" t="s">
        <v>69</v>
      </c>
      <c r="D10" s="380"/>
      <c r="E10" s="381"/>
      <c r="F10" s="12">
        <f>SUM(F9:F9)</f>
        <v>0</v>
      </c>
    </row>
    <row r="11" spans="2:9" x14ac:dyDescent="0.2">
      <c r="B11" s="11"/>
      <c r="C11" s="11"/>
      <c r="D11" s="11"/>
      <c r="E11" s="11"/>
      <c r="F11" s="11"/>
    </row>
    <row r="12" spans="2:9" x14ac:dyDescent="0.2">
      <c r="B12" s="398" t="s">
        <v>31</v>
      </c>
      <c r="C12" s="398"/>
      <c r="D12" s="398"/>
      <c r="E12" s="398"/>
    </row>
    <row r="13" spans="2:9" x14ac:dyDescent="0.2">
      <c r="B13" s="383"/>
      <c r="C13" s="383"/>
      <c r="D13" s="383"/>
      <c r="E13" s="413"/>
      <c r="F13" s="396" t="s">
        <v>231</v>
      </c>
      <c r="G13" s="397"/>
    </row>
    <row r="14" spans="2:9" s="199" customFormat="1" ht="45" x14ac:dyDescent="0.2">
      <c r="B14" s="201" t="s">
        <v>1</v>
      </c>
      <c r="C14" s="393" t="s">
        <v>241</v>
      </c>
      <c r="D14" s="394"/>
      <c r="E14" s="394"/>
      <c r="F14" s="201" t="s">
        <v>7</v>
      </c>
      <c r="G14" s="201" t="s">
        <v>8</v>
      </c>
      <c r="H14" s="200" t="s">
        <v>45</v>
      </c>
      <c r="I14" s="200" t="s">
        <v>242</v>
      </c>
    </row>
    <row r="15" spans="2:9" x14ac:dyDescent="0.2">
      <c r="B15" s="129"/>
      <c r="C15" s="403"/>
      <c r="D15" s="403"/>
      <c r="E15" s="403"/>
      <c r="F15" s="7"/>
      <c r="G15" s="7"/>
      <c r="H15" s="9"/>
      <c r="I15" s="9"/>
    </row>
    <row r="16" spans="2:9" x14ac:dyDescent="0.2">
      <c r="B16" s="7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C20" s="401"/>
      <c r="D20" s="401"/>
      <c r="E20" s="401"/>
      <c r="G20" s="4" t="s">
        <v>9</v>
      </c>
      <c r="H20" s="12">
        <f>SUM(H15:H19)</f>
        <v>0</v>
      </c>
      <c r="I20" s="12">
        <f>SUM(I15:I19)</f>
        <v>0</v>
      </c>
    </row>
    <row r="21" spans="2:9" x14ac:dyDescent="0.2">
      <c r="B21" s="5" t="s">
        <v>250</v>
      </c>
      <c r="C21" s="13"/>
      <c r="D21" s="13"/>
      <c r="E21" s="13"/>
      <c r="G21" s="4"/>
      <c r="H21" s="16"/>
      <c r="I21" s="16"/>
    </row>
    <row r="22" spans="2:9" ht="12.75" customHeight="1" x14ac:dyDescent="0.2">
      <c r="B22" s="386" t="s">
        <v>249</v>
      </c>
      <c r="C22" s="386"/>
      <c r="D22" s="386"/>
      <c r="E22" s="386"/>
      <c r="F22" s="386"/>
      <c r="G22" s="386"/>
      <c r="H22" s="386"/>
      <c r="I22" s="386"/>
    </row>
    <row r="23" spans="2:9" x14ac:dyDescent="0.2">
      <c r="B23" s="386" t="s">
        <v>246</v>
      </c>
      <c r="C23" s="386"/>
      <c r="D23" s="386"/>
      <c r="E23" s="386"/>
      <c r="F23" s="386"/>
      <c r="G23" s="386"/>
      <c r="H23" s="386"/>
      <c r="I23" s="386"/>
    </row>
    <row r="24" spans="2:9" x14ac:dyDescent="0.2">
      <c r="B24" s="378"/>
      <c r="C24" s="378"/>
      <c r="D24" s="378"/>
      <c r="E24" s="378"/>
      <c r="F24" s="378"/>
      <c r="G24" s="378"/>
      <c r="H24" s="378"/>
      <c r="I24" s="378"/>
    </row>
    <row r="25" spans="2:9" ht="27.75" customHeight="1" x14ac:dyDescent="0.2">
      <c r="B25" s="378" t="s">
        <v>240</v>
      </c>
      <c r="C25" s="378"/>
      <c r="D25" s="378"/>
      <c r="E25" s="378"/>
      <c r="F25" s="378"/>
      <c r="G25" s="378"/>
      <c r="H25" s="378"/>
      <c r="I25" s="378"/>
    </row>
    <row r="26" spans="2:9" x14ac:dyDescent="0.2">
      <c r="B26" s="344"/>
      <c r="C26" s="344"/>
      <c r="D26" s="344"/>
      <c r="E26" s="344"/>
      <c r="F26" s="344"/>
      <c r="G26" s="344"/>
      <c r="H26" s="344"/>
      <c r="I26" s="344"/>
    </row>
    <row r="27" spans="2:9" x14ac:dyDescent="0.2">
      <c r="B27" s="379"/>
      <c r="C27" s="380"/>
      <c r="D27" s="380"/>
      <c r="E27" s="380"/>
      <c r="F27" s="380"/>
      <c r="G27" s="380"/>
      <c r="H27" s="380"/>
      <c r="I27" s="381"/>
    </row>
    <row r="28" spans="2:9" x14ac:dyDescent="0.2">
      <c r="B28" s="15"/>
      <c r="C28" s="16" t="s">
        <v>11</v>
      </c>
      <c r="D28" s="16" t="s">
        <v>10</v>
      </c>
      <c r="E28" s="383"/>
      <c r="F28" s="383"/>
      <c r="G28" s="383"/>
      <c r="H28" s="344"/>
      <c r="I28" s="18"/>
    </row>
    <row r="29" spans="2:9" x14ac:dyDescent="0.2">
      <c r="B29" s="15"/>
      <c r="C29" s="16"/>
      <c r="D29" s="16"/>
      <c r="E29" s="384"/>
      <c r="F29" s="384"/>
      <c r="G29" s="384"/>
      <c r="H29" s="380"/>
      <c r="I29" s="18"/>
    </row>
    <row r="30" spans="2:9" x14ac:dyDescent="0.2">
      <c r="B30" s="15"/>
      <c r="C30" s="16"/>
      <c r="D30" s="16"/>
      <c r="E30" s="418"/>
      <c r="F30" s="418"/>
      <c r="G30" s="418"/>
      <c r="H30" s="418"/>
      <c r="I30" s="18"/>
    </row>
    <row r="31" spans="2:9" x14ac:dyDescent="0.2">
      <c r="B31" s="15"/>
      <c r="C31" s="16"/>
      <c r="D31" s="16"/>
      <c r="E31" s="418"/>
      <c r="F31" s="418"/>
      <c r="G31" s="418"/>
      <c r="H31" s="418"/>
      <c r="I31" s="18"/>
    </row>
    <row r="32" spans="2:9" x14ac:dyDescent="0.2">
      <c r="B32" s="15"/>
      <c r="C32" s="16" t="s">
        <v>12</v>
      </c>
      <c r="D32" s="16" t="s">
        <v>10</v>
      </c>
      <c r="E32" s="344"/>
      <c r="F32" s="344"/>
      <c r="G32" s="344"/>
      <c r="H32" s="344"/>
      <c r="I32" s="18"/>
    </row>
    <row r="33" spans="2:9" x14ac:dyDescent="0.2">
      <c r="B33" s="343"/>
      <c r="C33" s="344"/>
      <c r="D33" s="344"/>
      <c r="E33" s="344"/>
      <c r="F33" s="344"/>
      <c r="G33" s="344"/>
      <c r="H33" s="344"/>
      <c r="I33" s="345"/>
    </row>
    <row r="35" spans="2:9" ht="53.25" customHeight="1" x14ac:dyDescent="0.2">
      <c r="B35" s="387" t="s">
        <v>13</v>
      </c>
      <c r="C35" s="388"/>
      <c r="D35" s="388"/>
      <c r="E35" s="388"/>
      <c r="F35" s="388"/>
      <c r="G35" s="388"/>
      <c r="H35" s="388"/>
      <c r="I35" s="389"/>
    </row>
    <row r="36" spans="2:9" ht="27.75" customHeight="1" x14ac:dyDescent="0.2">
      <c r="B36" s="349" t="s">
        <v>251</v>
      </c>
      <c r="C36" s="416"/>
      <c r="D36" s="416"/>
      <c r="E36" s="416"/>
      <c r="F36" s="416"/>
      <c r="G36" s="416"/>
      <c r="H36" s="416"/>
      <c r="I36" s="417"/>
    </row>
  </sheetData>
  <mergeCells count="29">
    <mergeCell ref="C16:E16"/>
    <mergeCell ref="C14:E14"/>
    <mergeCell ref="B12:E12"/>
    <mergeCell ref="C9:E9"/>
    <mergeCell ref="F13:G13"/>
    <mergeCell ref="C10:E10"/>
    <mergeCell ref="B36:I36"/>
    <mergeCell ref="E29:H32"/>
    <mergeCell ref="E28:H28"/>
    <mergeCell ref="B26:I26"/>
    <mergeCell ref="B33:I33"/>
    <mergeCell ref="B27:I27"/>
    <mergeCell ref="B35:I35"/>
    <mergeCell ref="B25:I25"/>
    <mergeCell ref="C18:E18"/>
    <mergeCell ref="B2:D2"/>
    <mergeCell ref="E2:I2"/>
    <mergeCell ref="C4:I4"/>
    <mergeCell ref="C5:I5"/>
    <mergeCell ref="C6:I6"/>
    <mergeCell ref="B8:I8"/>
    <mergeCell ref="B13:E13"/>
    <mergeCell ref="C17:E17"/>
    <mergeCell ref="C15:E15"/>
    <mergeCell ref="B22:I22"/>
    <mergeCell ref="B23:I23"/>
    <mergeCell ref="B24:I24"/>
    <mergeCell ref="C20:E20"/>
    <mergeCell ref="C19:E19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2:I47"/>
  <sheetViews>
    <sheetView showGridLines="0" view="pageLayout" zoomScale="75" zoomScaleNormal="100" zoomScalePageLayoutView="75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32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255</v>
      </c>
      <c r="C8" s="378"/>
      <c r="D8" s="378"/>
      <c r="E8" s="378"/>
      <c r="F8" s="378"/>
      <c r="G8" s="378"/>
      <c r="H8" s="378"/>
      <c r="I8" s="378"/>
    </row>
    <row r="9" spans="2:9" ht="12.75" x14ac:dyDescent="0.2">
      <c r="B9" s="8"/>
      <c r="C9" s="374" t="s">
        <v>52</v>
      </c>
      <c r="D9" s="375"/>
      <c r="E9" s="376"/>
      <c r="F9" s="9">
        <f>+I21</f>
        <v>0</v>
      </c>
    </row>
    <row r="10" spans="2:9" ht="12.75" x14ac:dyDescent="0.2">
      <c r="B10" s="8"/>
      <c r="C10" s="374" t="s">
        <v>57</v>
      </c>
      <c r="D10" s="375"/>
      <c r="E10" s="376"/>
      <c r="F10" s="9">
        <f>+I31</f>
        <v>0</v>
      </c>
    </row>
    <row r="11" spans="2:9" ht="10.5" customHeight="1" x14ac:dyDescent="0.2">
      <c r="B11" s="11"/>
      <c r="C11" s="390" t="s">
        <v>61</v>
      </c>
      <c r="D11" s="380"/>
      <c r="E11" s="381"/>
      <c r="F11" s="12">
        <f>SUM(F9:F10)</f>
        <v>0</v>
      </c>
    </row>
    <row r="12" spans="2:9" x14ac:dyDescent="0.2">
      <c r="B12" s="11"/>
      <c r="C12" s="11"/>
      <c r="D12" s="11"/>
      <c r="E12" s="11"/>
      <c r="F12" s="11"/>
    </row>
    <row r="13" spans="2:9" x14ac:dyDescent="0.2">
      <c r="B13" s="361" t="s">
        <v>58</v>
      </c>
      <c r="C13" s="398"/>
      <c r="D13" s="398"/>
      <c r="E13" s="398"/>
    </row>
    <row r="14" spans="2:9" x14ac:dyDescent="0.2">
      <c r="B14" s="383"/>
      <c r="C14" s="383"/>
      <c r="D14" s="383"/>
      <c r="E14" s="413"/>
      <c r="F14" s="396" t="s">
        <v>231</v>
      </c>
      <c r="G14" s="397"/>
    </row>
    <row r="15" spans="2:9" s="199" customFormat="1" ht="45" x14ac:dyDescent="0.2">
      <c r="B15" s="201" t="s">
        <v>1</v>
      </c>
      <c r="C15" s="393" t="s">
        <v>241</v>
      </c>
      <c r="D15" s="394"/>
      <c r="E15" s="394"/>
      <c r="F15" s="201" t="s">
        <v>7</v>
      </c>
      <c r="G15" s="201" t="s">
        <v>8</v>
      </c>
      <c r="H15" s="200" t="s">
        <v>45</v>
      </c>
      <c r="I15" s="200" t="s">
        <v>242</v>
      </c>
    </row>
    <row r="16" spans="2:9" x14ac:dyDescent="0.2">
      <c r="B16" s="129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B20" s="7"/>
      <c r="C20" s="395"/>
      <c r="D20" s="395"/>
      <c r="E20" s="395"/>
      <c r="F20" s="7"/>
      <c r="G20" s="7"/>
      <c r="H20" s="9"/>
      <c r="I20" s="9"/>
    </row>
    <row r="21" spans="2:9" x14ac:dyDescent="0.2">
      <c r="C21" s="401"/>
      <c r="D21" s="401"/>
      <c r="E21" s="401"/>
      <c r="G21" s="4" t="s">
        <v>9</v>
      </c>
      <c r="H21" s="12">
        <f>SUM(H16:H20)</f>
        <v>0</v>
      </c>
      <c r="I21" s="12">
        <f>SUM(I16:I20)</f>
        <v>0</v>
      </c>
    </row>
    <row r="22" spans="2:9" x14ac:dyDescent="0.2">
      <c r="C22" s="13"/>
      <c r="D22" s="13"/>
      <c r="E22" s="13"/>
      <c r="G22" s="4"/>
      <c r="H22" s="16"/>
      <c r="I22" s="16"/>
    </row>
    <row r="23" spans="2:9" x14ac:dyDescent="0.2">
      <c r="B23" s="361" t="s">
        <v>59</v>
      </c>
      <c r="C23" s="398"/>
      <c r="D23" s="398"/>
      <c r="E23" s="398"/>
    </row>
    <row r="24" spans="2:9" x14ac:dyDescent="0.2">
      <c r="B24" s="383"/>
      <c r="C24" s="383"/>
      <c r="D24" s="383"/>
      <c r="E24" s="413"/>
      <c r="F24" s="396" t="s">
        <v>231</v>
      </c>
      <c r="G24" s="397"/>
    </row>
    <row r="25" spans="2:9" s="199" customFormat="1" ht="45" x14ac:dyDescent="0.2">
      <c r="B25" s="201" t="s">
        <v>1</v>
      </c>
      <c r="C25" s="393" t="s">
        <v>241</v>
      </c>
      <c r="D25" s="394"/>
      <c r="E25" s="394"/>
      <c r="F25" s="201" t="s">
        <v>7</v>
      </c>
      <c r="G25" s="201" t="s">
        <v>8</v>
      </c>
      <c r="H25" s="200" t="s">
        <v>45</v>
      </c>
      <c r="I25" s="200" t="s">
        <v>242</v>
      </c>
    </row>
    <row r="26" spans="2:9" x14ac:dyDescent="0.2">
      <c r="B26" s="129"/>
      <c r="C26" s="395"/>
      <c r="D26" s="395"/>
      <c r="E26" s="395"/>
      <c r="F26" s="7"/>
      <c r="G26" s="7"/>
      <c r="H26" s="9"/>
      <c r="I26" s="9"/>
    </row>
    <row r="27" spans="2:9" x14ac:dyDescent="0.2">
      <c r="B27" s="7"/>
      <c r="C27" s="395"/>
      <c r="D27" s="395"/>
      <c r="E27" s="395"/>
      <c r="F27" s="7"/>
      <c r="G27" s="7"/>
      <c r="H27" s="9"/>
      <c r="I27" s="9"/>
    </row>
    <row r="28" spans="2:9" x14ac:dyDescent="0.2">
      <c r="B28" s="7"/>
      <c r="C28" s="395"/>
      <c r="D28" s="395"/>
      <c r="E28" s="395"/>
      <c r="F28" s="7"/>
      <c r="G28" s="7"/>
      <c r="H28" s="9"/>
      <c r="I28" s="9"/>
    </row>
    <row r="29" spans="2:9" x14ac:dyDescent="0.2">
      <c r="B29" s="7"/>
      <c r="C29" s="395"/>
      <c r="D29" s="395"/>
      <c r="E29" s="395"/>
      <c r="F29" s="7"/>
      <c r="G29" s="7"/>
      <c r="H29" s="9"/>
      <c r="I29" s="9"/>
    </row>
    <row r="30" spans="2:9" x14ac:dyDescent="0.2">
      <c r="B30" s="7"/>
      <c r="C30" s="395"/>
      <c r="D30" s="395"/>
      <c r="E30" s="395"/>
      <c r="F30" s="7"/>
      <c r="G30" s="7"/>
      <c r="H30" s="9"/>
      <c r="I30" s="9"/>
    </row>
    <row r="31" spans="2:9" x14ac:dyDescent="0.2">
      <c r="C31" s="401"/>
      <c r="D31" s="401"/>
      <c r="E31" s="401"/>
      <c r="G31" s="4" t="s">
        <v>9</v>
      </c>
      <c r="H31" s="12">
        <f>SUM(H26:H30)</f>
        <v>0</v>
      </c>
      <c r="I31" s="12">
        <f>SUM(I26:I30)</f>
        <v>0</v>
      </c>
    </row>
    <row r="32" spans="2:9" x14ac:dyDescent="0.2">
      <c r="B32" s="5" t="s">
        <v>250</v>
      </c>
      <c r="C32" s="13"/>
      <c r="D32" s="13"/>
      <c r="E32" s="13"/>
      <c r="G32" s="4"/>
      <c r="H32" s="16"/>
      <c r="I32" s="16"/>
    </row>
    <row r="33" spans="2:9" ht="12.75" customHeight="1" x14ac:dyDescent="0.2">
      <c r="B33" s="386" t="s">
        <v>249</v>
      </c>
      <c r="C33" s="386"/>
      <c r="D33" s="386"/>
      <c r="E33" s="386"/>
      <c r="F33" s="386"/>
      <c r="G33" s="386"/>
      <c r="H33" s="386"/>
      <c r="I33" s="386"/>
    </row>
    <row r="34" spans="2:9" x14ac:dyDescent="0.2">
      <c r="B34" s="386" t="s">
        <v>246</v>
      </c>
      <c r="C34" s="386"/>
      <c r="D34" s="386"/>
      <c r="E34" s="386"/>
      <c r="F34" s="386"/>
      <c r="G34" s="386"/>
      <c r="H34" s="386"/>
      <c r="I34" s="386"/>
    </row>
    <row r="35" spans="2:9" x14ac:dyDescent="0.2">
      <c r="B35" s="378"/>
      <c r="C35" s="378"/>
      <c r="D35" s="378"/>
      <c r="E35" s="378"/>
      <c r="F35" s="378"/>
      <c r="G35" s="378"/>
      <c r="H35" s="378"/>
      <c r="I35" s="378"/>
    </row>
    <row r="36" spans="2:9" ht="27.75" customHeight="1" x14ac:dyDescent="0.2">
      <c r="B36" s="378" t="s">
        <v>240</v>
      </c>
      <c r="C36" s="378"/>
      <c r="D36" s="378"/>
      <c r="E36" s="378"/>
      <c r="F36" s="378"/>
      <c r="G36" s="378"/>
      <c r="H36" s="378"/>
      <c r="I36" s="378"/>
    </row>
    <row r="37" spans="2:9" x14ac:dyDescent="0.2">
      <c r="B37" s="344"/>
      <c r="C37" s="344"/>
      <c r="D37" s="344"/>
      <c r="E37" s="344"/>
      <c r="F37" s="344"/>
      <c r="G37" s="344"/>
      <c r="H37" s="344"/>
      <c r="I37" s="344"/>
    </row>
    <row r="38" spans="2:9" x14ac:dyDescent="0.2">
      <c r="B38" s="379"/>
      <c r="C38" s="380"/>
      <c r="D38" s="380"/>
      <c r="E38" s="380"/>
      <c r="F38" s="380"/>
      <c r="G38" s="380"/>
      <c r="H38" s="380"/>
      <c r="I38" s="381"/>
    </row>
    <row r="39" spans="2:9" x14ac:dyDescent="0.2">
      <c r="B39" s="15"/>
      <c r="C39" s="16" t="s">
        <v>11</v>
      </c>
      <c r="D39" s="16" t="s">
        <v>10</v>
      </c>
      <c r="E39" s="383"/>
      <c r="F39" s="383"/>
      <c r="G39" s="383"/>
      <c r="H39" s="344"/>
      <c r="I39" s="18"/>
    </row>
    <row r="40" spans="2:9" x14ac:dyDescent="0.2">
      <c r="B40" s="15"/>
      <c r="C40" s="16"/>
      <c r="D40" s="16"/>
      <c r="E40" s="384"/>
      <c r="F40" s="384"/>
      <c r="G40" s="384"/>
      <c r="H40" s="380"/>
      <c r="I40" s="18"/>
    </row>
    <row r="41" spans="2:9" x14ac:dyDescent="0.2">
      <c r="B41" s="15"/>
      <c r="C41" s="16"/>
      <c r="D41" s="16"/>
      <c r="E41" s="418"/>
      <c r="F41" s="418"/>
      <c r="G41" s="418"/>
      <c r="H41" s="418"/>
      <c r="I41" s="18"/>
    </row>
    <row r="42" spans="2:9" x14ac:dyDescent="0.2">
      <c r="B42" s="15"/>
      <c r="C42" s="16"/>
      <c r="D42" s="16"/>
      <c r="E42" s="418"/>
      <c r="F42" s="418"/>
      <c r="G42" s="418"/>
      <c r="H42" s="418"/>
      <c r="I42" s="18"/>
    </row>
    <row r="43" spans="2:9" x14ac:dyDescent="0.2">
      <c r="B43" s="15"/>
      <c r="C43" s="16" t="s">
        <v>12</v>
      </c>
      <c r="D43" s="16" t="s">
        <v>10</v>
      </c>
      <c r="E43" s="344"/>
      <c r="F43" s="344"/>
      <c r="G43" s="344"/>
      <c r="H43" s="344"/>
      <c r="I43" s="18"/>
    </row>
    <row r="44" spans="2:9" x14ac:dyDescent="0.2">
      <c r="B44" s="343"/>
      <c r="C44" s="344"/>
      <c r="D44" s="344"/>
      <c r="E44" s="344"/>
      <c r="F44" s="344"/>
      <c r="G44" s="344"/>
      <c r="H44" s="344"/>
      <c r="I44" s="345"/>
    </row>
    <row r="46" spans="2:9" ht="53.25" customHeight="1" x14ac:dyDescent="0.2">
      <c r="B46" s="387" t="s">
        <v>13</v>
      </c>
      <c r="C46" s="388"/>
      <c r="D46" s="388"/>
      <c r="E46" s="388"/>
      <c r="F46" s="388"/>
      <c r="G46" s="388"/>
      <c r="H46" s="388"/>
      <c r="I46" s="389"/>
    </row>
    <row r="47" spans="2:9" ht="27.75" customHeight="1" x14ac:dyDescent="0.2">
      <c r="B47" s="349" t="s">
        <v>251</v>
      </c>
      <c r="C47" s="416"/>
      <c r="D47" s="416"/>
      <c r="E47" s="416"/>
      <c r="F47" s="416"/>
      <c r="G47" s="416"/>
      <c r="H47" s="416"/>
      <c r="I47" s="417"/>
    </row>
  </sheetData>
  <mergeCells count="40">
    <mergeCell ref="B47:I47"/>
    <mergeCell ref="E40:H43"/>
    <mergeCell ref="E39:H39"/>
    <mergeCell ref="B36:I36"/>
    <mergeCell ref="B37:I37"/>
    <mergeCell ref="B44:I44"/>
    <mergeCell ref="B38:I38"/>
    <mergeCell ref="B46:I46"/>
    <mergeCell ref="C9:E9"/>
    <mergeCell ref="C17:E17"/>
    <mergeCell ref="B35:I35"/>
    <mergeCell ref="B13:E13"/>
    <mergeCell ref="F14:G14"/>
    <mergeCell ref="B14:E14"/>
    <mergeCell ref="C21:E21"/>
    <mergeCell ref="C20:E20"/>
    <mergeCell ref="B23:E23"/>
    <mergeCell ref="B24:E24"/>
    <mergeCell ref="C27:E27"/>
    <mergeCell ref="C28:E28"/>
    <mergeCell ref="C29:E29"/>
    <mergeCell ref="C30:E30"/>
    <mergeCell ref="C26:E26"/>
    <mergeCell ref="C19:E19"/>
    <mergeCell ref="C11:E11"/>
    <mergeCell ref="B8:I8"/>
    <mergeCell ref="E2:I2"/>
    <mergeCell ref="B33:I33"/>
    <mergeCell ref="B34:I34"/>
    <mergeCell ref="C18:E18"/>
    <mergeCell ref="C15:E15"/>
    <mergeCell ref="C16:E16"/>
    <mergeCell ref="F24:G24"/>
    <mergeCell ref="C25:E25"/>
    <mergeCell ref="B2:D2"/>
    <mergeCell ref="C4:I4"/>
    <mergeCell ref="C5:I5"/>
    <mergeCell ref="C6:I6"/>
    <mergeCell ref="C31:E31"/>
    <mergeCell ref="C10:E10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2:I48"/>
  <sheetViews>
    <sheetView showGridLines="0" view="pageLayout" zoomScale="64" zoomScaleNormal="100" zoomScalePageLayoutView="64" workbookViewId="0">
      <selection activeCell="B1" sqref="B1"/>
    </sheetView>
  </sheetViews>
  <sheetFormatPr baseColWidth="10" defaultColWidth="11.42578125" defaultRowHeight="11.25" x14ac:dyDescent="0.2"/>
  <cols>
    <col min="1" max="1" width="1.85546875" style="5" customWidth="1"/>
    <col min="2" max="2" width="11.42578125" style="5" customWidth="1"/>
    <col min="3" max="3" width="24.7109375" style="5" customWidth="1"/>
    <col min="4" max="4" width="8.7109375" style="5" bestFit="1" customWidth="1"/>
    <col min="5" max="5" width="23.42578125" style="5" customWidth="1"/>
    <col min="6" max="7" width="12.140625" style="5" customWidth="1"/>
    <col min="8" max="8" width="13.7109375" style="5" customWidth="1"/>
    <col min="9" max="10" width="11.7109375" style="5" customWidth="1"/>
    <col min="11" max="11" width="13.7109375" style="5" customWidth="1"/>
    <col min="12" max="13" width="12.140625" style="5" customWidth="1"/>
    <col min="14" max="14" width="13.7109375" style="5" customWidth="1"/>
    <col min="15" max="16" width="12" style="5" customWidth="1"/>
    <col min="17" max="17" width="13.7109375" style="5" customWidth="1"/>
    <col min="18" max="19" width="11" style="5" customWidth="1"/>
    <col min="20" max="20" width="13.7109375" style="5" customWidth="1"/>
    <col min="21" max="22" width="11.7109375" style="5" customWidth="1"/>
    <col min="23" max="23" width="13.7109375" style="5" customWidth="1"/>
    <col min="24" max="25" width="12.140625" style="5" customWidth="1"/>
    <col min="26" max="26" width="13.7109375" style="5" customWidth="1"/>
    <col min="27" max="16384" width="11.42578125" style="5"/>
  </cols>
  <sheetData>
    <row r="2" spans="2:9" ht="11.25" customHeight="1" x14ac:dyDescent="0.2">
      <c r="B2" s="361" t="s">
        <v>54</v>
      </c>
      <c r="C2" s="361"/>
      <c r="D2" s="361"/>
      <c r="E2" s="420" t="str">
        <f>+IF(Resumen!G2=0,"",Resumen!G2)</f>
        <v/>
      </c>
      <c r="F2" s="420"/>
      <c r="G2" s="420"/>
      <c r="H2" s="420"/>
      <c r="I2" s="420"/>
    </row>
    <row r="3" spans="2:9" x14ac:dyDescent="0.2">
      <c r="B3" s="142" t="s">
        <v>232</v>
      </c>
      <c r="C3" s="211" t="s">
        <v>247</v>
      </c>
      <c r="D3" s="207" t="str">
        <f>+Resumen!C2</f>
        <v/>
      </c>
      <c r="E3" s="210" t="s">
        <v>233</v>
      </c>
      <c r="F3" s="207" t="str">
        <f>+Resumen!E2</f>
        <v/>
      </c>
      <c r="H3" s="10"/>
      <c r="I3" s="10"/>
    </row>
    <row r="4" spans="2:9" ht="11.25" customHeight="1" x14ac:dyDescent="0.2">
      <c r="B4" s="22" t="s">
        <v>4</v>
      </c>
      <c r="C4" s="422" t="str">
        <f>+Resumen!B3</f>
        <v/>
      </c>
      <c r="D4" s="423"/>
      <c r="E4" s="423"/>
      <c r="F4" s="423"/>
      <c r="G4" s="423"/>
      <c r="H4" s="423"/>
      <c r="I4" s="424"/>
    </row>
    <row r="5" spans="2:9" ht="11.25" customHeight="1" x14ac:dyDescent="0.2">
      <c r="B5" s="22" t="s">
        <v>5</v>
      </c>
      <c r="C5" s="422" t="str">
        <f>+Resumen!B4</f>
        <v/>
      </c>
      <c r="D5" s="423"/>
      <c r="E5" s="423"/>
      <c r="F5" s="423"/>
      <c r="G5" s="423"/>
      <c r="H5" s="423"/>
      <c r="I5" s="424"/>
    </row>
    <row r="6" spans="2:9" ht="22.5" x14ac:dyDescent="0.2">
      <c r="B6" s="22" t="s">
        <v>223</v>
      </c>
      <c r="C6" s="422">
        <f>+Resumen!B5</f>
        <v>0</v>
      </c>
      <c r="D6" s="423"/>
      <c r="E6" s="423"/>
      <c r="F6" s="423"/>
      <c r="G6" s="423"/>
      <c r="H6" s="423"/>
      <c r="I6" s="424"/>
    </row>
    <row r="8" spans="2:9" ht="24" customHeight="1" x14ac:dyDescent="0.2">
      <c r="B8" s="361" t="s">
        <v>256</v>
      </c>
      <c r="C8" s="378"/>
      <c r="D8" s="378"/>
      <c r="E8" s="378"/>
      <c r="F8" s="378"/>
      <c r="G8" s="378"/>
      <c r="H8" s="378"/>
      <c r="I8" s="378"/>
    </row>
    <row r="9" spans="2:9" ht="12.75" x14ac:dyDescent="0.2">
      <c r="B9" s="8"/>
      <c r="C9" s="374" t="s">
        <v>34</v>
      </c>
      <c r="D9" s="375"/>
      <c r="E9" s="376"/>
      <c r="F9" s="9">
        <f>+I20</f>
        <v>0</v>
      </c>
    </row>
    <row r="10" spans="2:9" x14ac:dyDescent="0.2">
      <c r="B10" s="11"/>
      <c r="C10" s="384" t="s">
        <v>16</v>
      </c>
      <c r="D10" s="380"/>
      <c r="E10" s="381"/>
      <c r="F10" s="12">
        <f>SUM(F9:F9)</f>
        <v>0</v>
      </c>
    </row>
    <row r="11" spans="2:9" x14ac:dyDescent="0.2">
      <c r="B11" s="11"/>
      <c r="C11" s="11"/>
      <c r="D11" s="11"/>
      <c r="E11" s="11"/>
      <c r="F11" s="11"/>
    </row>
    <row r="12" spans="2:9" x14ac:dyDescent="0.2">
      <c r="B12" s="361" t="s">
        <v>50</v>
      </c>
      <c r="C12" s="398"/>
      <c r="D12" s="398"/>
      <c r="E12" s="398"/>
      <c r="H12" s="10"/>
      <c r="I12" s="10"/>
    </row>
    <row r="13" spans="2:9" x14ac:dyDescent="0.2">
      <c r="B13" s="383"/>
      <c r="C13" s="383"/>
      <c r="D13" s="383"/>
      <c r="E13" s="413"/>
      <c r="F13" s="396" t="s">
        <v>231</v>
      </c>
      <c r="G13" s="397"/>
      <c r="H13" s="10"/>
      <c r="I13" s="10"/>
    </row>
    <row r="14" spans="2:9" s="199" customFormat="1" ht="45" x14ac:dyDescent="0.2">
      <c r="B14" s="201" t="s">
        <v>1</v>
      </c>
      <c r="C14" s="393" t="s">
        <v>241</v>
      </c>
      <c r="D14" s="394"/>
      <c r="E14" s="394"/>
      <c r="F14" s="201" t="s">
        <v>7</v>
      </c>
      <c r="G14" s="201" t="s">
        <v>8</v>
      </c>
      <c r="H14" s="200" t="s">
        <v>45</v>
      </c>
      <c r="I14" s="200" t="s">
        <v>242</v>
      </c>
    </row>
    <row r="15" spans="2:9" x14ac:dyDescent="0.2">
      <c r="B15" s="129"/>
      <c r="C15" s="403"/>
      <c r="D15" s="403"/>
      <c r="E15" s="403"/>
      <c r="F15" s="7"/>
      <c r="G15" s="7"/>
      <c r="H15" s="9"/>
      <c r="I15" s="9"/>
    </row>
    <row r="16" spans="2:9" x14ac:dyDescent="0.2">
      <c r="B16" s="7"/>
      <c r="C16" s="395"/>
      <c r="D16" s="395"/>
      <c r="E16" s="395"/>
      <c r="F16" s="7"/>
      <c r="G16" s="7"/>
      <c r="H16" s="9"/>
      <c r="I16" s="9"/>
    </row>
    <row r="17" spans="2:9" x14ac:dyDescent="0.2">
      <c r="B17" s="7"/>
      <c r="C17" s="395"/>
      <c r="D17" s="395"/>
      <c r="E17" s="395"/>
      <c r="F17" s="7"/>
      <c r="G17" s="7"/>
      <c r="H17" s="9"/>
      <c r="I17" s="9"/>
    </row>
    <row r="18" spans="2:9" x14ac:dyDescent="0.2">
      <c r="B18" s="7"/>
      <c r="C18" s="395"/>
      <c r="D18" s="395"/>
      <c r="E18" s="395"/>
      <c r="F18" s="7"/>
      <c r="G18" s="7"/>
      <c r="H18" s="9"/>
      <c r="I18" s="9"/>
    </row>
    <row r="19" spans="2:9" x14ac:dyDescent="0.2">
      <c r="B19" s="7"/>
      <c r="C19" s="395"/>
      <c r="D19" s="395"/>
      <c r="E19" s="395"/>
      <c r="F19" s="7"/>
      <c r="G19" s="7"/>
      <c r="H19" s="9"/>
      <c r="I19" s="9"/>
    </row>
    <row r="20" spans="2:9" x14ac:dyDescent="0.2">
      <c r="C20" s="401"/>
      <c r="D20" s="401"/>
      <c r="E20" s="401"/>
      <c r="G20" s="4" t="s">
        <v>9</v>
      </c>
      <c r="H20" s="12">
        <f>SUM(H15:H19)</f>
        <v>0</v>
      </c>
      <c r="I20" s="12">
        <f>SUM(I15:I19)</f>
        <v>0</v>
      </c>
    </row>
    <row r="21" spans="2:9" x14ac:dyDescent="0.2">
      <c r="C21" s="13"/>
      <c r="D21" s="13"/>
      <c r="E21" s="13"/>
      <c r="G21" s="4"/>
      <c r="H21" s="14"/>
      <c r="I21" s="14"/>
    </row>
    <row r="22" spans="2:9" x14ac:dyDescent="0.2">
      <c r="C22" s="13"/>
      <c r="D22" s="13"/>
      <c r="E22" s="13"/>
      <c r="G22" s="4"/>
      <c r="H22" s="14"/>
      <c r="I22" s="14"/>
    </row>
    <row r="23" spans="2:9" x14ac:dyDescent="0.2">
      <c r="B23" s="361" t="s">
        <v>40</v>
      </c>
      <c r="C23" s="361"/>
      <c r="H23" s="10"/>
      <c r="I23" s="14"/>
    </row>
    <row r="24" spans="2:9" s="199" customFormat="1" ht="22.5" x14ac:dyDescent="0.2">
      <c r="B24" s="202" t="s">
        <v>35</v>
      </c>
      <c r="C24" s="393" t="s">
        <v>37</v>
      </c>
      <c r="D24" s="393"/>
      <c r="E24" s="202" t="s">
        <v>36</v>
      </c>
      <c r="F24" s="202" t="s">
        <v>244</v>
      </c>
      <c r="G24" s="202" t="s">
        <v>38</v>
      </c>
      <c r="H24" s="200" t="s">
        <v>39</v>
      </c>
      <c r="I24" s="203"/>
    </row>
    <row r="25" spans="2:9" x14ac:dyDescent="0.2">
      <c r="B25" s="7"/>
      <c r="C25" s="436"/>
      <c r="D25" s="437"/>
      <c r="E25" s="21"/>
      <c r="F25" s="7"/>
      <c r="G25" s="6"/>
      <c r="H25" s="12"/>
      <c r="I25" s="14"/>
    </row>
    <row r="26" spans="2:9" x14ac:dyDescent="0.2">
      <c r="B26" s="7"/>
      <c r="C26" s="415"/>
      <c r="D26" s="415"/>
      <c r="E26" s="21"/>
      <c r="F26" s="7"/>
      <c r="G26" s="6"/>
      <c r="H26" s="12"/>
      <c r="I26" s="14"/>
    </row>
    <row r="27" spans="2:9" x14ac:dyDescent="0.2">
      <c r="B27" s="7"/>
      <c r="C27" s="415"/>
      <c r="D27" s="415"/>
      <c r="E27" s="21"/>
      <c r="F27" s="7"/>
      <c r="G27" s="6"/>
      <c r="H27" s="12"/>
      <c r="I27" s="14"/>
    </row>
    <row r="28" spans="2:9" x14ac:dyDescent="0.2">
      <c r="B28" s="7"/>
      <c r="C28" s="415"/>
      <c r="D28" s="415"/>
      <c r="E28" s="21"/>
      <c r="F28" s="7"/>
      <c r="G28" s="6"/>
      <c r="H28" s="12"/>
      <c r="I28" s="14"/>
    </row>
    <row r="29" spans="2:9" x14ac:dyDescent="0.2">
      <c r="B29" s="7"/>
      <c r="C29" s="415"/>
      <c r="D29" s="415"/>
      <c r="E29" s="21"/>
      <c r="F29" s="7"/>
      <c r="G29" s="6"/>
      <c r="H29" s="12"/>
      <c r="I29" s="14"/>
    </row>
    <row r="30" spans="2:9" x14ac:dyDescent="0.2">
      <c r="B30" s="7"/>
      <c r="C30" s="415"/>
      <c r="D30" s="415"/>
      <c r="E30" s="21"/>
      <c r="F30" s="7"/>
      <c r="G30" s="6"/>
      <c r="H30" s="12"/>
      <c r="I30" s="14"/>
    </row>
    <row r="31" spans="2:9" x14ac:dyDescent="0.2">
      <c r="B31" s="7"/>
      <c r="C31" s="415"/>
      <c r="D31" s="415"/>
      <c r="E31" s="21"/>
      <c r="F31" s="7"/>
      <c r="G31" s="6"/>
      <c r="H31" s="12"/>
      <c r="I31" s="14"/>
    </row>
    <row r="32" spans="2:9" x14ac:dyDescent="0.2">
      <c r="C32" s="13"/>
      <c r="D32" s="13"/>
      <c r="E32" s="13"/>
      <c r="G32" s="4"/>
      <c r="H32" s="14"/>
      <c r="I32" s="14"/>
    </row>
    <row r="33" spans="2:9" x14ac:dyDescent="0.2">
      <c r="B33" s="5" t="s">
        <v>250</v>
      </c>
      <c r="C33" s="13"/>
      <c r="D33" s="13"/>
      <c r="E33" s="13"/>
      <c r="G33" s="4"/>
      <c r="H33" s="16"/>
      <c r="I33" s="16"/>
    </row>
    <row r="34" spans="2:9" x14ac:dyDescent="0.2">
      <c r="B34" s="386" t="s">
        <v>249</v>
      </c>
      <c r="C34" s="386"/>
      <c r="D34" s="386"/>
      <c r="E34" s="386"/>
      <c r="F34" s="386"/>
      <c r="G34" s="386"/>
      <c r="H34" s="386"/>
      <c r="I34" s="386"/>
    </row>
    <row r="35" spans="2:9" x14ac:dyDescent="0.2">
      <c r="B35" s="386" t="s">
        <v>246</v>
      </c>
      <c r="C35" s="386"/>
      <c r="D35" s="386"/>
      <c r="E35" s="386"/>
      <c r="F35" s="386"/>
      <c r="G35" s="386"/>
      <c r="H35" s="386"/>
      <c r="I35" s="386"/>
    </row>
    <row r="36" spans="2:9" x14ac:dyDescent="0.2">
      <c r="B36" s="378"/>
      <c r="C36" s="378"/>
      <c r="D36" s="378"/>
      <c r="E36" s="378"/>
      <c r="F36" s="378"/>
      <c r="G36" s="378"/>
      <c r="H36" s="378"/>
      <c r="I36" s="378"/>
    </row>
    <row r="37" spans="2:9" ht="27.75" customHeight="1" x14ac:dyDescent="0.2">
      <c r="B37" s="378" t="s">
        <v>240</v>
      </c>
      <c r="C37" s="378"/>
      <c r="D37" s="378"/>
      <c r="E37" s="378"/>
      <c r="F37" s="378"/>
      <c r="G37" s="378"/>
      <c r="H37" s="378"/>
      <c r="I37" s="378"/>
    </row>
    <row r="38" spans="2:9" x14ac:dyDescent="0.2">
      <c r="B38" s="378"/>
      <c r="C38" s="378"/>
      <c r="D38" s="378"/>
      <c r="E38" s="378"/>
      <c r="F38" s="378"/>
      <c r="G38" s="378"/>
      <c r="H38" s="378"/>
      <c r="I38" s="378"/>
    </row>
    <row r="39" spans="2:9" x14ac:dyDescent="0.2">
      <c r="B39" s="379"/>
      <c r="C39" s="380"/>
      <c r="D39" s="380"/>
      <c r="E39" s="380"/>
      <c r="F39" s="380"/>
      <c r="G39" s="380"/>
      <c r="H39" s="380"/>
      <c r="I39" s="381"/>
    </row>
    <row r="40" spans="2:9" x14ac:dyDescent="0.2">
      <c r="B40" s="15"/>
      <c r="C40" s="16" t="s">
        <v>11</v>
      </c>
      <c r="D40" s="16" t="s">
        <v>10</v>
      </c>
      <c r="E40" s="383"/>
      <c r="F40" s="383"/>
      <c r="G40" s="383"/>
      <c r="H40" s="344"/>
      <c r="I40" s="18"/>
    </row>
    <row r="41" spans="2:9" x14ac:dyDescent="0.2">
      <c r="B41" s="15"/>
      <c r="C41" s="16"/>
      <c r="D41" s="16"/>
      <c r="E41" s="384"/>
      <c r="F41" s="384"/>
      <c r="G41" s="384"/>
      <c r="H41" s="380"/>
      <c r="I41" s="18"/>
    </row>
    <row r="42" spans="2:9" x14ac:dyDescent="0.2">
      <c r="B42" s="15"/>
      <c r="C42" s="16"/>
      <c r="D42" s="16"/>
      <c r="E42" s="418"/>
      <c r="F42" s="418"/>
      <c r="G42" s="418"/>
      <c r="H42" s="418"/>
      <c r="I42" s="18"/>
    </row>
    <row r="43" spans="2:9" x14ac:dyDescent="0.2">
      <c r="B43" s="15"/>
      <c r="C43" s="16"/>
      <c r="D43" s="16"/>
      <c r="E43" s="418"/>
      <c r="F43" s="418"/>
      <c r="G43" s="418"/>
      <c r="H43" s="418"/>
      <c r="I43" s="18"/>
    </row>
    <row r="44" spans="2:9" x14ac:dyDescent="0.2">
      <c r="B44" s="15"/>
      <c r="C44" s="16" t="s">
        <v>12</v>
      </c>
      <c r="D44" s="16" t="s">
        <v>10</v>
      </c>
      <c r="E44" s="344"/>
      <c r="F44" s="344"/>
      <c r="G44" s="344"/>
      <c r="H44" s="344"/>
      <c r="I44" s="18"/>
    </row>
    <row r="45" spans="2:9" x14ac:dyDescent="0.2">
      <c r="B45" s="343"/>
      <c r="C45" s="344"/>
      <c r="D45" s="344"/>
      <c r="E45" s="344"/>
      <c r="F45" s="344"/>
      <c r="G45" s="344"/>
      <c r="H45" s="344"/>
      <c r="I45" s="345"/>
    </row>
    <row r="47" spans="2:9" ht="53.25" customHeight="1" x14ac:dyDescent="0.2">
      <c r="B47" s="387" t="s">
        <v>13</v>
      </c>
      <c r="C47" s="388"/>
      <c r="D47" s="388"/>
      <c r="E47" s="388"/>
      <c r="F47" s="388"/>
      <c r="G47" s="388"/>
      <c r="H47" s="388"/>
      <c r="I47" s="389"/>
    </row>
    <row r="48" spans="2:9" ht="27.75" customHeight="1" x14ac:dyDescent="0.2">
      <c r="B48" s="349" t="s">
        <v>251</v>
      </c>
      <c r="C48" s="416"/>
      <c r="D48" s="416"/>
      <c r="E48" s="416"/>
      <c r="F48" s="416"/>
      <c r="G48" s="416"/>
      <c r="H48" s="416"/>
      <c r="I48" s="417"/>
    </row>
  </sheetData>
  <mergeCells count="38">
    <mergeCell ref="B48:I48"/>
    <mergeCell ref="E41:H44"/>
    <mergeCell ref="C18:E18"/>
    <mergeCell ref="C19:E19"/>
    <mergeCell ref="E40:H40"/>
    <mergeCell ref="C20:E20"/>
    <mergeCell ref="B36:I36"/>
    <mergeCell ref="B45:I45"/>
    <mergeCell ref="B47:I47"/>
    <mergeCell ref="B39:I39"/>
    <mergeCell ref="B37:I37"/>
    <mergeCell ref="B38:I38"/>
    <mergeCell ref="B34:I34"/>
    <mergeCell ref="B35:I35"/>
    <mergeCell ref="C26:D26"/>
    <mergeCell ref="B23:C23"/>
    <mergeCell ref="C31:D31"/>
    <mergeCell ref="C9:E9"/>
    <mergeCell ref="C16:E16"/>
    <mergeCell ref="C27:D27"/>
    <mergeCell ref="F13:G13"/>
    <mergeCell ref="C30:D30"/>
    <mergeCell ref="C28:D28"/>
    <mergeCell ref="C29:D29"/>
    <mergeCell ref="C24:D24"/>
    <mergeCell ref="C25:D25"/>
    <mergeCell ref="C15:E15"/>
    <mergeCell ref="B12:E12"/>
    <mergeCell ref="C17:E17"/>
    <mergeCell ref="C14:E14"/>
    <mergeCell ref="E2:I2"/>
    <mergeCell ref="B2:D2"/>
    <mergeCell ref="C4:I4"/>
    <mergeCell ref="C5:I5"/>
    <mergeCell ref="B13:E13"/>
    <mergeCell ref="C6:I6"/>
    <mergeCell ref="B8:I8"/>
    <mergeCell ref="C10:E10"/>
  </mergeCells>
  <phoneticPr fontId="1" type="noConversion"/>
  <pageMargins left="0" right="0" top="0.98425196850393704" bottom="0.98425196850393704" header="0" footer="0"/>
  <pageSetup paperSize="5" scale="85" orientation="portrait" r:id="rId1"/>
  <headerFooter alignWithMargins="0">
    <oddHeader xml:space="preserve">&amp;L&amp;G&amp;C&amp;"Arial,Negrita"DETALLE DE GASTOS DE LOS ORGANISMOS INTERMEDIARIOS
FONDO DE SOLIDARIDAD E INVERSIÓN SOCIAL - FOSIS
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iones xmlns="ff3c2a1a-19ba-4cf3-b5ff-620b6f0e4d5f">
      <Value>Todas las regiones</Value>
    </Regiones>
    <Uso xmlns="ff3c2a1a-19ba-4cf3-b5ff-620b6f0e4d5f">
      <Value>Privado (Solo interno)</Value>
    </Uso>
    <Tipo_x0020_Documento xmlns="ff3c2a1a-19ba-4cf3-b5ff-620b6f0e4d5f">
      <Value>Instrumento</Value>
    </Tipo_x0020_Documento>
    <Programa xmlns="ff3c2a1a-19ba-4cf3-b5ff-620b6f0e4d5f">Gestión Programática</Programa>
    <L_x00ed_neas_x0020_Program_x00e1_ticas xmlns="ff3c2a1a-19ba-4cf3-b5ff-620b6f0e4d5f">
      <Value>No Aplica</Value>
    </L_x00ed_neas_x0020_Program_x00e1_ticas>
    <Comuna xmlns="ff3c2a1a-19ba-4cf3-b5ff-620b6f0e4d5f">
      <Value>Todas las comunas</Value>
    </Comuna>
    <Autor_x0020_Documento xmlns="ff3c2a1a-19ba-4cf3-b5ff-620b6f0e4d5f">FOSIS, Subdirección Gestión de Programas, Unidad de Gestión</Autor_x0020_Documento>
    <Ambito_x0020_Tematico xmlns="ff3c2a1a-19ba-4cf3-b5ff-620b6f0e4d5f">
      <Value>Gestión de la Inversión</Value>
      <Value>Gestión Financiera</Value>
      <Value>Presupuesto</Value>
    </Ambito_x0020_Tematico>
    <Paginas xmlns="ff3c2a1a-19ba-4cf3-b5ff-620b6f0e4d5f">1</Paginas>
    <A_x00f1_o xmlns="ff3c2a1a-19ba-4cf3-b5ff-620b6f0e4d5f">2020-01-01T03:00:00+00:00</A_x00f1_o>
    <Fecha_x0020_Termino_x0020_Proyecto xmlns="ff3c2a1a-19ba-4cf3-b5ff-620b6f0e4d5f" xsi:nil="true"/>
    <Provincias xmlns="ff3c2a1a-19ba-4cf3-b5ff-620b6f0e4d5f">
      <Value>Todas las provincias</Value>
    </Provincias>
    <Fecha_x0020_Inicio_x0020_Proyecto xmlns="ff3c2a1a-19ba-4cf3-b5ff-620b6f0e4d5f" xsi:nil="true"/>
    <Titulo_x0020_Documento xmlns="ff3c2a1a-19ba-4cf3-b5ff-620b6f0e4d5f">Formulario rendición 2020</Titulo_x0020_Documento>
    <_dlc_DocId xmlns="7ba925a7-499c-4a29-a005-81b4ebbe0bf8">SZFZ3KM2WWSW-904731014-416</_dlc_DocId>
    <_dlc_DocIdUrl xmlns="7ba925a7-499c-4a29-a005-81b4ebbe0bf8">
      <Url>https://fosis.sharepoint.com/sites/cedoc/rep_documental/_layouts/15/DocIdRedir.aspx?ID=SZFZ3KM2WWSW-904731014-416</Url>
      <Description>SZFZ3KM2WWSW-904731014-416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340A7D1B4E07740B98A9BBD2FCF8209" ma:contentTypeVersion="22" ma:contentTypeDescription="Crear nuevo documento." ma:contentTypeScope="" ma:versionID="07ec675e748d16adbb389682f9d48710">
  <xsd:schema xmlns:xsd="http://www.w3.org/2001/XMLSchema" xmlns:xs="http://www.w3.org/2001/XMLSchema" xmlns:p="http://schemas.microsoft.com/office/2006/metadata/properties" xmlns:ns2="ff3c2a1a-19ba-4cf3-b5ff-620b6f0e4d5f" xmlns:ns3="7ba925a7-499c-4a29-a005-81b4ebbe0bf8" targetNamespace="http://schemas.microsoft.com/office/2006/metadata/properties" ma:root="true" ma:fieldsID="f72a143f6bead09c7d0f904069b32c9b" ns2:_="" ns3:_="">
    <xsd:import namespace="ff3c2a1a-19ba-4cf3-b5ff-620b6f0e4d5f"/>
    <xsd:import namespace="7ba925a7-499c-4a29-a005-81b4ebbe0bf8"/>
    <xsd:element name="properties">
      <xsd:complexType>
        <xsd:sequence>
          <xsd:element name="documentManagement">
            <xsd:complexType>
              <xsd:all>
                <xsd:element ref="ns2:Titulo_x0020_Documento"/>
                <xsd:element ref="ns2:Programa" minOccurs="0"/>
                <xsd:element ref="ns2:L_x00ed_neas_x0020_Program_x00e1_ticas" minOccurs="0"/>
                <xsd:element ref="ns2:Tipo_x0020_Documento" minOccurs="0"/>
                <xsd:element ref="ns2:Uso" minOccurs="0"/>
                <xsd:element ref="ns2:Paginas"/>
                <xsd:element ref="ns2:Regiones" minOccurs="0"/>
                <xsd:element ref="ns2:Provincias" minOccurs="0"/>
                <xsd:element ref="ns2:Comuna" minOccurs="0"/>
                <xsd:element ref="ns2:Autor_x0020_Documento"/>
                <xsd:element ref="ns2:Fecha_x0020_Inicio_x0020_Proyecto" minOccurs="0"/>
                <xsd:element ref="ns2:Fecha_x0020_Termino_x0020_Proyecto" minOccurs="0"/>
                <xsd:element ref="ns2:A_x00f1_o"/>
                <xsd:element ref="ns2:Ambito_x0020_Tematico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3c2a1a-19ba-4cf3-b5ff-620b6f0e4d5f" elementFormDefault="qualified">
    <xsd:import namespace="http://schemas.microsoft.com/office/2006/documentManagement/types"/>
    <xsd:import namespace="http://schemas.microsoft.com/office/infopath/2007/PartnerControls"/>
    <xsd:element name="Titulo_x0020_Documento" ma:index="1" ma:displayName="Titulo Documento" ma:description="Dato obligatorio" ma:internalName="Titulo_x0020_Documento">
      <xsd:simpleType>
        <xsd:restriction base="dms:Text">
          <xsd:maxLength value="255"/>
        </xsd:restriction>
      </xsd:simpleType>
    </xsd:element>
    <xsd:element name="Programa" ma:index="2" nillable="true" ma:displayName="Unidades Programaticas" ma:format="Dropdown" ma:internalName="Programa">
      <xsd:simpleType>
        <xsd:restriction base="dms:Choice">
          <xsd:enumeration value="Gestión Programática"/>
          <xsd:enumeration value="Coordinación y Planificación Programática"/>
          <xsd:enumeration value="Vivienda y Entorno"/>
          <xsd:enumeration value="Convenios de Innovación"/>
          <xsd:enumeration value="Seguridad y Oportunidades"/>
          <xsd:enumeration value="Habilitación Social"/>
          <xsd:enumeration value="Emprendimiento y Empleabilidad"/>
          <xsd:enumeration value="No Aplica"/>
        </xsd:restriction>
      </xsd:simpleType>
    </xsd:element>
    <xsd:element name="L_x00ed_neas_x0020_Program_x00e1_ticas" ma:index="3" nillable="true" ma:displayName="Programas" ma:format="Dropdown" ma:internalName="L_x00ed_neas_x0020_Program_x00e1_tica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Habitabilidad"/>
                    <xsd:enumeration value="Autoconsumo"/>
                    <xsd:enumeration value="Apoyo Tu Hogar"/>
                    <xsd:enumeration value="Iniciativas Transversales"/>
                    <xsd:enumeration value="Innova"/>
                    <xsd:enumeration value="Eje"/>
                    <xsd:enumeration value="Acompañamiento Psicosocial"/>
                    <xsd:enumeration value="Acompañamiento Sociolaboral"/>
                    <xsd:enumeration value="Acción - Fortalecimiento de la Vida en Familia"/>
                    <xsd:enumeration value="Acción - Fortalecimiento de la Vida en Comunidad"/>
                    <xsd:enumeration value="Acción - Fortalecimiento de la Autogestión"/>
                    <xsd:enumeration value="Acción - Integración de las familias en comunidad"/>
                    <xsd:enumeration value="Acción Local (Ex Mas Territorio)"/>
                    <xsd:enumeration value="Educación Financiera (Adultos-Niños)"/>
                    <xsd:enumeration value="Yo Trabajo"/>
                    <xsd:enumeration value="Yo Trabajo Jóvenes"/>
                    <xsd:enumeration value="Apoyo Tu Plan Laboral"/>
                    <xsd:enumeration value="Acceso al Microcrédito"/>
                    <xsd:enumeration value="Yo Emprendo"/>
                    <xsd:enumeration value="Yo Emprendo Grupal"/>
                    <xsd:enumeration value="Yo Emprendo Semilla"/>
                    <xsd:enumeration value="No Aplica"/>
                    <xsd:enumeration value="Subsidio de Calefacción"/>
                    <xsd:enumeration value="Acción"/>
                  </xsd:restriction>
                </xsd:simpleType>
              </xsd:element>
            </xsd:sequence>
          </xsd:extension>
        </xsd:complexContent>
      </xsd:complexType>
    </xsd:element>
    <xsd:element name="Tipo_x0020_Documento" ma:index="4" nillable="true" ma:displayName="Tipo Documento" ma:description="Dato obligatorio" ma:format="Dropdown" ma:internalName="Tipo_x0020_Document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ta"/>
                    <xsd:enumeration value="Asesoría"/>
                    <xsd:enumeration value="Bases"/>
                    <xsd:enumeration value="Boletín"/>
                    <xsd:enumeration value="Cápsula"/>
                    <xsd:enumeration value="Carta"/>
                    <xsd:enumeration value="CDC"/>
                    <xsd:enumeration value="CDI"/>
                    <xsd:enumeration value="Circular"/>
                    <xsd:enumeration value="Cometido"/>
                    <xsd:enumeration value="Contratación"/>
                    <xsd:enumeration value="Convenio"/>
                    <xsd:enumeration value="Criterio"/>
                    <xsd:enumeration value="Declaración"/>
                    <xsd:enumeration value="Decreto"/>
                    <xsd:enumeration value="Dictamen"/>
                    <xsd:enumeration value="Estadística"/>
                    <xsd:enumeration value="Estatuto"/>
                    <xsd:enumeration value="Estrategia"/>
                    <xsd:enumeration value="Estudio"/>
                    <xsd:enumeration value="Evaluación"/>
                    <xsd:enumeration value="Ficha exploratorio"/>
                    <xsd:enumeration value="Ficha monitoreo"/>
                    <xsd:enumeration value="Ficha técnica"/>
                    <xsd:enumeration value="Guía"/>
                    <xsd:enumeration value="Fotografía"/>
                    <xsd:enumeration value="Informe"/>
                    <xsd:enumeration value="Instructivo"/>
                    <xsd:enumeration value="Instrumento"/>
                    <xsd:enumeration value="Ley"/>
                    <xsd:enumeration value="Licitación"/>
                    <xsd:enumeration value="Manual"/>
                    <xsd:enumeration value="Mesas técnicas"/>
                    <xsd:enumeration value="Multimedio"/>
                    <xsd:enumeration value="Nota técnica"/>
                    <xsd:enumeration value="Oficio"/>
                    <xsd:enumeration value="Orientaciones"/>
                    <xsd:enumeration value="Piloto"/>
                    <xsd:enumeration value="Plan de cuentas"/>
                    <xsd:enumeration value="Planificación"/>
                    <xsd:enumeration value="PMG"/>
                    <xsd:enumeration value="Póliza"/>
                    <xsd:enumeration value="Presentación"/>
                    <xsd:enumeration value="Presupuesto"/>
                    <xsd:enumeration value="Programa"/>
                    <xsd:enumeration value="Propuesta"/>
                    <xsd:enumeration value="Protocolo"/>
                    <xsd:enumeration value="Proyecto"/>
                    <xsd:enumeration value="Reglamento"/>
                    <xsd:enumeration value="Rendición"/>
                    <xsd:enumeration value="Reporte"/>
                    <xsd:enumeration value="Resolución afecta"/>
                    <xsd:enumeration value="Resolución exenta"/>
                    <xsd:enumeration value="Software"/>
                    <xsd:enumeration value="Tutorial"/>
                    <xsd:enumeration value="Norma"/>
                    <xsd:enumeration value="Verificador"/>
                  </xsd:restriction>
                </xsd:simpleType>
              </xsd:element>
            </xsd:sequence>
          </xsd:extension>
        </xsd:complexContent>
      </xsd:complexType>
    </xsd:element>
    <xsd:element name="Uso" ma:index="5" nillable="true" ma:displayName="Uso" ma:description="Dato obligatorio" ma:format="Dropdown" ma:internalName="Us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úblico (Interno y Externo)"/>
                    <xsd:enumeration value="Privado (Solo interno)"/>
                  </xsd:restriction>
                </xsd:simpleType>
              </xsd:element>
            </xsd:sequence>
          </xsd:extension>
        </xsd:complexContent>
      </xsd:complexType>
    </xsd:element>
    <xsd:element name="Paginas" ma:index="6" ma:displayName="Paginas" ma:decimals="0" ma:description="Dato obligatorio" ma:internalName="Paginas" ma:percentage="FALSE">
      <xsd:simpleType>
        <xsd:restriction base="dms:Number">
          <xsd:maxInclusive value="10000"/>
          <xsd:minInclusive value="1"/>
        </xsd:restriction>
      </xsd:simpleType>
    </xsd:element>
    <xsd:element name="Regiones" ma:index="7" nillable="true" ma:displayName="Region" ma:description="Dato obligatorio" ma:format="Dropdown" ma:internalName="Regione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Todas las regiones"/>
                    <xsd:enumeration value="Arica y Parinacota"/>
                    <xsd:enumeration value="Tarapacá"/>
                    <xsd:enumeration value="Antofagasta"/>
                    <xsd:enumeration value="Atacama"/>
                    <xsd:enumeration value="Coquimbo"/>
                    <xsd:enumeration value="Valparaiso"/>
                    <xsd:enumeration value="Metropolitana de Santiago"/>
                    <xsd:enumeration value="Libertador General Bernardo O'Higgins"/>
                    <xsd:enumeration value="Maule"/>
                    <xsd:enumeration value="Ñuble"/>
                    <xsd:enumeration value="BioBio"/>
                    <xsd:enumeration value="La Araucanía"/>
                    <xsd:enumeration value="Los Ríos"/>
                    <xsd:enumeration value="Los Lagos"/>
                    <xsd:enumeration value="Aysén del General Carlos Ibañez del Campo"/>
                    <xsd:enumeration value="FOSIS Central"/>
                    <xsd:enumeration value="Magallanes y Antártica Chilena"/>
                  </xsd:restriction>
                </xsd:simpleType>
              </xsd:element>
            </xsd:sequence>
          </xsd:extension>
        </xsd:complexContent>
      </xsd:complexType>
    </xsd:element>
    <xsd:element name="Provincias" ma:index="8" nillable="true" ma:displayName="Provincia" ma:description="Dato obligatorio" ma:internalName="Provincia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tártica Chilena"/>
                    <xsd:enumeration value="Antofagasta"/>
                    <xsd:enumeration value="Arauco"/>
                    <xsd:enumeration value="Arica"/>
                    <xsd:enumeration value="Aysén"/>
                    <xsd:enumeration value="Biobío"/>
                    <xsd:enumeration value="Cachapoal"/>
                    <xsd:enumeration value="Capitán Prat"/>
                    <xsd:enumeration value="Cardenal Caro"/>
                    <xsd:enumeration value="Cauquenes"/>
                    <xsd:enumeration value="Cautín"/>
                    <xsd:enumeration value="Chacabuco"/>
                    <xsd:enumeration value="Chaitén"/>
                    <xsd:enumeration value="Chañaral"/>
                    <xsd:enumeration value="Chiloé"/>
                    <xsd:enumeration value="Choapa"/>
                    <xsd:enumeration value="Colchagua"/>
                    <xsd:enumeration value="Concepción"/>
                    <xsd:enumeration value="Copiapó"/>
                    <xsd:enumeration value="Cordillera"/>
                    <xsd:enumeration value="Coyhaique"/>
                    <xsd:enumeration value="Curicó"/>
                    <xsd:enumeration value="Diguillín"/>
                    <xsd:enumeration value="El Loa"/>
                    <xsd:enumeration value="Elqui"/>
                    <xsd:enumeration value="General Carrera"/>
                    <xsd:enumeration value="Huasco"/>
                    <xsd:enumeration value="Iquique"/>
                    <xsd:enumeration value="Isla de Pascua"/>
                    <xsd:enumeration value="Itata"/>
                    <xsd:enumeration value="Limarí"/>
                    <xsd:enumeration value="Linares"/>
                    <xsd:enumeration value="Llanquihue"/>
                    <xsd:enumeration value="Los Andes"/>
                    <xsd:enumeration value="Magallanes"/>
                    <xsd:enumeration value="Maipo"/>
                    <xsd:enumeration value="Malleco"/>
                    <xsd:enumeration value="Marga Marga"/>
                    <xsd:enumeration value="Melipilla"/>
                    <xsd:enumeration value="Osorno"/>
                    <xsd:enumeration value="Parinacota"/>
                    <xsd:enumeration value="Petorca"/>
                    <xsd:enumeration value="Punilla"/>
                    <xsd:enumeration value="Quillota"/>
                    <xsd:enumeration value="Ranco"/>
                    <xsd:enumeration value="San Antonio"/>
                    <xsd:enumeration value="San Felipe de Aconcagua"/>
                    <xsd:enumeration value="Santiago"/>
                    <xsd:enumeration value="Talagante"/>
                    <xsd:enumeration value="Talca"/>
                    <xsd:enumeration value="Tamarugal"/>
                    <xsd:enumeration value="Tierra del Fuego"/>
                    <xsd:enumeration value="Tocopilla"/>
                    <xsd:enumeration value="Ultima Esperanza"/>
                    <xsd:enumeration value="Valdivia"/>
                    <xsd:enumeration value="Valparaíso"/>
                    <xsd:enumeration value="Todas las provincias"/>
                  </xsd:restriction>
                </xsd:simpleType>
              </xsd:element>
            </xsd:sequence>
          </xsd:extension>
        </xsd:complexContent>
      </xsd:complexType>
    </xsd:element>
    <xsd:element name="Comuna" ma:index="9" nillable="true" ma:displayName="Comuna" ma:description="Dato obligatorio" ma:internalName="Comu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lgarrobo"/>
                    <xsd:enumeration value="Alhué"/>
                    <xsd:enumeration value="Alto Biobio"/>
                    <xsd:enumeration value="Alto del Carmen"/>
                    <xsd:enumeration value="Alto Hospicio"/>
                    <xsd:enumeration value="Ancud"/>
                    <xsd:enumeration value="Andacollo"/>
                    <xsd:enumeration value="Angol"/>
                    <xsd:enumeration value="Antártica"/>
                    <xsd:enumeration value="Antofagasta"/>
                    <xsd:enumeration value="Antuco"/>
                    <xsd:enumeration value="Arauco"/>
                    <xsd:enumeration value="Arica"/>
                    <xsd:enumeration value="Aysén"/>
                    <xsd:enumeration value="Buin"/>
                    <xsd:enumeration value="Bulnes"/>
                    <xsd:enumeration value="Cabildo"/>
                    <xsd:enumeration value="Cabo de Hornos"/>
                    <xsd:enumeration value="Cabrero"/>
                    <xsd:enumeration value="Calama"/>
                    <xsd:enumeration value="Calbuco"/>
                    <xsd:enumeration value="Caldera"/>
                    <xsd:enumeration value="Calera de Tango"/>
                    <xsd:enumeration value="Calle Larga"/>
                    <xsd:enumeration value="Camarones"/>
                    <xsd:enumeration value="Camiña"/>
                    <xsd:enumeration value="Canela"/>
                    <xsd:enumeration value="Cañete"/>
                    <xsd:enumeration value="Carahue"/>
                    <xsd:enumeration value="Cartagena"/>
                    <xsd:enumeration value="Casablanca"/>
                    <xsd:enumeration value="Castro"/>
                    <xsd:enumeration value="Catemu"/>
                    <xsd:enumeration value="Cauquenes"/>
                    <xsd:enumeration value="Cerrillos"/>
                    <xsd:enumeration value="Cerro Navia"/>
                    <xsd:enumeration value="Chaitén"/>
                    <xsd:enumeration value="Chanco"/>
                    <xsd:enumeration value="Chañaral"/>
                    <xsd:enumeration value="Chépica"/>
                    <xsd:enumeration value="Chiguayante"/>
                    <xsd:enumeration value="Chile Chico"/>
                    <xsd:enumeration value="Chillan"/>
                    <xsd:enumeration value="Chillan Viejo"/>
                    <xsd:enumeration value="Chimbarongo"/>
                    <xsd:enumeration value="Cholchol"/>
                    <xsd:enumeration value="Chonchi"/>
                    <xsd:enumeration value="Cisnes"/>
                    <xsd:enumeration value="Cobquecura"/>
                    <xsd:enumeration value="Cochamó"/>
                    <xsd:enumeration value="Cochrane"/>
                    <xsd:enumeration value="Codegua"/>
                    <xsd:enumeration value="Coelemu"/>
                    <xsd:enumeration value="Coihueco"/>
                    <xsd:enumeration value="Coínco"/>
                    <xsd:enumeration value="Colbún"/>
                    <xsd:enumeration value="Colchane"/>
                    <xsd:enumeration value="Colina"/>
                    <xsd:enumeration value="Coltauco"/>
                    <xsd:enumeration value="Combarbalá"/>
                    <xsd:enumeration value="Concepción"/>
                    <xsd:enumeration value="Conchalí"/>
                    <xsd:enumeration value="Concón"/>
                    <xsd:enumeration value="Constitución"/>
                    <xsd:enumeration value="Contulmo"/>
                    <xsd:enumeration value="Copiapo"/>
                    <xsd:enumeration value="Coquimbo"/>
                    <xsd:enumeration value="Coronel"/>
                    <xsd:enumeration value="Corral"/>
                    <xsd:enumeration value="Coyhaique"/>
                    <xsd:enumeration value="Cullipulli"/>
                    <xsd:enumeration value="Cunco"/>
                    <xsd:enumeration value="Curacautin"/>
                    <xsd:enumeration value="Curacaví"/>
                    <xsd:enumeration value="Curaco de Vélez"/>
                    <xsd:enumeration value="Curanilahue"/>
                    <xsd:enumeration value="Curarrehue"/>
                    <xsd:enumeration value="Curepto"/>
                    <xsd:enumeration value="Curicó"/>
                    <xsd:enumeration value="Dalcahue"/>
                    <xsd:enumeration value="Diego de Almagro"/>
                    <xsd:enumeration value="Doñihue"/>
                    <xsd:enumeration value="El Bosque"/>
                    <xsd:enumeration value="El Carmen"/>
                    <xsd:enumeration value="El Monte"/>
                    <xsd:enumeration value="El Quisco"/>
                    <xsd:enumeration value="El Tabo"/>
                    <xsd:enumeration value="Empedrado"/>
                    <xsd:enumeration value="Ercilla"/>
                    <xsd:enumeration value="Estación Central"/>
                    <xsd:enumeration value="Florida"/>
                    <xsd:enumeration value="Freire"/>
                    <xsd:enumeration value="Freirina"/>
                    <xsd:enumeration value="Fresia"/>
                    <xsd:enumeration value="Frutillar"/>
                    <xsd:enumeration value="Futaleufú"/>
                    <xsd:enumeration value="Futrono"/>
                    <xsd:enumeration value="Galvarino"/>
                    <xsd:enumeration value="General Lagos"/>
                    <xsd:enumeration value="Gorbea"/>
                    <xsd:enumeration value="Graneros"/>
                    <xsd:enumeration value="Guaitecas"/>
                    <xsd:enumeration value="Hijuelas"/>
                    <xsd:enumeration value="Hualaihué"/>
                    <xsd:enumeration value="Hualañé"/>
                    <xsd:enumeration value="Hualpén"/>
                    <xsd:enumeration value="Hualqui"/>
                    <xsd:enumeration value="Huara"/>
                    <xsd:enumeration value="Huasco"/>
                    <xsd:enumeration value="Huechuraba"/>
                    <xsd:enumeration value="Illapel"/>
                    <xsd:enumeration value="Independencia"/>
                    <xsd:enumeration value="Iquique"/>
                    <xsd:enumeration value="Isla de Maipo"/>
                    <xsd:enumeration value="Isla de Pascua"/>
                    <xsd:enumeration value="Juan Fernández"/>
                    <xsd:enumeration value="La Calera"/>
                    <xsd:enumeration value="La Cisterna"/>
                    <xsd:enumeration value="La Cruz"/>
                    <xsd:enumeration value="La Estrella"/>
                    <xsd:enumeration value="La Florida"/>
                    <xsd:enumeration value="La Granja"/>
                    <xsd:enumeration value="La Higuera"/>
                    <xsd:enumeration value="La Ligua"/>
                    <xsd:enumeration value="La Pintana"/>
                    <xsd:enumeration value="La Reina"/>
                    <xsd:enumeration value="La Serena"/>
                    <xsd:enumeration value="La Unión"/>
                    <xsd:enumeration value="Lago Ranco"/>
                    <xsd:enumeration value="Lago Verde"/>
                    <xsd:enumeration value="Laguna Blanca"/>
                    <xsd:enumeration value="Laja"/>
                    <xsd:enumeration value="Lampa"/>
                    <xsd:enumeration value="Lanco"/>
                    <xsd:enumeration value="Las Cabras"/>
                    <xsd:enumeration value="Las Condes"/>
                    <xsd:enumeration value="Lautaro"/>
                    <xsd:enumeration value="Lebu"/>
                    <xsd:enumeration value="Licantén"/>
                    <xsd:enumeration value="Limaché"/>
                    <xsd:enumeration value="Linares"/>
                    <xsd:enumeration value="Litueche"/>
                    <xsd:enumeration value="Llaillay"/>
                    <xsd:enumeration value="Llanquihue"/>
                    <xsd:enumeration value="Lo Barnechea"/>
                    <xsd:enumeration value="Lo Espejo"/>
                    <xsd:enumeration value="Lo Prado"/>
                    <xsd:enumeration value="Lolol"/>
                    <xsd:enumeration value="Loncoche"/>
                    <xsd:enumeration value="Longaví"/>
                    <xsd:enumeration value="Lonquimay"/>
                    <xsd:enumeration value="Los Álamos"/>
                    <xsd:enumeration value="Los Andes"/>
                    <xsd:enumeration value="Los Ángeles"/>
                    <xsd:enumeration value="Los Lagos"/>
                    <xsd:enumeration value="Los Muermos"/>
                    <xsd:enumeration value="Los Sauces"/>
                    <xsd:enumeration value="Los Vilos"/>
                    <xsd:enumeration value="Lota"/>
                    <xsd:enumeration value="Lumaco"/>
                    <xsd:enumeration value="Machalí"/>
                    <xsd:enumeration value="Macul"/>
                    <xsd:enumeration value="Máfil"/>
                    <xsd:enumeration value="Maipú"/>
                    <xsd:enumeration value="Malloa"/>
                    <xsd:enumeration value="Marchigüe"/>
                    <xsd:enumeration value="Maria Elena"/>
                    <xsd:enumeration value="María Pinto"/>
                    <xsd:enumeration value="Mariquina"/>
                    <xsd:enumeration value="Maule"/>
                    <xsd:enumeration value="Maullín"/>
                    <xsd:enumeration value="Mejillones"/>
                    <xsd:enumeration value="Melipeuco"/>
                    <xsd:enumeration value="Melipilla"/>
                    <xsd:enumeration value="Molina"/>
                    <xsd:enumeration value="Monte Patria"/>
                    <xsd:enumeration value="Mulchén"/>
                    <xsd:enumeration value="Nacimiento"/>
                    <xsd:enumeration value="Nancagua"/>
                    <xsd:enumeration value="Natales"/>
                    <xsd:enumeration value="Navidad"/>
                    <xsd:enumeration value="Negrete"/>
                    <xsd:enumeration value="Ninhue"/>
                    <xsd:enumeration value="Nogales"/>
                    <xsd:enumeration value="Nueva Imperial"/>
                    <xsd:enumeration value="Ñiquén"/>
                    <xsd:enumeration value="Ñuñoa"/>
                    <xsd:enumeration value="O'Higgins"/>
                    <xsd:enumeration value="Olivar"/>
                    <xsd:enumeration value="Ollague"/>
                    <xsd:enumeration value="Olmué"/>
                    <xsd:enumeration value="Osorno"/>
                    <xsd:enumeration value="Ovalle"/>
                    <xsd:enumeration value="Padre Hurtado"/>
                    <xsd:enumeration value="Padre las Casas"/>
                    <xsd:enumeration value="Paihuano"/>
                    <xsd:enumeration value="Paillaco"/>
                    <xsd:enumeration value="Paine"/>
                    <xsd:enumeration value="Palena"/>
                    <xsd:enumeration value="Palmilla"/>
                    <xsd:enumeration value="Panguipulli"/>
                    <xsd:enumeration value="Panquehue"/>
                    <xsd:enumeration value="Papudo"/>
                    <xsd:enumeration value="Paredones"/>
                    <xsd:enumeration value="Parral"/>
                    <xsd:enumeration value="Pedro Aguirre Cerda"/>
                    <xsd:enumeration value="Pelarco"/>
                    <xsd:enumeration value="Pelluhue"/>
                    <xsd:enumeration value="Pemuco"/>
                    <xsd:enumeration value="Pencahue"/>
                    <xsd:enumeration value="Penco"/>
                    <xsd:enumeration value="Peñaflor"/>
                    <xsd:enumeration value="Peñalolén"/>
                    <xsd:enumeration value="Peralillo"/>
                    <xsd:enumeration value="Perquenco"/>
                    <xsd:enumeration value="Petorca"/>
                    <xsd:enumeration value="Peumo"/>
                    <xsd:enumeration value="Pica"/>
                    <xsd:enumeration value="Pichidegua"/>
                    <xsd:enumeration value="Pichilemu"/>
                    <xsd:enumeration value="Pinto"/>
                    <xsd:enumeration value="Pirque"/>
                    <xsd:enumeration value="Pitrufquén"/>
                    <xsd:enumeration value="Placilla"/>
                    <xsd:enumeration value="Portezuelo"/>
                    <xsd:enumeration value="Porvenir"/>
                    <xsd:enumeration value="Pozo al Monte"/>
                    <xsd:enumeration value="Primavera"/>
                    <xsd:enumeration value="Providencia"/>
                    <xsd:enumeration value="Puchuncaví"/>
                    <xsd:enumeration value="Pucón"/>
                    <xsd:enumeration value="Pudahuel"/>
                    <xsd:enumeration value="Puente Alto"/>
                    <xsd:enumeration value="Puerto Montt"/>
                    <xsd:enumeration value="Puerto Octay"/>
                    <xsd:enumeration value="Puerto Varas"/>
                    <xsd:enumeration value="Pumanque"/>
                    <xsd:enumeration value="Punitaqui"/>
                    <xsd:enumeration value="Punta Arenas"/>
                    <xsd:enumeration value="Puqueldón"/>
                    <xsd:enumeration value="Purén"/>
                    <xsd:enumeration value="Purranque"/>
                    <xsd:enumeration value="Putaendo"/>
                    <xsd:enumeration value="Putre"/>
                    <xsd:enumeration value="Puyehue"/>
                    <xsd:enumeration value="Queilén"/>
                    <xsd:enumeration value="Quellón"/>
                    <xsd:enumeration value="Quemchi"/>
                    <xsd:enumeration value="Quilaco"/>
                    <xsd:enumeration value="Quilicura"/>
                    <xsd:enumeration value="Quilleco"/>
                    <xsd:enumeration value="Quillón"/>
                    <xsd:enumeration value="Quillota"/>
                    <xsd:enumeration value="Quilpué"/>
                    <xsd:enumeration value="Quinchao"/>
                    <xsd:enumeration value="Quinta de Tilcoco"/>
                    <xsd:enumeration value="Quinta Normal"/>
                    <xsd:enumeration value="Quintero"/>
                    <xsd:enumeration value="Quirihue"/>
                    <xsd:enumeration value="Rancagua"/>
                    <xsd:enumeration value="Ránquil"/>
                    <xsd:enumeration value="Rauco"/>
                    <xsd:enumeration value="Recoleta"/>
                    <xsd:enumeration value="Renaico"/>
                    <xsd:enumeration value="Renca"/>
                    <xsd:enumeration value="Rengo"/>
                    <xsd:enumeration value="Requínoa"/>
                    <xsd:enumeration value="Retiro"/>
                    <xsd:enumeration value="Rinconada de los Andes"/>
                    <xsd:enumeration value="Río Bueno"/>
                    <xsd:enumeration value="Rio Claro"/>
                    <xsd:enumeration value="Rio Hurtado"/>
                    <xsd:enumeration value="Río Ibáñez"/>
                    <xsd:enumeration value="Río Negro"/>
                    <xsd:enumeration value="Río Verde"/>
                    <xsd:enumeration value="Romeral"/>
                    <xsd:enumeration value="Saavedra"/>
                    <xsd:enumeration value="Sagrada Familia"/>
                    <xsd:enumeration value="Salamanca"/>
                    <xsd:enumeration value="San Antonio"/>
                    <xsd:enumeration value="San Bernardo"/>
                    <xsd:enumeration value="San Carlos"/>
                    <xsd:enumeration value="San Clemente"/>
                    <xsd:enumeration value="San Esteban"/>
                    <xsd:enumeration value="San Fabian"/>
                    <xsd:enumeration value="San Fco. de Mostazal"/>
                    <xsd:enumeration value="San Felipe"/>
                    <xsd:enumeration value="San Fernando"/>
                    <xsd:enumeration value="San Gregorio"/>
                    <xsd:enumeration value="San Ignacio"/>
                    <xsd:enumeration value="San Javier de Loncomilla"/>
                    <xsd:enumeration value="San Joaquín"/>
                    <xsd:enumeration value="San José de Maipo"/>
                    <xsd:enumeration value="San Juan de la Costa"/>
                    <xsd:enumeration value="San Miguel"/>
                    <xsd:enumeration value="San Nicolás"/>
                    <xsd:enumeration value="San Pablo"/>
                    <xsd:enumeration value="San Pedro"/>
                    <xsd:enumeration value="San Pedro de Atacama"/>
                    <xsd:enumeration value="San Pedro de la Paz"/>
                    <xsd:enumeration value="San Rafael"/>
                    <xsd:enumeration value="San Ramón"/>
                    <xsd:enumeration value="San Rosendo"/>
                    <xsd:enumeration value="San Vicente de Tagua Tagua"/>
                    <xsd:enumeration value="Santa Bárbara"/>
                    <xsd:enumeration value="Santa Cruz"/>
                    <xsd:enumeration value="Santa Juana"/>
                    <xsd:enumeration value="Santa Maria"/>
                    <xsd:enumeration value="Santiago"/>
                    <xsd:enumeration value="Santo Domingo"/>
                    <xsd:enumeration value="Sierra Gorda"/>
                    <xsd:enumeration value="Talagante"/>
                    <xsd:enumeration value="Talca"/>
                    <xsd:enumeration value="Talcahuano"/>
                    <xsd:enumeration value="Taltal"/>
                    <xsd:enumeration value="Temuco"/>
                    <xsd:enumeration value="Teno"/>
                    <xsd:enumeration value="Teodoro Schmidt"/>
                    <xsd:enumeration value="Tierra Amarilla"/>
                    <xsd:enumeration value="Tiltil"/>
                    <xsd:enumeration value="Timaukel"/>
                    <xsd:enumeration value="Tirúa"/>
                    <xsd:enumeration value="Tocopilla"/>
                    <xsd:enumeration value="Toltén"/>
                    <xsd:enumeration value="Tomé"/>
                    <xsd:enumeration value="Torres del Paine"/>
                    <xsd:enumeration value="Tortel"/>
                    <xsd:enumeration value="Traiguén"/>
                    <xsd:enumeration value="Treguanco"/>
                    <xsd:enumeration value="Tucapel"/>
                    <xsd:enumeration value="Valdivia"/>
                    <xsd:enumeration value="Vallenar"/>
                    <xsd:enumeration value="Valparaíso"/>
                    <xsd:enumeration value="Vichuquén"/>
                    <xsd:enumeration value="Victoria"/>
                    <xsd:enumeration value="Vicuña"/>
                    <xsd:enumeration value="Vilcún"/>
                    <xsd:enumeration value="Villa Alegre"/>
                    <xsd:enumeration value="Villa Alemana"/>
                    <xsd:enumeration value="Villarrica"/>
                    <xsd:enumeration value="Viña del Mar"/>
                    <xsd:enumeration value="Vitacura"/>
                    <xsd:enumeration value="Yerbas Buenas"/>
                    <xsd:enumeration value="Yumbel"/>
                    <xsd:enumeration value="Yungay"/>
                    <xsd:enumeration value="Zapallar"/>
                    <xsd:enumeration value="Todas las comunas"/>
                  </xsd:restriction>
                </xsd:simpleType>
              </xsd:element>
            </xsd:sequence>
          </xsd:extension>
        </xsd:complexContent>
      </xsd:complexType>
    </xsd:element>
    <xsd:element name="Autor_x0020_Documento" ma:index="10" ma:displayName="Autor Documento" ma:description="Dato obligatorio" ma:internalName="Autor_x0020_Documento">
      <xsd:simpleType>
        <xsd:restriction base="dms:Text">
          <xsd:maxLength value="255"/>
        </xsd:restriction>
      </xsd:simpleType>
    </xsd:element>
    <xsd:element name="Fecha_x0020_Inicio_x0020_Proyecto" ma:index="11" nillable="true" ma:displayName="Fecha Inicio Proyecto" ma:format="DateOnly" ma:internalName="Fecha_x0020_Inicio_x0020_Proyecto">
      <xsd:simpleType>
        <xsd:restriction base="dms:DateTime"/>
      </xsd:simpleType>
    </xsd:element>
    <xsd:element name="Fecha_x0020_Termino_x0020_Proyecto" ma:index="12" nillable="true" ma:displayName="Fecha Termino Proyecto" ma:format="DateOnly" ma:internalName="Fecha_x0020_Termino_x0020_Proyecto">
      <xsd:simpleType>
        <xsd:restriction base="dms:DateTime"/>
      </xsd:simpleType>
    </xsd:element>
    <xsd:element name="A_x00f1_o" ma:index="13" ma:displayName="Fecha de Emision" ma:description="Dato obligatorio" ma:format="DateOnly" ma:internalName="A_x00f1_o">
      <xsd:simpleType>
        <xsd:restriction base="dms:DateTime"/>
      </xsd:simpleType>
    </xsd:element>
    <xsd:element name="Ambito_x0020_Tematico" ma:index="14" nillable="true" ma:displayName="Ambito Tematico" ma:description="Dato obligatorio" ma:format="Dropdown" ma:internalName="Ambito_x0020_Tematico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Abastecimiento"/>
                        <xsd:enumeration value="Acceso a la vivienda"/>
                        <xsd:enumeration value="Acceso a servicios básicos"/>
                        <xsd:enumeration value="Activos Fijos"/>
                        <xsd:enumeration value="Administración de Activos"/>
                        <xsd:enumeration value="Ambientes de Trabajo"/>
                        <xsd:enumeration value="Aporte Fiscal"/>
                        <xsd:enumeration value="Auditoría Interna"/>
                        <xsd:enumeration value="Autogestión"/>
                        <xsd:enumeration value="Beneficios Sociales"/>
                        <xsd:enumeration value="Bienes y servicios"/>
                        <xsd:enumeration value="Calidad de Vida"/>
                        <xsd:enumeration value="Campamentos"/>
                        <xsd:enumeration value="Capacitación"/>
                        <xsd:enumeration value="Capital semilla"/>
                        <xsd:enumeration value="Compras Públicas"/>
                        <xsd:enumeration value="Comunicaciones"/>
                        <xsd:enumeration value="Contabilidad"/>
                        <xsd:enumeration value="Control de Gestión"/>
                        <xsd:enumeration value="Cooperación Internacional"/>
                        <xsd:enumeration value="Delitos Funcionarios"/>
                        <xsd:enumeration value="Desarrollo Social"/>
                        <xsd:enumeration value="Desempeño Colectivo"/>
                        <xsd:enumeration value="Desempeño Funcionario"/>
                        <xsd:enumeration value="Desempeño Institucional"/>
                        <xsd:enumeration value="Desempeño Laboral"/>
                        <xsd:enumeration value="Desempleo"/>
                        <xsd:enumeration value="Desigualdad"/>
                        <xsd:enumeration value="Discapacidad"/>
                        <xsd:enumeration value="Eficiencia Energética"/>
                        <xsd:enumeration value="Empleo Mujer"/>
                        <xsd:enumeration value="Enfoque Territorial"/>
                        <xsd:enumeration value="Equipamiento Computacional"/>
                        <xsd:enumeration value="Escolaridad incompleta"/>
                        <xsd:enumeration value="Estatuto Administrativo"/>
                        <xsd:enumeration value="Estrategia de Comunicaciones"/>
                        <xsd:enumeration value="Estrategia de Innovación"/>
                        <xsd:enumeration value="Estrategia Institucional"/>
                        <xsd:enumeration value="Género"/>
                        <xsd:enumeration value="Gestión Administrativa"/>
                        <xsd:enumeration value="Gestión de la Inversión"/>
                        <xsd:enumeration value="Gestión de Personas"/>
                        <xsd:enumeration value="Gestión del Desempeño"/>
                        <xsd:enumeration value="Gestión Documental"/>
                        <xsd:enumeration value="Gestión Financiera"/>
                        <xsd:enumeration value="Gestión Institucional"/>
                        <xsd:enumeration value="Habilitación social"/>
                        <xsd:enumeration value="Higiene y Seguridad"/>
                        <xsd:enumeration value="Identidad de género"/>
                        <xsd:enumeration value="Imagen Corporativa"/>
                        <xsd:enumeration value="Innovación"/>
                        <xsd:enumeration value="Innovación Social"/>
                        <xsd:enumeration value="Jurisprudencia"/>
                        <xsd:enumeration value="Lavado de Activos"/>
                        <xsd:enumeration value="Legislación"/>
                        <xsd:enumeration value="Ley de Compras"/>
                        <xsd:enumeration value="Licitaciones Públicas"/>
                        <xsd:enumeration value="Logística"/>
                        <xsd:enumeration value="Mejoramiento de la Gestión"/>
                        <xsd:enumeration value="Memoria Institucional"/>
                        <xsd:enumeration value="Mercado Público"/>
                        <xsd:enumeration value="Microemprendimiento"/>
                        <xsd:enumeration value="Microfinanzas"/>
                        <xsd:enumeration value="Modernización del Estado"/>
                        <xsd:enumeration value="Motivación"/>
                        <xsd:enumeration value="Municipios"/>
                        <xsd:enumeration value="Normativas"/>
                        <xsd:enumeration value="Nutrición"/>
                        <xsd:enumeration value="Objetivos de Desarrollo Sostenible"/>
                        <xsd:enumeration value="Operación Renta"/>
                        <xsd:enumeration value="Pandemia"/>
                        <xsd:enumeration value="Planificación territorial"/>
                        <xsd:enumeration value="Pobreza"/>
                        <xsd:enumeration value="Políticas de Personas"/>
                        <xsd:enumeration value="Políticas Públicas"/>
                        <xsd:enumeration value="Preservación Documental"/>
                        <xsd:enumeration value="Presupuesto"/>
                        <xsd:enumeration value="Prevención de Riesgos"/>
                        <xsd:enumeration value="Probidad"/>
                        <xsd:enumeration value="Procedimientos Administrativos"/>
                        <xsd:enumeration value="Productividad"/>
                        <xsd:enumeration value="Proyectos Tecnológicos"/>
                        <xsd:enumeration value="Pueblos Originarios"/>
                        <xsd:enumeration value="Reciclaje"/>
                        <xsd:enumeration value="Reclutamiento de Personas"/>
                        <xsd:enumeration value="Registro Social de Hogares"/>
                        <xsd:enumeration value="Remuneraciones"/>
                        <xsd:enumeration value="Seguridad alimentaria"/>
                        <xsd:enumeration value="Seguridad de la Información"/>
                        <xsd:enumeration value="Seguridad de Recursos Humanos"/>
                        <xsd:enumeration value="Seguros de Salud"/>
                        <xsd:enumeration value="Servicios Tecnológicos"/>
                        <xsd:enumeration value="Subsidio calefacción"/>
                        <xsd:enumeration value="Subsidios"/>
                        <xsd:enumeration value="Sustentabilidad"/>
                        <xsd:enumeration value="Telecomunicaciones"/>
                        <xsd:enumeration value="Transformación Digital"/>
                        <xsd:enumeration value="Transparencia"/>
                        <xsd:enumeration value="Violencia intrafamiliar"/>
                        <xsd:enumeration value="Vivienda"/>
                        <xsd:enumeration value="Intervención Social"/>
                        <xsd:enumeration value="Gestión Programática"/>
                        <xsd:enumeration value="Vulnerabilidad soci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AAD8F49-76BC-463F-8121-58E0024B2DEB}">
  <ds:schemaRefs>
    <ds:schemaRef ds:uri="ff3c2a1a-19ba-4cf3-b5ff-620b6f0e4d5f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7ba925a7-499c-4a29-a005-81b4ebbe0bf8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8710CAC-CF29-4401-A5FE-3F927A7B3B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3c2a1a-19ba-4cf3-b5ff-620b6f0e4d5f"/>
    <ds:schemaRef ds:uri="7ba925a7-499c-4a29-a005-81b4ebbe0b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9C6918-6B17-4822-AF45-0B51C904479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96702C3-8E8F-4EAC-AEB3-4C4551F446F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6</vt:i4>
      </vt:variant>
    </vt:vector>
  </HeadingPairs>
  <TitlesOfParts>
    <vt:vector size="23" baseType="lpstr">
      <vt:lpstr>INFORMACION DEL PROYECTO</vt:lpstr>
      <vt:lpstr>Resumen</vt:lpstr>
      <vt:lpstr>Recursos de Inversión</vt:lpstr>
      <vt:lpstr>Recursos Humanos Directos</vt:lpstr>
      <vt:lpstr>Subsidio a los usuarios</vt:lpstr>
      <vt:lpstr>Mat. de Trab. de los usuarios</vt:lpstr>
      <vt:lpstr>Guardería Infantil</vt:lpstr>
      <vt:lpstr>Arriendo Infr. Equipos</vt:lpstr>
      <vt:lpstr>Recursos Humanos Soporte</vt:lpstr>
      <vt:lpstr>Infraestructura</vt:lpstr>
      <vt:lpstr>Transporte</vt:lpstr>
      <vt:lpstr>Material Consumible</vt:lpstr>
      <vt:lpstr>Comunicación y difusión</vt:lpstr>
      <vt:lpstr>Otros de Administración</vt:lpstr>
      <vt:lpstr>Gasto de Sostenimiento</vt:lpstr>
      <vt:lpstr>REVISION ADL </vt:lpstr>
      <vt:lpstr>REVISION DAP-DAF</vt:lpstr>
      <vt:lpstr>'INFORMACION DEL PROYECTO'!Área_de_impresión</vt:lpstr>
      <vt:lpstr>'Recursos de Inversión'!Área_de_impresión</vt:lpstr>
      <vt:lpstr>'Recursos Humanos Directos'!Área_de_impresión</vt:lpstr>
      <vt:lpstr>Resumen!Área_de_impresión</vt:lpstr>
      <vt:lpstr>'REVISION ADL '!Área_de_impresión</vt:lpstr>
      <vt:lpstr>'REVISION DAP-DAF'!Área_de_impresión</vt:lpstr>
    </vt:vector>
  </TitlesOfParts>
  <Company>Windows 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lcarvajal</dc:creator>
  <cp:lastModifiedBy>Carolina Moya</cp:lastModifiedBy>
  <cp:lastPrinted>2016-04-29T21:02:23Z</cp:lastPrinted>
  <dcterms:created xsi:type="dcterms:W3CDTF">2011-02-09T14:30:50Z</dcterms:created>
  <dcterms:modified xsi:type="dcterms:W3CDTF">2022-04-06T16:14:57Z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0x0101001340A7D1B4E07740B98A9BBD2FCF8209</vt:lpwstr>
  </property>
  <property fmtid="{D5CDD505-2E9C-101B-9397-08002B2CF9AE}" pid="4" name="_dlc_DocIdItemGuid">
    <vt:lpwstr>9cc8490f-a2f2-40dc-ae27-cbf9554c94dd</vt:lpwstr>
  </property>
</Properties>
</file>