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oel.espinosa\Desktop\Carpetas Repositorio\1. PLANIFICACIÓN\1. Planificación de la Intervención Programática - PIP\"/>
    </mc:Choice>
  </mc:AlternateContent>
  <xr:revisionPtr revIDLastSave="0" documentId="8_{04217C92-4DC8-402E-9D9B-63736F2B3B39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Inversión" sheetId="7" r:id="rId1"/>
    <sheet name="Coberturas" sheetId="9" r:id="rId2"/>
    <sheet name="Emergencia" sheetId="10" r:id="rId3"/>
    <sheet name="Lic Desiertas" sheetId="8" r:id="rId4"/>
    <sheet name="PIP NACIONAL" sheetId="1" r:id="rId5"/>
    <sheet name="Instrucciones de llenado" sheetId="3" state="hidden" r:id="rId6"/>
    <sheet name="Observaciones PIP" sheetId="5" state="hidden" r:id="rId7"/>
    <sheet name="Listas" sheetId="2" state="hidden" r:id="rId8"/>
  </sheets>
  <definedNames>
    <definedName name="_xlnm._FilterDatabase" localSheetId="4" hidden="1">'PIP NACIONAL'!$A$1:$BC$2207</definedName>
    <definedName name="ACC._Fortalecimiento_de_la_acción_comunitaria_Autogestión">Listas!$A$121:$A$134</definedName>
    <definedName name="ACC._Fortalecimiento_de_la_vida_en_comunidad">Listas!$D$121:$D$140</definedName>
    <definedName name="ACC._Fortalecimiento_de_la_vida_en_familia">Listas!$E$121:$E$140</definedName>
    <definedName name="ACC._Integración_de_las_familias_a_su_comunidad_fase1">Listas!$B$121:$B$140</definedName>
    <definedName name="ACC._Integración_de_las_familias_a_su_comunidad_fase2">Listas!$C$121:$C$140</definedName>
    <definedName name="Acción">Listas!$B$57:$B$61</definedName>
    <definedName name="Acción_Local">Listas!$C$57:$C$58</definedName>
    <definedName name="Accion_local_foco_en_infancia">Listas!$F$121:$F$133</definedName>
    <definedName name="Accion_local_territorios_vulnerables">Listas!$G$121:$G$133</definedName>
    <definedName name="Apoyo_a_tu_Plan_laboral">Listas!$I$57:$I$58</definedName>
    <definedName name="Apoyo_a_tu_Plan_laboral_Emergencia">Listas!$C$161:$C$173</definedName>
    <definedName name="CorrelativoLic">Listas!$C$21:$C$36</definedName>
    <definedName name="Desierta">Listas!$E$113:$E$114</definedName>
    <definedName name="Dias">Listas!$U$2:$U$71</definedName>
    <definedName name="EDUC_FIN">Listas!$H$121:$H$133</definedName>
    <definedName name="EDUC_FIN_Niños">Listas!$I$121:$I$133</definedName>
    <definedName name="Educación_Financiera">Listas!$D$57:$D$57</definedName>
    <definedName name="Emergencia">Listas!$C$113:$C$114</definedName>
    <definedName name="EstadoLicitacion">Listas!$J$102:$J$105</definedName>
    <definedName name="Fecha">Listas!$Z$2:$Z$278</definedName>
    <definedName name="GrupoObjetivo">Listas!$B$102:$B$116</definedName>
    <definedName name="IRAL">Listas!$C$102:$C$103</definedName>
    <definedName name="Meses">Listas!$V$2:$V$15</definedName>
    <definedName name="ModAccesoOferta">Listas!$G$102:$G$105</definedName>
    <definedName name="ModAsigRecursos">Listas!$F$102:$F$107</definedName>
    <definedName name="OrigenRecursos">Listas!$D$102:$D$104</definedName>
    <definedName name="Programas">Listas!$A$57:$A$66</definedName>
    <definedName name="ProgramasObs">Listas!$L$57:$L$69</definedName>
    <definedName name="REG">'PIP NACIONAL'!$B$2</definedName>
    <definedName name="Región">Listas!$A$21:$A$36</definedName>
    <definedName name="Región01">Listas!$B$3:$B$10</definedName>
    <definedName name="Región02">Listas!$C$3:$C$12</definedName>
    <definedName name="Región03">Listas!$D$3:$D$12</definedName>
    <definedName name="Región04">Listas!$E$3:$E$18</definedName>
    <definedName name="Región05">Listas!$F$3:$F$41</definedName>
    <definedName name="Región06">Listas!$G$3:$G$36</definedName>
    <definedName name="Región07">Listas!$H$3:$H$33</definedName>
    <definedName name="Región08">Listas!$I$3:$I$36</definedName>
    <definedName name="Región09">Listas!$J$3:$J$35</definedName>
    <definedName name="Región10">Listas!$K$3:$K$35</definedName>
    <definedName name="Región11">Listas!$L$3:$L$13</definedName>
    <definedName name="Región12">Listas!$M$3:$M$14</definedName>
    <definedName name="Región13">Listas!$N$3:$N$55</definedName>
    <definedName name="Región14">Listas!$O$3:$O$15</definedName>
    <definedName name="Región15">Listas!$A$3:$A$7</definedName>
    <definedName name="Región16">Listas!$P$3:$P$24</definedName>
    <definedName name="RevisarNC">Listas!$D$109:$D$110</definedName>
    <definedName name="TipoUsuario">Listas!$H$102:$H$106</definedName>
    <definedName name="YO_EMP_SEM._Emergencia">Listas!$A$161:$A$173</definedName>
    <definedName name="YO_EMP_SEM._Servicio_de_Apoyo_Integral_Regular">Listas!$D$144:$D$156</definedName>
    <definedName name="YO_EMP_SEM._Servicio_de_Apoyo_Integral_SSyO">Listas!$E$144:$E$156</definedName>
    <definedName name="YO_EMPR._Autogestionado_en_Comunidad">Listas!$F$144:$F$156</definedName>
    <definedName name="YO_EMPR._Avanzado">Listas!$G$144:$G$156</definedName>
    <definedName name="YO_EMPR._Básico">Listas!$H$144:$H$156</definedName>
    <definedName name="YO_EMPR._Básico_Campamento">Listas!$I$144:$I$156</definedName>
    <definedName name="YO_EMPR._CONVENIOS">Listas!$J$144:$J$156</definedName>
    <definedName name="YO_EMPR._Emergencia">Listas!$K$144:$K$156</definedName>
    <definedName name="YO_EMPR._Feria_de_Emprendimiento">Listas!$L$144:$L$156</definedName>
    <definedName name="YO_EMPR._Grupal">Listas!$M$144:$M$156</definedName>
    <definedName name="Yo_Emprendo">Listas!$E$57:$E$64</definedName>
    <definedName name="Yo_Emprendo_Semilla">Listas!$F$57:$F$58</definedName>
    <definedName name="Yo_Emprendo_Semilla_SSyOO">Listas!$G$57:$G$58</definedName>
    <definedName name="YO_TR_Form._Laboral_Coloc._Laboral">Listas!$J$121:$J$133</definedName>
    <definedName name="YO_TR_JOV_Form._Laboral_Derivación_Efectiva">Listas!$K$121:$K$133</definedName>
    <definedName name="YO_TR_JOV_MXT_Form._Laboral_Derivación_Efectiva">Listas!$A$144:$A$156</definedName>
    <definedName name="YO_TR_JOV_SSyO_Form._Laboral_Derivación_Efectiva">Listas!$B$144:$B$156</definedName>
    <definedName name="YO_TR_SSyO_Apoyo_a_tu_Plan_Laboral">Listas!$C$144:$C$156</definedName>
    <definedName name="Yo_Trabajo">Listas!$H$57:$H$58</definedName>
    <definedName name="Yo_Trabajo_Emergencia">Listas!$B$161:$B$173</definedName>
    <definedName name="Yo_Trabajo_Jóvenes">Listas!$J$57:$J$59</definedName>
    <definedName name="Yo_Trabajo_Jóvenes_Emergencia">Listas!$D$161:$D$173</definedName>
    <definedName name="Yo_Trabajo_Jóvenes_SSyO">Listas!$K$57:$K$58</definedName>
    <definedName name="Yo_Trabajo_Jóvenes_SSyO_Emergencia">Listas!$E$161:$E$173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Y247" i="1" l="1"/>
  <c r="AZ247" i="1"/>
  <c r="BB247" i="1"/>
  <c r="AY248" i="1"/>
  <c r="AZ248" i="1"/>
  <c r="BB248" i="1"/>
  <c r="AY249" i="1"/>
  <c r="AZ249" i="1"/>
  <c r="BB249" i="1"/>
  <c r="AY250" i="1"/>
  <c r="AZ250" i="1"/>
  <c r="BB250" i="1"/>
  <c r="AY251" i="1"/>
  <c r="AZ251" i="1"/>
  <c r="BB251" i="1"/>
  <c r="AY252" i="1"/>
  <c r="AZ252" i="1"/>
  <c r="BB252" i="1"/>
  <c r="AY253" i="1"/>
  <c r="AZ253" i="1"/>
  <c r="BB253" i="1"/>
  <c r="AY256" i="1"/>
  <c r="AZ256" i="1"/>
  <c r="BB256" i="1"/>
  <c r="AY257" i="1"/>
  <c r="AZ257" i="1"/>
  <c r="BB257" i="1"/>
  <c r="AY258" i="1"/>
  <c r="AZ258" i="1"/>
  <c r="BB258" i="1"/>
  <c r="AY259" i="1"/>
  <c r="AZ259" i="1"/>
  <c r="BB259" i="1"/>
  <c r="AY260" i="1"/>
  <c r="AZ260" i="1"/>
  <c r="BB260" i="1"/>
  <c r="AY261" i="1"/>
  <c r="AZ261" i="1"/>
  <c r="BB261" i="1"/>
  <c r="AY262" i="1"/>
  <c r="AZ262" i="1"/>
  <c r="BB262" i="1"/>
  <c r="AY263" i="1"/>
  <c r="AZ263" i="1"/>
  <c r="BB263" i="1"/>
  <c r="AY264" i="1"/>
  <c r="AZ264" i="1"/>
  <c r="BB264" i="1"/>
  <c r="AY265" i="1"/>
  <c r="AZ265" i="1"/>
  <c r="BB265" i="1"/>
  <c r="AY266" i="1"/>
  <c r="AZ266" i="1"/>
  <c r="BB266" i="1"/>
  <c r="AY267" i="1"/>
  <c r="AZ267" i="1"/>
  <c r="BB267" i="1"/>
  <c r="AY268" i="1"/>
  <c r="AZ268" i="1"/>
  <c r="BB268" i="1"/>
  <c r="AY269" i="1"/>
  <c r="AZ269" i="1"/>
  <c r="BB269" i="1"/>
  <c r="AY254" i="1"/>
  <c r="AZ254" i="1"/>
  <c r="BB254" i="1"/>
  <c r="AY255" i="1"/>
  <c r="AZ255" i="1"/>
  <c r="BB255" i="1"/>
  <c r="AY1138" i="1"/>
  <c r="AZ1138" i="1"/>
  <c r="BB1138" i="1"/>
  <c r="AY1139" i="1"/>
  <c r="AZ1139" i="1"/>
  <c r="BB1139" i="1"/>
  <c r="AY1140" i="1"/>
  <c r="AZ1140" i="1"/>
  <c r="BB1140" i="1"/>
  <c r="AY1141" i="1"/>
  <c r="AZ1141" i="1"/>
  <c r="BB1141" i="1"/>
  <c r="AY1142" i="1"/>
  <c r="AZ1142" i="1"/>
  <c r="BB1142" i="1"/>
  <c r="AY1143" i="1"/>
  <c r="AZ1143" i="1"/>
  <c r="BB1143" i="1"/>
  <c r="AY1144" i="1"/>
  <c r="AZ1144" i="1"/>
  <c r="BB1144" i="1"/>
  <c r="AY1145" i="1"/>
  <c r="AZ1145" i="1"/>
  <c r="BB1145" i="1"/>
  <c r="AY1146" i="1"/>
  <c r="AZ1146" i="1"/>
  <c r="BB1146" i="1"/>
  <c r="AY1147" i="1"/>
  <c r="AZ1147" i="1"/>
  <c r="BB1147" i="1"/>
  <c r="AY1148" i="1"/>
  <c r="AZ1148" i="1"/>
  <c r="BB1148" i="1"/>
  <c r="AY1149" i="1"/>
  <c r="AZ1149" i="1"/>
  <c r="BB1149" i="1"/>
  <c r="AY1150" i="1"/>
  <c r="AZ1150" i="1"/>
  <c r="BB1150" i="1"/>
  <c r="AY1151" i="1"/>
  <c r="AZ1151" i="1"/>
  <c r="BB1151" i="1"/>
  <c r="AY1152" i="1"/>
  <c r="AZ1152" i="1"/>
  <c r="BB1152" i="1"/>
  <c r="AY1153" i="1"/>
  <c r="AZ1153" i="1"/>
  <c r="BB1153" i="1"/>
  <c r="AY1154" i="1"/>
  <c r="AZ1154" i="1"/>
  <c r="BB1154" i="1"/>
  <c r="AY1155" i="1"/>
  <c r="AZ1155" i="1"/>
  <c r="BB1155" i="1"/>
  <c r="AY1156" i="1"/>
  <c r="AZ1156" i="1"/>
  <c r="BB1156" i="1"/>
  <c r="AY1157" i="1"/>
  <c r="AZ1157" i="1"/>
  <c r="BB1157" i="1"/>
  <c r="AY1158" i="1"/>
  <c r="AZ1158" i="1"/>
  <c r="BB1158" i="1"/>
  <c r="AY1159" i="1"/>
  <c r="AZ1159" i="1"/>
  <c r="BB1159" i="1"/>
  <c r="AY1160" i="1"/>
  <c r="AZ1160" i="1"/>
  <c r="BB1160" i="1"/>
  <c r="AY1161" i="1"/>
  <c r="AZ1161" i="1"/>
  <c r="BB1161" i="1"/>
  <c r="AY1162" i="1"/>
  <c r="AZ1162" i="1"/>
  <c r="BB1162" i="1"/>
  <c r="AY1163" i="1"/>
  <c r="AZ1163" i="1"/>
  <c r="BB1163" i="1"/>
  <c r="AY1164" i="1"/>
  <c r="AZ1164" i="1"/>
  <c r="BB1164" i="1"/>
  <c r="AY1165" i="1"/>
  <c r="AZ1165" i="1"/>
  <c r="BB1165" i="1"/>
  <c r="AY1166" i="1"/>
  <c r="AZ1166" i="1"/>
  <c r="BB1166" i="1"/>
  <c r="AY1167" i="1"/>
  <c r="AZ1167" i="1"/>
  <c r="BB1167" i="1"/>
  <c r="AY1168" i="1"/>
  <c r="AZ1168" i="1"/>
  <c r="BB1168" i="1"/>
  <c r="AY1169" i="1"/>
  <c r="AZ1169" i="1"/>
  <c r="BB1169" i="1"/>
  <c r="AY1170" i="1"/>
  <c r="AZ1170" i="1"/>
  <c r="BB1170" i="1"/>
  <c r="AY1171" i="1"/>
  <c r="AZ1171" i="1"/>
  <c r="BB1171" i="1"/>
  <c r="AY1177" i="1"/>
  <c r="AZ1177" i="1"/>
  <c r="BB1177" i="1"/>
  <c r="AY1172" i="1"/>
  <c r="AZ1172" i="1"/>
  <c r="BB1172" i="1"/>
  <c r="AY1173" i="1"/>
  <c r="AZ1173" i="1"/>
  <c r="BB1173" i="1"/>
  <c r="AY1174" i="1"/>
  <c r="AZ1174" i="1"/>
  <c r="BB1174" i="1"/>
  <c r="AY1175" i="1"/>
  <c r="AZ1175" i="1"/>
  <c r="BB1175" i="1"/>
  <c r="AY1176" i="1"/>
  <c r="AZ1176" i="1"/>
  <c r="BB1176" i="1"/>
  <c r="AY1283" i="1"/>
  <c r="AZ1283" i="1"/>
  <c r="BB1283" i="1"/>
  <c r="AY1284" i="1"/>
  <c r="AZ1284" i="1"/>
  <c r="BB1284" i="1"/>
  <c r="AY1285" i="1"/>
  <c r="AZ1285" i="1"/>
  <c r="BB1285" i="1"/>
  <c r="AY1286" i="1"/>
  <c r="AZ1286" i="1"/>
  <c r="BB1286" i="1"/>
  <c r="AY1287" i="1"/>
  <c r="AZ1287" i="1"/>
  <c r="BB1287" i="1"/>
  <c r="AY1288" i="1"/>
  <c r="AZ1288" i="1"/>
  <c r="BB1288" i="1"/>
  <c r="AY1289" i="1"/>
  <c r="AZ1289" i="1"/>
  <c r="BB1289" i="1"/>
  <c r="AY1290" i="1"/>
  <c r="AZ1290" i="1"/>
  <c r="BB1290" i="1"/>
  <c r="AY1291" i="1"/>
  <c r="AZ1291" i="1"/>
  <c r="BB1291" i="1"/>
  <c r="AY1292" i="1"/>
  <c r="AZ1292" i="1"/>
  <c r="BB1292" i="1"/>
  <c r="AY1293" i="1"/>
  <c r="AZ1293" i="1"/>
  <c r="BB1293" i="1"/>
  <c r="AY1294" i="1"/>
  <c r="AZ1294" i="1"/>
  <c r="BB1294" i="1"/>
  <c r="BA1294" i="1" l="1"/>
  <c r="BA1292" i="1"/>
  <c r="BA1290" i="1"/>
  <c r="BA1288" i="1"/>
  <c r="BA1286" i="1"/>
  <c r="BA1284" i="1"/>
  <c r="BA1176" i="1"/>
  <c r="BA1174" i="1"/>
  <c r="BA1172" i="1"/>
  <c r="BA1171" i="1"/>
  <c r="BA1169" i="1"/>
  <c r="BA1167" i="1"/>
  <c r="BA1165" i="1"/>
  <c r="BA1163" i="1"/>
  <c r="BA1161" i="1"/>
  <c r="BA1159" i="1"/>
  <c r="BA1157" i="1"/>
  <c r="BA1155" i="1"/>
  <c r="BA1153" i="1"/>
  <c r="BA1151" i="1"/>
  <c r="BA1149" i="1"/>
  <c r="BA1147" i="1"/>
  <c r="BA1145" i="1"/>
  <c r="BA1143" i="1"/>
  <c r="BA1141" i="1"/>
  <c r="BA1139" i="1"/>
  <c r="BA255" i="1"/>
  <c r="BA269" i="1"/>
  <c r="BA267" i="1"/>
  <c r="BA265" i="1"/>
  <c r="BA263" i="1"/>
  <c r="BA261" i="1"/>
  <c r="BA259" i="1"/>
  <c r="BA257" i="1"/>
  <c r="BA253" i="1"/>
  <c r="BA251" i="1"/>
  <c r="BA249" i="1"/>
  <c r="BA247" i="1"/>
  <c r="BA1293" i="1"/>
  <c r="BA1291" i="1"/>
  <c r="BA1289" i="1"/>
  <c r="BA1287" i="1"/>
  <c r="BA1285" i="1"/>
  <c r="BA1283" i="1"/>
  <c r="BA1175" i="1"/>
  <c r="BA1173" i="1"/>
  <c r="BA1177" i="1"/>
  <c r="BA1170" i="1"/>
  <c r="BA1168" i="1"/>
  <c r="BA1166" i="1"/>
  <c r="BA1164" i="1"/>
  <c r="BA1162" i="1"/>
  <c r="BA1160" i="1"/>
  <c r="BA1158" i="1"/>
  <c r="BA1156" i="1"/>
  <c r="BA1154" i="1"/>
  <c r="BA1152" i="1"/>
  <c r="BA1150" i="1"/>
  <c r="BA1148" i="1"/>
  <c r="BA1146" i="1"/>
  <c r="BA1144" i="1"/>
  <c r="BA1142" i="1"/>
  <c r="BA1140" i="1"/>
  <c r="BA1138" i="1"/>
  <c r="BA254" i="1"/>
  <c r="BA268" i="1"/>
  <c r="BA266" i="1"/>
  <c r="BA264" i="1"/>
  <c r="BA262" i="1"/>
  <c r="BA260" i="1"/>
  <c r="BA258" i="1"/>
  <c r="BA256" i="1"/>
  <c r="BA252" i="1"/>
  <c r="BA250" i="1"/>
  <c r="BA248" i="1"/>
  <c r="AY67" i="1" l="1"/>
  <c r="AZ67" i="1"/>
  <c r="BB67" i="1"/>
  <c r="AY68" i="1"/>
  <c r="AZ68" i="1"/>
  <c r="BB68" i="1"/>
  <c r="AY61" i="1"/>
  <c r="AZ61" i="1"/>
  <c r="BB61" i="1"/>
  <c r="AY62" i="1"/>
  <c r="AZ62" i="1"/>
  <c r="BB62" i="1"/>
  <c r="AY63" i="1"/>
  <c r="AZ63" i="1"/>
  <c r="BB63" i="1"/>
  <c r="AY64" i="1"/>
  <c r="AZ64" i="1"/>
  <c r="BB64" i="1"/>
  <c r="AY65" i="1"/>
  <c r="AZ65" i="1"/>
  <c r="BB65" i="1"/>
  <c r="AY89" i="1"/>
  <c r="AZ89" i="1"/>
  <c r="BB89" i="1"/>
  <c r="AY90" i="1"/>
  <c r="AZ90" i="1"/>
  <c r="BB90" i="1"/>
  <c r="AY91" i="1"/>
  <c r="AZ91" i="1"/>
  <c r="BB91" i="1"/>
  <c r="AY78" i="1"/>
  <c r="AZ78" i="1"/>
  <c r="BB78" i="1"/>
  <c r="AY79" i="1"/>
  <c r="AZ79" i="1"/>
  <c r="BB79" i="1"/>
  <c r="AY80" i="1"/>
  <c r="AZ80" i="1"/>
  <c r="BB80" i="1"/>
  <c r="AY81" i="1"/>
  <c r="AZ81" i="1"/>
  <c r="BB81" i="1"/>
  <c r="AY82" i="1"/>
  <c r="AZ82" i="1"/>
  <c r="BB82" i="1"/>
  <c r="AY73" i="1"/>
  <c r="AZ73" i="1"/>
  <c r="BB73" i="1"/>
  <c r="AY74" i="1"/>
  <c r="AZ74" i="1"/>
  <c r="BB74" i="1"/>
  <c r="AY75" i="1"/>
  <c r="AZ75" i="1"/>
  <c r="BB75" i="1"/>
  <c r="AY76" i="1"/>
  <c r="AZ76" i="1"/>
  <c r="BB76" i="1"/>
  <c r="AY77" i="1"/>
  <c r="AZ77" i="1"/>
  <c r="BB77" i="1"/>
  <c r="AY83" i="1"/>
  <c r="AZ83" i="1"/>
  <c r="BB83" i="1"/>
  <c r="AY84" i="1"/>
  <c r="AZ84" i="1"/>
  <c r="BB84" i="1"/>
  <c r="AY85" i="1"/>
  <c r="AZ85" i="1"/>
  <c r="BB85" i="1"/>
  <c r="AY86" i="1"/>
  <c r="AZ86" i="1"/>
  <c r="BB86" i="1"/>
  <c r="AY87" i="1"/>
  <c r="AZ87" i="1"/>
  <c r="BB87" i="1"/>
  <c r="AY88" i="1"/>
  <c r="AZ88" i="1"/>
  <c r="BB88" i="1"/>
  <c r="AY92" i="1"/>
  <c r="AZ92" i="1"/>
  <c r="BB92" i="1"/>
  <c r="AY93" i="1"/>
  <c r="AZ93" i="1"/>
  <c r="BB93" i="1"/>
  <c r="AY94" i="1"/>
  <c r="AZ94" i="1"/>
  <c r="BB94" i="1"/>
  <c r="AY95" i="1"/>
  <c r="AZ95" i="1"/>
  <c r="BB95" i="1"/>
  <c r="AY96" i="1"/>
  <c r="AZ96" i="1"/>
  <c r="BB96" i="1"/>
  <c r="AY97" i="1"/>
  <c r="AZ97" i="1"/>
  <c r="BB97" i="1"/>
  <c r="AY98" i="1"/>
  <c r="AZ98" i="1"/>
  <c r="BB98" i="1"/>
  <c r="AY99" i="1"/>
  <c r="AZ99" i="1"/>
  <c r="BB99" i="1"/>
  <c r="AY100" i="1"/>
  <c r="AZ100" i="1"/>
  <c r="BB100" i="1"/>
  <c r="AY101" i="1"/>
  <c r="AZ101" i="1"/>
  <c r="BB101" i="1"/>
  <c r="AY102" i="1"/>
  <c r="AZ102" i="1"/>
  <c r="BB102" i="1"/>
  <c r="AY103" i="1"/>
  <c r="AZ103" i="1"/>
  <c r="BB103" i="1"/>
  <c r="AY104" i="1"/>
  <c r="AZ104" i="1"/>
  <c r="BB104" i="1"/>
  <c r="AY70" i="1"/>
  <c r="AZ70" i="1"/>
  <c r="BB70" i="1"/>
  <c r="AY71" i="1"/>
  <c r="AZ71" i="1"/>
  <c r="BB71" i="1"/>
  <c r="AY72" i="1"/>
  <c r="AZ72" i="1"/>
  <c r="BB72" i="1"/>
  <c r="AY69" i="1"/>
  <c r="AZ69" i="1"/>
  <c r="BB69" i="1"/>
  <c r="AY891" i="1"/>
  <c r="AZ891" i="1"/>
  <c r="BB891" i="1"/>
  <c r="AY892" i="1"/>
  <c r="AZ892" i="1"/>
  <c r="BB892" i="1"/>
  <c r="AY893" i="1"/>
  <c r="AZ893" i="1"/>
  <c r="BB893" i="1"/>
  <c r="AY894" i="1"/>
  <c r="AZ894" i="1"/>
  <c r="BB894" i="1"/>
  <c r="AY895" i="1"/>
  <c r="AZ895" i="1"/>
  <c r="BB895" i="1"/>
  <c r="AY896" i="1"/>
  <c r="AZ896" i="1"/>
  <c r="BB896" i="1"/>
  <c r="AY897" i="1"/>
  <c r="AZ897" i="1"/>
  <c r="BB897" i="1"/>
  <c r="AY898" i="1"/>
  <c r="AZ898" i="1"/>
  <c r="BB898" i="1"/>
  <c r="AY899" i="1"/>
  <c r="AZ899" i="1"/>
  <c r="BB899" i="1"/>
  <c r="AY900" i="1"/>
  <c r="AZ900" i="1"/>
  <c r="BB900" i="1"/>
  <c r="AY901" i="1"/>
  <c r="AZ901" i="1"/>
  <c r="BB901" i="1"/>
  <c r="AY902" i="1"/>
  <c r="AZ902" i="1"/>
  <c r="BB902" i="1"/>
  <c r="AY903" i="1"/>
  <c r="AZ903" i="1"/>
  <c r="BB903" i="1"/>
  <c r="AY904" i="1"/>
  <c r="AZ904" i="1"/>
  <c r="BB904" i="1"/>
  <c r="AY905" i="1"/>
  <c r="AZ905" i="1"/>
  <c r="BB905" i="1"/>
  <c r="AY906" i="1"/>
  <c r="AZ906" i="1"/>
  <c r="BB906" i="1"/>
  <c r="AY907" i="1"/>
  <c r="AZ907" i="1"/>
  <c r="BB907" i="1"/>
  <c r="AY908" i="1"/>
  <c r="AZ908" i="1"/>
  <c r="BB908" i="1"/>
  <c r="AY909" i="1"/>
  <c r="AZ909" i="1"/>
  <c r="BB909" i="1"/>
  <c r="AY910" i="1"/>
  <c r="AZ910" i="1"/>
  <c r="BB910" i="1"/>
  <c r="AY911" i="1"/>
  <c r="AZ911" i="1"/>
  <c r="BB911" i="1"/>
  <c r="AY912" i="1"/>
  <c r="AZ912" i="1"/>
  <c r="BB912" i="1"/>
  <c r="AY913" i="1"/>
  <c r="AZ913" i="1"/>
  <c r="BB913" i="1"/>
  <c r="AY914" i="1"/>
  <c r="AZ914" i="1"/>
  <c r="BB914" i="1"/>
  <c r="AY915" i="1"/>
  <c r="AZ915" i="1"/>
  <c r="BB915" i="1"/>
  <c r="AY916" i="1"/>
  <c r="AZ916" i="1"/>
  <c r="BB916" i="1"/>
  <c r="AY929" i="1"/>
  <c r="AZ929" i="1"/>
  <c r="BB929" i="1"/>
  <c r="AY930" i="1"/>
  <c r="AZ930" i="1"/>
  <c r="BB930" i="1"/>
  <c r="AY931" i="1"/>
  <c r="AZ931" i="1"/>
  <c r="BB931" i="1"/>
  <c r="AY917" i="1"/>
  <c r="AZ917" i="1"/>
  <c r="BB917" i="1"/>
  <c r="AY918" i="1"/>
  <c r="AZ918" i="1"/>
  <c r="BB918" i="1"/>
  <c r="AY919" i="1"/>
  <c r="AZ919" i="1"/>
  <c r="BB919" i="1"/>
  <c r="AY920" i="1"/>
  <c r="AZ920" i="1"/>
  <c r="BB920" i="1"/>
  <c r="AY921" i="1"/>
  <c r="AZ921" i="1"/>
  <c r="BB921" i="1"/>
  <c r="AY922" i="1"/>
  <c r="AZ922" i="1"/>
  <c r="BB922" i="1"/>
  <c r="AY923" i="1"/>
  <c r="AZ923" i="1"/>
  <c r="BB923" i="1"/>
  <c r="AY924" i="1"/>
  <c r="AZ924" i="1"/>
  <c r="BB924" i="1"/>
  <c r="AY925" i="1"/>
  <c r="AZ925" i="1"/>
  <c r="BB925" i="1"/>
  <c r="AY926" i="1"/>
  <c r="AZ926" i="1"/>
  <c r="BB926" i="1"/>
  <c r="AY927" i="1"/>
  <c r="AZ927" i="1"/>
  <c r="BB927" i="1"/>
  <c r="AY928" i="1"/>
  <c r="AZ928" i="1"/>
  <c r="BB928" i="1"/>
  <c r="AY932" i="1"/>
  <c r="AZ932" i="1"/>
  <c r="BB932" i="1"/>
  <c r="AY933" i="1"/>
  <c r="AZ933" i="1"/>
  <c r="BB933" i="1"/>
  <c r="AY934" i="1"/>
  <c r="AZ934" i="1"/>
  <c r="BB934" i="1"/>
  <c r="AY935" i="1"/>
  <c r="AZ935" i="1"/>
  <c r="BB935" i="1"/>
  <c r="AY936" i="1"/>
  <c r="AZ936" i="1"/>
  <c r="BB936" i="1"/>
  <c r="AY937" i="1"/>
  <c r="AZ937" i="1"/>
  <c r="BB937" i="1"/>
  <c r="AY938" i="1"/>
  <c r="AZ938" i="1"/>
  <c r="BB938" i="1"/>
  <c r="AY939" i="1"/>
  <c r="AZ939" i="1"/>
  <c r="BB939" i="1"/>
  <c r="AY940" i="1"/>
  <c r="AZ940" i="1"/>
  <c r="BB940" i="1"/>
  <c r="AY941" i="1"/>
  <c r="AZ941" i="1"/>
  <c r="BB941" i="1"/>
  <c r="AY942" i="1"/>
  <c r="AZ942" i="1"/>
  <c r="BB942" i="1"/>
  <c r="AY943" i="1"/>
  <c r="AZ943" i="1"/>
  <c r="BB943" i="1"/>
  <c r="AY944" i="1"/>
  <c r="AZ944" i="1"/>
  <c r="BB944" i="1"/>
  <c r="AY945" i="1"/>
  <c r="AZ945" i="1"/>
  <c r="BB945" i="1"/>
  <c r="AY946" i="1"/>
  <c r="AZ946" i="1"/>
  <c r="BB946" i="1"/>
  <c r="AY947" i="1"/>
  <c r="AZ947" i="1"/>
  <c r="BB947" i="1"/>
  <c r="AY948" i="1"/>
  <c r="AZ948" i="1"/>
  <c r="BB948" i="1"/>
  <c r="AY949" i="1"/>
  <c r="AZ949" i="1"/>
  <c r="BB949" i="1"/>
  <c r="AY950" i="1"/>
  <c r="AZ950" i="1"/>
  <c r="BB950" i="1"/>
  <c r="AY951" i="1"/>
  <c r="AZ951" i="1"/>
  <c r="BB951" i="1"/>
  <c r="AY952" i="1"/>
  <c r="AZ952" i="1"/>
  <c r="BB952" i="1"/>
  <c r="AY953" i="1"/>
  <c r="AZ953" i="1"/>
  <c r="BB953" i="1"/>
  <c r="AY954" i="1"/>
  <c r="AZ954" i="1"/>
  <c r="BB954" i="1"/>
  <c r="AY955" i="1"/>
  <c r="AZ955" i="1"/>
  <c r="BB955" i="1"/>
  <c r="AY956" i="1"/>
  <c r="AZ956" i="1"/>
  <c r="BB956" i="1"/>
  <c r="AY957" i="1"/>
  <c r="AZ957" i="1"/>
  <c r="BB957" i="1"/>
  <c r="AY958" i="1"/>
  <c r="AZ958" i="1"/>
  <c r="BB958" i="1"/>
  <c r="AY959" i="1"/>
  <c r="AZ959" i="1"/>
  <c r="BB959" i="1"/>
  <c r="AY960" i="1"/>
  <c r="AZ960" i="1"/>
  <c r="BB960" i="1"/>
  <c r="AY961" i="1"/>
  <c r="AZ961" i="1"/>
  <c r="BB961" i="1"/>
  <c r="AY962" i="1"/>
  <c r="AZ962" i="1"/>
  <c r="BB962" i="1"/>
  <c r="AY963" i="1"/>
  <c r="AZ963" i="1"/>
  <c r="BB963" i="1"/>
  <c r="AY964" i="1"/>
  <c r="AZ964" i="1"/>
  <c r="BB964" i="1"/>
  <c r="AY965" i="1"/>
  <c r="AZ965" i="1"/>
  <c r="BB965" i="1"/>
  <c r="AY966" i="1"/>
  <c r="AZ966" i="1"/>
  <c r="BB966" i="1"/>
  <c r="AY967" i="1"/>
  <c r="AZ967" i="1"/>
  <c r="BB967" i="1"/>
  <c r="AY968" i="1"/>
  <c r="AZ968" i="1"/>
  <c r="BB968" i="1"/>
  <c r="AY969" i="1"/>
  <c r="AZ969" i="1"/>
  <c r="BB969" i="1"/>
  <c r="AY970" i="1"/>
  <c r="AZ970" i="1"/>
  <c r="BB970" i="1"/>
  <c r="AY971" i="1"/>
  <c r="AZ971" i="1"/>
  <c r="BB971" i="1"/>
  <c r="AY972" i="1"/>
  <c r="AZ972" i="1"/>
  <c r="BB972" i="1"/>
  <c r="AY973" i="1"/>
  <c r="AZ973" i="1"/>
  <c r="BB973" i="1"/>
  <c r="AY974" i="1"/>
  <c r="AZ974" i="1"/>
  <c r="BB974" i="1"/>
  <c r="AY975" i="1"/>
  <c r="AZ975" i="1"/>
  <c r="BB975" i="1"/>
  <c r="AY976" i="1"/>
  <c r="AZ976" i="1"/>
  <c r="BB976" i="1"/>
  <c r="AY977" i="1"/>
  <c r="AZ977" i="1"/>
  <c r="BB977" i="1"/>
  <c r="AY978" i="1"/>
  <c r="AZ978" i="1"/>
  <c r="BB978" i="1"/>
  <c r="AY979" i="1"/>
  <c r="AZ979" i="1"/>
  <c r="BB979" i="1"/>
  <c r="AY980" i="1"/>
  <c r="AZ980" i="1"/>
  <c r="BB980" i="1"/>
  <c r="AY981" i="1"/>
  <c r="AZ981" i="1"/>
  <c r="BB981" i="1"/>
  <c r="AY982" i="1"/>
  <c r="AZ982" i="1"/>
  <c r="BB982" i="1"/>
  <c r="AY983" i="1"/>
  <c r="AZ983" i="1"/>
  <c r="BB983" i="1"/>
  <c r="AY984" i="1"/>
  <c r="AZ984" i="1"/>
  <c r="BB984" i="1"/>
  <c r="AY985" i="1"/>
  <c r="AZ985" i="1"/>
  <c r="BB985" i="1"/>
  <c r="AY986" i="1"/>
  <c r="AZ986" i="1"/>
  <c r="BB986" i="1"/>
  <c r="AY987" i="1"/>
  <c r="AZ987" i="1"/>
  <c r="BB987" i="1"/>
  <c r="AY988" i="1"/>
  <c r="AZ988" i="1"/>
  <c r="BB988" i="1"/>
  <c r="AY989" i="1"/>
  <c r="AZ989" i="1"/>
  <c r="BB989" i="1"/>
  <c r="AY990" i="1"/>
  <c r="AZ990" i="1"/>
  <c r="BB990" i="1"/>
  <c r="AY991" i="1"/>
  <c r="AZ991" i="1"/>
  <c r="BB991" i="1"/>
  <c r="AY992" i="1"/>
  <c r="AZ992" i="1"/>
  <c r="BB992" i="1"/>
  <c r="AY993" i="1"/>
  <c r="AZ993" i="1"/>
  <c r="BB993" i="1"/>
  <c r="AY994" i="1"/>
  <c r="AZ994" i="1"/>
  <c r="BB994" i="1"/>
  <c r="AY995" i="1"/>
  <c r="AZ995" i="1"/>
  <c r="BB995" i="1"/>
  <c r="AY996" i="1"/>
  <c r="AZ996" i="1"/>
  <c r="BB996" i="1"/>
  <c r="AY997" i="1"/>
  <c r="AZ997" i="1"/>
  <c r="BB997" i="1"/>
  <c r="AY998" i="1"/>
  <c r="AZ998" i="1"/>
  <c r="BB998" i="1"/>
  <c r="AY999" i="1"/>
  <c r="AZ999" i="1"/>
  <c r="BB999" i="1"/>
  <c r="AY1045" i="1"/>
  <c r="AZ1045" i="1"/>
  <c r="BB1045" i="1"/>
  <c r="AY1046" i="1"/>
  <c r="AZ1046" i="1"/>
  <c r="BB1046" i="1"/>
  <c r="AY1047" i="1"/>
  <c r="AZ1047" i="1"/>
  <c r="BB1047" i="1"/>
  <c r="AY1048" i="1"/>
  <c r="AZ1048" i="1"/>
  <c r="BB1048" i="1"/>
  <c r="AY1049" i="1"/>
  <c r="AZ1049" i="1"/>
  <c r="BB1049" i="1"/>
  <c r="AY1050" i="1"/>
  <c r="AZ1050" i="1"/>
  <c r="BB1050" i="1"/>
  <c r="AY1051" i="1"/>
  <c r="AZ1051" i="1"/>
  <c r="BB1051" i="1"/>
  <c r="AY1052" i="1"/>
  <c r="AZ1052" i="1"/>
  <c r="BB1052" i="1"/>
  <c r="AY1053" i="1"/>
  <c r="AZ1053" i="1"/>
  <c r="BB1053" i="1"/>
  <c r="AY1054" i="1"/>
  <c r="AZ1054" i="1"/>
  <c r="BB1054" i="1"/>
  <c r="AY1055" i="1"/>
  <c r="AZ1055" i="1"/>
  <c r="BB1055" i="1"/>
  <c r="AY1056" i="1"/>
  <c r="AZ1056" i="1"/>
  <c r="BB1056" i="1"/>
  <c r="AY1057" i="1"/>
  <c r="AZ1057" i="1"/>
  <c r="BB1057" i="1"/>
  <c r="AY1058" i="1"/>
  <c r="AZ1058" i="1"/>
  <c r="BB1058" i="1"/>
  <c r="AY1059" i="1"/>
  <c r="AZ1059" i="1"/>
  <c r="BB1059" i="1"/>
  <c r="AY1060" i="1"/>
  <c r="AZ1060" i="1"/>
  <c r="BB1060" i="1"/>
  <c r="AY1061" i="1"/>
  <c r="AZ1061" i="1"/>
  <c r="BB1061" i="1"/>
  <c r="AY1000" i="1"/>
  <c r="AZ1000" i="1"/>
  <c r="BB1000" i="1"/>
  <c r="AY1001" i="1"/>
  <c r="AZ1001" i="1"/>
  <c r="BB1001" i="1"/>
  <c r="AY1062" i="1"/>
  <c r="AZ1062" i="1"/>
  <c r="BB1062" i="1"/>
  <c r="AY1063" i="1"/>
  <c r="AZ1063" i="1"/>
  <c r="BB1063" i="1"/>
  <c r="AY1064" i="1"/>
  <c r="AZ1064" i="1"/>
  <c r="BB1064" i="1"/>
  <c r="AY1065" i="1"/>
  <c r="AZ1065" i="1"/>
  <c r="BB1065" i="1"/>
  <c r="AY1066" i="1"/>
  <c r="AZ1066" i="1"/>
  <c r="BB1066" i="1"/>
  <c r="AY1067" i="1"/>
  <c r="AZ1067" i="1"/>
  <c r="BB1067" i="1"/>
  <c r="AY1068" i="1"/>
  <c r="AZ1068" i="1"/>
  <c r="BB1068" i="1"/>
  <c r="AY1069" i="1"/>
  <c r="AZ1069" i="1"/>
  <c r="BB1069" i="1"/>
  <c r="AY1070" i="1"/>
  <c r="AZ1070" i="1"/>
  <c r="BB1070" i="1"/>
  <c r="AY1071" i="1"/>
  <c r="AZ1071" i="1"/>
  <c r="BB1071" i="1"/>
  <c r="AY1072" i="1"/>
  <c r="AZ1072" i="1"/>
  <c r="BB1072" i="1"/>
  <c r="AY1073" i="1"/>
  <c r="AZ1073" i="1"/>
  <c r="BB1073" i="1"/>
  <c r="AY1074" i="1"/>
  <c r="AZ1074" i="1"/>
  <c r="BB1074" i="1"/>
  <c r="AY1075" i="1"/>
  <c r="AZ1075" i="1"/>
  <c r="BB1075" i="1"/>
  <c r="AY1002" i="1"/>
  <c r="AZ1002" i="1"/>
  <c r="BB1002" i="1"/>
  <c r="AY1003" i="1"/>
  <c r="AZ1003" i="1"/>
  <c r="BB1003" i="1"/>
  <c r="AY1004" i="1"/>
  <c r="AZ1004" i="1"/>
  <c r="BB1004" i="1"/>
  <c r="AY1005" i="1"/>
  <c r="AZ1005" i="1"/>
  <c r="BB1005" i="1"/>
  <c r="AY1006" i="1"/>
  <c r="AZ1006" i="1"/>
  <c r="BB1006" i="1"/>
  <c r="AY1007" i="1"/>
  <c r="AZ1007" i="1"/>
  <c r="BB1007" i="1"/>
  <c r="AY1008" i="1"/>
  <c r="AZ1008" i="1"/>
  <c r="BB1008" i="1"/>
  <c r="AY1009" i="1"/>
  <c r="AZ1009" i="1"/>
  <c r="BB1009" i="1"/>
  <c r="AY1010" i="1"/>
  <c r="AZ1010" i="1"/>
  <c r="BB1010" i="1"/>
  <c r="AY1011" i="1"/>
  <c r="AZ1011" i="1"/>
  <c r="BB1011" i="1"/>
  <c r="AY1012" i="1"/>
  <c r="AZ1012" i="1"/>
  <c r="BB1012" i="1"/>
  <c r="AY1013" i="1"/>
  <c r="AZ1013" i="1"/>
  <c r="BB1013" i="1"/>
  <c r="AY1014" i="1"/>
  <c r="AZ1014" i="1"/>
  <c r="BB1014" i="1"/>
  <c r="AY1015" i="1"/>
  <c r="AZ1015" i="1"/>
  <c r="BB1015" i="1"/>
  <c r="AY1016" i="1"/>
  <c r="AZ1016" i="1"/>
  <c r="BB1016" i="1"/>
  <c r="AY1017" i="1"/>
  <c r="AZ1017" i="1"/>
  <c r="BB1017" i="1"/>
  <c r="AY1018" i="1"/>
  <c r="AZ1018" i="1"/>
  <c r="BB1018" i="1"/>
  <c r="AY1019" i="1"/>
  <c r="AZ1019" i="1"/>
  <c r="BB1019" i="1"/>
  <c r="AY1020" i="1"/>
  <c r="AZ1020" i="1"/>
  <c r="BB1020" i="1"/>
  <c r="AY1021" i="1"/>
  <c r="AZ1021" i="1"/>
  <c r="BB1021" i="1"/>
  <c r="AY1022" i="1"/>
  <c r="AZ1022" i="1"/>
  <c r="BB1022" i="1"/>
  <c r="AY1023" i="1"/>
  <c r="AZ1023" i="1"/>
  <c r="BB1023" i="1"/>
  <c r="AY1024" i="1"/>
  <c r="AZ1024" i="1"/>
  <c r="BB1024" i="1"/>
  <c r="AY1025" i="1"/>
  <c r="AZ1025" i="1"/>
  <c r="BB1025" i="1"/>
  <c r="AY1026" i="1"/>
  <c r="AZ1026" i="1"/>
  <c r="BB1026" i="1"/>
  <c r="AY1027" i="1"/>
  <c r="AZ1027" i="1"/>
  <c r="BB1027" i="1"/>
  <c r="AY1028" i="1"/>
  <c r="AZ1028" i="1"/>
  <c r="BB1028" i="1"/>
  <c r="AY1029" i="1"/>
  <c r="AZ1029" i="1"/>
  <c r="BB1029" i="1"/>
  <c r="AY1030" i="1"/>
  <c r="AZ1030" i="1"/>
  <c r="BB1030" i="1"/>
  <c r="AY1031" i="1"/>
  <c r="AZ1031" i="1"/>
  <c r="BB1031" i="1"/>
  <c r="AY1032" i="1"/>
  <c r="AZ1032" i="1"/>
  <c r="BB1032" i="1"/>
  <c r="AY1033" i="1"/>
  <c r="AZ1033" i="1"/>
  <c r="BB1033" i="1"/>
  <c r="AY1034" i="1"/>
  <c r="AZ1034" i="1"/>
  <c r="BB1034" i="1"/>
  <c r="AY1035" i="1"/>
  <c r="AZ1035" i="1"/>
  <c r="BB1035" i="1"/>
  <c r="AY1036" i="1"/>
  <c r="AZ1036" i="1"/>
  <c r="BB1036" i="1"/>
  <c r="AY1037" i="1"/>
  <c r="AZ1037" i="1"/>
  <c r="BB1037" i="1"/>
  <c r="AY1038" i="1"/>
  <c r="AZ1038" i="1"/>
  <c r="BB1038" i="1"/>
  <c r="AY1039" i="1"/>
  <c r="AZ1039" i="1"/>
  <c r="BB1039" i="1"/>
  <c r="AY1040" i="1"/>
  <c r="AZ1040" i="1"/>
  <c r="BB1040" i="1"/>
  <c r="AY1041" i="1"/>
  <c r="AZ1041" i="1"/>
  <c r="BB1041" i="1"/>
  <c r="AY1042" i="1"/>
  <c r="AZ1042" i="1"/>
  <c r="BB1042" i="1"/>
  <c r="AY1043" i="1"/>
  <c r="AZ1043" i="1"/>
  <c r="BB1043" i="1"/>
  <c r="AY1044" i="1"/>
  <c r="AZ1044" i="1"/>
  <c r="BB1044" i="1"/>
  <c r="AY1076" i="1"/>
  <c r="AZ1076" i="1"/>
  <c r="BB1076" i="1"/>
  <c r="AY1077" i="1"/>
  <c r="AZ1077" i="1"/>
  <c r="BB1077" i="1"/>
  <c r="AY1078" i="1"/>
  <c r="AZ1078" i="1"/>
  <c r="BB1078" i="1"/>
  <c r="AY1079" i="1"/>
  <c r="AZ1079" i="1"/>
  <c r="BB1079" i="1"/>
  <c r="AY1080" i="1"/>
  <c r="AZ1080" i="1"/>
  <c r="BB1080" i="1"/>
  <c r="AY1081" i="1"/>
  <c r="AZ1081" i="1"/>
  <c r="BB1081" i="1"/>
  <c r="AY1082" i="1"/>
  <c r="AZ1082" i="1"/>
  <c r="BB1082" i="1"/>
  <c r="AY1083" i="1"/>
  <c r="AZ1083" i="1"/>
  <c r="BB1083" i="1"/>
  <c r="AY1084" i="1"/>
  <c r="AZ1084" i="1"/>
  <c r="BB1084" i="1"/>
  <c r="AY1085" i="1"/>
  <c r="AZ1085" i="1"/>
  <c r="BB1085" i="1"/>
  <c r="AY1086" i="1"/>
  <c r="AZ1086" i="1"/>
  <c r="BB1086" i="1"/>
  <c r="AY1087" i="1"/>
  <c r="AZ1087" i="1"/>
  <c r="BB1087" i="1"/>
  <c r="AY1088" i="1"/>
  <c r="AZ1088" i="1"/>
  <c r="BB1088" i="1"/>
  <c r="AY1089" i="1"/>
  <c r="AZ1089" i="1"/>
  <c r="BB1089" i="1"/>
  <c r="AY1090" i="1"/>
  <c r="AZ1090" i="1"/>
  <c r="BB1090" i="1"/>
  <c r="AY1091" i="1"/>
  <c r="AZ1091" i="1"/>
  <c r="BB1091" i="1"/>
  <c r="AY1092" i="1"/>
  <c r="AZ1092" i="1"/>
  <c r="BB1092" i="1"/>
  <c r="AY1093" i="1"/>
  <c r="AZ1093" i="1"/>
  <c r="BB1093" i="1"/>
  <c r="AY1094" i="1"/>
  <c r="AZ1094" i="1"/>
  <c r="BB1094" i="1"/>
  <c r="AY1095" i="1"/>
  <c r="AZ1095" i="1"/>
  <c r="BB1095" i="1"/>
  <c r="AY1096" i="1"/>
  <c r="AZ1096" i="1"/>
  <c r="BB1096" i="1"/>
  <c r="AY1097" i="1"/>
  <c r="AZ1097" i="1"/>
  <c r="BB1097" i="1"/>
  <c r="AY1432" i="1"/>
  <c r="AZ1432" i="1"/>
  <c r="BB1432" i="1"/>
  <c r="AY1433" i="1"/>
  <c r="AZ1433" i="1"/>
  <c r="BB1433" i="1"/>
  <c r="AY1434" i="1"/>
  <c r="AZ1434" i="1"/>
  <c r="BB1434" i="1"/>
  <c r="AY1435" i="1"/>
  <c r="AZ1435" i="1"/>
  <c r="BB1435" i="1"/>
  <c r="AY1427" i="1"/>
  <c r="AZ1427" i="1"/>
  <c r="BB1427" i="1"/>
  <c r="AY1428" i="1"/>
  <c r="AZ1428" i="1"/>
  <c r="BB1428" i="1"/>
  <c r="AY1429" i="1"/>
  <c r="AZ1429" i="1"/>
  <c r="BB1429" i="1"/>
  <c r="AY1430" i="1"/>
  <c r="AZ1430" i="1"/>
  <c r="BB1430" i="1"/>
  <c r="AY1431" i="1"/>
  <c r="AZ1431" i="1"/>
  <c r="BB1431" i="1"/>
  <c r="AY1422" i="1"/>
  <c r="AZ1422" i="1"/>
  <c r="BB1422" i="1"/>
  <c r="AY1423" i="1"/>
  <c r="AZ1423" i="1"/>
  <c r="BB1423" i="1"/>
  <c r="AY1424" i="1"/>
  <c r="AZ1424" i="1"/>
  <c r="BB1424" i="1"/>
  <c r="AY1425" i="1"/>
  <c r="AZ1425" i="1"/>
  <c r="BB1425" i="1"/>
  <c r="AY1408" i="1"/>
  <c r="AZ1408" i="1"/>
  <c r="BB1408" i="1"/>
  <c r="AY1409" i="1"/>
  <c r="AZ1409" i="1"/>
  <c r="BB1409" i="1"/>
  <c r="AY1410" i="1"/>
  <c r="AZ1410" i="1"/>
  <c r="BB1410" i="1"/>
  <c r="AY1411" i="1"/>
  <c r="AZ1411" i="1"/>
  <c r="BB1411" i="1"/>
  <c r="AY1412" i="1"/>
  <c r="AZ1412" i="1"/>
  <c r="BB1412" i="1"/>
  <c r="AY1413" i="1"/>
  <c r="AZ1413" i="1"/>
  <c r="BB1413" i="1"/>
  <c r="AY1414" i="1"/>
  <c r="AZ1414" i="1"/>
  <c r="BB1414" i="1"/>
  <c r="AY1406" i="1"/>
  <c r="AZ1406" i="1"/>
  <c r="BB1406" i="1"/>
  <c r="AY1407" i="1"/>
  <c r="AZ1407" i="1"/>
  <c r="BB1407" i="1"/>
  <c r="AY1420" i="1"/>
  <c r="AZ1420" i="1"/>
  <c r="BB1420" i="1"/>
  <c r="AY1415" i="1"/>
  <c r="AZ1415" i="1"/>
  <c r="BB1415" i="1"/>
  <c r="AY1416" i="1"/>
  <c r="AZ1416" i="1"/>
  <c r="BB1416" i="1"/>
  <c r="AY1398" i="1"/>
  <c r="AZ1398" i="1"/>
  <c r="BB1398" i="1"/>
  <c r="AY1399" i="1"/>
  <c r="AZ1399" i="1"/>
  <c r="BB1399" i="1"/>
  <c r="AY1400" i="1"/>
  <c r="AZ1400" i="1"/>
  <c r="BB1400" i="1"/>
  <c r="AY1401" i="1"/>
  <c r="AZ1401" i="1"/>
  <c r="BB1401" i="1"/>
  <c r="AY1402" i="1"/>
  <c r="AZ1402" i="1"/>
  <c r="BB1402" i="1"/>
  <c r="AY1403" i="1"/>
  <c r="AZ1403" i="1"/>
  <c r="BB1403" i="1"/>
  <c r="AY1390" i="1"/>
  <c r="AZ1390" i="1"/>
  <c r="BB1390" i="1"/>
  <c r="AY1391" i="1"/>
  <c r="AZ1391" i="1"/>
  <c r="BB1391" i="1"/>
  <c r="AY1392" i="1"/>
  <c r="AZ1392" i="1"/>
  <c r="BB1392" i="1"/>
  <c r="AY1388" i="1"/>
  <c r="AZ1388" i="1"/>
  <c r="BB1388" i="1"/>
  <c r="AY1389" i="1"/>
  <c r="AZ1389" i="1"/>
  <c r="BB1389" i="1"/>
  <c r="AY1396" i="1"/>
  <c r="AZ1396" i="1"/>
  <c r="BB1396" i="1"/>
  <c r="AY1394" i="1"/>
  <c r="AZ1394" i="1"/>
  <c r="BB1394" i="1"/>
  <c r="AY1395" i="1"/>
  <c r="AZ1395" i="1"/>
  <c r="BB1395" i="1"/>
  <c r="AY1397" i="1"/>
  <c r="AZ1397" i="1"/>
  <c r="BB1397" i="1"/>
  <c r="AY1417" i="1"/>
  <c r="AZ1417" i="1"/>
  <c r="BB1417" i="1"/>
  <c r="AY1418" i="1"/>
  <c r="AZ1418" i="1"/>
  <c r="BB1418" i="1"/>
  <c r="AY1426" i="1"/>
  <c r="AZ1426" i="1"/>
  <c r="BB1426" i="1"/>
  <c r="AY1421" i="1"/>
  <c r="AZ1421" i="1"/>
  <c r="BB1421" i="1"/>
  <c r="AY1419" i="1"/>
  <c r="AZ1419" i="1"/>
  <c r="BB1419" i="1"/>
  <c r="AY1404" i="1"/>
  <c r="AZ1404" i="1"/>
  <c r="BB1404" i="1"/>
  <c r="AY1405" i="1"/>
  <c r="AZ1405" i="1"/>
  <c r="BB1405" i="1"/>
  <c r="AY1393" i="1"/>
  <c r="AZ1393" i="1"/>
  <c r="BB1393" i="1"/>
  <c r="AY2131" i="1"/>
  <c r="AZ2131" i="1"/>
  <c r="BB2131" i="1"/>
  <c r="AY2124" i="1"/>
  <c r="AZ2124" i="1"/>
  <c r="BB2124" i="1"/>
  <c r="AY2125" i="1"/>
  <c r="AZ2125" i="1"/>
  <c r="BB2125" i="1"/>
  <c r="AY2126" i="1"/>
  <c r="AZ2126" i="1"/>
  <c r="BB2126" i="1"/>
  <c r="AY2127" i="1"/>
  <c r="AZ2127" i="1"/>
  <c r="BB2127" i="1"/>
  <c r="AY2128" i="1"/>
  <c r="AZ2128" i="1"/>
  <c r="BB2128" i="1"/>
  <c r="AY2129" i="1"/>
  <c r="AZ2129" i="1"/>
  <c r="BB2129" i="1"/>
  <c r="AY2130" i="1"/>
  <c r="AZ2130" i="1"/>
  <c r="BB2130" i="1"/>
  <c r="AY2153" i="1"/>
  <c r="AZ2153" i="1"/>
  <c r="BB2153" i="1"/>
  <c r="AY2154" i="1"/>
  <c r="AZ2154" i="1"/>
  <c r="BB2154" i="1"/>
  <c r="AY2155" i="1"/>
  <c r="AZ2155" i="1"/>
  <c r="BB2155" i="1"/>
  <c r="AY2156" i="1"/>
  <c r="AZ2156" i="1"/>
  <c r="BB2156" i="1"/>
  <c r="AY2157" i="1"/>
  <c r="AZ2157" i="1"/>
  <c r="BB2157" i="1"/>
  <c r="AY2158" i="1"/>
  <c r="AZ2158" i="1"/>
  <c r="BB2158" i="1"/>
  <c r="AY2159" i="1"/>
  <c r="AZ2159" i="1"/>
  <c r="BB2159" i="1"/>
  <c r="AY2160" i="1"/>
  <c r="AZ2160" i="1"/>
  <c r="BB2160" i="1"/>
  <c r="AY2161" i="1"/>
  <c r="AZ2161" i="1"/>
  <c r="BB2161" i="1"/>
  <c r="AY2162" i="1"/>
  <c r="AZ2162" i="1"/>
  <c r="BB2162" i="1"/>
  <c r="AY2163" i="1"/>
  <c r="AZ2163" i="1"/>
  <c r="BB2163" i="1"/>
  <c r="AY2164" i="1"/>
  <c r="AZ2164" i="1"/>
  <c r="BB2164" i="1"/>
  <c r="AY2165" i="1"/>
  <c r="AZ2165" i="1"/>
  <c r="BB2165" i="1"/>
  <c r="AY2166" i="1"/>
  <c r="AZ2166" i="1"/>
  <c r="BB2166" i="1"/>
  <c r="AY2167" i="1"/>
  <c r="AZ2167" i="1"/>
  <c r="BB2167" i="1"/>
  <c r="AY2168" i="1"/>
  <c r="AZ2168" i="1"/>
  <c r="BB2168" i="1"/>
  <c r="AY2169" i="1"/>
  <c r="AZ2169" i="1"/>
  <c r="BB2169" i="1"/>
  <c r="AY2170" i="1"/>
  <c r="AZ2170" i="1"/>
  <c r="BB2170" i="1"/>
  <c r="AY2171" i="1"/>
  <c r="AZ2171" i="1"/>
  <c r="BB2171" i="1"/>
  <c r="AY2172" i="1"/>
  <c r="AZ2172" i="1"/>
  <c r="BB2172" i="1"/>
  <c r="AY2173" i="1"/>
  <c r="AZ2173" i="1"/>
  <c r="BB2173" i="1"/>
  <c r="AY2132" i="1"/>
  <c r="AZ2132" i="1"/>
  <c r="BB2132" i="1"/>
  <c r="AY2133" i="1"/>
  <c r="AZ2133" i="1"/>
  <c r="BB2133" i="1"/>
  <c r="AY2134" i="1"/>
  <c r="AZ2134" i="1"/>
  <c r="BB2134" i="1"/>
  <c r="AY2135" i="1"/>
  <c r="AZ2135" i="1"/>
  <c r="BB2135" i="1"/>
  <c r="AY2136" i="1"/>
  <c r="AZ2136" i="1"/>
  <c r="BB2136" i="1"/>
  <c r="AY2137" i="1"/>
  <c r="AZ2137" i="1"/>
  <c r="BB2137" i="1"/>
  <c r="AY2138" i="1"/>
  <c r="AZ2138" i="1"/>
  <c r="BB2138" i="1"/>
  <c r="AY2139" i="1"/>
  <c r="AZ2139" i="1"/>
  <c r="BB2139" i="1"/>
  <c r="AY2140" i="1"/>
  <c r="AZ2140" i="1"/>
  <c r="BB2140" i="1"/>
  <c r="AY2141" i="1"/>
  <c r="AZ2141" i="1"/>
  <c r="BB2141" i="1"/>
  <c r="AY2142" i="1"/>
  <c r="AZ2142" i="1"/>
  <c r="BB2142" i="1"/>
  <c r="AY2143" i="1"/>
  <c r="AZ2143" i="1"/>
  <c r="BB2143" i="1"/>
  <c r="AY2144" i="1"/>
  <c r="AZ2144" i="1"/>
  <c r="BB2144" i="1"/>
  <c r="AY2145" i="1"/>
  <c r="AZ2145" i="1"/>
  <c r="BB2145" i="1"/>
  <c r="AY2146" i="1"/>
  <c r="AZ2146" i="1"/>
  <c r="BB2146" i="1"/>
  <c r="AY2147" i="1"/>
  <c r="AZ2147" i="1"/>
  <c r="BB2147" i="1"/>
  <c r="AY2148" i="1"/>
  <c r="AZ2148" i="1"/>
  <c r="BB2148" i="1"/>
  <c r="AY2149" i="1"/>
  <c r="AZ2149" i="1"/>
  <c r="BB2149" i="1"/>
  <c r="AY2150" i="1"/>
  <c r="AZ2150" i="1"/>
  <c r="BB2150" i="1"/>
  <c r="AY2151" i="1"/>
  <c r="AZ2151" i="1"/>
  <c r="BB2151" i="1"/>
  <c r="AY2152" i="1"/>
  <c r="AZ2152" i="1"/>
  <c r="BB2152" i="1"/>
  <c r="AY2201" i="1"/>
  <c r="AZ2201" i="1"/>
  <c r="BB2201" i="1"/>
  <c r="AY2202" i="1"/>
  <c r="AZ2202" i="1"/>
  <c r="BB2202" i="1"/>
  <c r="AY2203" i="1"/>
  <c r="AZ2203" i="1"/>
  <c r="BB2203" i="1"/>
  <c r="AY2204" i="1"/>
  <c r="AZ2204" i="1"/>
  <c r="BB2204" i="1"/>
  <c r="AY2174" i="1"/>
  <c r="AZ2174" i="1"/>
  <c r="BB2174" i="1"/>
  <c r="AY2175" i="1"/>
  <c r="AZ2175" i="1"/>
  <c r="BB2175" i="1"/>
  <c r="AY2176" i="1"/>
  <c r="AZ2176" i="1"/>
  <c r="BB2176" i="1"/>
  <c r="AY2177" i="1"/>
  <c r="AZ2177" i="1"/>
  <c r="BB2177" i="1"/>
  <c r="AY2178" i="1"/>
  <c r="AZ2178" i="1"/>
  <c r="BB2178" i="1"/>
  <c r="AY2179" i="1"/>
  <c r="AZ2179" i="1"/>
  <c r="BB2179" i="1"/>
  <c r="AY2180" i="1"/>
  <c r="AZ2180" i="1"/>
  <c r="BB2180" i="1"/>
  <c r="AY2181" i="1"/>
  <c r="AZ2181" i="1"/>
  <c r="BB2181" i="1"/>
  <c r="AY2182" i="1"/>
  <c r="AZ2182" i="1"/>
  <c r="BB2182" i="1"/>
  <c r="AY2183" i="1"/>
  <c r="AZ2183" i="1"/>
  <c r="BB2183" i="1"/>
  <c r="AY2184" i="1"/>
  <c r="AZ2184" i="1"/>
  <c r="BB2184" i="1"/>
  <c r="AY2185" i="1"/>
  <c r="AZ2185" i="1"/>
  <c r="BB2185" i="1"/>
  <c r="AY2186" i="1"/>
  <c r="AZ2186" i="1"/>
  <c r="BB2186" i="1"/>
  <c r="AY2187" i="1"/>
  <c r="AZ2187" i="1"/>
  <c r="BB2187" i="1"/>
  <c r="AY2188" i="1"/>
  <c r="AZ2188" i="1"/>
  <c r="BB2188" i="1"/>
  <c r="AY2189" i="1"/>
  <c r="AZ2189" i="1"/>
  <c r="BB2189" i="1"/>
  <c r="AY2190" i="1"/>
  <c r="AZ2190" i="1"/>
  <c r="BB2190" i="1"/>
  <c r="AY2191" i="1"/>
  <c r="AZ2191" i="1"/>
  <c r="BB2191" i="1"/>
  <c r="AY2192" i="1"/>
  <c r="AZ2192" i="1"/>
  <c r="BB2192" i="1"/>
  <c r="AY2193" i="1"/>
  <c r="AZ2193" i="1"/>
  <c r="BB2193" i="1"/>
  <c r="AY2194" i="1"/>
  <c r="AZ2194" i="1"/>
  <c r="BB2194" i="1"/>
  <c r="AY2195" i="1"/>
  <c r="AZ2195" i="1"/>
  <c r="BB2195" i="1"/>
  <c r="AY2196" i="1"/>
  <c r="AZ2196" i="1"/>
  <c r="BB2196" i="1"/>
  <c r="AY2197" i="1"/>
  <c r="AZ2197" i="1"/>
  <c r="BB2197" i="1"/>
  <c r="AY2198" i="1"/>
  <c r="AZ2198" i="1"/>
  <c r="BB2198" i="1"/>
  <c r="AY2199" i="1"/>
  <c r="AZ2199" i="1"/>
  <c r="BB2199" i="1"/>
  <c r="AY2200" i="1"/>
  <c r="AZ2200" i="1"/>
  <c r="BB2200" i="1"/>
  <c r="AY2205" i="1"/>
  <c r="AZ2205" i="1"/>
  <c r="BB2205" i="1"/>
  <c r="AY2206" i="1"/>
  <c r="AZ2206" i="1"/>
  <c r="BB2206" i="1"/>
  <c r="AY2207" i="1"/>
  <c r="AZ2207" i="1"/>
  <c r="BB2207" i="1"/>
  <c r="AY1184" i="1"/>
  <c r="AZ1184" i="1"/>
  <c r="BB1184" i="1"/>
  <c r="AY1185" i="1"/>
  <c r="AZ1185" i="1"/>
  <c r="BB1185" i="1"/>
  <c r="AY1186" i="1"/>
  <c r="AZ1186" i="1"/>
  <c r="BB1186" i="1"/>
  <c r="AY1100" i="1"/>
  <c r="AZ1100" i="1"/>
  <c r="BB1100" i="1"/>
  <c r="AY1101" i="1"/>
  <c r="AZ1101" i="1"/>
  <c r="BB1101" i="1"/>
  <c r="AY1102" i="1"/>
  <c r="AZ1102" i="1"/>
  <c r="BB1102" i="1"/>
  <c r="AY1103" i="1"/>
  <c r="AZ1103" i="1"/>
  <c r="BB1103" i="1"/>
  <c r="AY1104" i="1"/>
  <c r="AZ1104" i="1"/>
  <c r="BB1104" i="1"/>
  <c r="AY1187" i="1"/>
  <c r="AZ1187" i="1"/>
  <c r="BB1187" i="1"/>
  <c r="AY1188" i="1"/>
  <c r="AZ1188" i="1"/>
  <c r="BB1188" i="1"/>
  <c r="AY1189" i="1"/>
  <c r="AZ1189" i="1"/>
  <c r="BB1189" i="1"/>
  <c r="AY1190" i="1"/>
  <c r="AZ1190" i="1"/>
  <c r="BB1190" i="1"/>
  <c r="AY1191" i="1"/>
  <c r="AZ1191" i="1"/>
  <c r="BB1191" i="1"/>
  <c r="AY1192" i="1"/>
  <c r="AZ1192" i="1"/>
  <c r="BB1192" i="1"/>
  <c r="AY1193" i="1"/>
  <c r="AZ1193" i="1"/>
  <c r="BB1193" i="1"/>
  <c r="AY1194" i="1"/>
  <c r="AZ1194" i="1"/>
  <c r="BB1194" i="1"/>
  <c r="AY1195" i="1"/>
  <c r="AZ1195" i="1"/>
  <c r="BB1195" i="1"/>
  <c r="AY1196" i="1"/>
  <c r="AZ1196" i="1"/>
  <c r="BB1196" i="1"/>
  <c r="AY1197" i="1"/>
  <c r="AZ1197" i="1"/>
  <c r="BB1197" i="1"/>
  <c r="AY1198" i="1"/>
  <c r="AZ1198" i="1"/>
  <c r="BB1198" i="1"/>
  <c r="AY1199" i="1"/>
  <c r="AZ1199" i="1"/>
  <c r="BB1199" i="1"/>
  <c r="AY1200" i="1"/>
  <c r="AZ1200" i="1"/>
  <c r="BB1200" i="1"/>
  <c r="AY1201" i="1"/>
  <c r="AZ1201" i="1"/>
  <c r="BB1201" i="1"/>
  <c r="AY1202" i="1"/>
  <c r="AZ1202" i="1"/>
  <c r="BB1202" i="1"/>
  <c r="AY1203" i="1"/>
  <c r="AZ1203" i="1"/>
  <c r="BB1203" i="1"/>
  <c r="AY1204" i="1"/>
  <c r="AZ1204" i="1"/>
  <c r="BB1204" i="1"/>
  <c r="AY1205" i="1"/>
  <c r="AZ1205" i="1"/>
  <c r="BB1205" i="1"/>
  <c r="AY1206" i="1"/>
  <c r="AZ1206" i="1"/>
  <c r="BB1206" i="1"/>
  <c r="AY1207" i="1"/>
  <c r="AZ1207" i="1"/>
  <c r="BB1207" i="1"/>
  <c r="AY1208" i="1"/>
  <c r="AZ1208" i="1"/>
  <c r="BB1208" i="1"/>
  <c r="AY1209" i="1"/>
  <c r="AZ1209" i="1"/>
  <c r="BB1209" i="1"/>
  <c r="AY1210" i="1"/>
  <c r="AZ1210" i="1"/>
  <c r="BB1210" i="1"/>
  <c r="AY1211" i="1"/>
  <c r="AZ1211" i="1"/>
  <c r="BB1211" i="1"/>
  <c r="AY1212" i="1"/>
  <c r="AZ1212" i="1"/>
  <c r="BB1212" i="1"/>
  <c r="AY1213" i="1"/>
  <c r="AZ1213" i="1"/>
  <c r="BB1213" i="1"/>
  <c r="AY1214" i="1"/>
  <c r="AZ1214" i="1"/>
  <c r="BB1214" i="1"/>
  <c r="AY1215" i="1"/>
  <c r="AZ1215" i="1"/>
  <c r="BB1215" i="1"/>
  <c r="AY1216" i="1"/>
  <c r="AZ1216" i="1"/>
  <c r="BB1216" i="1"/>
  <c r="AY1217" i="1"/>
  <c r="AZ1217" i="1"/>
  <c r="BB1217" i="1"/>
  <c r="AY1218" i="1"/>
  <c r="AZ1218" i="1"/>
  <c r="BB1218" i="1"/>
  <c r="AY1223" i="1"/>
  <c r="AZ1223" i="1"/>
  <c r="BB1223" i="1"/>
  <c r="AY1224" i="1"/>
  <c r="AZ1224" i="1"/>
  <c r="BB1224" i="1"/>
  <c r="AY1225" i="1"/>
  <c r="AZ1225" i="1"/>
  <c r="BB1225" i="1"/>
  <c r="AY1226" i="1"/>
  <c r="AZ1226" i="1"/>
  <c r="BB1226" i="1"/>
  <c r="AY1227" i="1"/>
  <c r="AZ1227" i="1"/>
  <c r="BB1227" i="1"/>
  <c r="AY1228" i="1"/>
  <c r="AZ1228" i="1"/>
  <c r="BB1228" i="1"/>
  <c r="AY1229" i="1"/>
  <c r="AZ1229" i="1"/>
  <c r="BB1229" i="1"/>
  <c r="AY1230" i="1"/>
  <c r="AZ1230" i="1"/>
  <c r="BB1230" i="1"/>
  <c r="AY1231" i="1"/>
  <c r="AZ1231" i="1"/>
  <c r="BB1231" i="1"/>
  <c r="AY1232" i="1"/>
  <c r="AZ1232" i="1"/>
  <c r="BB1232" i="1"/>
  <c r="AY1233" i="1"/>
  <c r="AZ1233" i="1"/>
  <c r="BB1233" i="1"/>
  <c r="AY1098" i="1"/>
  <c r="AZ1098" i="1"/>
  <c r="BB1098" i="1"/>
  <c r="AY1099" i="1"/>
  <c r="AZ1099" i="1"/>
  <c r="BB1099" i="1"/>
  <c r="AY1178" i="1"/>
  <c r="AZ1178" i="1"/>
  <c r="BB1178" i="1"/>
  <c r="AY1179" i="1"/>
  <c r="AZ1179" i="1"/>
  <c r="BB1179" i="1"/>
  <c r="AY1180" i="1"/>
  <c r="AZ1180" i="1"/>
  <c r="BB1180" i="1"/>
  <c r="AY1181" i="1"/>
  <c r="AZ1181" i="1"/>
  <c r="BB1181" i="1"/>
  <c r="AY1182" i="1"/>
  <c r="AZ1182" i="1"/>
  <c r="BB1182" i="1"/>
  <c r="AY1183" i="1"/>
  <c r="AZ1183" i="1"/>
  <c r="BB1183" i="1"/>
  <c r="AY1106" i="1"/>
  <c r="AZ1106" i="1"/>
  <c r="BB1106" i="1"/>
  <c r="AY1107" i="1"/>
  <c r="AZ1107" i="1"/>
  <c r="BB1107" i="1"/>
  <c r="AY1108" i="1"/>
  <c r="AZ1108" i="1"/>
  <c r="BB1108" i="1"/>
  <c r="AY1109" i="1"/>
  <c r="AZ1109" i="1"/>
  <c r="BB1109" i="1"/>
  <c r="AY1110" i="1"/>
  <c r="AZ1110" i="1"/>
  <c r="BB1110" i="1"/>
  <c r="AY1111" i="1"/>
  <c r="AZ1111" i="1"/>
  <c r="BB1111" i="1"/>
  <c r="AY1112" i="1"/>
  <c r="AZ1112" i="1"/>
  <c r="BB1112" i="1"/>
  <c r="AY1113" i="1"/>
  <c r="AZ1113" i="1"/>
  <c r="BB1113" i="1"/>
  <c r="AY1114" i="1"/>
  <c r="AZ1114" i="1"/>
  <c r="BB1114" i="1"/>
  <c r="AY1115" i="1"/>
  <c r="AZ1115" i="1"/>
  <c r="BB1115" i="1"/>
  <c r="AY1116" i="1"/>
  <c r="AZ1116" i="1"/>
  <c r="BB1116" i="1"/>
  <c r="AY1117" i="1"/>
  <c r="AZ1117" i="1"/>
  <c r="BB1117" i="1"/>
  <c r="AY1118" i="1"/>
  <c r="AZ1118" i="1"/>
  <c r="BB1118" i="1"/>
  <c r="AY1119" i="1"/>
  <c r="AZ1119" i="1"/>
  <c r="BB1119" i="1"/>
  <c r="AY1120" i="1"/>
  <c r="AZ1120" i="1"/>
  <c r="BB1120" i="1"/>
  <c r="AY1121" i="1"/>
  <c r="AZ1121" i="1"/>
  <c r="BB1121" i="1"/>
  <c r="AY1122" i="1"/>
  <c r="AZ1122" i="1"/>
  <c r="BB1122" i="1"/>
  <c r="AY1123" i="1"/>
  <c r="AZ1123" i="1"/>
  <c r="BB1123" i="1"/>
  <c r="AY1124" i="1"/>
  <c r="AZ1124" i="1"/>
  <c r="BB1124" i="1"/>
  <c r="AY1125" i="1"/>
  <c r="AZ1125" i="1"/>
  <c r="BB1125" i="1"/>
  <c r="AY1126" i="1"/>
  <c r="AZ1126" i="1"/>
  <c r="BB1126" i="1"/>
  <c r="AY1127" i="1"/>
  <c r="AZ1127" i="1"/>
  <c r="BB1127" i="1"/>
  <c r="AY1128" i="1"/>
  <c r="AZ1128" i="1"/>
  <c r="BB1128" i="1"/>
  <c r="AY1129" i="1"/>
  <c r="AZ1129" i="1"/>
  <c r="BB1129" i="1"/>
  <c r="AY1130" i="1"/>
  <c r="AZ1130" i="1"/>
  <c r="BB1130" i="1"/>
  <c r="AY1131" i="1"/>
  <c r="AZ1131" i="1"/>
  <c r="BB1131" i="1"/>
  <c r="AY1132" i="1"/>
  <c r="AZ1132" i="1"/>
  <c r="BB1132" i="1"/>
  <c r="AY1133" i="1"/>
  <c r="AZ1133" i="1"/>
  <c r="BB1133" i="1"/>
  <c r="AY1134" i="1"/>
  <c r="AZ1134" i="1"/>
  <c r="BB1134" i="1"/>
  <c r="AY1135" i="1"/>
  <c r="AZ1135" i="1"/>
  <c r="BB1135" i="1"/>
  <c r="AY1136" i="1"/>
  <c r="AZ1136" i="1"/>
  <c r="BB1136" i="1"/>
  <c r="AY1137" i="1"/>
  <c r="AZ1137" i="1"/>
  <c r="BB1137" i="1"/>
  <c r="AY1105" i="1"/>
  <c r="AZ1105" i="1"/>
  <c r="BB1105" i="1"/>
  <c r="AY1221" i="1"/>
  <c r="AZ1221" i="1"/>
  <c r="BB1221" i="1"/>
  <c r="AY1222" i="1"/>
  <c r="AZ1222" i="1"/>
  <c r="BB1222" i="1"/>
  <c r="AY1219" i="1"/>
  <c r="AZ1219" i="1"/>
  <c r="BB1219" i="1"/>
  <c r="AY1220" i="1"/>
  <c r="AZ1220" i="1"/>
  <c r="BB1220" i="1"/>
  <c r="AY140" i="1"/>
  <c r="AZ140" i="1"/>
  <c r="BB140" i="1"/>
  <c r="AY125" i="1"/>
  <c r="AZ125" i="1"/>
  <c r="BB125" i="1"/>
  <c r="AY126" i="1"/>
  <c r="AZ126" i="1"/>
  <c r="BB126" i="1"/>
  <c r="AY127" i="1"/>
  <c r="AZ127" i="1"/>
  <c r="BB127" i="1"/>
  <c r="AY128" i="1"/>
  <c r="AZ128" i="1"/>
  <c r="BB128" i="1"/>
  <c r="AY129" i="1"/>
  <c r="AZ129" i="1"/>
  <c r="BB129" i="1"/>
  <c r="AY130" i="1"/>
  <c r="AZ130" i="1"/>
  <c r="BB130" i="1"/>
  <c r="AY131" i="1"/>
  <c r="AZ131" i="1"/>
  <c r="BB131" i="1"/>
  <c r="AY132" i="1"/>
  <c r="AZ132" i="1"/>
  <c r="BB132" i="1"/>
  <c r="AY133" i="1"/>
  <c r="AZ133" i="1"/>
  <c r="BB133" i="1"/>
  <c r="AY134" i="1"/>
  <c r="AZ134" i="1"/>
  <c r="BB134" i="1"/>
  <c r="AY135" i="1"/>
  <c r="AZ135" i="1"/>
  <c r="BB135" i="1"/>
  <c r="AY136" i="1"/>
  <c r="AZ136" i="1"/>
  <c r="BB136" i="1"/>
  <c r="AY137" i="1"/>
  <c r="AZ137" i="1"/>
  <c r="BB137" i="1"/>
  <c r="AY138" i="1"/>
  <c r="AZ138" i="1"/>
  <c r="BB138" i="1"/>
  <c r="AY141" i="1"/>
  <c r="AZ141" i="1"/>
  <c r="BB141" i="1"/>
  <c r="AY142" i="1"/>
  <c r="AZ142" i="1"/>
  <c r="BB142" i="1"/>
  <c r="AY143" i="1"/>
  <c r="AZ143" i="1"/>
  <c r="BB143" i="1"/>
  <c r="AY144" i="1"/>
  <c r="AZ144" i="1"/>
  <c r="BB144" i="1"/>
  <c r="AY145" i="1"/>
  <c r="AZ145" i="1"/>
  <c r="BB145" i="1"/>
  <c r="AY146" i="1"/>
  <c r="AZ146" i="1"/>
  <c r="BB146" i="1"/>
  <c r="AY147" i="1"/>
  <c r="AZ147" i="1"/>
  <c r="BB147" i="1"/>
  <c r="AY149" i="1"/>
  <c r="AZ149" i="1"/>
  <c r="BB149" i="1"/>
  <c r="AY150" i="1"/>
  <c r="AZ150" i="1"/>
  <c r="BB150" i="1"/>
  <c r="AY151" i="1"/>
  <c r="AZ151" i="1"/>
  <c r="BB151" i="1"/>
  <c r="AY152" i="1"/>
  <c r="AZ152" i="1"/>
  <c r="BB152" i="1"/>
  <c r="AY153" i="1"/>
  <c r="AZ153" i="1"/>
  <c r="BB153" i="1"/>
  <c r="AY154" i="1"/>
  <c r="AZ154" i="1"/>
  <c r="BB154" i="1"/>
  <c r="AY155" i="1"/>
  <c r="AZ155" i="1"/>
  <c r="BB155" i="1"/>
  <c r="AY156" i="1"/>
  <c r="AZ156" i="1"/>
  <c r="BB156" i="1"/>
  <c r="AY157" i="1"/>
  <c r="AZ157" i="1"/>
  <c r="BB157" i="1"/>
  <c r="AY158" i="1"/>
  <c r="AZ158" i="1"/>
  <c r="BB158" i="1"/>
  <c r="AY159" i="1"/>
  <c r="AZ159" i="1"/>
  <c r="BB159" i="1"/>
  <c r="AY160" i="1"/>
  <c r="AZ160" i="1"/>
  <c r="BB160" i="1"/>
  <c r="AY112" i="1"/>
  <c r="AZ112" i="1"/>
  <c r="BB112" i="1"/>
  <c r="AY113" i="1"/>
  <c r="AZ113" i="1"/>
  <c r="BB113" i="1"/>
  <c r="AY114" i="1"/>
  <c r="AZ114" i="1"/>
  <c r="BB114" i="1"/>
  <c r="AY110" i="1"/>
  <c r="AZ110" i="1"/>
  <c r="BB110" i="1"/>
  <c r="AY111" i="1"/>
  <c r="AZ111" i="1"/>
  <c r="BB111" i="1"/>
  <c r="AY115" i="1"/>
  <c r="AZ115" i="1"/>
  <c r="BB115" i="1"/>
  <c r="AY116" i="1"/>
  <c r="AZ116" i="1"/>
  <c r="BB116" i="1"/>
  <c r="AY117" i="1"/>
  <c r="AZ117" i="1"/>
  <c r="BB117" i="1"/>
  <c r="AY118" i="1"/>
  <c r="AZ118" i="1"/>
  <c r="BB118" i="1"/>
  <c r="AY119" i="1"/>
  <c r="AZ119" i="1"/>
  <c r="BB119" i="1"/>
  <c r="AY120" i="1"/>
  <c r="AZ120" i="1"/>
  <c r="BB120" i="1"/>
  <c r="AY121" i="1"/>
  <c r="AZ121" i="1"/>
  <c r="BB121" i="1"/>
  <c r="AY122" i="1"/>
  <c r="AZ122" i="1"/>
  <c r="BB122" i="1"/>
  <c r="AY123" i="1"/>
  <c r="AZ123" i="1"/>
  <c r="BB123" i="1"/>
  <c r="AY124" i="1"/>
  <c r="AZ124" i="1"/>
  <c r="BB124" i="1"/>
  <c r="AY161" i="1"/>
  <c r="AZ161" i="1"/>
  <c r="BB161" i="1"/>
  <c r="AY162" i="1"/>
  <c r="AZ162" i="1"/>
  <c r="BB162" i="1"/>
  <c r="AY163" i="1"/>
  <c r="AZ163" i="1"/>
  <c r="BB163" i="1"/>
  <c r="AY164" i="1"/>
  <c r="AZ164" i="1"/>
  <c r="BB164" i="1"/>
  <c r="AY105" i="1"/>
  <c r="AZ105" i="1"/>
  <c r="BB105" i="1"/>
  <c r="AY106" i="1"/>
  <c r="AZ106" i="1"/>
  <c r="BB106" i="1"/>
  <c r="AY107" i="1"/>
  <c r="AZ107" i="1"/>
  <c r="BB107" i="1"/>
  <c r="AY108" i="1"/>
  <c r="AZ108" i="1"/>
  <c r="BB108" i="1"/>
  <c r="AY109" i="1"/>
  <c r="AZ109" i="1"/>
  <c r="BB109" i="1"/>
  <c r="AY139" i="1"/>
  <c r="AZ139" i="1"/>
  <c r="BB139" i="1"/>
  <c r="AY148" i="1"/>
  <c r="AZ148" i="1"/>
  <c r="BB148" i="1"/>
  <c r="AY189" i="1"/>
  <c r="AZ189" i="1"/>
  <c r="BB189" i="1"/>
  <c r="AY190" i="1"/>
  <c r="AZ190" i="1"/>
  <c r="BB190" i="1"/>
  <c r="AY191" i="1"/>
  <c r="AZ191" i="1"/>
  <c r="BB191" i="1"/>
  <c r="AY192" i="1"/>
  <c r="AZ192" i="1"/>
  <c r="BB192" i="1"/>
  <c r="AY193" i="1"/>
  <c r="AZ193" i="1"/>
  <c r="BB193" i="1"/>
  <c r="AY194" i="1"/>
  <c r="AZ194" i="1"/>
  <c r="BB194" i="1"/>
  <c r="AY195" i="1"/>
  <c r="AZ195" i="1"/>
  <c r="BB195" i="1"/>
  <c r="AY196" i="1"/>
  <c r="AZ196" i="1"/>
  <c r="BB196" i="1"/>
  <c r="AY197" i="1"/>
  <c r="AZ197" i="1"/>
  <c r="BB197" i="1"/>
  <c r="AY198" i="1"/>
  <c r="AZ198" i="1"/>
  <c r="BB198" i="1"/>
  <c r="AY199" i="1"/>
  <c r="AZ199" i="1"/>
  <c r="BB199" i="1"/>
  <c r="AY200" i="1"/>
  <c r="AZ200" i="1"/>
  <c r="BB200" i="1"/>
  <c r="AY201" i="1"/>
  <c r="AZ201" i="1"/>
  <c r="BB201" i="1"/>
  <c r="AY202" i="1"/>
  <c r="AZ202" i="1"/>
  <c r="BB202" i="1"/>
  <c r="AY203" i="1"/>
  <c r="AZ203" i="1"/>
  <c r="BB203" i="1"/>
  <c r="AY204" i="1"/>
  <c r="AZ204" i="1"/>
  <c r="BB204" i="1"/>
  <c r="AY205" i="1"/>
  <c r="AZ205" i="1"/>
  <c r="BB205" i="1"/>
  <c r="AY207" i="1"/>
  <c r="AZ207" i="1"/>
  <c r="BB207" i="1"/>
  <c r="AY206" i="1"/>
  <c r="AZ206" i="1"/>
  <c r="BB206" i="1"/>
  <c r="AY208" i="1"/>
  <c r="AZ208" i="1"/>
  <c r="BB208" i="1"/>
  <c r="AY209" i="1"/>
  <c r="AZ209" i="1"/>
  <c r="BB209" i="1"/>
  <c r="AY210" i="1"/>
  <c r="AZ210" i="1"/>
  <c r="BB210" i="1"/>
  <c r="AY211" i="1"/>
  <c r="AZ211" i="1"/>
  <c r="BB211" i="1"/>
  <c r="AY212" i="1"/>
  <c r="AZ212" i="1"/>
  <c r="BB212" i="1"/>
  <c r="AY213" i="1"/>
  <c r="AZ213" i="1"/>
  <c r="BB213" i="1"/>
  <c r="AY214" i="1"/>
  <c r="AZ214" i="1"/>
  <c r="BB214" i="1"/>
  <c r="AY215" i="1"/>
  <c r="AZ215" i="1"/>
  <c r="BB215" i="1"/>
  <c r="AY216" i="1"/>
  <c r="AZ216" i="1"/>
  <c r="BB216" i="1"/>
  <c r="AY217" i="1"/>
  <c r="AZ217" i="1"/>
  <c r="BB217" i="1"/>
  <c r="AY218" i="1"/>
  <c r="AZ218" i="1"/>
  <c r="BB218" i="1"/>
  <c r="AY219" i="1"/>
  <c r="AZ219" i="1"/>
  <c r="BB219" i="1"/>
  <c r="AY220" i="1"/>
  <c r="AZ220" i="1"/>
  <c r="BB220" i="1"/>
  <c r="AY221" i="1"/>
  <c r="AZ221" i="1"/>
  <c r="BB221" i="1"/>
  <c r="AY222" i="1"/>
  <c r="AZ222" i="1"/>
  <c r="BB222" i="1"/>
  <c r="AY223" i="1"/>
  <c r="AZ223" i="1"/>
  <c r="BB223" i="1"/>
  <c r="AY174" i="1"/>
  <c r="AZ174" i="1"/>
  <c r="BB174" i="1"/>
  <c r="AY175" i="1"/>
  <c r="AZ175" i="1"/>
  <c r="BB175" i="1"/>
  <c r="AY176" i="1"/>
  <c r="AZ176" i="1"/>
  <c r="BB176" i="1"/>
  <c r="AY177" i="1"/>
  <c r="AZ177" i="1"/>
  <c r="BB177" i="1"/>
  <c r="AY178" i="1"/>
  <c r="AZ178" i="1"/>
  <c r="BB178" i="1"/>
  <c r="AY179" i="1"/>
  <c r="AZ179" i="1"/>
  <c r="BB179" i="1"/>
  <c r="AY180" i="1"/>
  <c r="AZ180" i="1"/>
  <c r="BB180" i="1"/>
  <c r="AY181" i="1"/>
  <c r="AZ181" i="1"/>
  <c r="BB181" i="1"/>
  <c r="AY182" i="1"/>
  <c r="AZ182" i="1"/>
  <c r="BB182" i="1"/>
  <c r="AY183" i="1"/>
  <c r="AZ183" i="1"/>
  <c r="BB183" i="1"/>
  <c r="AY184" i="1"/>
  <c r="AZ184" i="1"/>
  <c r="BB184" i="1"/>
  <c r="AY185" i="1"/>
  <c r="AZ185" i="1"/>
  <c r="BB185" i="1"/>
  <c r="AY186" i="1"/>
  <c r="AZ186" i="1"/>
  <c r="BB186" i="1"/>
  <c r="AY187" i="1"/>
  <c r="AZ187" i="1"/>
  <c r="BB187" i="1"/>
  <c r="AY188" i="1"/>
  <c r="AZ188" i="1"/>
  <c r="BB188" i="1"/>
  <c r="AY224" i="1"/>
  <c r="AZ224" i="1"/>
  <c r="BB224" i="1"/>
  <c r="AY225" i="1"/>
  <c r="AZ225" i="1"/>
  <c r="BB225" i="1"/>
  <c r="AY226" i="1"/>
  <c r="AZ226" i="1"/>
  <c r="BB226" i="1"/>
  <c r="AY227" i="1"/>
  <c r="AZ227" i="1"/>
  <c r="BB227" i="1"/>
  <c r="AY228" i="1"/>
  <c r="AZ228" i="1"/>
  <c r="BB228" i="1"/>
  <c r="AY229" i="1"/>
  <c r="AZ229" i="1"/>
  <c r="BB229" i="1"/>
  <c r="AY230" i="1"/>
  <c r="AZ230" i="1"/>
  <c r="BB230" i="1"/>
  <c r="AY231" i="1"/>
  <c r="AZ231" i="1"/>
  <c r="BB231" i="1"/>
  <c r="AY232" i="1"/>
  <c r="AZ232" i="1"/>
  <c r="BB232" i="1"/>
  <c r="AY233" i="1"/>
  <c r="AZ233" i="1"/>
  <c r="BB233" i="1"/>
  <c r="AY234" i="1"/>
  <c r="AZ234" i="1"/>
  <c r="BB234" i="1"/>
  <c r="AY235" i="1"/>
  <c r="AZ235" i="1"/>
  <c r="BB235" i="1"/>
  <c r="AY236" i="1"/>
  <c r="AZ236" i="1"/>
  <c r="BB236" i="1"/>
  <c r="AY237" i="1"/>
  <c r="AZ237" i="1"/>
  <c r="BB237" i="1"/>
  <c r="AY238" i="1"/>
  <c r="AZ238" i="1"/>
  <c r="BB238" i="1"/>
  <c r="AY239" i="1"/>
  <c r="AZ239" i="1"/>
  <c r="BB239" i="1"/>
  <c r="AY240" i="1"/>
  <c r="AZ240" i="1"/>
  <c r="BB240" i="1"/>
  <c r="AY242" i="1"/>
  <c r="AZ242" i="1"/>
  <c r="BB242" i="1"/>
  <c r="AY243" i="1"/>
  <c r="AZ243" i="1"/>
  <c r="BB243" i="1"/>
  <c r="AY244" i="1"/>
  <c r="AZ244" i="1"/>
  <c r="BB244" i="1"/>
  <c r="AY241" i="1"/>
  <c r="AZ241" i="1"/>
  <c r="BB241" i="1"/>
  <c r="AY245" i="1"/>
  <c r="AZ245" i="1"/>
  <c r="BB245" i="1"/>
  <c r="AY246" i="1"/>
  <c r="AZ246" i="1"/>
  <c r="BB246" i="1"/>
  <c r="AY170" i="1"/>
  <c r="AZ170" i="1"/>
  <c r="BB170" i="1"/>
  <c r="AY171" i="1"/>
  <c r="AZ171" i="1"/>
  <c r="BB171" i="1"/>
  <c r="AY172" i="1"/>
  <c r="AZ172" i="1"/>
  <c r="BB172" i="1"/>
  <c r="AY168" i="1"/>
  <c r="AZ168" i="1"/>
  <c r="BB168" i="1"/>
  <c r="AY169" i="1"/>
  <c r="AZ169" i="1"/>
  <c r="BB169" i="1"/>
  <c r="AY165" i="1"/>
  <c r="AZ165" i="1"/>
  <c r="BB165" i="1"/>
  <c r="AY166" i="1"/>
  <c r="AZ166" i="1"/>
  <c r="BB166" i="1"/>
  <c r="AY167" i="1"/>
  <c r="AZ167" i="1"/>
  <c r="BB167" i="1"/>
  <c r="AY173" i="1"/>
  <c r="AZ173" i="1"/>
  <c r="BB173" i="1"/>
  <c r="AY271" i="1"/>
  <c r="AZ271" i="1"/>
  <c r="BB271" i="1"/>
  <c r="AY272" i="1"/>
  <c r="AZ272" i="1"/>
  <c r="BB272" i="1"/>
  <c r="AY273" i="1"/>
  <c r="AZ273" i="1"/>
  <c r="BB273" i="1"/>
  <c r="AY274" i="1"/>
  <c r="AZ274" i="1"/>
  <c r="BB274" i="1"/>
  <c r="AY275" i="1"/>
  <c r="AZ275" i="1"/>
  <c r="BB275" i="1"/>
  <c r="AY276" i="1"/>
  <c r="AZ276" i="1"/>
  <c r="BB276" i="1"/>
  <c r="AY277" i="1"/>
  <c r="AZ277" i="1"/>
  <c r="BB277" i="1"/>
  <c r="AY278" i="1"/>
  <c r="AZ278" i="1"/>
  <c r="BB278" i="1"/>
  <c r="AY279" i="1"/>
  <c r="AZ279" i="1"/>
  <c r="BB279" i="1"/>
  <c r="AY280" i="1"/>
  <c r="AZ280" i="1"/>
  <c r="BB280" i="1"/>
  <c r="AY281" i="1"/>
  <c r="AZ281" i="1"/>
  <c r="BB281" i="1"/>
  <c r="AY282" i="1"/>
  <c r="AZ282" i="1"/>
  <c r="BB282" i="1"/>
  <c r="AY283" i="1"/>
  <c r="AZ283" i="1"/>
  <c r="BB283" i="1"/>
  <c r="AY284" i="1"/>
  <c r="AZ284" i="1"/>
  <c r="BB284" i="1"/>
  <c r="AY285" i="1"/>
  <c r="AZ285" i="1"/>
  <c r="BB285" i="1"/>
  <c r="AY286" i="1"/>
  <c r="AZ286" i="1"/>
  <c r="BB286" i="1"/>
  <c r="AY287" i="1"/>
  <c r="AZ287" i="1"/>
  <c r="BB287" i="1"/>
  <c r="AY288" i="1"/>
  <c r="AZ288" i="1"/>
  <c r="BB288" i="1"/>
  <c r="AY289" i="1"/>
  <c r="AZ289" i="1"/>
  <c r="BB289" i="1"/>
  <c r="AY290" i="1"/>
  <c r="AZ290" i="1"/>
  <c r="BB290" i="1"/>
  <c r="AY291" i="1"/>
  <c r="AZ291" i="1"/>
  <c r="BB291" i="1"/>
  <c r="AY292" i="1"/>
  <c r="AZ292" i="1"/>
  <c r="BB292" i="1"/>
  <c r="AY293" i="1"/>
  <c r="AZ293" i="1"/>
  <c r="BB293" i="1"/>
  <c r="AY294" i="1"/>
  <c r="AZ294" i="1"/>
  <c r="BB294" i="1"/>
  <c r="AY295" i="1"/>
  <c r="AZ295" i="1"/>
  <c r="BB295" i="1"/>
  <c r="AY296" i="1"/>
  <c r="AZ296" i="1"/>
  <c r="BB296" i="1"/>
  <c r="AY297" i="1"/>
  <c r="AZ297" i="1"/>
  <c r="BB297" i="1"/>
  <c r="AY298" i="1"/>
  <c r="AZ298" i="1"/>
  <c r="BB298" i="1"/>
  <c r="AY299" i="1"/>
  <c r="AZ299" i="1"/>
  <c r="BB299" i="1"/>
  <c r="AY300" i="1"/>
  <c r="AZ300" i="1"/>
  <c r="BB300" i="1"/>
  <c r="AY301" i="1"/>
  <c r="AZ301" i="1"/>
  <c r="BB301" i="1"/>
  <c r="AY302" i="1"/>
  <c r="AZ302" i="1"/>
  <c r="BB302" i="1"/>
  <c r="AY303" i="1"/>
  <c r="AZ303" i="1"/>
  <c r="BB303" i="1"/>
  <c r="AY304" i="1"/>
  <c r="AZ304" i="1"/>
  <c r="BB304" i="1"/>
  <c r="AY305" i="1"/>
  <c r="AZ305" i="1"/>
  <c r="BB305" i="1"/>
  <c r="AY306" i="1"/>
  <c r="AZ306" i="1"/>
  <c r="BB306" i="1"/>
  <c r="AY391" i="1"/>
  <c r="AZ391" i="1"/>
  <c r="BB391" i="1"/>
  <c r="AY392" i="1"/>
  <c r="AZ392" i="1"/>
  <c r="BB392" i="1"/>
  <c r="AY393" i="1"/>
  <c r="AZ393" i="1"/>
  <c r="BB393" i="1"/>
  <c r="AY394" i="1"/>
  <c r="AZ394" i="1"/>
  <c r="BB394" i="1"/>
  <c r="AY395" i="1"/>
  <c r="AZ395" i="1"/>
  <c r="BB395" i="1"/>
  <c r="AY396" i="1"/>
  <c r="AZ396" i="1"/>
  <c r="BB396" i="1"/>
  <c r="AY397" i="1"/>
  <c r="AZ397" i="1"/>
  <c r="BB397" i="1"/>
  <c r="AY398" i="1"/>
  <c r="AZ398" i="1"/>
  <c r="BB398" i="1"/>
  <c r="AY399" i="1"/>
  <c r="AZ399" i="1"/>
  <c r="BB399" i="1"/>
  <c r="AY400" i="1"/>
  <c r="AZ400" i="1"/>
  <c r="BB400" i="1"/>
  <c r="AY401" i="1"/>
  <c r="AZ401" i="1"/>
  <c r="BB401" i="1"/>
  <c r="AY402" i="1"/>
  <c r="AZ402" i="1"/>
  <c r="BB402" i="1"/>
  <c r="AY403" i="1"/>
  <c r="AZ403" i="1"/>
  <c r="BB403" i="1"/>
  <c r="AY404" i="1"/>
  <c r="AZ404" i="1"/>
  <c r="BB404" i="1"/>
  <c r="AY405" i="1"/>
  <c r="AZ405" i="1"/>
  <c r="BB405" i="1"/>
  <c r="AY406" i="1"/>
  <c r="AZ406" i="1"/>
  <c r="BB406" i="1"/>
  <c r="AY407" i="1"/>
  <c r="AZ407" i="1"/>
  <c r="BB407" i="1"/>
  <c r="AY408" i="1"/>
  <c r="AZ408" i="1"/>
  <c r="BB408" i="1"/>
  <c r="AY409" i="1"/>
  <c r="AZ409" i="1"/>
  <c r="BB409" i="1"/>
  <c r="AY410" i="1"/>
  <c r="AZ410" i="1"/>
  <c r="BB410" i="1"/>
  <c r="AY411" i="1"/>
  <c r="AZ411" i="1"/>
  <c r="BB411" i="1"/>
  <c r="AY412" i="1"/>
  <c r="AZ412" i="1"/>
  <c r="BB412" i="1"/>
  <c r="AY413" i="1"/>
  <c r="AZ413" i="1"/>
  <c r="BB413" i="1"/>
  <c r="AY414" i="1"/>
  <c r="AZ414" i="1"/>
  <c r="BB414" i="1"/>
  <c r="AY415" i="1"/>
  <c r="AZ415" i="1"/>
  <c r="BB415" i="1"/>
  <c r="AY416" i="1"/>
  <c r="AZ416" i="1"/>
  <c r="BB416" i="1"/>
  <c r="AY417" i="1"/>
  <c r="AZ417" i="1"/>
  <c r="BB417" i="1"/>
  <c r="AY418" i="1"/>
  <c r="AZ418" i="1"/>
  <c r="BB418" i="1"/>
  <c r="AY419" i="1"/>
  <c r="AZ419" i="1"/>
  <c r="BB419" i="1"/>
  <c r="AY420" i="1"/>
  <c r="AZ420" i="1"/>
  <c r="BB420" i="1"/>
  <c r="AY421" i="1"/>
  <c r="AZ421" i="1"/>
  <c r="BB421" i="1"/>
  <c r="AY422" i="1"/>
  <c r="AZ422" i="1"/>
  <c r="BB422" i="1"/>
  <c r="AY423" i="1"/>
  <c r="AZ423" i="1"/>
  <c r="BB423" i="1"/>
  <c r="AY424" i="1"/>
  <c r="AZ424" i="1"/>
  <c r="BB424" i="1"/>
  <c r="AY425" i="1"/>
  <c r="AZ425" i="1"/>
  <c r="BB425" i="1"/>
  <c r="AY426" i="1"/>
  <c r="AZ426" i="1"/>
  <c r="BB426" i="1"/>
  <c r="AY427" i="1"/>
  <c r="AZ427" i="1"/>
  <c r="BB427" i="1"/>
  <c r="AY428" i="1"/>
  <c r="AZ428" i="1"/>
  <c r="BB428" i="1"/>
  <c r="AY429" i="1"/>
  <c r="AZ429" i="1"/>
  <c r="BB429" i="1"/>
  <c r="AY430" i="1"/>
  <c r="AZ430" i="1"/>
  <c r="BB430" i="1"/>
  <c r="AY431" i="1"/>
  <c r="AZ431" i="1"/>
  <c r="BB431" i="1"/>
  <c r="AY432" i="1"/>
  <c r="AZ432" i="1"/>
  <c r="BB432" i="1"/>
  <c r="AY433" i="1"/>
  <c r="AZ433" i="1"/>
  <c r="BB433" i="1"/>
  <c r="AY434" i="1"/>
  <c r="AZ434" i="1"/>
  <c r="BB434" i="1"/>
  <c r="AY435" i="1"/>
  <c r="AZ435" i="1"/>
  <c r="BB435" i="1"/>
  <c r="AY436" i="1"/>
  <c r="AZ436" i="1"/>
  <c r="BB436" i="1"/>
  <c r="AY437" i="1"/>
  <c r="AZ437" i="1"/>
  <c r="BB437" i="1"/>
  <c r="AY438" i="1"/>
  <c r="AZ438" i="1"/>
  <c r="BB438" i="1"/>
  <c r="AY439" i="1"/>
  <c r="AZ439" i="1"/>
  <c r="BB439" i="1"/>
  <c r="AY440" i="1"/>
  <c r="AZ440" i="1"/>
  <c r="BB440" i="1"/>
  <c r="AY441" i="1"/>
  <c r="AZ441" i="1"/>
  <c r="BB441" i="1"/>
  <c r="AY442" i="1"/>
  <c r="AZ442" i="1"/>
  <c r="BB442" i="1"/>
  <c r="AY443" i="1"/>
  <c r="AZ443" i="1"/>
  <c r="BB443" i="1"/>
  <c r="AY444" i="1"/>
  <c r="AZ444" i="1"/>
  <c r="BB444" i="1"/>
  <c r="AY445" i="1"/>
  <c r="AZ445" i="1"/>
  <c r="BB445" i="1"/>
  <c r="AY446" i="1"/>
  <c r="AZ446" i="1"/>
  <c r="BB446" i="1"/>
  <c r="AY447" i="1"/>
  <c r="AZ447" i="1"/>
  <c r="BB447" i="1"/>
  <c r="AY448" i="1"/>
  <c r="AZ448" i="1"/>
  <c r="BB448" i="1"/>
  <c r="AY449" i="1"/>
  <c r="AZ449" i="1"/>
  <c r="BB449" i="1"/>
  <c r="AY450" i="1"/>
  <c r="AZ450" i="1"/>
  <c r="BB450" i="1"/>
  <c r="AY451" i="1"/>
  <c r="AZ451" i="1"/>
  <c r="BB451" i="1"/>
  <c r="AY452" i="1"/>
  <c r="AZ452" i="1"/>
  <c r="BB452" i="1"/>
  <c r="AY453" i="1"/>
  <c r="AZ453" i="1"/>
  <c r="BB453" i="1"/>
  <c r="AY454" i="1"/>
  <c r="AZ454" i="1"/>
  <c r="BB454" i="1"/>
  <c r="AY455" i="1"/>
  <c r="AZ455" i="1"/>
  <c r="BB455" i="1"/>
  <c r="AY456" i="1"/>
  <c r="AZ456" i="1"/>
  <c r="BB456" i="1"/>
  <c r="AY457" i="1"/>
  <c r="AZ457" i="1"/>
  <c r="BB457" i="1"/>
  <c r="AY458" i="1"/>
  <c r="AZ458" i="1"/>
  <c r="BB458" i="1"/>
  <c r="AY459" i="1"/>
  <c r="AZ459" i="1"/>
  <c r="BB459" i="1"/>
  <c r="AY460" i="1"/>
  <c r="AZ460" i="1"/>
  <c r="BB460" i="1"/>
  <c r="AY461" i="1"/>
  <c r="AZ461" i="1"/>
  <c r="BB461" i="1"/>
  <c r="AY462" i="1"/>
  <c r="AZ462" i="1"/>
  <c r="BB462" i="1"/>
  <c r="AY463" i="1"/>
  <c r="AZ463" i="1"/>
  <c r="BB463" i="1"/>
  <c r="AY464" i="1"/>
  <c r="AZ464" i="1"/>
  <c r="BB464" i="1"/>
  <c r="AY465" i="1"/>
  <c r="AZ465" i="1"/>
  <c r="BB465" i="1"/>
  <c r="AY466" i="1"/>
  <c r="AZ466" i="1"/>
  <c r="BB466" i="1"/>
  <c r="AY467" i="1"/>
  <c r="AZ467" i="1"/>
  <c r="BB467" i="1"/>
  <c r="AY468" i="1"/>
  <c r="AZ468" i="1"/>
  <c r="BB468" i="1"/>
  <c r="AY469" i="1"/>
  <c r="AZ469" i="1"/>
  <c r="BB469" i="1"/>
  <c r="AY470" i="1"/>
  <c r="AZ470" i="1"/>
  <c r="BB470" i="1"/>
  <c r="AY471" i="1"/>
  <c r="AZ471" i="1"/>
  <c r="BB471" i="1"/>
  <c r="AY472" i="1"/>
  <c r="AZ472" i="1"/>
  <c r="BB472" i="1"/>
  <c r="AY473" i="1"/>
  <c r="AZ473" i="1"/>
  <c r="BB473" i="1"/>
  <c r="AY474" i="1"/>
  <c r="AZ474" i="1"/>
  <c r="BB474" i="1"/>
  <c r="AY475" i="1"/>
  <c r="AZ475" i="1"/>
  <c r="BB475" i="1"/>
  <c r="AY476" i="1"/>
  <c r="AZ476" i="1"/>
  <c r="BB476" i="1"/>
  <c r="AY477" i="1"/>
  <c r="AZ477" i="1"/>
  <c r="BB477" i="1"/>
  <c r="AY478" i="1"/>
  <c r="AZ478" i="1"/>
  <c r="BB478" i="1"/>
  <c r="AY479" i="1"/>
  <c r="AZ479" i="1"/>
  <c r="BB479" i="1"/>
  <c r="AY480" i="1"/>
  <c r="AZ480" i="1"/>
  <c r="BB480" i="1"/>
  <c r="AY481" i="1"/>
  <c r="AZ481" i="1"/>
  <c r="BB481" i="1"/>
  <c r="AY482" i="1"/>
  <c r="AZ482" i="1"/>
  <c r="BB482" i="1"/>
  <c r="AY483" i="1"/>
  <c r="AZ483" i="1"/>
  <c r="BB483" i="1"/>
  <c r="AY484" i="1"/>
  <c r="AZ484" i="1"/>
  <c r="BB484" i="1"/>
  <c r="AY485" i="1"/>
  <c r="AZ485" i="1"/>
  <c r="BB485" i="1"/>
  <c r="AY486" i="1"/>
  <c r="AZ486" i="1"/>
  <c r="BB486" i="1"/>
  <c r="AY487" i="1"/>
  <c r="AZ487" i="1"/>
  <c r="BB487" i="1"/>
  <c r="AY488" i="1"/>
  <c r="AZ488" i="1"/>
  <c r="BB488" i="1"/>
  <c r="AY489" i="1"/>
  <c r="AZ489" i="1"/>
  <c r="BB489" i="1"/>
  <c r="AY490" i="1"/>
  <c r="AZ490" i="1"/>
  <c r="BB490" i="1"/>
  <c r="AY491" i="1"/>
  <c r="AZ491" i="1"/>
  <c r="BB491" i="1"/>
  <c r="AY492" i="1"/>
  <c r="AZ492" i="1"/>
  <c r="BB492" i="1"/>
  <c r="AY493" i="1"/>
  <c r="AZ493" i="1"/>
  <c r="BB493" i="1"/>
  <c r="AY494" i="1"/>
  <c r="AZ494" i="1"/>
  <c r="BB494" i="1"/>
  <c r="AY495" i="1"/>
  <c r="AZ495" i="1"/>
  <c r="BB495" i="1"/>
  <c r="AY496" i="1"/>
  <c r="AZ496" i="1"/>
  <c r="BB496" i="1"/>
  <c r="AY497" i="1"/>
  <c r="AZ497" i="1"/>
  <c r="BB497" i="1"/>
  <c r="AY498" i="1"/>
  <c r="AZ498" i="1"/>
  <c r="BB498" i="1"/>
  <c r="AY499" i="1"/>
  <c r="AZ499" i="1"/>
  <c r="BB499" i="1"/>
  <c r="AY500" i="1"/>
  <c r="AZ500" i="1"/>
  <c r="BB500" i="1"/>
  <c r="AY501" i="1"/>
  <c r="AZ501" i="1"/>
  <c r="BB501" i="1"/>
  <c r="AY502" i="1"/>
  <c r="AZ502" i="1"/>
  <c r="BB502" i="1"/>
  <c r="AY503" i="1"/>
  <c r="AZ503" i="1"/>
  <c r="BB503" i="1"/>
  <c r="AY504" i="1"/>
  <c r="AZ504" i="1"/>
  <c r="BB504" i="1"/>
  <c r="AY505" i="1"/>
  <c r="AZ505" i="1"/>
  <c r="BB505" i="1"/>
  <c r="AY506" i="1"/>
  <c r="AZ506" i="1"/>
  <c r="BB506" i="1"/>
  <c r="AY507" i="1"/>
  <c r="AZ507" i="1"/>
  <c r="BB507" i="1"/>
  <c r="AY508" i="1"/>
  <c r="AZ508" i="1"/>
  <c r="BB508" i="1"/>
  <c r="AY509" i="1"/>
  <c r="AZ509" i="1"/>
  <c r="BB509" i="1"/>
  <c r="AY307" i="1"/>
  <c r="AZ307" i="1"/>
  <c r="BB307" i="1"/>
  <c r="AY308" i="1"/>
  <c r="AZ308" i="1"/>
  <c r="BB308" i="1"/>
  <c r="AY309" i="1"/>
  <c r="AZ309" i="1"/>
  <c r="BB309" i="1"/>
  <c r="AY310" i="1"/>
  <c r="AZ310" i="1"/>
  <c r="BB310" i="1"/>
  <c r="AY311" i="1"/>
  <c r="AZ311" i="1"/>
  <c r="BB311" i="1"/>
  <c r="AY312" i="1"/>
  <c r="AZ312" i="1"/>
  <c r="BB312" i="1"/>
  <c r="AY313" i="1"/>
  <c r="AZ313" i="1"/>
  <c r="BB313" i="1"/>
  <c r="AY314" i="1"/>
  <c r="AZ314" i="1"/>
  <c r="BB314" i="1"/>
  <c r="AY315" i="1"/>
  <c r="AZ315" i="1"/>
  <c r="BB315" i="1"/>
  <c r="AY316" i="1"/>
  <c r="AZ316" i="1"/>
  <c r="BB316" i="1"/>
  <c r="AY317" i="1"/>
  <c r="AZ317" i="1"/>
  <c r="BB317" i="1"/>
  <c r="AY318" i="1"/>
  <c r="AZ318" i="1"/>
  <c r="BB318" i="1"/>
  <c r="AY319" i="1"/>
  <c r="AZ319" i="1"/>
  <c r="BB319" i="1"/>
  <c r="AY320" i="1"/>
  <c r="AZ320" i="1"/>
  <c r="BB320" i="1"/>
  <c r="AY321" i="1"/>
  <c r="AZ321" i="1"/>
  <c r="BB321" i="1"/>
  <c r="AY322" i="1"/>
  <c r="AZ322" i="1"/>
  <c r="BB322" i="1"/>
  <c r="AY323" i="1"/>
  <c r="AZ323" i="1"/>
  <c r="BB323" i="1"/>
  <c r="AY324" i="1"/>
  <c r="AZ324" i="1"/>
  <c r="BB324" i="1"/>
  <c r="AY330" i="1"/>
  <c r="AZ330" i="1"/>
  <c r="BB330" i="1"/>
  <c r="AY331" i="1"/>
  <c r="AZ331" i="1"/>
  <c r="BB331" i="1"/>
  <c r="AY332" i="1"/>
  <c r="AZ332" i="1"/>
  <c r="BB332" i="1"/>
  <c r="AY333" i="1"/>
  <c r="AZ333" i="1"/>
  <c r="BB333" i="1"/>
  <c r="AY334" i="1"/>
  <c r="AZ334" i="1"/>
  <c r="BB334" i="1"/>
  <c r="AY335" i="1"/>
  <c r="AZ335" i="1"/>
  <c r="BB335" i="1"/>
  <c r="AY336" i="1"/>
  <c r="AZ336" i="1"/>
  <c r="BB336" i="1"/>
  <c r="AY337" i="1"/>
  <c r="AZ337" i="1"/>
  <c r="BB337" i="1"/>
  <c r="AY338" i="1"/>
  <c r="AZ338" i="1"/>
  <c r="BB338" i="1"/>
  <c r="AY339" i="1"/>
  <c r="AZ339" i="1"/>
  <c r="BB339" i="1"/>
  <c r="AY340" i="1"/>
  <c r="AZ340" i="1"/>
  <c r="BB340" i="1"/>
  <c r="AY341" i="1"/>
  <c r="AZ341" i="1"/>
  <c r="BB341" i="1"/>
  <c r="AY342" i="1"/>
  <c r="AZ342" i="1"/>
  <c r="BB342" i="1"/>
  <c r="AY343" i="1"/>
  <c r="AZ343" i="1"/>
  <c r="BB343" i="1"/>
  <c r="AY344" i="1"/>
  <c r="AZ344" i="1"/>
  <c r="BB344" i="1"/>
  <c r="AY345" i="1"/>
  <c r="AZ345" i="1"/>
  <c r="BB345" i="1"/>
  <c r="AY346" i="1"/>
  <c r="AZ346" i="1"/>
  <c r="BB346" i="1"/>
  <c r="AY347" i="1"/>
  <c r="AZ347" i="1"/>
  <c r="BB347" i="1"/>
  <c r="AY348" i="1"/>
  <c r="AZ348" i="1"/>
  <c r="BB348" i="1"/>
  <c r="AY349" i="1"/>
  <c r="AZ349" i="1"/>
  <c r="BB349" i="1"/>
  <c r="AY350" i="1"/>
  <c r="AZ350" i="1"/>
  <c r="BB350" i="1"/>
  <c r="AY351" i="1"/>
  <c r="AZ351" i="1"/>
  <c r="BB351" i="1"/>
  <c r="AY352" i="1"/>
  <c r="AZ352" i="1"/>
  <c r="BB352" i="1"/>
  <c r="AY353" i="1"/>
  <c r="AZ353" i="1"/>
  <c r="BB353" i="1"/>
  <c r="AY354" i="1"/>
  <c r="AZ354" i="1"/>
  <c r="BB354" i="1"/>
  <c r="AY355" i="1"/>
  <c r="AZ355" i="1"/>
  <c r="BB355" i="1"/>
  <c r="AY356" i="1"/>
  <c r="AZ356" i="1"/>
  <c r="BB356" i="1"/>
  <c r="AY357" i="1"/>
  <c r="AZ357" i="1"/>
  <c r="BB357" i="1"/>
  <c r="AY358" i="1"/>
  <c r="AZ358" i="1"/>
  <c r="BB358" i="1"/>
  <c r="AY359" i="1"/>
  <c r="AZ359" i="1"/>
  <c r="BB359" i="1"/>
  <c r="AY360" i="1"/>
  <c r="AZ360" i="1"/>
  <c r="BB360" i="1"/>
  <c r="AY361" i="1"/>
  <c r="AZ361" i="1"/>
  <c r="BB361" i="1"/>
  <c r="AY362" i="1"/>
  <c r="AZ362" i="1"/>
  <c r="BB362" i="1"/>
  <c r="AY363" i="1"/>
  <c r="AZ363" i="1"/>
  <c r="BB363" i="1"/>
  <c r="AY364" i="1"/>
  <c r="AZ364" i="1"/>
  <c r="BB364" i="1"/>
  <c r="AY365" i="1"/>
  <c r="AZ365" i="1"/>
  <c r="BB365" i="1"/>
  <c r="AY366" i="1"/>
  <c r="AZ366" i="1"/>
  <c r="BB366" i="1"/>
  <c r="AY367" i="1"/>
  <c r="AZ367" i="1"/>
  <c r="BB367" i="1"/>
  <c r="AY377" i="1"/>
  <c r="AZ377" i="1"/>
  <c r="BB377" i="1"/>
  <c r="AY378" i="1"/>
  <c r="AZ378" i="1"/>
  <c r="BB378" i="1"/>
  <c r="AY368" i="1"/>
  <c r="AZ368" i="1"/>
  <c r="BB368" i="1"/>
  <c r="AY369" i="1"/>
  <c r="AZ369" i="1"/>
  <c r="BB369" i="1"/>
  <c r="AY370" i="1"/>
  <c r="AZ370" i="1"/>
  <c r="BB370" i="1"/>
  <c r="AY371" i="1"/>
  <c r="AZ371" i="1"/>
  <c r="BB371" i="1"/>
  <c r="AY372" i="1"/>
  <c r="AZ372" i="1"/>
  <c r="BB372" i="1"/>
  <c r="AY373" i="1"/>
  <c r="AZ373" i="1"/>
  <c r="BB373" i="1"/>
  <c r="AY374" i="1"/>
  <c r="AZ374" i="1"/>
  <c r="BB374" i="1"/>
  <c r="AY375" i="1"/>
  <c r="AZ375" i="1"/>
  <c r="BB375" i="1"/>
  <c r="AY376" i="1"/>
  <c r="AZ376" i="1"/>
  <c r="BB376" i="1"/>
  <c r="AY379" i="1"/>
  <c r="AZ379" i="1"/>
  <c r="BB379" i="1"/>
  <c r="AY380" i="1"/>
  <c r="AZ380" i="1"/>
  <c r="BB380" i="1"/>
  <c r="AY381" i="1"/>
  <c r="AZ381" i="1"/>
  <c r="BB381" i="1"/>
  <c r="AY382" i="1"/>
  <c r="AZ382" i="1"/>
  <c r="BB382" i="1"/>
  <c r="AY383" i="1"/>
  <c r="AZ383" i="1"/>
  <c r="BB383" i="1"/>
  <c r="AY384" i="1"/>
  <c r="AZ384" i="1"/>
  <c r="BB384" i="1"/>
  <c r="AY385" i="1"/>
  <c r="AZ385" i="1"/>
  <c r="BB385" i="1"/>
  <c r="AY386" i="1"/>
  <c r="AZ386" i="1"/>
  <c r="BB386" i="1"/>
  <c r="AY387" i="1"/>
  <c r="AZ387" i="1"/>
  <c r="BB387" i="1"/>
  <c r="AY388" i="1"/>
  <c r="AZ388" i="1"/>
  <c r="BB388" i="1"/>
  <c r="AY389" i="1"/>
  <c r="AZ389" i="1"/>
  <c r="BB389" i="1"/>
  <c r="AY390" i="1"/>
  <c r="AZ390" i="1"/>
  <c r="BB390" i="1"/>
  <c r="AY270" i="1"/>
  <c r="AZ270" i="1"/>
  <c r="BB270" i="1"/>
  <c r="AY325" i="1"/>
  <c r="AZ325" i="1"/>
  <c r="BB325" i="1"/>
  <c r="AY326" i="1"/>
  <c r="AZ326" i="1"/>
  <c r="BB326" i="1"/>
  <c r="AY327" i="1"/>
  <c r="AZ327" i="1"/>
  <c r="BB327" i="1"/>
  <c r="AY328" i="1"/>
  <c r="AZ328" i="1"/>
  <c r="BB328" i="1"/>
  <c r="AY329" i="1"/>
  <c r="AZ329" i="1"/>
  <c r="BB329" i="1"/>
  <c r="AY2118" i="1"/>
  <c r="AZ2118" i="1"/>
  <c r="BB2118" i="1"/>
  <c r="AY2119" i="1"/>
  <c r="AZ2119" i="1"/>
  <c r="BB2119" i="1"/>
  <c r="AY2120" i="1"/>
  <c r="AZ2120" i="1"/>
  <c r="BB2120" i="1"/>
  <c r="AY2121" i="1"/>
  <c r="AZ2121" i="1"/>
  <c r="BB2121" i="1"/>
  <c r="AY2122" i="1"/>
  <c r="AZ2122" i="1"/>
  <c r="BB2122" i="1"/>
  <c r="AY2111" i="1"/>
  <c r="AZ2111" i="1"/>
  <c r="BB2111" i="1"/>
  <c r="AY2112" i="1"/>
  <c r="AZ2112" i="1"/>
  <c r="BB2112" i="1"/>
  <c r="AY2113" i="1"/>
  <c r="AZ2113" i="1"/>
  <c r="BB2113" i="1"/>
  <c r="AY2114" i="1"/>
  <c r="AZ2114" i="1"/>
  <c r="BB2114" i="1"/>
  <c r="AY2115" i="1"/>
  <c r="AZ2115" i="1"/>
  <c r="BB2115" i="1"/>
  <c r="AY2116" i="1"/>
  <c r="AZ2116" i="1"/>
  <c r="BB2116" i="1"/>
  <c r="AY2117" i="1"/>
  <c r="AZ2117" i="1"/>
  <c r="BB2117" i="1"/>
  <c r="AY2103" i="1"/>
  <c r="AZ2103" i="1"/>
  <c r="BB2103" i="1"/>
  <c r="AY2104" i="1"/>
  <c r="AZ2104" i="1"/>
  <c r="BB2104" i="1"/>
  <c r="AY2105" i="1"/>
  <c r="AZ2105" i="1"/>
  <c r="BB2105" i="1"/>
  <c r="AY2106" i="1"/>
  <c r="AZ2106" i="1"/>
  <c r="BB2106" i="1"/>
  <c r="AY2107" i="1"/>
  <c r="AZ2107" i="1"/>
  <c r="BB2107" i="1"/>
  <c r="AY2108" i="1"/>
  <c r="AZ2108" i="1"/>
  <c r="BB2108" i="1"/>
  <c r="AY2109" i="1"/>
  <c r="AZ2109" i="1"/>
  <c r="BB2109" i="1"/>
  <c r="AY2097" i="1"/>
  <c r="AZ2097" i="1"/>
  <c r="BB2097" i="1"/>
  <c r="AY2098" i="1"/>
  <c r="AZ2098" i="1"/>
  <c r="BB2098" i="1"/>
  <c r="AY2099" i="1"/>
  <c r="AZ2099" i="1"/>
  <c r="BB2099" i="1"/>
  <c r="AY2100" i="1"/>
  <c r="AZ2100" i="1"/>
  <c r="BB2100" i="1"/>
  <c r="AY2101" i="1"/>
  <c r="AZ2101" i="1"/>
  <c r="BB2101" i="1"/>
  <c r="AY2102" i="1"/>
  <c r="AZ2102" i="1"/>
  <c r="BB2102" i="1"/>
  <c r="AY2110" i="1"/>
  <c r="AZ2110" i="1"/>
  <c r="BB2110" i="1"/>
  <c r="AY2123" i="1"/>
  <c r="AZ2123" i="1"/>
  <c r="BB2123" i="1"/>
  <c r="AY2088" i="1"/>
  <c r="AZ2088" i="1"/>
  <c r="BB2088" i="1"/>
  <c r="AY2089" i="1"/>
  <c r="AZ2089" i="1"/>
  <c r="BB2089" i="1"/>
  <c r="AY2090" i="1"/>
  <c r="AZ2090" i="1"/>
  <c r="BB2090" i="1"/>
  <c r="AY2091" i="1"/>
  <c r="AZ2091" i="1"/>
  <c r="BB2091" i="1"/>
  <c r="AY2092" i="1"/>
  <c r="AZ2092" i="1"/>
  <c r="BB2092" i="1"/>
  <c r="AY2093" i="1"/>
  <c r="AZ2093" i="1"/>
  <c r="BB2093" i="1"/>
  <c r="AY2094" i="1"/>
  <c r="AZ2094" i="1"/>
  <c r="BB2094" i="1"/>
  <c r="AY2095" i="1"/>
  <c r="AZ2095" i="1"/>
  <c r="BB2095" i="1"/>
  <c r="AY2096" i="1"/>
  <c r="AZ2096" i="1"/>
  <c r="BB2096" i="1"/>
  <c r="AY2087" i="1"/>
  <c r="AZ2087" i="1"/>
  <c r="BB2087" i="1"/>
  <c r="AY2084" i="1"/>
  <c r="AZ2084" i="1"/>
  <c r="BB2084" i="1"/>
  <c r="AY2085" i="1"/>
  <c r="AZ2085" i="1"/>
  <c r="BB2085" i="1"/>
  <c r="AY2086" i="1"/>
  <c r="AZ2086" i="1"/>
  <c r="BB2086" i="1"/>
  <c r="AY2036" i="1"/>
  <c r="AZ2036" i="1"/>
  <c r="BB2036" i="1"/>
  <c r="AY2037" i="1"/>
  <c r="AZ2037" i="1"/>
  <c r="BB2037" i="1"/>
  <c r="AY2038" i="1"/>
  <c r="AZ2038" i="1"/>
  <c r="BB2038" i="1"/>
  <c r="AY2039" i="1"/>
  <c r="AZ2039" i="1"/>
  <c r="BB2039" i="1"/>
  <c r="AY2040" i="1"/>
  <c r="AZ2040" i="1"/>
  <c r="BB2040" i="1"/>
  <c r="AY2041" i="1"/>
  <c r="AZ2041" i="1"/>
  <c r="BB2041" i="1"/>
  <c r="AY2042" i="1"/>
  <c r="AZ2042" i="1"/>
  <c r="BB2042" i="1"/>
  <c r="AY2008" i="1"/>
  <c r="AZ2008" i="1"/>
  <c r="BB2008" i="1"/>
  <c r="AY2076" i="1"/>
  <c r="AZ2076" i="1"/>
  <c r="BB2076" i="1"/>
  <c r="AY2077" i="1"/>
  <c r="AZ2077" i="1"/>
  <c r="BB2077" i="1"/>
  <c r="AY2078" i="1"/>
  <c r="AZ2078" i="1"/>
  <c r="BB2078" i="1"/>
  <c r="AY2079" i="1"/>
  <c r="AZ2079" i="1"/>
  <c r="BB2079" i="1"/>
  <c r="AY2080" i="1"/>
  <c r="AZ2080" i="1"/>
  <c r="BB2080" i="1"/>
  <c r="AY2081" i="1"/>
  <c r="AZ2081" i="1"/>
  <c r="BB2081" i="1"/>
  <c r="AY2082" i="1"/>
  <c r="AZ2082" i="1"/>
  <c r="BB2082" i="1"/>
  <c r="AY2083" i="1"/>
  <c r="AZ2083" i="1"/>
  <c r="BB2083" i="1"/>
  <c r="AY2071" i="1"/>
  <c r="AZ2071" i="1"/>
  <c r="BB2071" i="1"/>
  <c r="AY2072" i="1"/>
  <c r="AZ2072" i="1"/>
  <c r="BB2072" i="1"/>
  <c r="AY2073" i="1"/>
  <c r="AZ2073" i="1"/>
  <c r="BB2073" i="1"/>
  <c r="AY2074" i="1"/>
  <c r="AZ2074" i="1"/>
  <c r="BB2074" i="1"/>
  <c r="AY2075" i="1"/>
  <c r="AZ2075" i="1"/>
  <c r="BB2075" i="1"/>
  <c r="AY2015" i="1"/>
  <c r="AZ2015" i="1"/>
  <c r="BB2015" i="1"/>
  <c r="AY2016" i="1"/>
  <c r="AZ2016" i="1"/>
  <c r="BB2016" i="1"/>
  <c r="AY2017" i="1"/>
  <c r="AZ2017" i="1"/>
  <c r="BB2017" i="1"/>
  <c r="AY2018" i="1"/>
  <c r="AZ2018" i="1"/>
  <c r="BB2018" i="1"/>
  <c r="AY2019" i="1"/>
  <c r="AZ2019" i="1"/>
  <c r="BB2019" i="1"/>
  <c r="AY2020" i="1"/>
  <c r="AZ2020" i="1"/>
  <c r="BB2020" i="1"/>
  <c r="AY2021" i="1"/>
  <c r="AZ2021" i="1"/>
  <c r="BB2021" i="1"/>
  <c r="AY2022" i="1"/>
  <c r="AZ2022" i="1"/>
  <c r="BB2022" i="1"/>
  <c r="AY2009" i="1"/>
  <c r="AZ2009" i="1"/>
  <c r="BB2009" i="1"/>
  <c r="AY2010" i="1"/>
  <c r="AZ2010" i="1"/>
  <c r="BB2010" i="1"/>
  <c r="AY2011" i="1"/>
  <c r="AZ2011" i="1"/>
  <c r="BB2011" i="1"/>
  <c r="AY2012" i="1"/>
  <c r="AZ2012" i="1"/>
  <c r="BB2012" i="1"/>
  <c r="AY2013" i="1"/>
  <c r="AZ2013" i="1"/>
  <c r="BB2013" i="1"/>
  <c r="AY2014" i="1"/>
  <c r="AZ2014" i="1"/>
  <c r="BB2014" i="1"/>
  <c r="AY2024" i="1"/>
  <c r="AZ2024" i="1"/>
  <c r="BB2024" i="1"/>
  <c r="AY2025" i="1"/>
  <c r="AZ2025" i="1"/>
  <c r="BB2025" i="1"/>
  <c r="AY2026" i="1"/>
  <c r="AZ2026" i="1"/>
  <c r="BB2026" i="1"/>
  <c r="AY2027" i="1"/>
  <c r="AZ2027" i="1"/>
  <c r="BB2027" i="1"/>
  <c r="AY2028" i="1"/>
  <c r="AZ2028" i="1"/>
  <c r="BB2028" i="1"/>
  <c r="AY2029" i="1"/>
  <c r="AZ2029" i="1"/>
  <c r="BB2029" i="1"/>
  <c r="AY2030" i="1"/>
  <c r="AZ2030" i="1"/>
  <c r="BB2030" i="1"/>
  <c r="AY2031" i="1"/>
  <c r="AZ2031" i="1"/>
  <c r="BB2031" i="1"/>
  <c r="AY2032" i="1"/>
  <c r="AZ2032" i="1"/>
  <c r="BB2032" i="1"/>
  <c r="AY2033" i="1"/>
  <c r="AZ2033" i="1"/>
  <c r="BB2033" i="1"/>
  <c r="AY2034" i="1"/>
  <c r="AZ2034" i="1"/>
  <c r="BB2034" i="1"/>
  <c r="AY2023" i="1"/>
  <c r="AZ2023" i="1"/>
  <c r="BB2023" i="1"/>
  <c r="AY1993" i="1"/>
  <c r="AZ1993" i="1"/>
  <c r="BB1993" i="1"/>
  <c r="AY1994" i="1"/>
  <c r="AZ1994" i="1"/>
  <c r="BB1994" i="1"/>
  <c r="AY1995" i="1"/>
  <c r="AZ1995" i="1"/>
  <c r="BB1995" i="1"/>
  <c r="AY1996" i="1"/>
  <c r="AZ1996" i="1"/>
  <c r="BB1996" i="1"/>
  <c r="AY1997" i="1"/>
  <c r="AZ1997" i="1"/>
  <c r="BB1997" i="1"/>
  <c r="AY1998" i="1"/>
  <c r="AZ1998" i="1"/>
  <c r="BB1998" i="1"/>
  <c r="AY1999" i="1"/>
  <c r="AZ1999" i="1"/>
  <c r="BB1999" i="1"/>
  <c r="AY2000" i="1"/>
  <c r="AZ2000" i="1"/>
  <c r="BB2000" i="1"/>
  <c r="AY2001" i="1"/>
  <c r="AZ2001" i="1"/>
  <c r="BB2001" i="1"/>
  <c r="AY2002" i="1"/>
  <c r="AZ2002" i="1"/>
  <c r="BB2002" i="1"/>
  <c r="AY2003" i="1"/>
  <c r="AZ2003" i="1"/>
  <c r="BB2003" i="1"/>
  <c r="AY2004" i="1"/>
  <c r="AZ2004" i="1"/>
  <c r="BB2004" i="1"/>
  <c r="AY2005" i="1"/>
  <c r="AZ2005" i="1"/>
  <c r="BB2005" i="1"/>
  <c r="AY2006" i="1"/>
  <c r="AZ2006" i="1"/>
  <c r="BB2006" i="1"/>
  <c r="AY2007" i="1"/>
  <c r="AZ2007" i="1"/>
  <c r="BB2007" i="1"/>
  <c r="AY2043" i="1"/>
  <c r="AZ2043" i="1"/>
  <c r="BB2043" i="1"/>
  <c r="AY2044" i="1"/>
  <c r="AZ2044" i="1"/>
  <c r="BB2044" i="1"/>
  <c r="AY2045" i="1"/>
  <c r="AZ2045" i="1"/>
  <c r="BB2045" i="1"/>
  <c r="AY2046" i="1"/>
  <c r="AZ2046" i="1"/>
  <c r="BB2046" i="1"/>
  <c r="AY2047" i="1"/>
  <c r="AZ2047" i="1"/>
  <c r="BB2047" i="1"/>
  <c r="AY2048" i="1"/>
  <c r="AZ2048" i="1"/>
  <c r="BB2048" i="1"/>
  <c r="AY2049" i="1"/>
  <c r="AZ2049" i="1"/>
  <c r="BB2049" i="1"/>
  <c r="AY2050" i="1"/>
  <c r="AZ2050" i="1"/>
  <c r="BB2050" i="1"/>
  <c r="AY2051" i="1"/>
  <c r="AZ2051" i="1"/>
  <c r="BB2051" i="1"/>
  <c r="AY2052" i="1"/>
  <c r="AZ2052" i="1"/>
  <c r="BB2052" i="1"/>
  <c r="AY2053" i="1"/>
  <c r="AZ2053" i="1"/>
  <c r="BB2053" i="1"/>
  <c r="AY2054" i="1"/>
  <c r="AZ2054" i="1"/>
  <c r="BB2054" i="1"/>
  <c r="AY2055" i="1"/>
  <c r="AZ2055" i="1"/>
  <c r="BB2055" i="1"/>
  <c r="AY2056" i="1"/>
  <c r="AZ2056" i="1"/>
  <c r="BB2056" i="1"/>
  <c r="AY2057" i="1"/>
  <c r="AZ2057" i="1"/>
  <c r="BB2057" i="1"/>
  <c r="AY2058" i="1"/>
  <c r="AZ2058" i="1"/>
  <c r="BB2058" i="1"/>
  <c r="AY2059" i="1"/>
  <c r="AZ2059" i="1"/>
  <c r="BB2059" i="1"/>
  <c r="AY2060" i="1"/>
  <c r="AZ2060" i="1"/>
  <c r="BB2060" i="1"/>
  <c r="AY2061" i="1"/>
  <c r="AZ2061" i="1"/>
  <c r="BB2061" i="1"/>
  <c r="AY2062" i="1"/>
  <c r="AZ2062" i="1"/>
  <c r="BB2062" i="1"/>
  <c r="AY2063" i="1"/>
  <c r="AZ2063" i="1"/>
  <c r="BB2063" i="1"/>
  <c r="AY2064" i="1"/>
  <c r="AZ2064" i="1"/>
  <c r="BB2064" i="1"/>
  <c r="AY2065" i="1"/>
  <c r="AZ2065" i="1"/>
  <c r="BB2065" i="1"/>
  <c r="AY2066" i="1"/>
  <c r="AZ2066" i="1"/>
  <c r="BB2066" i="1"/>
  <c r="AY2067" i="1"/>
  <c r="AZ2067" i="1"/>
  <c r="BB2067" i="1"/>
  <c r="AY2068" i="1"/>
  <c r="AZ2068" i="1"/>
  <c r="BB2068" i="1"/>
  <c r="AY2069" i="1"/>
  <c r="AZ2069" i="1"/>
  <c r="BB2069" i="1"/>
  <c r="AY2070" i="1"/>
  <c r="AZ2070" i="1"/>
  <c r="BB2070" i="1"/>
  <c r="AY1992" i="1"/>
  <c r="AZ1992" i="1"/>
  <c r="BB1992" i="1"/>
  <c r="AY1991" i="1"/>
  <c r="AZ1991" i="1"/>
  <c r="BB1991" i="1"/>
  <c r="AY1989" i="1"/>
  <c r="AZ1989" i="1"/>
  <c r="BB1989" i="1"/>
  <c r="AY1990" i="1"/>
  <c r="AZ1990" i="1"/>
  <c r="BB1990" i="1"/>
  <c r="AY2035" i="1"/>
  <c r="AZ2035" i="1"/>
  <c r="BB2035" i="1"/>
  <c r="AY1440" i="1"/>
  <c r="AZ1440" i="1"/>
  <c r="BB1440" i="1"/>
  <c r="AY1441" i="1"/>
  <c r="AZ1441" i="1"/>
  <c r="BB1441" i="1"/>
  <c r="AY1442" i="1"/>
  <c r="AZ1442" i="1"/>
  <c r="BB1442" i="1"/>
  <c r="AY1437" i="1"/>
  <c r="AZ1437" i="1"/>
  <c r="BB1437" i="1"/>
  <c r="AY1438" i="1"/>
  <c r="AZ1438" i="1"/>
  <c r="BB1438" i="1"/>
  <c r="AY1443" i="1"/>
  <c r="AZ1443" i="1"/>
  <c r="BB1443" i="1"/>
  <c r="AY1444" i="1"/>
  <c r="AZ1444" i="1"/>
  <c r="BB1444" i="1"/>
  <c r="AY1439" i="1"/>
  <c r="AZ1439" i="1"/>
  <c r="BB1439" i="1"/>
  <c r="AY1436" i="1"/>
  <c r="AZ1436" i="1"/>
  <c r="BB1436" i="1"/>
  <c r="AY1445" i="1"/>
  <c r="AZ1445" i="1"/>
  <c r="BB1445" i="1"/>
  <c r="AY1446" i="1"/>
  <c r="AZ1446" i="1"/>
  <c r="BB1446" i="1"/>
  <c r="AY1455" i="1"/>
  <c r="AZ1455" i="1"/>
  <c r="BB1455" i="1"/>
  <c r="AY1456" i="1"/>
  <c r="AZ1456" i="1"/>
  <c r="BB1456" i="1"/>
  <c r="AY1457" i="1"/>
  <c r="AZ1457" i="1"/>
  <c r="BB1457" i="1"/>
  <c r="AY1458" i="1"/>
  <c r="AZ1458" i="1"/>
  <c r="BB1458" i="1"/>
  <c r="AY1451" i="1"/>
  <c r="AZ1451" i="1"/>
  <c r="BB1451" i="1"/>
  <c r="AY1452" i="1"/>
  <c r="AZ1452" i="1"/>
  <c r="BB1452" i="1"/>
  <c r="AY1453" i="1"/>
  <c r="AZ1453" i="1"/>
  <c r="BB1453" i="1"/>
  <c r="AY1454" i="1"/>
  <c r="AZ1454" i="1"/>
  <c r="BB1454" i="1"/>
  <c r="AY1459" i="1"/>
  <c r="AZ1459" i="1"/>
  <c r="BB1459" i="1"/>
  <c r="AY1460" i="1"/>
  <c r="AZ1460" i="1"/>
  <c r="BB1460" i="1"/>
  <c r="AY1461" i="1"/>
  <c r="AZ1461" i="1"/>
  <c r="BB1461" i="1"/>
  <c r="AY1464" i="1"/>
  <c r="AZ1464" i="1"/>
  <c r="BB1464" i="1"/>
  <c r="AY1465" i="1"/>
  <c r="AZ1465" i="1"/>
  <c r="BB1465" i="1"/>
  <c r="AY1466" i="1"/>
  <c r="AZ1466" i="1"/>
  <c r="BB1466" i="1"/>
  <c r="AY1467" i="1"/>
  <c r="AZ1467" i="1"/>
  <c r="BB1467" i="1"/>
  <c r="AY1468" i="1"/>
  <c r="AZ1468" i="1"/>
  <c r="BB1468" i="1"/>
  <c r="AY1469" i="1"/>
  <c r="AZ1469" i="1"/>
  <c r="BB1469" i="1"/>
  <c r="AY1462" i="1"/>
  <c r="AZ1462" i="1"/>
  <c r="BB1462" i="1"/>
  <c r="AY1463" i="1"/>
  <c r="AZ1463" i="1"/>
  <c r="BB1463" i="1"/>
  <c r="AY1470" i="1"/>
  <c r="AZ1470" i="1"/>
  <c r="BB1470" i="1"/>
  <c r="AY1471" i="1"/>
  <c r="AZ1471" i="1"/>
  <c r="BB1471" i="1"/>
  <c r="AY1472" i="1"/>
  <c r="AZ1472" i="1"/>
  <c r="BB1472" i="1"/>
  <c r="AY1473" i="1"/>
  <c r="AZ1473" i="1"/>
  <c r="BB1473" i="1"/>
  <c r="AY1474" i="1"/>
  <c r="AZ1474" i="1"/>
  <c r="BB1474" i="1"/>
  <c r="AY1475" i="1"/>
  <c r="AZ1475" i="1"/>
  <c r="BB1475" i="1"/>
  <c r="AY1449" i="1"/>
  <c r="AZ1449" i="1"/>
  <c r="BB1449" i="1"/>
  <c r="AY1450" i="1"/>
  <c r="AZ1450" i="1"/>
  <c r="BB1450" i="1"/>
  <c r="AY1447" i="1"/>
  <c r="AZ1447" i="1"/>
  <c r="BB1447" i="1"/>
  <c r="AY1448" i="1"/>
  <c r="AZ1448" i="1"/>
  <c r="BB1448" i="1"/>
  <c r="AY713" i="1"/>
  <c r="AZ713" i="1"/>
  <c r="BB713" i="1"/>
  <c r="AY714" i="1"/>
  <c r="AZ714" i="1"/>
  <c r="BB714" i="1"/>
  <c r="AY715" i="1"/>
  <c r="AZ715" i="1"/>
  <c r="BB715" i="1"/>
  <c r="AY716" i="1"/>
  <c r="AZ716" i="1"/>
  <c r="BB716" i="1"/>
  <c r="AY717" i="1"/>
  <c r="AZ717" i="1"/>
  <c r="BB717" i="1"/>
  <c r="AY718" i="1"/>
  <c r="AZ718" i="1"/>
  <c r="BB718" i="1"/>
  <c r="AY719" i="1"/>
  <c r="AZ719" i="1"/>
  <c r="BB719" i="1"/>
  <c r="AY720" i="1"/>
  <c r="AZ720" i="1"/>
  <c r="BB720" i="1"/>
  <c r="AY721" i="1"/>
  <c r="AZ721" i="1"/>
  <c r="BB721" i="1"/>
  <c r="AY722" i="1"/>
  <c r="AZ722" i="1"/>
  <c r="BB722" i="1"/>
  <c r="AY723" i="1"/>
  <c r="AZ723" i="1"/>
  <c r="BB723" i="1"/>
  <c r="AY724" i="1"/>
  <c r="AZ724" i="1"/>
  <c r="BB724" i="1"/>
  <c r="AY725" i="1"/>
  <c r="AZ725" i="1"/>
  <c r="BB725" i="1"/>
  <c r="AY726" i="1"/>
  <c r="AZ726" i="1"/>
  <c r="BB726" i="1"/>
  <c r="AY727" i="1"/>
  <c r="AZ727" i="1"/>
  <c r="BB727" i="1"/>
  <c r="AY728" i="1"/>
  <c r="AZ728" i="1"/>
  <c r="BB728" i="1"/>
  <c r="AY729" i="1"/>
  <c r="AZ729" i="1"/>
  <c r="BB729" i="1"/>
  <c r="AY730" i="1"/>
  <c r="AZ730" i="1"/>
  <c r="BB730" i="1"/>
  <c r="AY731" i="1"/>
  <c r="AZ731" i="1"/>
  <c r="BB731" i="1"/>
  <c r="AY732" i="1"/>
  <c r="AZ732" i="1"/>
  <c r="BB732" i="1"/>
  <c r="AY733" i="1"/>
  <c r="AZ733" i="1"/>
  <c r="BB733" i="1"/>
  <c r="AY734" i="1"/>
  <c r="AZ734" i="1"/>
  <c r="BB734" i="1"/>
  <c r="AY735" i="1"/>
  <c r="AZ735" i="1"/>
  <c r="BB735" i="1"/>
  <c r="AY736" i="1"/>
  <c r="AZ736" i="1"/>
  <c r="BB736" i="1"/>
  <c r="AY737" i="1"/>
  <c r="AZ737" i="1"/>
  <c r="BB737" i="1"/>
  <c r="AY738" i="1"/>
  <c r="AZ738" i="1"/>
  <c r="BB738" i="1"/>
  <c r="AY739" i="1"/>
  <c r="AZ739" i="1"/>
  <c r="BB739" i="1"/>
  <c r="AY740" i="1"/>
  <c r="AZ740" i="1"/>
  <c r="BB740" i="1"/>
  <c r="AY741" i="1"/>
  <c r="AZ741" i="1"/>
  <c r="BB741" i="1"/>
  <c r="AY742" i="1"/>
  <c r="AZ742" i="1"/>
  <c r="BB742" i="1"/>
  <c r="AY883" i="1"/>
  <c r="AZ883" i="1"/>
  <c r="BB883" i="1"/>
  <c r="AY884" i="1"/>
  <c r="AZ884" i="1"/>
  <c r="BB884" i="1"/>
  <c r="AY885" i="1"/>
  <c r="AZ885" i="1"/>
  <c r="BB885" i="1"/>
  <c r="AY886" i="1"/>
  <c r="AZ886" i="1"/>
  <c r="BB886" i="1"/>
  <c r="AY887" i="1"/>
  <c r="AZ887" i="1"/>
  <c r="BB887" i="1"/>
  <c r="AY888" i="1"/>
  <c r="AZ888" i="1"/>
  <c r="BB888" i="1"/>
  <c r="AY889" i="1"/>
  <c r="AZ889" i="1"/>
  <c r="BB889" i="1"/>
  <c r="AY890" i="1"/>
  <c r="AZ890" i="1"/>
  <c r="BB890" i="1"/>
  <c r="AY880" i="1"/>
  <c r="AZ880" i="1"/>
  <c r="BB880" i="1"/>
  <c r="AY881" i="1"/>
  <c r="AZ881" i="1"/>
  <c r="BB881" i="1"/>
  <c r="AY882" i="1"/>
  <c r="AZ882" i="1"/>
  <c r="BB882" i="1"/>
  <c r="AY850" i="1"/>
  <c r="AZ850" i="1"/>
  <c r="BB850" i="1"/>
  <c r="AY851" i="1"/>
  <c r="AZ851" i="1"/>
  <c r="BB851" i="1"/>
  <c r="AY852" i="1"/>
  <c r="AZ852" i="1"/>
  <c r="BB852" i="1"/>
  <c r="AY853" i="1"/>
  <c r="AZ853" i="1"/>
  <c r="BB853" i="1"/>
  <c r="AY854" i="1"/>
  <c r="AZ854" i="1"/>
  <c r="BB854" i="1"/>
  <c r="AY855" i="1"/>
  <c r="AZ855" i="1"/>
  <c r="BB855" i="1"/>
  <c r="AY856" i="1"/>
  <c r="AZ856" i="1"/>
  <c r="BB856" i="1"/>
  <c r="AY857" i="1"/>
  <c r="AZ857" i="1"/>
  <c r="BB857" i="1"/>
  <c r="AY858" i="1"/>
  <c r="AZ858" i="1"/>
  <c r="BB858" i="1"/>
  <c r="AY859" i="1"/>
  <c r="AZ859" i="1"/>
  <c r="BB859" i="1"/>
  <c r="AY860" i="1"/>
  <c r="AZ860" i="1"/>
  <c r="BB860" i="1"/>
  <c r="AY861" i="1"/>
  <c r="AZ861" i="1"/>
  <c r="BB861" i="1"/>
  <c r="AY862" i="1"/>
  <c r="AZ862" i="1"/>
  <c r="BB862" i="1"/>
  <c r="AY863" i="1"/>
  <c r="AZ863" i="1"/>
  <c r="BB863" i="1"/>
  <c r="AY864" i="1"/>
  <c r="AZ864" i="1"/>
  <c r="BB864" i="1"/>
  <c r="AY865" i="1"/>
  <c r="AZ865" i="1"/>
  <c r="BB865" i="1"/>
  <c r="AY866" i="1"/>
  <c r="AZ866" i="1"/>
  <c r="BB866" i="1"/>
  <c r="AY867" i="1"/>
  <c r="AZ867" i="1"/>
  <c r="BB867" i="1"/>
  <c r="AY868" i="1"/>
  <c r="AZ868" i="1"/>
  <c r="BB868" i="1"/>
  <c r="AY869" i="1"/>
  <c r="AZ869" i="1"/>
  <c r="BB869" i="1"/>
  <c r="AY870" i="1"/>
  <c r="AZ870" i="1"/>
  <c r="BB870" i="1"/>
  <c r="AY871" i="1"/>
  <c r="AZ871" i="1"/>
  <c r="BB871" i="1"/>
  <c r="AY872" i="1"/>
  <c r="AZ872" i="1"/>
  <c r="BB872" i="1"/>
  <c r="AY873" i="1"/>
  <c r="AZ873" i="1"/>
  <c r="BB873" i="1"/>
  <c r="AY874" i="1"/>
  <c r="AZ874" i="1"/>
  <c r="BB874" i="1"/>
  <c r="AY875" i="1"/>
  <c r="AZ875" i="1"/>
  <c r="BB875" i="1"/>
  <c r="AY876" i="1"/>
  <c r="AZ876" i="1"/>
  <c r="BB876" i="1"/>
  <c r="AY877" i="1"/>
  <c r="AZ877" i="1"/>
  <c r="BB877" i="1"/>
  <c r="AY878" i="1"/>
  <c r="AZ878" i="1"/>
  <c r="BB878" i="1"/>
  <c r="AY879" i="1"/>
  <c r="AZ879" i="1"/>
  <c r="BB879" i="1"/>
  <c r="AY818" i="1"/>
  <c r="AZ818" i="1"/>
  <c r="BB818" i="1"/>
  <c r="AY819" i="1"/>
  <c r="AZ819" i="1"/>
  <c r="BB819" i="1"/>
  <c r="AY820" i="1"/>
  <c r="AZ820" i="1"/>
  <c r="BB820" i="1"/>
  <c r="AY821" i="1"/>
  <c r="AZ821" i="1"/>
  <c r="BB821" i="1"/>
  <c r="AY822" i="1"/>
  <c r="AZ822" i="1"/>
  <c r="BB822" i="1"/>
  <c r="AY823" i="1"/>
  <c r="AZ823" i="1"/>
  <c r="BB823" i="1"/>
  <c r="AY824" i="1"/>
  <c r="AZ824" i="1"/>
  <c r="BB824" i="1"/>
  <c r="AY825" i="1"/>
  <c r="AZ825" i="1"/>
  <c r="BB825" i="1"/>
  <c r="AY826" i="1"/>
  <c r="AZ826" i="1"/>
  <c r="BB826" i="1"/>
  <c r="AY827" i="1"/>
  <c r="AZ827" i="1"/>
  <c r="BB827" i="1"/>
  <c r="AY828" i="1"/>
  <c r="AZ828" i="1"/>
  <c r="BB828" i="1"/>
  <c r="AY829" i="1"/>
  <c r="AZ829" i="1"/>
  <c r="BB829" i="1"/>
  <c r="AY830" i="1"/>
  <c r="AZ830" i="1"/>
  <c r="BB830" i="1"/>
  <c r="AY831" i="1"/>
  <c r="AZ831" i="1"/>
  <c r="BB831" i="1"/>
  <c r="AY832" i="1"/>
  <c r="AZ832" i="1"/>
  <c r="BB832" i="1"/>
  <c r="AY833" i="1"/>
  <c r="AZ833" i="1"/>
  <c r="BB833" i="1"/>
  <c r="AY834" i="1"/>
  <c r="AZ834" i="1"/>
  <c r="BB834" i="1"/>
  <c r="AY835" i="1"/>
  <c r="AZ835" i="1"/>
  <c r="BB835" i="1"/>
  <c r="AY836" i="1"/>
  <c r="AZ836" i="1"/>
  <c r="BB836" i="1"/>
  <c r="AY837" i="1"/>
  <c r="AZ837" i="1"/>
  <c r="BB837" i="1"/>
  <c r="AY838" i="1"/>
  <c r="AZ838" i="1"/>
  <c r="BB838" i="1"/>
  <c r="AY839" i="1"/>
  <c r="AZ839" i="1"/>
  <c r="BB839" i="1"/>
  <c r="AY840" i="1"/>
  <c r="AZ840" i="1"/>
  <c r="BB840" i="1"/>
  <c r="AY841" i="1"/>
  <c r="AZ841" i="1"/>
  <c r="BB841" i="1"/>
  <c r="AY842" i="1"/>
  <c r="AZ842" i="1"/>
  <c r="BB842" i="1"/>
  <c r="AY843" i="1"/>
  <c r="AZ843" i="1"/>
  <c r="BB843" i="1"/>
  <c r="AY844" i="1"/>
  <c r="AZ844" i="1"/>
  <c r="BB844" i="1"/>
  <c r="AY845" i="1"/>
  <c r="AZ845" i="1"/>
  <c r="BB845" i="1"/>
  <c r="AY846" i="1"/>
  <c r="AZ846" i="1"/>
  <c r="BB846" i="1"/>
  <c r="AY847" i="1"/>
  <c r="AZ847" i="1"/>
  <c r="BB847" i="1"/>
  <c r="AY848" i="1"/>
  <c r="AZ848" i="1"/>
  <c r="BB848" i="1"/>
  <c r="AY849" i="1"/>
  <c r="AZ849" i="1"/>
  <c r="BB849" i="1"/>
  <c r="AY781" i="1"/>
  <c r="AZ781" i="1"/>
  <c r="BB781" i="1"/>
  <c r="AY782" i="1"/>
  <c r="AZ782" i="1"/>
  <c r="BB782" i="1"/>
  <c r="AY783" i="1"/>
  <c r="AZ783" i="1"/>
  <c r="BB783" i="1"/>
  <c r="AY784" i="1"/>
  <c r="AZ784" i="1"/>
  <c r="BB784" i="1"/>
  <c r="AY785" i="1"/>
  <c r="AZ785" i="1"/>
  <c r="BB785" i="1"/>
  <c r="AY786" i="1"/>
  <c r="AZ786" i="1"/>
  <c r="BB786" i="1"/>
  <c r="AY787" i="1"/>
  <c r="AZ787" i="1"/>
  <c r="BB787" i="1"/>
  <c r="AY788" i="1"/>
  <c r="AZ788" i="1"/>
  <c r="BB788" i="1"/>
  <c r="AY789" i="1"/>
  <c r="AZ789" i="1"/>
  <c r="BB789" i="1"/>
  <c r="AY790" i="1"/>
  <c r="AZ790" i="1"/>
  <c r="BB790" i="1"/>
  <c r="AY791" i="1"/>
  <c r="AZ791" i="1"/>
  <c r="BB791" i="1"/>
  <c r="AY792" i="1"/>
  <c r="AZ792" i="1"/>
  <c r="BB792" i="1"/>
  <c r="AY793" i="1"/>
  <c r="AZ793" i="1"/>
  <c r="BB793" i="1"/>
  <c r="AY794" i="1"/>
  <c r="AZ794" i="1"/>
  <c r="BB794" i="1"/>
  <c r="AY795" i="1"/>
  <c r="AZ795" i="1"/>
  <c r="BB795" i="1"/>
  <c r="AY796" i="1"/>
  <c r="AZ796" i="1"/>
  <c r="BB796" i="1"/>
  <c r="AY797" i="1"/>
  <c r="AZ797" i="1"/>
  <c r="BB797" i="1"/>
  <c r="AY798" i="1"/>
  <c r="AZ798" i="1"/>
  <c r="BB798" i="1"/>
  <c r="AY799" i="1"/>
  <c r="AZ799" i="1"/>
  <c r="BB799" i="1"/>
  <c r="AY800" i="1"/>
  <c r="AZ800" i="1"/>
  <c r="BB800" i="1"/>
  <c r="AY801" i="1"/>
  <c r="AZ801" i="1"/>
  <c r="BB801" i="1"/>
  <c r="AY802" i="1"/>
  <c r="AZ802" i="1"/>
  <c r="BB802" i="1"/>
  <c r="AY803" i="1"/>
  <c r="AZ803" i="1"/>
  <c r="BB803" i="1"/>
  <c r="AY804" i="1"/>
  <c r="AZ804" i="1"/>
  <c r="BB804" i="1"/>
  <c r="AY805" i="1"/>
  <c r="AZ805" i="1"/>
  <c r="BB805" i="1"/>
  <c r="AY806" i="1"/>
  <c r="AZ806" i="1"/>
  <c r="BB806" i="1"/>
  <c r="AY807" i="1"/>
  <c r="AZ807" i="1"/>
  <c r="BB807" i="1"/>
  <c r="AY808" i="1"/>
  <c r="AZ808" i="1"/>
  <c r="BB808" i="1"/>
  <c r="AY809" i="1"/>
  <c r="AZ809" i="1"/>
  <c r="BB809" i="1"/>
  <c r="AY810" i="1"/>
  <c r="AZ810" i="1"/>
  <c r="BB810" i="1"/>
  <c r="AY751" i="1"/>
  <c r="AZ751" i="1"/>
  <c r="BB751" i="1"/>
  <c r="AY752" i="1"/>
  <c r="AZ752" i="1"/>
  <c r="BB752" i="1"/>
  <c r="AY753" i="1"/>
  <c r="AZ753" i="1"/>
  <c r="BB753" i="1"/>
  <c r="AY754" i="1"/>
  <c r="AZ754" i="1"/>
  <c r="BB754" i="1"/>
  <c r="AY755" i="1"/>
  <c r="AZ755" i="1"/>
  <c r="BB755" i="1"/>
  <c r="AY756" i="1"/>
  <c r="AZ756" i="1"/>
  <c r="BB756" i="1"/>
  <c r="AY757" i="1"/>
  <c r="AZ757" i="1"/>
  <c r="BB757" i="1"/>
  <c r="AY758" i="1"/>
  <c r="AZ758" i="1"/>
  <c r="BB758" i="1"/>
  <c r="AY759" i="1"/>
  <c r="AZ759" i="1"/>
  <c r="BB759" i="1"/>
  <c r="AY760" i="1"/>
  <c r="AZ760" i="1"/>
  <c r="BB760" i="1"/>
  <c r="AY761" i="1"/>
  <c r="AZ761" i="1"/>
  <c r="BB761" i="1"/>
  <c r="AY762" i="1"/>
  <c r="AZ762" i="1"/>
  <c r="BB762" i="1"/>
  <c r="AY763" i="1"/>
  <c r="AZ763" i="1"/>
  <c r="BB763" i="1"/>
  <c r="AY764" i="1"/>
  <c r="AZ764" i="1"/>
  <c r="BB764" i="1"/>
  <c r="AY765" i="1"/>
  <c r="AZ765" i="1"/>
  <c r="BB765" i="1"/>
  <c r="AY766" i="1"/>
  <c r="AZ766" i="1"/>
  <c r="BB766" i="1"/>
  <c r="AY767" i="1"/>
  <c r="AZ767" i="1"/>
  <c r="BB767" i="1"/>
  <c r="AY768" i="1"/>
  <c r="AZ768" i="1"/>
  <c r="BB768" i="1"/>
  <c r="AY769" i="1"/>
  <c r="AZ769" i="1"/>
  <c r="BB769" i="1"/>
  <c r="AY770" i="1"/>
  <c r="AZ770" i="1"/>
  <c r="BB770" i="1"/>
  <c r="AY771" i="1"/>
  <c r="AZ771" i="1"/>
  <c r="BB771" i="1"/>
  <c r="AY772" i="1"/>
  <c r="AZ772" i="1"/>
  <c r="BB772" i="1"/>
  <c r="AY773" i="1"/>
  <c r="AZ773" i="1"/>
  <c r="BB773" i="1"/>
  <c r="AY774" i="1"/>
  <c r="AZ774" i="1"/>
  <c r="BB774" i="1"/>
  <c r="AY775" i="1"/>
  <c r="AZ775" i="1"/>
  <c r="BB775" i="1"/>
  <c r="AY776" i="1"/>
  <c r="AZ776" i="1"/>
  <c r="BB776" i="1"/>
  <c r="AY777" i="1"/>
  <c r="AZ777" i="1"/>
  <c r="BB777" i="1"/>
  <c r="AY778" i="1"/>
  <c r="AZ778" i="1"/>
  <c r="BB778" i="1"/>
  <c r="AY779" i="1"/>
  <c r="AZ779" i="1"/>
  <c r="BB779" i="1"/>
  <c r="AY780" i="1"/>
  <c r="AZ780" i="1"/>
  <c r="BB780" i="1"/>
  <c r="AY743" i="1"/>
  <c r="AZ743" i="1"/>
  <c r="BB743" i="1"/>
  <c r="AY744" i="1"/>
  <c r="AZ744" i="1"/>
  <c r="BB744" i="1"/>
  <c r="AY745" i="1"/>
  <c r="AZ745" i="1"/>
  <c r="BB745" i="1"/>
  <c r="AY746" i="1"/>
  <c r="AZ746" i="1"/>
  <c r="BB746" i="1"/>
  <c r="AY747" i="1"/>
  <c r="AZ747" i="1"/>
  <c r="BB747" i="1"/>
  <c r="AY748" i="1"/>
  <c r="AZ748" i="1"/>
  <c r="BB748" i="1"/>
  <c r="AY749" i="1"/>
  <c r="AZ749" i="1"/>
  <c r="BB749" i="1"/>
  <c r="AY750" i="1"/>
  <c r="AZ750" i="1"/>
  <c r="BB750" i="1"/>
  <c r="AY816" i="1"/>
  <c r="AZ816" i="1"/>
  <c r="BB816" i="1"/>
  <c r="AY817" i="1"/>
  <c r="AZ817" i="1"/>
  <c r="BB817" i="1"/>
  <c r="AY702" i="1"/>
  <c r="AZ702" i="1"/>
  <c r="BB702" i="1"/>
  <c r="AY703" i="1"/>
  <c r="AZ703" i="1"/>
  <c r="BB703" i="1"/>
  <c r="AY704" i="1"/>
  <c r="AZ704" i="1"/>
  <c r="BB704" i="1"/>
  <c r="AY705" i="1"/>
  <c r="AZ705" i="1"/>
  <c r="BB705" i="1"/>
  <c r="AY706" i="1"/>
  <c r="AZ706" i="1"/>
  <c r="BB706" i="1"/>
  <c r="AY707" i="1"/>
  <c r="AZ707" i="1"/>
  <c r="BB707" i="1"/>
  <c r="AY708" i="1"/>
  <c r="AZ708" i="1"/>
  <c r="BB708" i="1"/>
  <c r="AY709" i="1"/>
  <c r="AZ709" i="1"/>
  <c r="BB709" i="1"/>
  <c r="AY672" i="1"/>
  <c r="AZ672" i="1"/>
  <c r="BB672" i="1"/>
  <c r="AY673" i="1"/>
  <c r="AZ673" i="1"/>
  <c r="BB673" i="1"/>
  <c r="AY674" i="1"/>
  <c r="AZ674" i="1"/>
  <c r="BB674" i="1"/>
  <c r="AY675" i="1"/>
  <c r="AZ675" i="1"/>
  <c r="BB675" i="1"/>
  <c r="AY676" i="1"/>
  <c r="AZ676" i="1"/>
  <c r="BB676" i="1"/>
  <c r="AY677" i="1"/>
  <c r="AZ677" i="1"/>
  <c r="BB677" i="1"/>
  <c r="AY678" i="1"/>
  <c r="AZ678" i="1"/>
  <c r="BB678" i="1"/>
  <c r="AY679" i="1"/>
  <c r="AZ679" i="1"/>
  <c r="BB679" i="1"/>
  <c r="AY680" i="1"/>
  <c r="AZ680" i="1"/>
  <c r="BB680" i="1"/>
  <c r="AY681" i="1"/>
  <c r="AZ681" i="1"/>
  <c r="BB681" i="1"/>
  <c r="AY682" i="1"/>
  <c r="AZ682" i="1"/>
  <c r="BB682" i="1"/>
  <c r="AY683" i="1"/>
  <c r="AZ683" i="1"/>
  <c r="BB683" i="1"/>
  <c r="AY684" i="1"/>
  <c r="AZ684" i="1"/>
  <c r="BB684" i="1"/>
  <c r="AY685" i="1"/>
  <c r="AZ685" i="1"/>
  <c r="BB685" i="1"/>
  <c r="AY686" i="1"/>
  <c r="AZ686" i="1"/>
  <c r="BB686" i="1"/>
  <c r="AY687" i="1"/>
  <c r="AZ687" i="1"/>
  <c r="BB687" i="1"/>
  <c r="AY688" i="1"/>
  <c r="AZ688" i="1"/>
  <c r="BB688" i="1"/>
  <c r="AY689" i="1"/>
  <c r="AZ689" i="1"/>
  <c r="BB689" i="1"/>
  <c r="AY690" i="1"/>
  <c r="AZ690" i="1"/>
  <c r="BB690" i="1"/>
  <c r="AY691" i="1"/>
  <c r="AZ691" i="1"/>
  <c r="BB691" i="1"/>
  <c r="AY692" i="1"/>
  <c r="AZ692" i="1"/>
  <c r="BB692" i="1"/>
  <c r="AY693" i="1"/>
  <c r="AZ693" i="1"/>
  <c r="BB693" i="1"/>
  <c r="AY694" i="1"/>
  <c r="AZ694" i="1"/>
  <c r="BB694" i="1"/>
  <c r="AY695" i="1"/>
  <c r="AZ695" i="1"/>
  <c r="BB695" i="1"/>
  <c r="AY696" i="1"/>
  <c r="AZ696" i="1"/>
  <c r="BB696" i="1"/>
  <c r="AY697" i="1"/>
  <c r="AZ697" i="1"/>
  <c r="BB697" i="1"/>
  <c r="AY698" i="1"/>
  <c r="AZ698" i="1"/>
  <c r="BB698" i="1"/>
  <c r="AY699" i="1"/>
  <c r="AZ699" i="1"/>
  <c r="BB699" i="1"/>
  <c r="AY700" i="1"/>
  <c r="AZ700" i="1"/>
  <c r="BB700" i="1"/>
  <c r="AY701" i="1"/>
  <c r="AZ701" i="1"/>
  <c r="BB701" i="1"/>
  <c r="AY710" i="1"/>
  <c r="AZ710" i="1"/>
  <c r="BB710" i="1"/>
  <c r="AY711" i="1"/>
  <c r="AZ711" i="1"/>
  <c r="BB711" i="1"/>
  <c r="AY712" i="1"/>
  <c r="AZ712" i="1"/>
  <c r="BB712" i="1"/>
  <c r="AY811" i="1"/>
  <c r="AZ811" i="1"/>
  <c r="BB811" i="1"/>
  <c r="AY812" i="1"/>
  <c r="AZ812" i="1"/>
  <c r="BB812" i="1"/>
  <c r="AY813" i="1"/>
  <c r="AZ813" i="1"/>
  <c r="BB813" i="1"/>
  <c r="AY814" i="1"/>
  <c r="AZ814" i="1"/>
  <c r="BB814" i="1"/>
  <c r="AY815" i="1"/>
  <c r="AZ815" i="1"/>
  <c r="BB815" i="1"/>
  <c r="AY1476" i="1"/>
  <c r="AZ1476" i="1"/>
  <c r="BB1476" i="1"/>
  <c r="AY1477" i="1"/>
  <c r="AZ1477" i="1"/>
  <c r="BB1477" i="1"/>
  <c r="AY1478" i="1"/>
  <c r="AZ1478" i="1"/>
  <c r="BB1478" i="1"/>
  <c r="AY1479" i="1"/>
  <c r="AZ1479" i="1"/>
  <c r="BB1479" i="1"/>
  <c r="AY1480" i="1"/>
  <c r="AZ1480" i="1"/>
  <c r="BB1480" i="1"/>
  <c r="AY1481" i="1"/>
  <c r="AZ1481" i="1"/>
  <c r="BB1481" i="1"/>
  <c r="AY1482" i="1"/>
  <c r="AZ1482" i="1"/>
  <c r="BB1482" i="1"/>
  <c r="AY1483" i="1"/>
  <c r="AZ1483" i="1"/>
  <c r="BB1483" i="1"/>
  <c r="AY1484" i="1"/>
  <c r="AZ1484" i="1"/>
  <c r="BB1484" i="1"/>
  <c r="AY1485" i="1"/>
  <c r="AZ1485" i="1"/>
  <c r="BB1485" i="1"/>
  <c r="AY1486" i="1"/>
  <c r="AZ1486" i="1"/>
  <c r="BB1486" i="1"/>
  <c r="AY1487" i="1"/>
  <c r="AZ1487" i="1"/>
  <c r="BB1487" i="1"/>
  <c r="AY1488" i="1"/>
  <c r="AZ1488" i="1"/>
  <c r="BB1488" i="1"/>
  <c r="AY1489" i="1"/>
  <c r="AZ1489" i="1"/>
  <c r="BB1489" i="1"/>
  <c r="AY1490" i="1"/>
  <c r="AZ1490" i="1"/>
  <c r="BB1490" i="1"/>
  <c r="AY1491" i="1"/>
  <c r="AZ1491" i="1"/>
  <c r="BB1491" i="1"/>
  <c r="AY1492" i="1"/>
  <c r="AZ1492" i="1"/>
  <c r="BB1492" i="1"/>
  <c r="AY1493" i="1"/>
  <c r="AZ1493" i="1"/>
  <c r="BB1493" i="1"/>
  <c r="AY1494" i="1"/>
  <c r="AZ1494" i="1"/>
  <c r="BB1494" i="1"/>
  <c r="AY1495" i="1"/>
  <c r="AZ1495" i="1"/>
  <c r="BB1495" i="1"/>
  <c r="AY1496" i="1"/>
  <c r="AZ1496" i="1"/>
  <c r="BB1496" i="1"/>
  <c r="AY1497" i="1"/>
  <c r="AZ1497" i="1"/>
  <c r="BB1497" i="1"/>
  <c r="AY1498" i="1"/>
  <c r="AZ1498" i="1"/>
  <c r="BB1498" i="1"/>
  <c r="AY1499" i="1"/>
  <c r="AZ1499" i="1"/>
  <c r="BB1499" i="1"/>
  <c r="AY1500" i="1"/>
  <c r="AZ1500" i="1"/>
  <c r="BB1500" i="1"/>
  <c r="AY1501" i="1"/>
  <c r="AZ1501" i="1"/>
  <c r="BB1501" i="1"/>
  <c r="AY1502" i="1"/>
  <c r="AZ1502" i="1"/>
  <c r="BB1502" i="1"/>
  <c r="AY1503" i="1"/>
  <c r="AZ1503" i="1"/>
  <c r="BB1503" i="1"/>
  <c r="AY1504" i="1"/>
  <c r="AZ1504" i="1"/>
  <c r="BB1504" i="1"/>
  <c r="AY1505" i="1"/>
  <c r="AZ1505" i="1"/>
  <c r="BB1505" i="1"/>
  <c r="AY1506" i="1"/>
  <c r="AZ1506" i="1"/>
  <c r="BB1506" i="1"/>
  <c r="AY1507" i="1"/>
  <c r="AZ1507" i="1"/>
  <c r="BB1507" i="1"/>
  <c r="AY1508" i="1"/>
  <c r="AZ1508" i="1"/>
  <c r="BB1508" i="1"/>
  <c r="AY1509" i="1"/>
  <c r="AZ1509" i="1"/>
  <c r="BB1509" i="1"/>
  <c r="AY1510" i="1"/>
  <c r="AZ1510" i="1"/>
  <c r="BB1510" i="1"/>
  <c r="AY1511" i="1"/>
  <c r="AZ1511" i="1"/>
  <c r="BB1511" i="1"/>
  <c r="AY1512" i="1"/>
  <c r="AZ1512" i="1"/>
  <c r="BB1512" i="1"/>
  <c r="AY1513" i="1"/>
  <c r="AZ1513" i="1"/>
  <c r="BB1513" i="1"/>
  <c r="AY1514" i="1"/>
  <c r="AZ1514" i="1"/>
  <c r="BB1514" i="1"/>
  <c r="AY1515" i="1"/>
  <c r="AZ1515" i="1"/>
  <c r="BB1515" i="1"/>
  <c r="AY1516" i="1"/>
  <c r="AZ1516" i="1"/>
  <c r="BB1516" i="1"/>
  <c r="AY1517" i="1"/>
  <c r="AZ1517" i="1"/>
  <c r="BB1517" i="1"/>
  <c r="AY1518" i="1"/>
  <c r="AZ1518" i="1"/>
  <c r="BB1518" i="1"/>
  <c r="AY1519" i="1"/>
  <c r="AZ1519" i="1"/>
  <c r="BB1519" i="1"/>
  <c r="AY1520" i="1"/>
  <c r="AZ1520" i="1"/>
  <c r="BB1520" i="1"/>
  <c r="AY1521" i="1"/>
  <c r="AZ1521" i="1"/>
  <c r="BB1521" i="1"/>
  <c r="AY1522" i="1"/>
  <c r="AZ1522" i="1"/>
  <c r="BB1522" i="1"/>
  <c r="AY1523" i="1"/>
  <c r="AZ1523" i="1"/>
  <c r="BB1523" i="1"/>
  <c r="AY1524" i="1"/>
  <c r="AZ1524" i="1"/>
  <c r="BB1524" i="1"/>
  <c r="AY1525" i="1"/>
  <c r="AZ1525" i="1"/>
  <c r="BB1525" i="1"/>
  <c r="AY1526" i="1"/>
  <c r="AZ1526" i="1"/>
  <c r="BB1526" i="1"/>
  <c r="AY1527" i="1"/>
  <c r="AZ1527" i="1"/>
  <c r="BB1527" i="1"/>
  <c r="AY1528" i="1"/>
  <c r="AZ1528" i="1"/>
  <c r="BB1528" i="1"/>
  <c r="AY1529" i="1"/>
  <c r="AZ1529" i="1"/>
  <c r="BB1529" i="1"/>
  <c r="AY1530" i="1"/>
  <c r="AZ1530" i="1"/>
  <c r="BB1530" i="1"/>
  <c r="AY1531" i="1"/>
  <c r="AZ1531" i="1"/>
  <c r="BB1531" i="1"/>
  <c r="AY1532" i="1"/>
  <c r="AZ1532" i="1"/>
  <c r="BB1532" i="1"/>
  <c r="AY1533" i="1"/>
  <c r="AZ1533" i="1"/>
  <c r="BB1533" i="1"/>
  <c r="AY1534" i="1"/>
  <c r="AZ1534" i="1"/>
  <c r="BB1534" i="1"/>
  <c r="AY1535" i="1"/>
  <c r="AZ1535" i="1"/>
  <c r="BB1535" i="1"/>
  <c r="AY1536" i="1"/>
  <c r="AZ1536" i="1"/>
  <c r="BB1536" i="1"/>
  <c r="AY1537" i="1"/>
  <c r="AZ1537" i="1"/>
  <c r="BB1537" i="1"/>
  <c r="AY1538" i="1"/>
  <c r="AZ1538" i="1"/>
  <c r="BB1538" i="1"/>
  <c r="AY1539" i="1"/>
  <c r="AZ1539" i="1"/>
  <c r="BB1539" i="1"/>
  <c r="AY1540" i="1"/>
  <c r="AZ1540" i="1"/>
  <c r="BB1540" i="1"/>
  <c r="AY1541" i="1"/>
  <c r="AZ1541" i="1"/>
  <c r="BB1541" i="1"/>
  <c r="AY1542" i="1"/>
  <c r="AZ1542" i="1"/>
  <c r="BB1542" i="1"/>
  <c r="AY1543" i="1"/>
  <c r="AZ1543" i="1"/>
  <c r="BB1543" i="1"/>
  <c r="AY1544" i="1"/>
  <c r="AZ1544" i="1"/>
  <c r="BB1544" i="1"/>
  <c r="AY1545" i="1"/>
  <c r="AZ1545" i="1"/>
  <c r="BB1545" i="1"/>
  <c r="AY1546" i="1"/>
  <c r="AZ1546" i="1"/>
  <c r="BB1546" i="1"/>
  <c r="AY1547" i="1"/>
  <c r="AZ1547" i="1"/>
  <c r="BB1547" i="1"/>
  <c r="AY1548" i="1"/>
  <c r="AZ1548" i="1"/>
  <c r="BB1548" i="1"/>
  <c r="AY1549" i="1"/>
  <c r="AZ1549" i="1"/>
  <c r="BB1549" i="1"/>
  <c r="AY1550" i="1"/>
  <c r="AZ1550" i="1"/>
  <c r="BB1550" i="1"/>
  <c r="AY1551" i="1"/>
  <c r="AZ1551" i="1"/>
  <c r="BB1551" i="1"/>
  <c r="AY1552" i="1"/>
  <c r="AZ1552" i="1"/>
  <c r="BB1552" i="1"/>
  <c r="AY1553" i="1"/>
  <c r="AZ1553" i="1"/>
  <c r="BB1553" i="1"/>
  <c r="AY1554" i="1"/>
  <c r="AZ1554" i="1"/>
  <c r="BB1554" i="1"/>
  <c r="AY1555" i="1"/>
  <c r="AZ1555" i="1"/>
  <c r="BB1555" i="1"/>
  <c r="AY1556" i="1"/>
  <c r="AZ1556" i="1"/>
  <c r="BB1556" i="1"/>
  <c r="AY1557" i="1"/>
  <c r="AZ1557" i="1"/>
  <c r="BB1557" i="1"/>
  <c r="AY1558" i="1"/>
  <c r="AZ1558" i="1"/>
  <c r="BB1558" i="1"/>
  <c r="AY1559" i="1"/>
  <c r="AZ1559" i="1"/>
  <c r="BB1559" i="1"/>
  <c r="AY1560" i="1"/>
  <c r="AZ1560" i="1"/>
  <c r="BB1560" i="1"/>
  <c r="AY1561" i="1"/>
  <c r="AZ1561" i="1"/>
  <c r="BB1561" i="1"/>
  <c r="AY1562" i="1"/>
  <c r="AZ1562" i="1"/>
  <c r="BB1562" i="1"/>
  <c r="AY1563" i="1"/>
  <c r="AZ1563" i="1"/>
  <c r="BB1563" i="1"/>
  <c r="AY1564" i="1"/>
  <c r="AZ1564" i="1"/>
  <c r="BB1564" i="1"/>
  <c r="AY1565" i="1"/>
  <c r="AZ1565" i="1"/>
  <c r="BB1565" i="1"/>
  <c r="AY1566" i="1"/>
  <c r="AZ1566" i="1"/>
  <c r="BB1566" i="1"/>
  <c r="AY1621" i="1"/>
  <c r="AZ1621" i="1"/>
  <c r="BB1621" i="1"/>
  <c r="AY1765" i="1"/>
  <c r="AZ1765" i="1"/>
  <c r="BB1765" i="1"/>
  <c r="AY1766" i="1"/>
  <c r="AZ1766" i="1"/>
  <c r="BB1766" i="1"/>
  <c r="AY1767" i="1"/>
  <c r="AZ1767" i="1"/>
  <c r="BB1767" i="1"/>
  <c r="AY1768" i="1"/>
  <c r="AZ1768" i="1"/>
  <c r="BB1768" i="1"/>
  <c r="AY1769" i="1"/>
  <c r="AZ1769" i="1"/>
  <c r="BB1769" i="1"/>
  <c r="AY1770" i="1"/>
  <c r="AZ1770" i="1"/>
  <c r="BB1770" i="1"/>
  <c r="AY1771" i="1"/>
  <c r="AZ1771" i="1"/>
  <c r="BB1771" i="1"/>
  <c r="AY1772" i="1"/>
  <c r="AZ1772" i="1"/>
  <c r="BB1772" i="1"/>
  <c r="AY1773" i="1"/>
  <c r="AZ1773" i="1"/>
  <c r="BB1773" i="1"/>
  <c r="AY1894" i="1"/>
  <c r="AZ1894" i="1"/>
  <c r="BB1894" i="1"/>
  <c r="AY1895" i="1"/>
  <c r="AZ1895" i="1"/>
  <c r="BB1895" i="1"/>
  <c r="AY1896" i="1"/>
  <c r="AZ1896" i="1"/>
  <c r="BB1896" i="1"/>
  <c r="AY1897" i="1"/>
  <c r="AZ1897" i="1"/>
  <c r="BB1897" i="1"/>
  <c r="AY1898" i="1"/>
  <c r="AZ1898" i="1"/>
  <c r="BB1898" i="1"/>
  <c r="AY1899" i="1"/>
  <c r="AZ1899" i="1"/>
  <c r="BB1899" i="1"/>
  <c r="AY1900" i="1"/>
  <c r="AZ1900" i="1"/>
  <c r="BB1900" i="1"/>
  <c r="AY1901" i="1"/>
  <c r="AZ1901" i="1"/>
  <c r="BB1901" i="1"/>
  <c r="AY1902" i="1"/>
  <c r="AZ1902" i="1"/>
  <c r="BB1902" i="1"/>
  <c r="AY1903" i="1"/>
  <c r="AZ1903" i="1"/>
  <c r="BB1903" i="1"/>
  <c r="AY1904" i="1"/>
  <c r="AZ1904" i="1"/>
  <c r="BB1904" i="1"/>
  <c r="AY1905" i="1"/>
  <c r="AZ1905" i="1"/>
  <c r="BB1905" i="1"/>
  <c r="AY1906" i="1"/>
  <c r="AZ1906" i="1"/>
  <c r="BB1906" i="1"/>
  <c r="AY1907" i="1"/>
  <c r="AZ1907" i="1"/>
  <c r="BB1907" i="1"/>
  <c r="AY1908" i="1"/>
  <c r="AZ1908" i="1"/>
  <c r="BB1908" i="1"/>
  <c r="AY1909" i="1"/>
  <c r="AZ1909" i="1"/>
  <c r="BB1909" i="1"/>
  <c r="AY1910" i="1"/>
  <c r="AZ1910" i="1"/>
  <c r="BB1910" i="1"/>
  <c r="AY1911" i="1"/>
  <c r="AZ1911" i="1"/>
  <c r="BB1911" i="1"/>
  <c r="AY1912" i="1"/>
  <c r="AZ1912" i="1"/>
  <c r="BB1912" i="1"/>
  <c r="AY1913" i="1"/>
  <c r="AZ1913" i="1"/>
  <c r="BB1913" i="1"/>
  <c r="AY1914" i="1"/>
  <c r="AZ1914" i="1"/>
  <c r="BB1914" i="1"/>
  <c r="AY1915" i="1"/>
  <c r="AZ1915" i="1"/>
  <c r="BB1915" i="1"/>
  <c r="AY1916" i="1"/>
  <c r="AZ1916" i="1"/>
  <c r="BB1916" i="1"/>
  <c r="AY1917" i="1"/>
  <c r="AZ1917" i="1"/>
  <c r="BB1917" i="1"/>
  <c r="AY1918" i="1"/>
  <c r="AZ1918" i="1"/>
  <c r="BB1918" i="1"/>
  <c r="AY1919" i="1"/>
  <c r="AZ1919" i="1"/>
  <c r="BB1919" i="1"/>
  <c r="AY1920" i="1"/>
  <c r="AZ1920" i="1"/>
  <c r="BB1920" i="1"/>
  <c r="AY1921" i="1"/>
  <c r="AZ1921" i="1"/>
  <c r="BB1921" i="1"/>
  <c r="AY1922" i="1"/>
  <c r="AZ1922" i="1"/>
  <c r="BB1922" i="1"/>
  <c r="AY1923" i="1"/>
  <c r="AZ1923" i="1"/>
  <c r="BB1923" i="1"/>
  <c r="AY1791" i="1"/>
  <c r="AZ1791" i="1"/>
  <c r="BB1791" i="1"/>
  <c r="AY1792" i="1"/>
  <c r="AZ1792" i="1"/>
  <c r="BB1792" i="1"/>
  <c r="AY1793" i="1"/>
  <c r="AZ1793" i="1"/>
  <c r="BB1793" i="1"/>
  <c r="AY1794" i="1"/>
  <c r="AZ1794" i="1"/>
  <c r="BB1794" i="1"/>
  <c r="AY1795" i="1"/>
  <c r="AZ1795" i="1"/>
  <c r="BB1795" i="1"/>
  <c r="AY1796" i="1"/>
  <c r="AZ1796" i="1"/>
  <c r="BB1796" i="1"/>
  <c r="AY1797" i="1"/>
  <c r="AZ1797" i="1"/>
  <c r="BB1797" i="1"/>
  <c r="AY1798" i="1"/>
  <c r="AZ1798" i="1"/>
  <c r="BB1798" i="1"/>
  <c r="AY1799" i="1"/>
  <c r="AZ1799" i="1"/>
  <c r="BB1799" i="1"/>
  <c r="AY1800" i="1"/>
  <c r="AZ1800" i="1"/>
  <c r="BB1800" i="1"/>
  <c r="AY1801" i="1"/>
  <c r="AZ1801" i="1"/>
  <c r="BB1801" i="1"/>
  <c r="AY1802" i="1"/>
  <c r="AZ1802" i="1"/>
  <c r="BB1802" i="1"/>
  <c r="AY1803" i="1"/>
  <c r="AZ1803" i="1"/>
  <c r="BB1803" i="1"/>
  <c r="AY1924" i="1"/>
  <c r="AZ1924" i="1"/>
  <c r="BB1924" i="1"/>
  <c r="AY1804" i="1"/>
  <c r="AZ1804" i="1"/>
  <c r="BB1804" i="1"/>
  <c r="AY1925" i="1"/>
  <c r="AZ1925" i="1"/>
  <c r="BB1925" i="1"/>
  <c r="AY1805" i="1"/>
  <c r="AZ1805" i="1"/>
  <c r="BB1805" i="1"/>
  <c r="AY1806" i="1"/>
  <c r="AZ1806" i="1"/>
  <c r="BB1806" i="1"/>
  <c r="AY1926" i="1"/>
  <c r="AZ1926" i="1"/>
  <c r="BB1926" i="1"/>
  <c r="AY1807" i="1"/>
  <c r="AZ1807" i="1"/>
  <c r="BB1807" i="1"/>
  <c r="AY1808" i="1"/>
  <c r="AZ1808" i="1"/>
  <c r="BB1808" i="1"/>
  <c r="AY1809" i="1"/>
  <c r="AZ1809" i="1"/>
  <c r="BB1809" i="1"/>
  <c r="AY1810" i="1"/>
  <c r="AZ1810" i="1"/>
  <c r="BB1810" i="1"/>
  <c r="AY1811" i="1"/>
  <c r="AZ1811" i="1"/>
  <c r="BB1811" i="1"/>
  <c r="AY1812" i="1"/>
  <c r="AZ1812" i="1"/>
  <c r="BB1812" i="1"/>
  <c r="AY1813" i="1"/>
  <c r="AZ1813" i="1"/>
  <c r="BB1813" i="1"/>
  <c r="AY1814" i="1"/>
  <c r="AZ1814" i="1"/>
  <c r="BB1814" i="1"/>
  <c r="AY1815" i="1"/>
  <c r="AZ1815" i="1"/>
  <c r="BB1815" i="1"/>
  <c r="AY1816" i="1"/>
  <c r="AZ1816" i="1"/>
  <c r="BB1816" i="1"/>
  <c r="AY1817" i="1"/>
  <c r="AZ1817" i="1"/>
  <c r="BB1817" i="1"/>
  <c r="AY1818" i="1"/>
  <c r="AZ1818" i="1"/>
  <c r="BB1818" i="1"/>
  <c r="AY1819" i="1"/>
  <c r="AZ1819" i="1"/>
  <c r="BB1819" i="1"/>
  <c r="AY1820" i="1"/>
  <c r="AZ1820" i="1"/>
  <c r="BB1820" i="1"/>
  <c r="AY1821" i="1"/>
  <c r="AZ1821" i="1"/>
  <c r="BB1821" i="1"/>
  <c r="AY1822" i="1"/>
  <c r="AZ1822" i="1"/>
  <c r="BB1822" i="1"/>
  <c r="AY1823" i="1"/>
  <c r="AZ1823" i="1"/>
  <c r="BB1823" i="1"/>
  <c r="AY1927" i="1"/>
  <c r="AZ1927" i="1"/>
  <c r="BB1927" i="1"/>
  <c r="AY1824" i="1"/>
  <c r="AZ1824" i="1"/>
  <c r="BB1824" i="1"/>
  <c r="AY1825" i="1"/>
  <c r="AZ1825" i="1"/>
  <c r="BB1825" i="1"/>
  <c r="AY1826" i="1"/>
  <c r="AZ1826" i="1"/>
  <c r="BB1826" i="1"/>
  <c r="AY1827" i="1"/>
  <c r="AZ1827" i="1"/>
  <c r="BB1827" i="1"/>
  <c r="AY1928" i="1"/>
  <c r="AZ1928" i="1"/>
  <c r="BB1928" i="1"/>
  <c r="AY1828" i="1"/>
  <c r="AZ1828" i="1"/>
  <c r="BB1828" i="1"/>
  <c r="AY1829" i="1"/>
  <c r="AZ1829" i="1"/>
  <c r="BB1829" i="1"/>
  <c r="AY1830" i="1"/>
  <c r="AZ1830" i="1"/>
  <c r="BB1830" i="1"/>
  <c r="AY1831" i="1"/>
  <c r="AZ1831" i="1"/>
  <c r="BB1831" i="1"/>
  <c r="AY1832" i="1"/>
  <c r="AZ1832" i="1"/>
  <c r="BB1832" i="1"/>
  <c r="AY1833" i="1"/>
  <c r="AZ1833" i="1"/>
  <c r="BB1833" i="1"/>
  <c r="AY1834" i="1"/>
  <c r="AZ1834" i="1"/>
  <c r="BB1834" i="1"/>
  <c r="AY1835" i="1"/>
  <c r="AZ1835" i="1"/>
  <c r="BB1835" i="1"/>
  <c r="AY1836" i="1"/>
  <c r="AZ1836" i="1"/>
  <c r="BB1836" i="1"/>
  <c r="AY1837" i="1"/>
  <c r="AZ1837" i="1"/>
  <c r="BB1837" i="1"/>
  <c r="AY1838" i="1"/>
  <c r="AZ1838" i="1"/>
  <c r="BB1838" i="1"/>
  <c r="AY1839" i="1"/>
  <c r="AZ1839" i="1"/>
  <c r="BB1839" i="1"/>
  <c r="AY1929" i="1"/>
  <c r="AZ1929" i="1"/>
  <c r="BB1929" i="1"/>
  <c r="AY1930" i="1"/>
  <c r="AZ1930" i="1"/>
  <c r="BB1930" i="1"/>
  <c r="AY1931" i="1"/>
  <c r="AZ1931" i="1"/>
  <c r="BB1931" i="1"/>
  <c r="AY1932" i="1"/>
  <c r="AZ1932" i="1"/>
  <c r="BB1932" i="1"/>
  <c r="AY1933" i="1"/>
  <c r="AZ1933" i="1"/>
  <c r="BB1933" i="1"/>
  <c r="AY1934" i="1"/>
  <c r="AZ1934" i="1"/>
  <c r="BB1934" i="1"/>
  <c r="AY1935" i="1"/>
  <c r="AZ1935" i="1"/>
  <c r="BB1935" i="1"/>
  <c r="AY1840" i="1"/>
  <c r="AZ1840" i="1"/>
  <c r="BB1840" i="1"/>
  <c r="AY1841" i="1"/>
  <c r="AZ1841" i="1"/>
  <c r="BB1841" i="1"/>
  <c r="AY1622" i="1"/>
  <c r="AZ1622" i="1"/>
  <c r="BB1622" i="1"/>
  <c r="AY1623" i="1"/>
  <c r="AZ1623" i="1"/>
  <c r="BB1623" i="1"/>
  <c r="AY1624" i="1"/>
  <c r="AZ1624" i="1"/>
  <c r="BB1624" i="1"/>
  <c r="AY1625" i="1"/>
  <c r="AZ1625" i="1"/>
  <c r="BB1625" i="1"/>
  <c r="AY1626" i="1"/>
  <c r="AZ1626" i="1"/>
  <c r="BB1626" i="1"/>
  <c r="AY1627" i="1"/>
  <c r="AZ1627" i="1"/>
  <c r="BB1627" i="1"/>
  <c r="AY1628" i="1"/>
  <c r="AZ1628" i="1"/>
  <c r="BB1628" i="1"/>
  <c r="AY1629" i="1"/>
  <c r="AZ1629" i="1"/>
  <c r="BB1629" i="1"/>
  <c r="AY1630" i="1"/>
  <c r="AZ1630" i="1"/>
  <c r="BB1630" i="1"/>
  <c r="AY1631" i="1"/>
  <c r="AZ1631" i="1"/>
  <c r="BB1631" i="1"/>
  <c r="AY1632" i="1"/>
  <c r="AZ1632" i="1"/>
  <c r="BB1632" i="1"/>
  <c r="AY1633" i="1"/>
  <c r="AZ1633" i="1"/>
  <c r="BB1633" i="1"/>
  <c r="AY1634" i="1"/>
  <c r="AZ1634" i="1"/>
  <c r="BB1634" i="1"/>
  <c r="AY1635" i="1"/>
  <c r="AZ1635" i="1"/>
  <c r="BB1635" i="1"/>
  <c r="AY1636" i="1"/>
  <c r="AZ1636" i="1"/>
  <c r="BB1636" i="1"/>
  <c r="AY1637" i="1"/>
  <c r="AZ1637" i="1"/>
  <c r="BB1637" i="1"/>
  <c r="AY1638" i="1"/>
  <c r="AZ1638" i="1"/>
  <c r="BB1638" i="1"/>
  <c r="AY1639" i="1"/>
  <c r="AZ1639" i="1"/>
  <c r="BB1639" i="1"/>
  <c r="AY1640" i="1"/>
  <c r="AZ1640" i="1"/>
  <c r="BB1640" i="1"/>
  <c r="AY1641" i="1"/>
  <c r="AZ1641" i="1"/>
  <c r="BB1641" i="1"/>
  <c r="AY1642" i="1"/>
  <c r="AZ1642" i="1"/>
  <c r="BB1642" i="1"/>
  <c r="AY1643" i="1"/>
  <c r="AZ1643" i="1"/>
  <c r="BB1643" i="1"/>
  <c r="AY1644" i="1"/>
  <c r="AZ1644" i="1"/>
  <c r="BB1644" i="1"/>
  <c r="AY1645" i="1"/>
  <c r="AZ1645" i="1"/>
  <c r="BB1645" i="1"/>
  <c r="AY1646" i="1"/>
  <c r="AZ1646" i="1"/>
  <c r="BB1646" i="1"/>
  <c r="AY1647" i="1"/>
  <c r="AZ1647" i="1"/>
  <c r="BB1647" i="1"/>
  <c r="AY1648" i="1"/>
  <c r="AZ1648" i="1"/>
  <c r="BB1648" i="1"/>
  <c r="AY1649" i="1"/>
  <c r="AZ1649" i="1"/>
  <c r="BB1649" i="1"/>
  <c r="AY1650" i="1"/>
  <c r="AZ1650" i="1"/>
  <c r="BB1650" i="1"/>
  <c r="AY1651" i="1"/>
  <c r="AZ1651" i="1"/>
  <c r="BB1651" i="1"/>
  <c r="AY1652" i="1"/>
  <c r="AZ1652" i="1"/>
  <c r="BB1652" i="1"/>
  <c r="AY1653" i="1"/>
  <c r="AZ1653" i="1"/>
  <c r="BB1653" i="1"/>
  <c r="AY1654" i="1"/>
  <c r="AZ1654" i="1"/>
  <c r="BB1654" i="1"/>
  <c r="AY1655" i="1"/>
  <c r="AZ1655" i="1"/>
  <c r="BB1655" i="1"/>
  <c r="AY1656" i="1"/>
  <c r="AZ1656" i="1"/>
  <c r="BB1656" i="1"/>
  <c r="AY1657" i="1"/>
  <c r="AZ1657" i="1"/>
  <c r="BB1657" i="1"/>
  <c r="AY1658" i="1"/>
  <c r="AZ1658" i="1"/>
  <c r="BB1658" i="1"/>
  <c r="AY1659" i="1"/>
  <c r="AZ1659" i="1"/>
  <c r="BB1659" i="1"/>
  <c r="AY1660" i="1"/>
  <c r="AZ1660" i="1"/>
  <c r="BB1660" i="1"/>
  <c r="AY1661" i="1"/>
  <c r="AZ1661" i="1"/>
  <c r="BB1661" i="1"/>
  <c r="AY1662" i="1"/>
  <c r="AZ1662" i="1"/>
  <c r="BB1662" i="1"/>
  <c r="AY1663" i="1"/>
  <c r="AZ1663" i="1"/>
  <c r="BB1663" i="1"/>
  <c r="AY1664" i="1"/>
  <c r="AZ1664" i="1"/>
  <c r="BB1664" i="1"/>
  <c r="AY1665" i="1"/>
  <c r="AZ1665" i="1"/>
  <c r="BB1665" i="1"/>
  <c r="AY1666" i="1"/>
  <c r="AZ1666" i="1"/>
  <c r="BB1666" i="1"/>
  <c r="AY1667" i="1"/>
  <c r="AZ1667" i="1"/>
  <c r="BB1667" i="1"/>
  <c r="AY1668" i="1"/>
  <c r="AZ1668" i="1"/>
  <c r="BB1668" i="1"/>
  <c r="AY1669" i="1"/>
  <c r="AZ1669" i="1"/>
  <c r="BB1669" i="1"/>
  <c r="AY1670" i="1"/>
  <c r="AZ1670" i="1"/>
  <c r="BB1670" i="1"/>
  <c r="AY1671" i="1"/>
  <c r="AZ1671" i="1"/>
  <c r="BB1671" i="1"/>
  <c r="AY1672" i="1"/>
  <c r="AZ1672" i="1"/>
  <c r="BB1672" i="1"/>
  <c r="AY1673" i="1"/>
  <c r="AZ1673" i="1"/>
  <c r="BB1673" i="1"/>
  <c r="AY1674" i="1"/>
  <c r="AZ1674" i="1"/>
  <c r="BB1674" i="1"/>
  <c r="AY1675" i="1"/>
  <c r="AZ1675" i="1"/>
  <c r="BB1675" i="1"/>
  <c r="AY1676" i="1"/>
  <c r="AZ1676" i="1"/>
  <c r="BB1676" i="1"/>
  <c r="AY1677" i="1"/>
  <c r="AZ1677" i="1"/>
  <c r="BB1677" i="1"/>
  <c r="AY1678" i="1"/>
  <c r="AZ1678" i="1"/>
  <c r="BB1678" i="1"/>
  <c r="AY1679" i="1"/>
  <c r="AZ1679" i="1"/>
  <c r="BB1679" i="1"/>
  <c r="AY1680" i="1"/>
  <c r="AZ1680" i="1"/>
  <c r="BB1680" i="1"/>
  <c r="AY1681" i="1"/>
  <c r="AZ1681" i="1"/>
  <c r="BB1681" i="1"/>
  <c r="AY1682" i="1"/>
  <c r="AZ1682" i="1"/>
  <c r="BB1682" i="1"/>
  <c r="AY1683" i="1"/>
  <c r="AZ1683" i="1"/>
  <c r="BB1683" i="1"/>
  <c r="AY1684" i="1"/>
  <c r="AZ1684" i="1"/>
  <c r="BB1684" i="1"/>
  <c r="AY1685" i="1"/>
  <c r="AZ1685" i="1"/>
  <c r="BB1685" i="1"/>
  <c r="AY1686" i="1"/>
  <c r="AZ1686" i="1"/>
  <c r="BB1686" i="1"/>
  <c r="AY1687" i="1"/>
  <c r="AZ1687" i="1"/>
  <c r="BB1687" i="1"/>
  <c r="AY1688" i="1"/>
  <c r="AZ1688" i="1"/>
  <c r="BB1688" i="1"/>
  <c r="AY1689" i="1"/>
  <c r="AZ1689" i="1"/>
  <c r="BB1689" i="1"/>
  <c r="AY1690" i="1"/>
  <c r="AZ1690" i="1"/>
  <c r="BB1690" i="1"/>
  <c r="AY1691" i="1"/>
  <c r="AZ1691" i="1"/>
  <c r="BB1691" i="1"/>
  <c r="AY1692" i="1"/>
  <c r="AZ1692" i="1"/>
  <c r="BB1692" i="1"/>
  <c r="AY1693" i="1"/>
  <c r="AZ1693" i="1"/>
  <c r="BB1693" i="1"/>
  <c r="AY1694" i="1"/>
  <c r="AZ1694" i="1"/>
  <c r="BB1694" i="1"/>
  <c r="AY1695" i="1"/>
  <c r="AZ1695" i="1"/>
  <c r="BB1695" i="1"/>
  <c r="AY1696" i="1"/>
  <c r="AZ1696" i="1"/>
  <c r="BB1696" i="1"/>
  <c r="AY1697" i="1"/>
  <c r="AZ1697" i="1"/>
  <c r="BB1697" i="1"/>
  <c r="AY1698" i="1"/>
  <c r="AZ1698" i="1"/>
  <c r="BB1698" i="1"/>
  <c r="AY1699" i="1"/>
  <c r="AZ1699" i="1"/>
  <c r="BB1699" i="1"/>
  <c r="AY1700" i="1"/>
  <c r="AZ1700" i="1"/>
  <c r="BB1700" i="1"/>
  <c r="AY1701" i="1"/>
  <c r="AZ1701" i="1"/>
  <c r="BB1701" i="1"/>
  <c r="AY1702" i="1"/>
  <c r="AZ1702" i="1"/>
  <c r="BB1702" i="1"/>
  <c r="AY1703" i="1"/>
  <c r="AZ1703" i="1"/>
  <c r="BB1703" i="1"/>
  <c r="AY1704" i="1"/>
  <c r="AZ1704" i="1"/>
  <c r="BB1704" i="1"/>
  <c r="AY1705" i="1"/>
  <c r="AZ1705" i="1"/>
  <c r="BB1705" i="1"/>
  <c r="AY1706" i="1"/>
  <c r="AZ1706" i="1"/>
  <c r="BB1706" i="1"/>
  <c r="AY1707" i="1"/>
  <c r="AZ1707" i="1"/>
  <c r="BB1707" i="1"/>
  <c r="AY1708" i="1"/>
  <c r="AZ1708" i="1"/>
  <c r="BB1708" i="1"/>
  <c r="AY1709" i="1"/>
  <c r="AZ1709" i="1"/>
  <c r="BB1709" i="1"/>
  <c r="AY1710" i="1"/>
  <c r="AZ1710" i="1"/>
  <c r="BB1710" i="1"/>
  <c r="AY1711" i="1"/>
  <c r="AZ1711" i="1"/>
  <c r="BB1711" i="1"/>
  <c r="AY1712" i="1"/>
  <c r="AZ1712" i="1"/>
  <c r="BB1712" i="1"/>
  <c r="AY1713" i="1"/>
  <c r="AZ1713" i="1"/>
  <c r="BB1713" i="1"/>
  <c r="AY1714" i="1"/>
  <c r="AZ1714" i="1"/>
  <c r="BB1714" i="1"/>
  <c r="AY1715" i="1"/>
  <c r="AZ1715" i="1"/>
  <c r="BB1715" i="1"/>
  <c r="AY1716" i="1"/>
  <c r="AZ1716" i="1"/>
  <c r="BB1716" i="1"/>
  <c r="AY1717" i="1"/>
  <c r="AZ1717" i="1"/>
  <c r="BB1717" i="1"/>
  <c r="AY1718" i="1"/>
  <c r="AZ1718" i="1"/>
  <c r="BB1718" i="1"/>
  <c r="AY1719" i="1"/>
  <c r="AZ1719" i="1"/>
  <c r="BB1719" i="1"/>
  <c r="AY1720" i="1"/>
  <c r="AZ1720" i="1"/>
  <c r="BB1720" i="1"/>
  <c r="AY1721" i="1"/>
  <c r="AZ1721" i="1"/>
  <c r="BB1721" i="1"/>
  <c r="AY1722" i="1"/>
  <c r="AZ1722" i="1"/>
  <c r="BB1722" i="1"/>
  <c r="AY1723" i="1"/>
  <c r="AZ1723" i="1"/>
  <c r="BB1723" i="1"/>
  <c r="AY1724" i="1"/>
  <c r="AZ1724" i="1"/>
  <c r="BB1724" i="1"/>
  <c r="AY1725" i="1"/>
  <c r="AZ1725" i="1"/>
  <c r="BB1725" i="1"/>
  <c r="AY1726" i="1"/>
  <c r="AZ1726" i="1"/>
  <c r="BB1726" i="1"/>
  <c r="AY1727" i="1"/>
  <c r="AZ1727" i="1"/>
  <c r="BB1727" i="1"/>
  <c r="AY1728" i="1"/>
  <c r="AZ1728" i="1"/>
  <c r="BB1728" i="1"/>
  <c r="AY1729" i="1"/>
  <c r="AZ1729" i="1"/>
  <c r="BB1729" i="1"/>
  <c r="AY1730" i="1"/>
  <c r="AZ1730" i="1"/>
  <c r="BB1730" i="1"/>
  <c r="AY1731" i="1"/>
  <c r="AZ1731" i="1"/>
  <c r="BB1731" i="1"/>
  <c r="AY1732" i="1"/>
  <c r="AZ1732" i="1"/>
  <c r="BB1732" i="1"/>
  <c r="AY1733" i="1"/>
  <c r="AZ1733" i="1"/>
  <c r="BB1733" i="1"/>
  <c r="AY1734" i="1"/>
  <c r="AZ1734" i="1"/>
  <c r="BB1734" i="1"/>
  <c r="AY1735" i="1"/>
  <c r="AZ1735" i="1"/>
  <c r="BB1735" i="1"/>
  <c r="AY1736" i="1"/>
  <c r="AZ1736" i="1"/>
  <c r="BB1736" i="1"/>
  <c r="AY1737" i="1"/>
  <c r="AZ1737" i="1"/>
  <c r="BB1737" i="1"/>
  <c r="AY1738" i="1"/>
  <c r="AZ1738" i="1"/>
  <c r="BB1738" i="1"/>
  <c r="AY1739" i="1"/>
  <c r="AZ1739" i="1"/>
  <c r="BB1739" i="1"/>
  <c r="AY1740" i="1"/>
  <c r="AZ1740" i="1"/>
  <c r="BB1740" i="1"/>
  <c r="AY1741" i="1"/>
  <c r="AZ1741" i="1"/>
  <c r="BB1741" i="1"/>
  <c r="AY1742" i="1"/>
  <c r="AZ1742" i="1"/>
  <c r="BB1742" i="1"/>
  <c r="AY1743" i="1"/>
  <c r="AZ1743" i="1"/>
  <c r="BB1743" i="1"/>
  <c r="AY1744" i="1"/>
  <c r="AZ1744" i="1"/>
  <c r="BB1744" i="1"/>
  <c r="AY1745" i="1"/>
  <c r="AZ1745" i="1"/>
  <c r="BB1745" i="1"/>
  <c r="AY1746" i="1"/>
  <c r="AZ1746" i="1"/>
  <c r="BB1746" i="1"/>
  <c r="AY1747" i="1"/>
  <c r="AZ1747" i="1"/>
  <c r="BB1747" i="1"/>
  <c r="AY1748" i="1"/>
  <c r="AZ1748" i="1"/>
  <c r="BB1748" i="1"/>
  <c r="AY1749" i="1"/>
  <c r="AZ1749" i="1"/>
  <c r="BB1749" i="1"/>
  <c r="AY1750" i="1"/>
  <c r="AZ1750" i="1"/>
  <c r="BB1750" i="1"/>
  <c r="AY1751" i="1"/>
  <c r="AZ1751" i="1"/>
  <c r="BB1751" i="1"/>
  <c r="AY1752" i="1"/>
  <c r="AZ1752" i="1"/>
  <c r="BB1752" i="1"/>
  <c r="AY1753" i="1"/>
  <c r="AZ1753" i="1"/>
  <c r="BB1753" i="1"/>
  <c r="AY1754" i="1"/>
  <c r="AZ1754" i="1"/>
  <c r="BB1754" i="1"/>
  <c r="AY1755" i="1"/>
  <c r="AZ1755" i="1"/>
  <c r="BB1755" i="1"/>
  <c r="AY1756" i="1"/>
  <c r="AZ1756" i="1"/>
  <c r="BB1756" i="1"/>
  <c r="AY1757" i="1"/>
  <c r="AZ1757" i="1"/>
  <c r="BB1757" i="1"/>
  <c r="AY1758" i="1"/>
  <c r="AZ1758" i="1"/>
  <c r="BB1758" i="1"/>
  <c r="AY1759" i="1"/>
  <c r="AZ1759" i="1"/>
  <c r="BB1759" i="1"/>
  <c r="AY1760" i="1"/>
  <c r="AZ1760" i="1"/>
  <c r="BB1760" i="1"/>
  <c r="AY1761" i="1"/>
  <c r="AZ1761" i="1"/>
  <c r="BB1761" i="1"/>
  <c r="AY1762" i="1"/>
  <c r="AZ1762" i="1"/>
  <c r="BB1762" i="1"/>
  <c r="AY1763" i="1"/>
  <c r="AZ1763" i="1"/>
  <c r="BB1763" i="1"/>
  <c r="AY1764" i="1"/>
  <c r="AZ1764" i="1"/>
  <c r="BB1764" i="1"/>
  <c r="AY1936" i="1"/>
  <c r="AZ1936" i="1"/>
  <c r="BB1936" i="1"/>
  <c r="AY1937" i="1"/>
  <c r="AZ1937" i="1"/>
  <c r="BB1937" i="1"/>
  <c r="AY1938" i="1"/>
  <c r="AZ1938" i="1"/>
  <c r="BB1938" i="1"/>
  <c r="AY1939" i="1"/>
  <c r="AZ1939" i="1"/>
  <c r="BB1939" i="1"/>
  <c r="AY1940" i="1"/>
  <c r="AZ1940" i="1"/>
  <c r="BB1940" i="1"/>
  <c r="AY1941" i="1"/>
  <c r="AZ1941" i="1"/>
  <c r="BB1941" i="1"/>
  <c r="AY1942" i="1"/>
  <c r="AZ1942" i="1"/>
  <c r="BB1942" i="1"/>
  <c r="AY1943" i="1"/>
  <c r="AZ1943" i="1"/>
  <c r="BB1943" i="1"/>
  <c r="AY1944" i="1"/>
  <c r="AZ1944" i="1"/>
  <c r="BB1944" i="1"/>
  <c r="AY1945" i="1"/>
  <c r="AZ1945" i="1"/>
  <c r="BB1945" i="1"/>
  <c r="AY1946" i="1"/>
  <c r="AZ1946" i="1"/>
  <c r="BB1946" i="1"/>
  <c r="AY1947" i="1"/>
  <c r="AZ1947" i="1"/>
  <c r="BB1947" i="1"/>
  <c r="AY1948" i="1"/>
  <c r="AZ1948" i="1"/>
  <c r="BB1948" i="1"/>
  <c r="AY1949" i="1"/>
  <c r="AZ1949" i="1"/>
  <c r="BB1949" i="1"/>
  <c r="AY1950" i="1"/>
  <c r="AZ1950" i="1"/>
  <c r="BB1950" i="1"/>
  <c r="AY1951" i="1"/>
  <c r="AZ1951" i="1"/>
  <c r="BB1951" i="1"/>
  <c r="AY1952" i="1"/>
  <c r="AZ1952" i="1"/>
  <c r="BB1952" i="1"/>
  <c r="AY1953" i="1"/>
  <c r="AZ1953" i="1"/>
  <c r="BB1953" i="1"/>
  <c r="AY1954" i="1"/>
  <c r="AZ1954" i="1"/>
  <c r="BB1954" i="1"/>
  <c r="AY1955" i="1"/>
  <c r="AZ1955" i="1"/>
  <c r="BB1955" i="1"/>
  <c r="AY1956" i="1"/>
  <c r="AZ1956" i="1"/>
  <c r="BB1956" i="1"/>
  <c r="AY1957" i="1"/>
  <c r="AZ1957" i="1"/>
  <c r="BB1957" i="1"/>
  <c r="AY1958" i="1"/>
  <c r="AZ1958" i="1"/>
  <c r="BB1958" i="1"/>
  <c r="AY1959" i="1"/>
  <c r="AZ1959" i="1"/>
  <c r="BB1959" i="1"/>
  <c r="AY1960" i="1"/>
  <c r="AZ1960" i="1"/>
  <c r="BB1960" i="1"/>
  <c r="AY1961" i="1"/>
  <c r="AZ1961" i="1"/>
  <c r="BB1961" i="1"/>
  <c r="AY1962" i="1"/>
  <c r="AZ1962" i="1"/>
  <c r="BB1962" i="1"/>
  <c r="AY1963" i="1"/>
  <c r="AZ1963" i="1"/>
  <c r="BB1963" i="1"/>
  <c r="AY1964" i="1"/>
  <c r="AZ1964" i="1"/>
  <c r="BB1964" i="1"/>
  <c r="AY1965" i="1"/>
  <c r="AZ1965" i="1"/>
  <c r="BB1965" i="1"/>
  <c r="AY1966" i="1"/>
  <c r="AZ1966" i="1"/>
  <c r="BB1966" i="1"/>
  <c r="AY1967" i="1"/>
  <c r="AZ1967" i="1"/>
  <c r="BB1967" i="1"/>
  <c r="AY1968" i="1"/>
  <c r="AZ1968" i="1"/>
  <c r="BB1968" i="1"/>
  <c r="AY1969" i="1"/>
  <c r="AZ1969" i="1"/>
  <c r="BB1969" i="1"/>
  <c r="AY1970" i="1"/>
  <c r="AZ1970" i="1"/>
  <c r="BB1970" i="1"/>
  <c r="AY1971" i="1"/>
  <c r="AZ1971" i="1"/>
  <c r="BB1971" i="1"/>
  <c r="AY1972" i="1"/>
  <c r="AZ1972" i="1"/>
  <c r="BB1972" i="1"/>
  <c r="AY1973" i="1"/>
  <c r="AZ1973" i="1"/>
  <c r="BB1973" i="1"/>
  <c r="AY1974" i="1"/>
  <c r="AZ1974" i="1"/>
  <c r="BB1974" i="1"/>
  <c r="AY1975" i="1"/>
  <c r="AZ1975" i="1"/>
  <c r="BB1975" i="1"/>
  <c r="AY1976" i="1"/>
  <c r="AZ1976" i="1"/>
  <c r="BB1976" i="1"/>
  <c r="AY1977" i="1"/>
  <c r="AZ1977" i="1"/>
  <c r="BB1977" i="1"/>
  <c r="AY1978" i="1"/>
  <c r="AZ1978" i="1"/>
  <c r="BB1978" i="1"/>
  <c r="AY1979" i="1"/>
  <c r="AZ1979" i="1"/>
  <c r="BB1979" i="1"/>
  <c r="AY1980" i="1"/>
  <c r="AZ1980" i="1"/>
  <c r="BB1980" i="1"/>
  <c r="AY1981" i="1"/>
  <c r="AZ1981" i="1"/>
  <c r="BB1981" i="1"/>
  <c r="AY1982" i="1"/>
  <c r="AZ1982" i="1"/>
  <c r="BB1982" i="1"/>
  <c r="AY1983" i="1"/>
  <c r="AZ1983" i="1"/>
  <c r="BB1983" i="1"/>
  <c r="AY1984" i="1"/>
  <c r="AZ1984" i="1"/>
  <c r="BB1984" i="1"/>
  <c r="AY1985" i="1"/>
  <c r="AZ1985" i="1"/>
  <c r="BB1985" i="1"/>
  <c r="AY1986" i="1"/>
  <c r="AZ1986" i="1"/>
  <c r="BB1986" i="1"/>
  <c r="AY1987" i="1"/>
  <c r="AZ1987" i="1"/>
  <c r="BB1987" i="1"/>
  <c r="AY1988" i="1"/>
  <c r="AZ1988" i="1"/>
  <c r="BB1988" i="1"/>
  <c r="AY1567" i="1"/>
  <c r="AZ1567" i="1"/>
  <c r="BB1567" i="1"/>
  <c r="AY1568" i="1"/>
  <c r="AZ1568" i="1"/>
  <c r="BB1568" i="1"/>
  <c r="AY1569" i="1"/>
  <c r="AZ1569" i="1"/>
  <c r="BB1569" i="1"/>
  <c r="AY1570" i="1"/>
  <c r="AZ1570" i="1"/>
  <c r="BB1570" i="1"/>
  <c r="AY1571" i="1"/>
  <c r="AZ1571" i="1"/>
  <c r="BB1571" i="1"/>
  <c r="AY1572" i="1"/>
  <c r="AZ1572" i="1"/>
  <c r="BB1572" i="1"/>
  <c r="AY1573" i="1"/>
  <c r="AZ1573" i="1"/>
  <c r="BB1573" i="1"/>
  <c r="AY1574" i="1"/>
  <c r="AZ1574" i="1"/>
  <c r="BB1574" i="1"/>
  <c r="AY1575" i="1"/>
  <c r="AZ1575" i="1"/>
  <c r="BB1575" i="1"/>
  <c r="AY1576" i="1"/>
  <c r="AZ1576" i="1"/>
  <c r="BB1576" i="1"/>
  <c r="AY1577" i="1"/>
  <c r="AZ1577" i="1"/>
  <c r="BB1577" i="1"/>
  <c r="AY1578" i="1"/>
  <c r="AZ1578" i="1"/>
  <c r="BB1578" i="1"/>
  <c r="AY1579" i="1"/>
  <c r="AZ1579" i="1"/>
  <c r="BB1579" i="1"/>
  <c r="AY1580" i="1"/>
  <c r="AZ1580" i="1"/>
  <c r="BB1580" i="1"/>
  <c r="AY1581" i="1"/>
  <c r="AZ1581" i="1"/>
  <c r="BB1581" i="1"/>
  <c r="AY1582" i="1"/>
  <c r="AZ1582" i="1"/>
  <c r="BB1582" i="1"/>
  <c r="AY1583" i="1"/>
  <c r="AZ1583" i="1"/>
  <c r="BB1583" i="1"/>
  <c r="AY1584" i="1"/>
  <c r="AZ1584" i="1"/>
  <c r="BB1584" i="1"/>
  <c r="AY1585" i="1"/>
  <c r="AZ1585" i="1"/>
  <c r="BB1585" i="1"/>
  <c r="AY1586" i="1"/>
  <c r="AZ1586" i="1"/>
  <c r="BB1586" i="1"/>
  <c r="AY1587" i="1"/>
  <c r="AZ1587" i="1"/>
  <c r="BB1587" i="1"/>
  <c r="AY1588" i="1"/>
  <c r="AZ1588" i="1"/>
  <c r="BB1588" i="1"/>
  <c r="AY1589" i="1"/>
  <c r="AZ1589" i="1"/>
  <c r="BB1589" i="1"/>
  <c r="AY1590" i="1"/>
  <c r="AZ1590" i="1"/>
  <c r="BB1590" i="1"/>
  <c r="AY1591" i="1"/>
  <c r="AZ1591" i="1"/>
  <c r="BB1591" i="1"/>
  <c r="AY1592" i="1"/>
  <c r="AZ1592" i="1"/>
  <c r="BB1592" i="1"/>
  <c r="AY1593" i="1"/>
  <c r="AZ1593" i="1"/>
  <c r="BB1593" i="1"/>
  <c r="AY1594" i="1"/>
  <c r="AZ1594" i="1"/>
  <c r="BB1594" i="1"/>
  <c r="AY1595" i="1"/>
  <c r="AZ1595" i="1"/>
  <c r="BB1595" i="1"/>
  <c r="AY1596" i="1"/>
  <c r="AZ1596" i="1"/>
  <c r="BB1596" i="1"/>
  <c r="AY1597" i="1"/>
  <c r="AZ1597" i="1"/>
  <c r="BB1597" i="1"/>
  <c r="AY1598" i="1"/>
  <c r="AZ1598" i="1"/>
  <c r="BB1598" i="1"/>
  <c r="AY1599" i="1"/>
  <c r="AZ1599" i="1"/>
  <c r="BB1599" i="1"/>
  <c r="AY1600" i="1"/>
  <c r="AZ1600" i="1"/>
  <c r="BB1600" i="1"/>
  <c r="AY1601" i="1"/>
  <c r="AZ1601" i="1"/>
  <c r="BB1601" i="1"/>
  <c r="AY1602" i="1"/>
  <c r="AZ1602" i="1"/>
  <c r="BB1602" i="1"/>
  <c r="AY1603" i="1"/>
  <c r="AZ1603" i="1"/>
  <c r="BB1603" i="1"/>
  <c r="AY1604" i="1"/>
  <c r="AZ1604" i="1"/>
  <c r="BB1604" i="1"/>
  <c r="AY1605" i="1"/>
  <c r="AZ1605" i="1"/>
  <c r="BB1605" i="1"/>
  <c r="AY1606" i="1"/>
  <c r="AZ1606" i="1"/>
  <c r="BB1606" i="1"/>
  <c r="AY1607" i="1"/>
  <c r="AZ1607" i="1"/>
  <c r="BB1607" i="1"/>
  <c r="AY1608" i="1"/>
  <c r="AZ1608" i="1"/>
  <c r="BB1608" i="1"/>
  <c r="AY1609" i="1"/>
  <c r="AZ1609" i="1"/>
  <c r="BB1609" i="1"/>
  <c r="AY1610" i="1"/>
  <c r="AZ1610" i="1"/>
  <c r="BB1610" i="1"/>
  <c r="AY1611" i="1"/>
  <c r="AZ1611" i="1"/>
  <c r="BB1611" i="1"/>
  <c r="AY1612" i="1"/>
  <c r="AZ1612" i="1"/>
  <c r="BB1612" i="1"/>
  <c r="AY1613" i="1"/>
  <c r="AZ1613" i="1"/>
  <c r="BB1613" i="1"/>
  <c r="AY1614" i="1"/>
  <c r="AZ1614" i="1"/>
  <c r="BB1614" i="1"/>
  <c r="AY1615" i="1"/>
  <c r="AZ1615" i="1"/>
  <c r="BB1615" i="1"/>
  <c r="AY1616" i="1"/>
  <c r="AZ1616" i="1"/>
  <c r="BB1616" i="1"/>
  <c r="AY1617" i="1"/>
  <c r="AZ1617" i="1"/>
  <c r="BB1617" i="1"/>
  <c r="AY1618" i="1"/>
  <c r="AZ1618" i="1"/>
  <c r="BB1618" i="1"/>
  <c r="AY1619" i="1"/>
  <c r="AZ1619" i="1"/>
  <c r="BB1619" i="1"/>
  <c r="AY1620" i="1"/>
  <c r="AZ1620" i="1"/>
  <c r="BB1620" i="1"/>
  <c r="AY1842" i="1"/>
  <c r="AZ1842" i="1"/>
  <c r="BB1842" i="1"/>
  <c r="AY1843" i="1"/>
  <c r="AZ1843" i="1"/>
  <c r="BB1843" i="1"/>
  <c r="AY1844" i="1"/>
  <c r="AZ1844" i="1"/>
  <c r="BB1844" i="1"/>
  <c r="AY1845" i="1"/>
  <c r="AZ1845" i="1"/>
  <c r="BB1845" i="1"/>
  <c r="AY1846" i="1"/>
  <c r="AZ1846" i="1"/>
  <c r="BB1846" i="1"/>
  <c r="AY1847" i="1"/>
  <c r="AZ1847" i="1"/>
  <c r="BB1847" i="1"/>
  <c r="AY1848" i="1"/>
  <c r="AZ1848" i="1"/>
  <c r="BB1848" i="1"/>
  <c r="AY1849" i="1"/>
  <c r="AZ1849" i="1"/>
  <c r="BB1849" i="1"/>
  <c r="AY1850" i="1"/>
  <c r="AZ1850" i="1"/>
  <c r="BB1850" i="1"/>
  <c r="AY1851" i="1"/>
  <c r="AZ1851" i="1"/>
  <c r="BB1851" i="1"/>
  <c r="AY1852" i="1"/>
  <c r="AZ1852" i="1"/>
  <c r="BB1852" i="1"/>
  <c r="AY1853" i="1"/>
  <c r="AZ1853" i="1"/>
  <c r="BB1853" i="1"/>
  <c r="AY1854" i="1"/>
  <c r="AZ1854" i="1"/>
  <c r="BB1854" i="1"/>
  <c r="AY1855" i="1"/>
  <c r="AZ1855" i="1"/>
  <c r="BB1855" i="1"/>
  <c r="AY1856" i="1"/>
  <c r="AZ1856" i="1"/>
  <c r="BB1856" i="1"/>
  <c r="AY1857" i="1"/>
  <c r="AZ1857" i="1"/>
  <c r="BB1857" i="1"/>
  <c r="AY1858" i="1"/>
  <c r="AZ1858" i="1"/>
  <c r="BB1858" i="1"/>
  <c r="AY1859" i="1"/>
  <c r="AZ1859" i="1"/>
  <c r="BB1859" i="1"/>
  <c r="AY1860" i="1"/>
  <c r="AZ1860" i="1"/>
  <c r="BB1860" i="1"/>
  <c r="AY1861" i="1"/>
  <c r="AZ1861" i="1"/>
  <c r="BB1861" i="1"/>
  <c r="AY1862" i="1"/>
  <c r="AZ1862" i="1"/>
  <c r="BB1862" i="1"/>
  <c r="AY1863" i="1"/>
  <c r="AZ1863" i="1"/>
  <c r="BB1863" i="1"/>
  <c r="AY1864" i="1"/>
  <c r="AZ1864" i="1"/>
  <c r="BB1864" i="1"/>
  <c r="AY1865" i="1"/>
  <c r="AZ1865" i="1"/>
  <c r="BB1865" i="1"/>
  <c r="AY1866" i="1"/>
  <c r="AZ1866" i="1"/>
  <c r="BB1866" i="1"/>
  <c r="AY1867" i="1"/>
  <c r="AZ1867" i="1"/>
  <c r="BB1867" i="1"/>
  <c r="AY1868" i="1"/>
  <c r="AZ1868" i="1"/>
  <c r="BB1868" i="1"/>
  <c r="AY1869" i="1"/>
  <c r="AZ1869" i="1"/>
  <c r="BB1869" i="1"/>
  <c r="AY1870" i="1"/>
  <c r="AZ1870" i="1"/>
  <c r="BB1870" i="1"/>
  <c r="AY1871" i="1"/>
  <c r="AZ1871" i="1"/>
  <c r="BB1871" i="1"/>
  <c r="AY1872" i="1"/>
  <c r="AZ1872" i="1"/>
  <c r="BB1872" i="1"/>
  <c r="AY1873" i="1"/>
  <c r="AZ1873" i="1"/>
  <c r="BB1873" i="1"/>
  <c r="AY1874" i="1"/>
  <c r="AZ1874" i="1"/>
  <c r="BB1874" i="1"/>
  <c r="AY1875" i="1"/>
  <c r="AZ1875" i="1"/>
  <c r="BB1875" i="1"/>
  <c r="AY1876" i="1"/>
  <c r="AZ1876" i="1"/>
  <c r="BB1876" i="1"/>
  <c r="AY1877" i="1"/>
  <c r="AZ1877" i="1"/>
  <c r="BB1877" i="1"/>
  <c r="AY1878" i="1"/>
  <c r="AZ1878" i="1"/>
  <c r="BB1878" i="1"/>
  <c r="AY1879" i="1"/>
  <c r="AZ1879" i="1"/>
  <c r="BB1879" i="1"/>
  <c r="AY1880" i="1"/>
  <c r="AZ1880" i="1"/>
  <c r="BB1880" i="1"/>
  <c r="AY1881" i="1"/>
  <c r="AZ1881" i="1"/>
  <c r="BB1881" i="1"/>
  <c r="AY1882" i="1"/>
  <c r="AZ1882" i="1"/>
  <c r="BB1882" i="1"/>
  <c r="AY1883" i="1"/>
  <c r="AZ1883" i="1"/>
  <c r="BB1883" i="1"/>
  <c r="AY1884" i="1"/>
  <c r="AZ1884" i="1"/>
  <c r="BB1884" i="1"/>
  <c r="AY1885" i="1"/>
  <c r="AZ1885" i="1"/>
  <c r="BB1885" i="1"/>
  <c r="AY1886" i="1"/>
  <c r="AZ1886" i="1"/>
  <c r="BB1886" i="1"/>
  <c r="AY1887" i="1"/>
  <c r="AZ1887" i="1"/>
  <c r="BB1887" i="1"/>
  <c r="AY1888" i="1"/>
  <c r="AZ1888" i="1"/>
  <c r="BB1888" i="1"/>
  <c r="AY1889" i="1"/>
  <c r="AZ1889" i="1"/>
  <c r="BB1889" i="1"/>
  <c r="AY1890" i="1"/>
  <c r="AZ1890" i="1"/>
  <c r="BB1890" i="1"/>
  <c r="AY1891" i="1"/>
  <c r="AZ1891" i="1"/>
  <c r="BB1891" i="1"/>
  <c r="AY1774" i="1"/>
  <c r="AZ1774" i="1"/>
  <c r="BB1774" i="1"/>
  <c r="AY1775" i="1"/>
  <c r="AZ1775" i="1"/>
  <c r="BB1775" i="1"/>
  <c r="AY1776" i="1"/>
  <c r="AZ1776" i="1"/>
  <c r="BB1776" i="1"/>
  <c r="AY1777" i="1"/>
  <c r="AZ1777" i="1"/>
  <c r="BB1777" i="1"/>
  <c r="AY1778" i="1"/>
  <c r="AZ1778" i="1"/>
  <c r="BB1778" i="1"/>
  <c r="AY1779" i="1"/>
  <c r="AZ1779" i="1"/>
  <c r="BB1779" i="1"/>
  <c r="AY1780" i="1"/>
  <c r="AZ1780" i="1"/>
  <c r="BB1780" i="1"/>
  <c r="AY1781" i="1"/>
  <c r="AZ1781" i="1"/>
  <c r="BB1781" i="1"/>
  <c r="AY1782" i="1"/>
  <c r="AZ1782" i="1"/>
  <c r="BB1782" i="1"/>
  <c r="AY1783" i="1"/>
  <c r="AZ1783" i="1"/>
  <c r="BB1783" i="1"/>
  <c r="AY1784" i="1"/>
  <c r="AZ1784" i="1"/>
  <c r="BB1784" i="1"/>
  <c r="AY1785" i="1"/>
  <c r="AZ1785" i="1"/>
  <c r="BB1785" i="1"/>
  <c r="AY1786" i="1"/>
  <c r="AZ1786" i="1"/>
  <c r="BB1786" i="1"/>
  <c r="AY1787" i="1"/>
  <c r="AZ1787" i="1"/>
  <c r="BB1787" i="1"/>
  <c r="AY1788" i="1"/>
  <c r="AZ1788" i="1"/>
  <c r="BB1788" i="1"/>
  <c r="AY1789" i="1"/>
  <c r="AZ1789" i="1"/>
  <c r="BB1789" i="1"/>
  <c r="AY1790" i="1"/>
  <c r="AZ1790" i="1"/>
  <c r="BB1790" i="1"/>
  <c r="AY1892" i="1"/>
  <c r="AZ1892" i="1"/>
  <c r="BB1892" i="1"/>
  <c r="AY1893" i="1"/>
  <c r="AZ1893" i="1"/>
  <c r="BB1893" i="1"/>
  <c r="AY592" i="1"/>
  <c r="AZ592" i="1"/>
  <c r="BB592" i="1"/>
  <c r="AY593" i="1"/>
  <c r="AZ593" i="1"/>
  <c r="BB593" i="1"/>
  <c r="AY594" i="1"/>
  <c r="AZ594" i="1"/>
  <c r="BB594" i="1"/>
  <c r="AY595" i="1"/>
  <c r="AZ595" i="1"/>
  <c r="BB595" i="1"/>
  <c r="AY596" i="1"/>
  <c r="AZ596" i="1"/>
  <c r="BB596" i="1"/>
  <c r="AY597" i="1"/>
  <c r="AZ597" i="1"/>
  <c r="BB597" i="1"/>
  <c r="AY598" i="1"/>
  <c r="AZ598" i="1"/>
  <c r="BB598" i="1"/>
  <c r="AY599" i="1"/>
  <c r="AZ599" i="1"/>
  <c r="BB599" i="1"/>
  <c r="AY600" i="1"/>
  <c r="AZ600" i="1"/>
  <c r="BB600" i="1"/>
  <c r="AY601" i="1"/>
  <c r="AZ601" i="1"/>
  <c r="BB601" i="1"/>
  <c r="AY602" i="1"/>
  <c r="AZ602" i="1"/>
  <c r="BB602" i="1"/>
  <c r="AY559" i="1"/>
  <c r="AZ559" i="1"/>
  <c r="BB559" i="1"/>
  <c r="AY560" i="1"/>
  <c r="AZ560" i="1"/>
  <c r="BB560" i="1"/>
  <c r="AY561" i="1"/>
  <c r="AZ561" i="1"/>
  <c r="BB561" i="1"/>
  <c r="AY562" i="1"/>
  <c r="AZ562" i="1"/>
  <c r="BB562" i="1"/>
  <c r="AY563" i="1"/>
  <c r="AZ563" i="1"/>
  <c r="BB563" i="1"/>
  <c r="AY564" i="1"/>
  <c r="AZ564" i="1"/>
  <c r="BB564" i="1"/>
  <c r="AY565" i="1"/>
  <c r="AZ565" i="1"/>
  <c r="BB565" i="1"/>
  <c r="AY566" i="1"/>
  <c r="AZ566" i="1"/>
  <c r="BB566" i="1"/>
  <c r="AY567" i="1"/>
  <c r="AZ567" i="1"/>
  <c r="BB567" i="1"/>
  <c r="AY568" i="1"/>
  <c r="AZ568" i="1"/>
  <c r="BB568" i="1"/>
  <c r="AY569" i="1"/>
  <c r="AZ569" i="1"/>
  <c r="BB569" i="1"/>
  <c r="AY570" i="1"/>
  <c r="AZ570" i="1"/>
  <c r="BB570" i="1"/>
  <c r="AY571" i="1"/>
  <c r="AZ571" i="1"/>
  <c r="BB571" i="1"/>
  <c r="AY572" i="1"/>
  <c r="AZ572" i="1"/>
  <c r="BB572" i="1"/>
  <c r="AY573" i="1"/>
  <c r="AZ573" i="1"/>
  <c r="BB573" i="1"/>
  <c r="AY574" i="1"/>
  <c r="AZ574" i="1"/>
  <c r="BB574" i="1"/>
  <c r="AY575" i="1"/>
  <c r="AZ575" i="1"/>
  <c r="BB575" i="1"/>
  <c r="AY576" i="1"/>
  <c r="AZ576" i="1"/>
  <c r="BB576" i="1"/>
  <c r="AY577" i="1"/>
  <c r="AZ577" i="1"/>
  <c r="BB577" i="1"/>
  <c r="AY578" i="1"/>
  <c r="AZ578" i="1"/>
  <c r="BB578" i="1"/>
  <c r="AY579" i="1"/>
  <c r="AZ579" i="1"/>
  <c r="BB579" i="1"/>
  <c r="AY580" i="1"/>
  <c r="AZ580" i="1"/>
  <c r="BB580" i="1"/>
  <c r="AY581" i="1"/>
  <c r="AZ581" i="1"/>
  <c r="BB581" i="1"/>
  <c r="AY582" i="1"/>
  <c r="AZ582" i="1"/>
  <c r="BB582" i="1"/>
  <c r="AY583" i="1"/>
  <c r="AZ583" i="1"/>
  <c r="BB583" i="1"/>
  <c r="AY584" i="1"/>
  <c r="AZ584" i="1"/>
  <c r="BB584" i="1"/>
  <c r="AY585" i="1"/>
  <c r="AZ585" i="1"/>
  <c r="BB585" i="1"/>
  <c r="AY586" i="1"/>
  <c r="AZ586" i="1"/>
  <c r="BB586" i="1"/>
  <c r="AY587" i="1"/>
  <c r="AZ587" i="1"/>
  <c r="BB587" i="1"/>
  <c r="AY588" i="1"/>
  <c r="AZ588" i="1"/>
  <c r="BB588" i="1"/>
  <c r="AY589" i="1"/>
  <c r="AZ589" i="1"/>
  <c r="BB589" i="1"/>
  <c r="AY590" i="1"/>
  <c r="AZ590" i="1"/>
  <c r="BB590" i="1"/>
  <c r="AY591" i="1"/>
  <c r="AZ591" i="1"/>
  <c r="BB591" i="1"/>
  <c r="AY605" i="1"/>
  <c r="AZ605" i="1"/>
  <c r="BB605" i="1"/>
  <c r="AY606" i="1"/>
  <c r="AZ606" i="1"/>
  <c r="BB606" i="1"/>
  <c r="AY607" i="1"/>
  <c r="AZ607" i="1"/>
  <c r="BB607" i="1"/>
  <c r="AY608" i="1"/>
  <c r="AZ608" i="1"/>
  <c r="BB608" i="1"/>
  <c r="AY609" i="1"/>
  <c r="AZ609" i="1"/>
  <c r="BB609" i="1"/>
  <c r="AY604" i="1"/>
  <c r="AZ604" i="1"/>
  <c r="BB604" i="1"/>
  <c r="AY558" i="1"/>
  <c r="AZ558" i="1"/>
  <c r="BB558" i="1"/>
  <c r="AY662" i="1"/>
  <c r="AZ662" i="1"/>
  <c r="BB662" i="1"/>
  <c r="AY659" i="1"/>
  <c r="AZ659" i="1"/>
  <c r="BB659" i="1"/>
  <c r="AY660" i="1"/>
  <c r="AZ660" i="1"/>
  <c r="BB660" i="1"/>
  <c r="AY661" i="1"/>
  <c r="AZ661" i="1"/>
  <c r="BB661" i="1"/>
  <c r="AY525" i="1"/>
  <c r="AZ525" i="1"/>
  <c r="BB525" i="1"/>
  <c r="AY526" i="1"/>
  <c r="AZ526" i="1"/>
  <c r="BB526" i="1"/>
  <c r="AY527" i="1"/>
  <c r="AZ527" i="1"/>
  <c r="BB527" i="1"/>
  <c r="AY610" i="1"/>
  <c r="AZ610" i="1"/>
  <c r="BB610" i="1"/>
  <c r="AY611" i="1"/>
  <c r="AZ611" i="1"/>
  <c r="BB611" i="1"/>
  <c r="AY612" i="1"/>
  <c r="AZ612" i="1"/>
  <c r="BB612" i="1"/>
  <c r="AY613" i="1"/>
  <c r="AZ613" i="1"/>
  <c r="BB613" i="1"/>
  <c r="AY614" i="1"/>
  <c r="AZ614" i="1"/>
  <c r="BB614" i="1"/>
  <c r="AY615" i="1"/>
  <c r="AZ615" i="1"/>
  <c r="BB615" i="1"/>
  <c r="AY616" i="1"/>
  <c r="AZ616" i="1"/>
  <c r="BB616" i="1"/>
  <c r="AY617" i="1"/>
  <c r="AZ617" i="1"/>
  <c r="BB617" i="1"/>
  <c r="AY619" i="1"/>
  <c r="AZ619" i="1"/>
  <c r="BB619" i="1"/>
  <c r="AY620" i="1"/>
  <c r="AZ620" i="1"/>
  <c r="BB620" i="1"/>
  <c r="AY621" i="1"/>
  <c r="AZ621" i="1"/>
  <c r="BB621" i="1"/>
  <c r="AY622" i="1"/>
  <c r="AZ622" i="1"/>
  <c r="BB622" i="1"/>
  <c r="AY656" i="1"/>
  <c r="AZ656" i="1"/>
  <c r="BB656" i="1"/>
  <c r="AY657" i="1"/>
  <c r="AZ657" i="1"/>
  <c r="BB657" i="1"/>
  <c r="AY658" i="1"/>
  <c r="AZ658" i="1"/>
  <c r="BB658" i="1"/>
  <c r="AY623" i="1"/>
  <c r="AZ623" i="1"/>
  <c r="BB623" i="1"/>
  <c r="AY624" i="1"/>
  <c r="AZ624" i="1"/>
  <c r="BB624" i="1"/>
  <c r="AY625" i="1"/>
  <c r="AZ625" i="1"/>
  <c r="BB625" i="1"/>
  <c r="AY626" i="1"/>
  <c r="AZ626" i="1"/>
  <c r="BB626" i="1"/>
  <c r="AY627" i="1"/>
  <c r="AZ627" i="1"/>
  <c r="BB627" i="1"/>
  <c r="AY628" i="1"/>
  <c r="AZ628" i="1"/>
  <c r="BB628" i="1"/>
  <c r="AY629" i="1"/>
  <c r="AZ629" i="1"/>
  <c r="BB629" i="1"/>
  <c r="AY630" i="1"/>
  <c r="AZ630" i="1"/>
  <c r="BB630" i="1"/>
  <c r="AY631" i="1"/>
  <c r="AZ631" i="1"/>
  <c r="BB631" i="1"/>
  <c r="AY632" i="1"/>
  <c r="AZ632" i="1"/>
  <c r="BB632" i="1"/>
  <c r="AY633" i="1"/>
  <c r="AZ633" i="1"/>
  <c r="BB633" i="1"/>
  <c r="AY634" i="1"/>
  <c r="AZ634" i="1"/>
  <c r="BB634" i="1"/>
  <c r="AY635" i="1"/>
  <c r="AZ635" i="1"/>
  <c r="BB635" i="1"/>
  <c r="AY636" i="1"/>
  <c r="AZ636" i="1"/>
  <c r="BB636" i="1"/>
  <c r="AY637" i="1"/>
  <c r="AZ637" i="1"/>
  <c r="BB637" i="1"/>
  <c r="AY638" i="1"/>
  <c r="AZ638" i="1"/>
  <c r="BB638" i="1"/>
  <c r="AY639" i="1"/>
  <c r="AZ639" i="1"/>
  <c r="BB639" i="1"/>
  <c r="AY640" i="1"/>
  <c r="AZ640" i="1"/>
  <c r="BB640" i="1"/>
  <c r="AY641" i="1"/>
  <c r="AZ641" i="1"/>
  <c r="BB641" i="1"/>
  <c r="AY642" i="1"/>
  <c r="AZ642" i="1"/>
  <c r="BB642" i="1"/>
  <c r="AY643" i="1"/>
  <c r="AZ643" i="1"/>
  <c r="BB643" i="1"/>
  <c r="AY644" i="1"/>
  <c r="AZ644" i="1"/>
  <c r="BB644" i="1"/>
  <c r="AY645" i="1"/>
  <c r="AZ645" i="1"/>
  <c r="BB645" i="1"/>
  <c r="AY646" i="1"/>
  <c r="AZ646" i="1"/>
  <c r="BB646" i="1"/>
  <c r="AY647" i="1"/>
  <c r="AZ647" i="1"/>
  <c r="BB647" i="1"/>
  <c r="AY648" i="1"/>
  <c r="AZ648" i="1"/>
  <c r="BB648" i="1"/>
  <c r="AY649" i="1"/>
  <c r="AZ649" i="1"/>
  <c r="BB649" i="1"/>
  <c r="AY650" i="1"/>
  <c r="AZ650" i="1"/>
  <c r="BB650" i="1"/>
  <c r="AY651" i="1"/>
  <c r="AZ651" i="1"/>
  <c r="BB651" i="1"/>
  <c r="AY652" i="1"/>
  <c r="AZ652" i="1"/>
  <c r="BB652" i="1"/>
  <c r="AY653" i="1"/>
  <c r="AZ653" i="1"/>
  <c r="BB653" i="1"/>
  <c r="AY654" i="1"/>
  <c r="AZ654" i="1"/>
  <c r="BB654" i="1"/>
  <c r="AY655" i="1"/>
  <c r="AZ655" i="1"/>
  <c r="BB655" i="1"/>
  <c r="AY511" i="1"/>
  <c r="AZ511" i="1"/>
  <c r="BB511" i="1"/>
  <c r="AY512" i="1"/>
  <c r="AZ512" i="1"/>
  <c r="BB512" i="1"/>
  <c r="AY513" i="1"/>
  <c r="AZ513" i="1"/>
  <c r="BB513" i="1"/>
  <c r="AY514" i="1"/>
  <c r="AZ514" i="1"/>
  <c r="BB514" i="1"/>
  <c r="AY515" i="1"/>
  <c r="AZ515" i="1"/>
  <c r="BB515" i="1"/>
  <c r="AY516" i="1"/>
  <c r="AZ516" i="1"/>
  <c r="BB516" i="1"/>
  <c r="AY517" i="1"/>
  <c r="AZ517" i="1"/>
  <c r="BB517" i="1"/>
  <c r="AY518" i="1"/>
  <c r="AZ518" i="1"/>
  <c r="BB518" i="1"/>
  <c r="AY519" i="1"/>
  <c r="AZ519" i="1"/>
  <c r="BB519" i="1"/>
  <c r="AY520" i="1"/>
  <c r="AZ520" i="1"/>
  <c r="BB520" i="1"/>
  <c r="AY521" i="1"/>
  <c r="AZ521" i="1"/>
  <c r="BB521" i="1"/>
  <c r="AY522" i="1"/>
  <c r="AZ522" i="1"/>
  <c r="BB522" i="1"/>
  <c r="AY523" i="1"/>
  <c r="AZ523" i="1"/>
  <c r="BB523" i="1"/>
  <c r="AY510" i="1"/>
  <c r="AZ510" i="1"/>
  <c r="BB510" i="1"/>
  <c r="AY524" i="1"/>
  <c r="AZ524" i="1"/>
  <c r="BB524" i="1"/>
  <c r="AY618" i="1"/>
  <c r="AZ618" i="1"/>
  <c r="BB618" i="1"/>
  <c r="AY603" i="1"/>
  <c r="AZ603" i="1"/>
  <c r="BB603" i="1"/>
  <c r="AY663" i="1"/>
  <c r="AZ663" i="1"/>
  <c r="BB663" i="1"/>
  <c r="AY664" i="1"/>
  <c r="AZ664" i="1"/>
  <c r="BB664" i="1"/>
  <c r="AY665" i="1"/>
  <c r="AZ665" i="1"/>
  <c r="BB665" i="1"/>
  <c r="AY666" i="1"/>
  <c r="AZ666" i="1"/>
  <c r="BB666" i="1"/>
  <c r="AY667" i="1"/>
  <c r="AZ667" i="1"/>
  <c r="BB667" i="1"/>
  <c r="AY668" i="1"/>
  <c r="AZ668" i="1"/>
  <c r="BB668" i="1"/>
  <c r="AY669" i="1"/>
  <c r="AZ669" i="1"/>
  <c r="BB669" i="1"/>
  <c r="AY670" i="1"/>
  <c r="AZ670" i="1"/>
  <c r="BB670" i="1"/>
  <c r="AY671" i="1"/>
  <c r="AZ671" i="1"/>
  <c r="BB671" i="1"/>
  <c r="AY528" i="1"/>
  <c r="AZ528" i="1"/>
  <c r="BB528" i="1"/>
  <c r="AY529" i="1"/>
  <c r="AZ529" i="1"/>
  <c r="BB529" i="1"/>
  <c r="AY530" i="1"/>
  <c r="AZ530" i="1"/>
  <c r="BB530" i="1"/>
  <c r="AY531" i="1"/>
  <c r="AZ531" i="1"/>
  <c r="BB531" i="1"/>
  <c r="AY532" i="1"/>
  <c r="AZ532" i="1"/>
  <c r="BB532" i="1"/>
  <c r="AY533" i="1"/>
  <c r="AZ533" i="1"/>
  <c r="BB533" i="1"/>
  <c r="AY534" i="1"/>
  <c r="AZ534" i="1"/>
  <c r="BB534" i="1"/>
  <c r="AY535" i="1"/>
  <c r="AZ535" i="1"/>
  <c r="BB535" i="1"/>
  <c r="AY536" i="1"/>
  <c r="AZ536" i="1"/>
  <c r="BB536" i="1"/>
  <c r="AY537" i="1"/>
  <c r="AZ537" i="1"/>
  <c r="BB537" i="1"/>
  <c r="AY538" i="1"/>
  <c r="AZ538" i="1"/>
  <c r="BB538" i="1"/>
  <c r="AY539" i="1"/>
  <c r="AZ539" i="1"/>
  <c r="BB539" i="1"/>
  <c r="AY540" i="1"/>
  <c r="AZ540" i="1"/>
  <c r="BB540" i="1"/>
  <c r="AY541" i="1"/>
  <c r="AZ541" i="1"/>
  <c r="BB541" i="1"/>
  <c r="AY542" i="1"/>
  <c r="AZ542" i="1"/>
  <c r="BB542" i="1"/>
  <c r="AY543" i="1"/>
  <c r="AZ543" i="1"/>
  <c r="BB543" i="1"/>
  <c r="AY544" i="1"/>
  <c r="AZ544" i="1"/>
  <c r="BB544" i="1"/>
  <c r="AY545" i="1"/>
  <c r="AZ545" i="1"/>
  <c r="BB545" i="1"/>
  <c r="AY546" i="1"/>
  <c r="AZ546" i="1"/>
  <c r="BB546" i="1"/>
  <c r="AY547" i="1"/>
  <c r="AZ547" i="1"/>
  <c r="BB547" i="1"/>
  <c r="AY548" i="1"/>
  <c r="AZ548" i="1"/>
  <c r="BB548" i="1"/>
  <c r="AY549" i="1"/>
  <c r="AZ549" i="1"/>
  <c r="BB549" i="1"/>
  <c r="AY550" i="1"/>
  <c r="AZ550" i="1"/>
  <c r="BB550" i="1"/>
  <c r="AY551" i="1"/>
  <c r="AZ551" i="1"/>
  <c r="BB551" i="1"/>
  <c r="AY552" i="1"/>
  <c r="AZ552" i="1"/>
  <c r="BB552" i="1"/>
  <c r="AY553" i="1"/>
  <c r="AZ553" i="1"/>
  <c r="BB553" i="1"/>
  <c r="AY554" i="1"/>
  <c r="AZ554" i="1"/>
  <c r="BB554" i="1"/>
  <c r="AY555" i="1"/>
  <c r="AZ555" i="1"/>
  <c r="BB555" i="1"/>
  <c r="AY556" i="1"/>
  <c r="AZ556" i="1"/>
  <c r="BB556" i="1"/>
  <c r="AY557" i="1"/>
  <c r="AZ557" i="1"/>
  <c r="BB557" i="1"/>
  <c r="AY40" i="1"/>
  <c r="AZ40" i="1"/>
  <c r="BB40" i="1"/>
  <c r="AY41" i="1"/>
  <c r="AZ41" i="1"/>
  <c r="BB41" i="1"/>
  <c r="AY42" i="1"/>
  <c r="AZ42" i="1"/>
  <c r="BB42" i="1"/>
  <c r="AY43" i="1"/>
  <c r="AZ43" i="1"/>
  <c r="BB43" i="1"/>
  <c r="AY44" i="1"/>
  <c r="AZ44" i="1"/>
  <c r="BB44" i="1"/>
  <c r="AY45" i="1"/>
  <c r="AZ45" i="1"/>
  <c r="BB45" i="1"/>
  <c r="AY46" i="1"/>
  <c r="AZ46" i="1"/>
  <c r="BB46" i="1"/>
  <c r="AY47" i="1"/>
  <c r="AZ47" i="1"/>
  <c r="BB47" i="1"/>
  <c r="AY34" i="1"/>
  <c r="AZ34" i="1"/>
  <c r="BB34" i="1"/>
  <c r="AY35" i="1"/>
  <c r="AZ35" i="1"/>
  <c r="BB35" i="1"/>
  <c r="AY48" i="1"/>
  <c r="AZ48" i="1"/>
  <c r="BB48" i="1"/>
  <c r="AY49" i="1"/>
  <c r="AZ49" i="1"/>
  <c r="BB49" i="1"/>
  <c r="AY50" i="1"/>
  <c r="AZ50" i="1"/>
  <c r="BB50" i="1"/>
  <c r="AY51" i="1"/>
  <c r="AZ51" i="1"/>
  <c r="BB51" i="1"/>
  <c r="AY52" i="1"/>
  <c r="AZ52" i="1"/>
  <c r="BB52" i="1"/>
  <c r="AY53" i="1"/>
  <c r="AZ53" i="1"/>
  <c r="BB53" i="1"/>
  <c r="AY54" i="1"/>
  <c r="AZ54" i="1"/>
  <c r="BB54" i="1"/>
  <c r="AY55" i="1"/>
  <c r="AZ55" i="1"/>
  <c r="BB55" i="1"/>
  <c r="AY56" i="1"/>
  <c r="AZ56" i="1"/>
  <c r="BB56" i="1"/>
  <c r="AY14" i="1"/>
  <c r="AZ14" i="1"/>
  <c r="BB14" i="1"/>
  <c r="AY15" i="1"/>
  <c r="AZ15" i="1"/>
  <c r="BB15" i="1"/>
  <c r="AY16" i="1"/>
  <c r="AZ16" i="1"/>
  <c r="BB16" i="1"/>
  <c r="AY17" i="1"/>
  <c r="AZ17" i="1"/>
  <c r="BB17" i="1"/>
  <c r="AY18" i="1"/>
  <c r="AZ18" i="1"/>
  <c r="BB18" i="1"/>
  <c r="AY19" i="1"/>
  <c r="AZ19" i="1"/>
  <c r="BB19" i="1"/>
  <c r="AY20" i="1"/>
  <c r="AZ20" i="1"/>
  <c r="BB20" i="1"/>
  <c r="AY21" i="1"/>
  <c r="AZ21" i="1"/>
  <c r="BB21" i="1"/>
  <c r="AY22" i="1"/>
  <c r="AZ22" i="1"/>
  <c r="BB22" i="1"/>
  <c r="AY23" i="1"/>
  <c r="AZ23" i="1"/>
  <c r="BB23" i="1"/>
  <c r="AY24" i="1"/>
  <c r="AZ24" i="1"/>
  <c r="BB24" i="1"/>
  <c r="AY25" i="1"/>
  <c r="AZ25" i="1"/>
  <c r="BB25" i="1"/>
  <c r="AY26" i="1"/>
  <c r="AZ26" i="1"/>
  <c r="BB26" i="1"/>
  <c r="AY27" i="1"/>
  <c r="AZ27" i="1"/>
  <c r="BB27" i="1"/>
  <c r="AY28" i="1"/>
  <c r="AZ28" i="1"/>
  <c r="BB28" i="1"/>
  <c r="AY29" i="1"/>
  <c r="AZ29" i="1"/>
  <c r="BB29" i="1"/>
  <c r="AY30" i="1"/>
  <c r="AZ30" i="1"/>
  <c r="BB30" i="1"/>
  <c r="AY31" i="1"/>
  <c r="AZ31" i="1"/>
  <c r="BB31" i="1"/>
  <c r="AY32" i="1"/>
  <c r="AZ32" i="1"/>
  <c r="BB32" i="1"/>
  <c r="AY33" i="1"/>
  <c r="AZ33" i="1"/>
  <c r="BB33" i="1"/>
  <c r="AY12" i="1"/>
  <c r="AZ12" i="1"/>
  <c r="BB12" i="1"/>
  <c r="AY13" i="1"/>
  <c r="AZ13" i="1"/>
  <c r="BB13" i="1"/>
  <c r="AY57" i="1"/>
  <c r="AZ57" i="1"/>
  <c r="BB57" i="1"/>
  <c r="AY58" i="1"/>
  <c r="AZ58" i="1"/>
  <c r="BB58" i="1"/>
  <c r="AY59" i="1"/>
  <c r="AZ59" i="1"/>
  <c r="BB59" i="1"/>
  <c r="AY60" i="1"/>
  <c r="AZ60" i="1"/>
  <c r="BB60" i="1"/>
  <c r="AY9" i="1"/>
  <c r="AZ9" i="1"/>
  <c r="BB9" i="1"/>
  <c r="AY5" i="1"/>
  <c r="AZ5" i="1"/>
  <c r="BB5" i="1"/>
  <c r="AY6" i="1"/>
  <c r="AZ6" i="1"/>
  <c r="BB6" i="1"/>
  <c r="AY7" i="1"/>
  <c r="AZ7" i="1"/>
  <c r="BB7" i="1"/>
  <c r="AY8" i="1"/>
  <c r="AZ8" i="1"/>
  <c r="BB8" i="1"/>
  <c r="AY2" i="1"/>
  <c r="AZ2" i="1"/>
  <c r="BB2" i="1"/>
  <c r="AY3" i="1"/>
  <c r="AZ3" i="1"/>
  <c r="BB3" i="1"/>
  <c r="AY4" i="1"/>
  <c r="AZ4" i="1"/>
  <c r="BB4" i="1"/>
  <c r="AY36" i="1"/>
  <c r="AZ36" i="1"/>
  <c r="BB36" i="1"/>
  <c r="AY37" i="1"/>
  <c r="AZ37" i="1"/>
  <c r="BB37" i="1"/>
  <c r="AY38" i="1"/>
  <c r="AZ38" i="1"/>
  <c r="BB38" i="1"/>
  <c r="AY39" i="1"/>
  <c r="AZ39" i="1"/>
  <c r="BB39" i="1"/>
  <c r="AY10" i="1"/>
  <c r="AZ10" i="1"/>
  <c r="BB10" i="1"/>
  <c r="AY11" i="1"/>
  <c r="AZ11" i="1"/>
  <c r="BB11" i="1"/>
  <c r="AY1241" i="1"/>
  <c r="AZ1241" i="1"/>
  <c r="BB1241" i="1"/>
  <c r="AY1242" i="1"/>
  <c r="AZ1242" i="1"/>
  <c r="BB1242" i="1"/>
  <c r="AY1243" i="1"/>
  <c r="AZ1243" i="1"/>
  <c r="BB1243" i="1"/>
  <c r="AY1244" i="1"/>
  <c r="AZ1244" i="1"/>
  <c r="BB1244" i="1"/>
  <c r="AY1245" i="1"/>
  <c r="AZ1245" i="1"/>
  <c r="BB1245" i="1"/>
  <c r="AY1234" i="1"/>
  <c r="AZ1234" i="1"/>
  <c r="BB1234" i="1"/>
  <c r="AY1235" i="1"/>
  <c r="AZ1235" i="1"/>
  <c r="BB1235" i="1"/>
  <c r="AY1236" i="1"/>
  <c r="AZ1236" i="1"/>
  <c r="BB1236" i="1"/>
  <c r="AY1237" i="1"/>
  <c r="AZ1237" i="1"/>
  <c r="BB1237" i="1"/>
  <c r="AY1238" i="1"/>
  <c r="AZ1238" i="1"/>
  <c r="BB1238" i="1"/>
  <c r="AY1239" i="1"/>
  <c r="AZ1239" i="1"/>
  <c r="BB1239" i="1"/>
  <c r="AY1240" i="1"/>
  <c r="AZ1240" i="1"/>
  <c r="BB1240" i="1"/>
  <c r="AY1297" i="1"/>
  <c r="AZ1297" i="1"/>
  <c r="BB1297" i="1"/>
  <c r="AY1298" i="1"/>
  <c r="AZ1298" i="1"/>
  <c r="BB1298" i="1"/>
  <c r="AY1299" i="1"/>
  <c r="AZ1299" i="1"/>
  <c r="BB1299" i="1"/>
  <c r="AY1300" i="1"/>
  <c r="AZ1300" i="1"/>
  <c r="BB1300" i="1"/>
  <c r="AY1301" i="1"/>
  <c r="AZ1301" i="1"/>
  <c r="BB1301" i="1"/>
  <c r="AY1302" i="1"/>
  <c r="AZ1302" i="1"/>
  <c r="BB1302" i="1"/>
  <c r="AY1303" i="1"/>
  <c r="AZ1303" i="1"/>
  <c r="BB1303" i="1"/>
  <c r="AY1295" i="1"/>
  <c r="AZ1295" i="1"/>
  <c r="BB1295" i="1"/>
  <c r="AY1296" i="1"/>
  <c r="AZ1296" i="1"/>
  <c r="BB1296" i="1"/>
  <c r="AY1304" i="1"/>
  <c r="AZ1304" i="1"/>
  <c r="BB1304" i="1"/>
  <c r="AY1305" i="1"/>
  <c r="AZ1305" i="1"/>
  <c r="BB1305" i="1"/>
  <c r="AY1306" i="1"/>
  <c r="AZ1306" i="1"/>
  <c r="BB1306" i="1"/>
  <c r="AY1307" i="1"/>
  <c r="AZ1307" i="1"/>
  <c r="BB1307" i="1"/>
  <c r="AY1308" i="1"/>
  <c r="AZ1308" i="1"/>
  <c r="BB1308" i="1"/>
  <c r="AY1309" i="1"/>
  <c r="AZ1309" i="1"/>
  <c r="BB1309" i="1"/>
  <c r="AY1310" i="1"/>
  <c r="AZ1310" i="1"/>
  <c r="BB1310" i="1"/>
  <c r="AY1311" i="1"/>
  <c r="AZ1311" i="1"/>
  <c r="BB1311" i="1"/>
  <c r="AY1312" i="1"/>
  <c r="AZ1312" i="1"/>
  <c r="BB1312" i="1"/>
  <c r="AY1313" i="1"/>
  <c r="AZ1313" i="1"/>
  <c r="BB1313" i="1"/>
  <c r="AY1314" i="1"/>
  <c r="AZ1314" i="1"/>
  <c r="BB1314" i="1"/>
  <c r="AY1315" i="1"/>
  <c r="AZ1315" i="1"/>
  <c r="BB1315" i="1"/>
  <c r="AY1316" i="1"/>
  <c r="AZ1316" i="1"/>
  <c r="BB1316" i="1"/>
  <c r="AY1317" i="1"/>
  <c r="AZ1317" i="1"/>
  <c r="BB1317" i="1"/>
  <c r="AY1318" i="1"/>
  <c r="AZ1318" i="1"/>
  <c r="BB1318" i="1"/>
  <c r="AY1319" i="1"/>
  <c r="AZ1319" i="1"/>
  <c r="BB1319" i="1"/>
  <c r="AY1320" i="1"/>
  <c r="AZ1320" i="1"/>
  <c r="BB1320" i="1"/>
  <c r="AY1321" i="1"/>
  <c r="AZ1321" i="1"/>
  <c r="BB1321" i="1"/>
  <c r="AY1322" i="1"/>
  <c r="AZ1322" i="1"/>
  <c r="BB1322" i="1"/>
  <c r="AY1323" i="1"/>
  <c r="AZ1323" i="1"/>
  <c r="BB1323" i="1"/>
  <c r="AY1324" i="1"/>
  <c r="AZ1324" i="1"/>
  <c r="BB1324" i="1"/>
  <c r="AY1325" i="1"/>
  <c r="AZ1325" i="1"/>
  <c r="BB1325" i="1"/>
  <c r="AY1326" i="1"/>
  <c r="AZ1326" i="1"/>
  <c r="BB1326" i="1"/>
  <c r="AY1327" i="1"/>
  <c r="AZ1327" i="1"/>
  <c r="BB1327" i="1"/>
  <c r="AY1328" i="1"/>
  <c r="AZ1328" i="1"/>
  <c r="BB1328" i="1"/>
  <c r="AY1329" i="1"/>
  <c r="AZ1329" i="1"/>
  <c r="BB1329" i="1"/>
  <c r="AY1330" i="1"/>
  <c r="AZ1330" i="1"/>
  <c r="BB1330" i="1"/>
  <c r="AY1331" i="1"/>
  <c r="AZ1331" i="1"/>
  <c r="BB1331" i="1"/>
  <c r="AY1332" i="1"/>
  <c r="AZ1332" i="1"/>
  <c r="BB1332" i="1"/>
  <c r="AY1333" i="1"/>
  <c r="AZ1333" i="1"/>
  <c r="BB1333" i="1"/>
  <c r="AY1334" i="1"/>
  <c r="AZ1334" i="1"/>
  <c r="BB1334" i="1"/>
  <c r="AY1335" i="1"/>
  <c r="AZ1335" i="1"/>
  <c r="BB1335" i="1"/>
  <c r="AY1336" i="1"/>
  <c r="AZ1336" i="1"/>
  <c r="BB1336" i="1"/>
  <c r="AY1337" i="1"/>
  <c r="AZ1337" i="1"/>
  <c r="BB1337" i="1"/>
  <c r="AY1338" i="1"/>
  <c r="AZ1338" i="1"/>
  <c r="BB1338" i="1"/>
  <c r="AY1339" i="1"/>
  <c r="AZ1339" i="1"/>
  <c r="BB1339" i="1"/>
  <c r="AY1340" i="1"/>
  <c r="AZ1340" i="1"/>
  <c r="BB1340" i="1"/>
  <c r="AY1341" i="1"/>
  <c r="AZ1341" i="1"/>
  <c r="BB1341" i="1"/>
  <c r="AY1342" i="1"/>
  <c r="AZ1342" i="1"/>
  <c r="BB1342" i="1"/>
  <c r="AY1343" i="1"/>
  <c r="AZ1343" i="1"/>
  <c r="BB1343" i="1"/>
  <c r="AY1344" i="1"/>
  <c r="AZ1344" i="1"/>
  <c r="BB1344" i="1"/>
  <c r="AY1345" i="1"/>
  <c r="AZ1345" i="1"/>
  <c r="BB1345" i="1"/>
  <c r="AY1346" i="1"/>
  <c r="AZ1346" i="1"/>
  <c r="BB1346" i="1"/>
  <c r="AY1347" i="1"/>
  <c r="AZ1347" i="1"/>
  <c r="BB1347" i="1"/>
  <c r="AY1348" i="1"/>
  <c r="AZ1348" i="1"/>
  <c r="BB1348" i="1"/>
  <c r="AY1349" i="1"/>
  <c r="AZ1349" i="1"/>
  <c r="BB1349" i="1"/>
  <c r="AY1246" i="1"/>
  <c r="AZ1246" i="1"/>
  <c r="BB1246" i="1"/>
  <c r="AY1247" i="1"/>
  <c r="AZ1247" i="1"/>
  <c r="BB1247" i="1"/>
  <c r="AY1248" i="1"/>
  <c r="AZ1248" i="1"/>
  <c r="BB1248" i="1"/>
  <c r="AY1249" i="1"/>
  <c r="AZ1249" i="1"/>
  <c r="BB1249" i="1"/>
  <c r="AY1250" i="1"/>
  <c r="AZ1250" i="1"/>
  <c r="BB1250" i="1"/>
  <c r="AY1251" i="1"/>
  <c r="AZ1251" i="1"/>
  <c r="BB1251" i="1"/>
  <c r="AY1252" i="1"/>
  <c r="AZ1252" i="1"/>
  <c r="BB1252" i="1"/>
  <c r="AY1253" i="1"/>
  <c r="AZ1253" i="1"/>
  <c r="BB1253" i="1"/>
  <c r="AY1254" i="1"/>
  <c r="AZ1254" i="1"/>
  <c r="BB1254" i="1"/>
  <c r="AY1255" i="1"/>
  <c r="AZ1255" i="1"/>
  <c r="BB1255" i="1"/>
  <c r="AY1256" i="1"/>
  <c r="AZ1256" i="1"/>
  <c r="BB1256" i="1"/>
  <c r="AY1257" i="1"/>
  <c r="AZ1257" i="1"/>
  <c r="BB1257" i="1"/>
  <c r="AY1258" i="1"/>
  <c r="AZ1258" i="1"/>
  <c r="BB1258" i="1"/>
  <c r="AY1259" i="1"/>
  <c r="AZ1259" i="1"/>
  <c r="BB1259" i="1"/>
  <c r="AY1260" i="1"/>
  <c r="AZ1260" i="1"/>
  <c r="BB1260" i="1"/>
  <c r="AY1261" i="1"/>
  <c r="AZ1261" i="1"/>
  <c r="BB1261" i="1"/>
  <c r="AY1262" i="1"/>
  <c r="AZ1262" i="1"/>
  <c r="BB1262" i="1"/>
  <c r="AY1263" i="1"/>
  <c r="AZ1263" i="1"/>
  <c r="BB1263" i="1"/>
  <c r="AY1264" i="1"/>
  <c r="AZ1264" i="1"/>
  <c r="BB1264" i="1"/>
  <c r="AY1265" i="1"/>
  <c r="AZ1265" i="1"/>
  <c r="BB1265" i="1"/>
  <c r="AY1266" i="1"/>
  <c r="AZ1266" i="1"/>
  <c r="BB1266" i="1"/>
  <c r="AY1267" i="1"/>
  <c r="AZ1267" i="1"/>
  <c r="BB1267" i="1"/>
  <c r="AY1268" i="1"/>
  <c r="AZ1268" i="1"/>
  <c r="BB1268" i="1"/>
  <c r="AY1269" i="1"/>
  <c r="AZ1269" i="1"/>
  <c r="BB1269" i="1"/>
  <c r="AY1270" i="1"/>
  <c r="AZ1270" i="1"/>
  <c r="BB1270" i="1"/>
  <c r="AY1271" i="1"/>
  <c r="AZ1271" i="1"/>
  <c r="BB1271" i="1"/>
  <c r="AY1272" i="1"/>
  <c r="AZ1272" i="1"/>
  <c r="BB1272" i="1"/>
  <c r="AY1273" i="1"/>
  <c r="AZ1273" i="1"/>
  <c r="BB1273" i="1"/>
  <c r="AY1274" i="1"/>
  <c r="AZ1274" i="1"/>
  <c r="BB1274" i="1"/>
  <c r="AY1275" i="1"/>
  <c r="AZ1275" i="1"/>
  <c r="BB1275" i="1"/>
  <c r="AY1276" i="1"/>
  <c r="AZ1276" i="1"/>
  <c r="BB1276" i="1"/>
  <c r="AY1277" i="1"/>
  <c r="AZ1277" i="1"/>
  <c r="BB1277" i="1"/>
  <c r="AY1278" i="1"/>
  <c r="AZ1278" i="1"/>
  <c r="BB1278" i="1"/>
  <c r="AY1279" i="1"/>
  <c r="AZ1279" i="1"/>
  <c r="BB1279" i="1"/>
  <c r="AY1280" i="1"/>
  <c r="AZ1280" i="1"/>
  <c r="BB1280" i="1"/>
  <c r="AY1281" i="1"/>
  <c r="AZ1281" i="1"/>
  <c r="BB1281" i="1"/>
  <c r="AY1282" i="1"/>
  <c r="AZ1282" i="1"/>
  <c r="BB1282" i="1"/>
  <c r="AY1379" i="1"/>
  <c r="AZ1379" i="1"/>
  <c r="BB1379" i="1"/>
  <c r="AY1380" i="1"/>
  <c r="AZ1380" i="1"/>
  <c r="BB1380" i="1"/>
  <c r="AY1381" i="1"/>
  <c r="AZ1381" i="1"/>
  <c r="BB1381" i="1"/>
  <c r="AY1382" i="1"/>
  <c r="AZ1382" i="1"/>
  <c r="BB1382" i="1"/>
  <c r="AY1383" i="1"/>
  <c r="AZ1383" i="1"/>
  <c r="BB1383" i="1"/>
  <c r="AY1384" i="1"/>
  <c r="AZ1384" i="1"/>
  <c r="BB1384" i="1"/>
  <c r="AY1385" i="1"/>
  <c r="AZ1385" i="1"/>
  <c r="BB1385" i="1"/>
  <c r="AY1386" i="1"/>
  <c r="AZ1386" i="1"/>
  <c r="BB1386" i="1"/>
  <c r="AY1387" i="1"/>
  <c r="AZ1387" i="1"/>
  <c r="BB1387" i="1"/>
  <c r="AY1350" i="1"/>
  <c r="AZ1350" i="1"/>
  <c r="BB1350" i="1"/>
  <c r="AY1351" i="1"/>
  <c r="AZ1351" i="1"/>
  <c r="BB1351" i="1"/>
  <c r="AY1352" i="1"/>
  <c r="AZ1352" i="1"/>
  <c r="BB1352" i="1"/>
  <c r="AY1353" i="1"/>
  <c r="AZ1353" i="1"/>
  <c r="BB1353" i="1"/>
  <c r="AY1354" i="1"/>
  <c r="AZ1354" i="1"/>
  <c r="BB1354" i="1"/>
  <c r="AY1355" i="1"/>
  <c r="AZ1355" i="1"/>
  <c r="BB1355" i="1"/>
  <c r="AY1356" i="1"/>
  <c r="AZ1356" i="1"/>
  <c r="BB1356" i="1"/>
  <c r="AY1357" i="1"/>
  <c r="AZ1357" i="1"/>
  <c r="BB1357" i="1"/>
  <c r="AY1358" i="1"/>
  <c r="AZ1358" i="1"/>
  <c r="BB1358" i="1"/>
  <c r="AY1359" i="1"/>
  <c r="AZ1359" i="1"/>
  <c r="BB1359" i="1"/>
  <c r="AY1360" i="1"/>
  <c r="AZ1360" i="1"/>
  <c r="BB1360" i="1"/>
  <c r="AY1361" i="1"/>
  <c r="AZ1361" i="1"/>
  <c r="BB1361" i="1"/>
  <c r="AY1362" i="1"/>
  <c r="AZ1362" i="1"/>
  <c r="BB1362" i="1"/>
  <c r="AY1363" i="1"/>
  <c r="AZ1363" i="1"/>
  <c r="BB1363" i="1"/>
  <c r="AY1364" i="1"/>
  <c r="AZ1364" i="1"/>
  <c r="BB1364" i="1"/>
  <c r="AY1365" i="1"/>
  <c r="AZ1365" i="1"/>
  <c r="BB1365" i="1"/>
  <c r="AY1366" i="1"/>
  <c r="AZ1366" i="1"/>
  <c r="BB1366" i="1"/>
  <c r="AY1367" i="1"/>
  <c r="AZ1367" i="1"/>
  <c r="BB1367" i="1"/>
  <c r="AY1368" i="1"/>
  <c r="AZ1368" i="1"/>
  <c r="BB1368" i="1"/>
  <c r="AY1369" i="1"/>
  <c r="AZ1369" i="1"/>
  <c r="BB1369" i="1"/>
  <c r="AY1370" i="1"/>
  <c r="AZ1370" i="1"/>
  <c r="BB1370" i="1"/>
  <c r="AY1371" i="1"/>
  <c r="AZ1371" i="1"/>
  <c r="BB1371" i="1"/>
  <c r="AY1372" i="1"/>
  <c r="AZ1372" i="1"/>
  <c r="BB1372" i="1"/>
  <c r="AY1373" i="1"/>
  <c r="AZ1373" i="1"/>
  <c r="BB1373" i="1"/>
  <c r="AY1374" i="1"/>
  <c r="AZ1374" i="1"/>
  <c r="BB1374" i="1"/>
  <c r="AY1375" i="1"/>
  <c r="AZ1375" i="1"/>
  <c r="BB1375" i="1"/>
  <c r="AY1376" i="1"/>
  <c r="AZ1376" i="1"/>
  <c r="BB1376" i="1"/>
  <c r="AY1377" i="1"/>
  <c r="AZ1377" i="1"/>
  <c r="BB1377" i="1"/>
  <c r="AY1378" i="1"/>
  <c r="AZ1378" i="1"/>
  <c r="BB1378" i="1"/>
  <c r="BB66" i="1"/>
  <c r="AZ66" i="1"/>
  <c r="AY66" i="1"/>
  <c r="BA1045" i="1" l="1"/>
  <c r="BA998" i="1"/>
  <c r="BA996" i="1"/>
  <c r="BA994" i="1"/>
  <c r="BA992" i="1"/>
  <c r="BA990" i="1"/>
  <c r="BA988" i="1"/>
  <c r="BA986" i="1"/>
  <c r="BA984" i="1"/>
  <c r="BA982" i="1"/>
  <c r="BA980" i="1"/>
  <c r="BA978" i="1"/>
  <c r="BA976" i="1"/>
  <c r="BA974" i="1"/>
  <c r="BA972" i="1"/>
  <c r="BA970" i="1"/>
  <c r="BA968" i="1"/>
  <c r="BA964" i="1"/>
  <c r="BA962" i="1"/>
  <c r="BA960" i="1"/>
  <c r="BA958" i="1"/>
  <c r="BA956" i="1"/>
  <c r="BA954" i="1"/>
  <c r="BA952" i="1"/>
  <c r="BA950" i="1"/>
  <c r="BA948" i="1"/>
  <c r="BA946" i="1"/>
  <c r="BA944" i="1"/>
  <c r="BA942" i="1"/>
  <c r="BA940" i="1"/>
  <c r="BA938" i="1"/>
  <c r="BA936" i="1"/>
  <c r="BA934" i="1"/>
  <c r="BA965" i="1"/>
  <c r="BA963" i="1"/>
  <c r="BA961" i="1"/>
  <c r="BA959" i="1"/>
  <c r="BA957" i="1"/>
  <c r="BA955" i="1"/>
  <c r="BA953" i="1"/>
  <c r="BA951" i="1"/>
  <c r="BA949" i="1"/>
  <c r="BA947" i="1"/>
  <c r="BA945" i="1"/>
  <c r="BA943" i="1"/>
  <c r="BA941" i="1"/>
  <c r="BA939" i="1"/>
  <c r="BA937" i="1"/>
  <c r="BA935" i="1"/>
  <c r="BA933" i="1"/>
  <c r="BA999" i="1"/>
  <c r="BA997" i="1"/>
  <c r="BA995" i="1"/>
  <c r="BA993" i="1"/>
  <c r="BA991" i="1"/>
  <c r="BA989" i="1"/>
  <c r="BA987" i="1"/>
  <c r="BA985" i="1"/>
  <c r="BA983" i="1"/>
  <c r="BA981" i="1"/>
  <c r="BA979" i="1"/>
  <c r="BA977" i="1"/>
  <c r="BA975" i="1"/>
  <c r="BA973" i="1"/>
  <c r="BA971" i="1"/>
  <c r="BA969" i="1"/>
  <c r="BA967" i="1"/>
  <c r="BA966" i="1"/>
  <c r="BA932" i="1"/>
  <c r="BA927" i="1"/>
  <c r="BA925" i="1"/>
  <c r="BA923" i="1"/>
  <c r="BA921" i="1"/>
  <c r="BA919" i="1"/>
  <c r="BA917" i="1"/>
  <c r="BA930" i="1"/>
  <c r="BA916" i="1"/>
  <c r="BA914" i="1"/>
  <c r="BA912" i="1"/>
  <c r="BA910" i="1"/>
  <c r="BA908" i="1"/>
  <c r="BA906" i="1"/>
  <c r="BA904" i="1"/>
  <c r="BA902" i="1"/>
  <c r="BA900" i="1"/>
  <c r="BA898" i="1"/>
  <c r="BA896" i="1"/>
  <c r="BA894" i="1"/>
  <c r="BA892" i="1"/>
  <c r="BA69" i="1"/>
  <c r="BA71" i="1"/>
  <c r="BA104" i="1"/>
  <c r="BA102" i="1"/>
  <c r="BA100" i="1"/>
  <c r="BA98" i="1"/>
  <c r="BA96" i="1"/>
  <c r="BA94" i="1"/>
  <c r="BA92" i="1"/>
  <c r="BA87" i="1"/>
  <c r="BA85" i="1"/>
  <c r="BA83" i="1"/>
  <c r="BA76" i="1"/>
  <c r="BA74" i="1"/>
  <c r="BA82" i="1"/>
  <c r="BA80" i="1"/>
  <c r="BA78" i="1"/>
  <c r="BA90" i="1"/>
  <c r="BA65" i="1"/>
  <c r="BA63" i="1"/>
  <c r="BA61" i="1"/>
  <c r="BA67" i="1"/>
  <c r="BA1453" i="1"/>
  <c r="BA1451" i="1"/>
  <c r="BA1457" i="1"/>
  <c r="BA1455" i="1"/>
  <c r="BA1445" i="1"/>
  <c r="BA1439" i="1"/>
  <c r="BA1443" i="1"/>
  <c r="BA1437" i="1"/>
  <c r="BA1441" i="1"/>
  <c r="BA2035" i="1"/>
  <c r="BA1989" i="1"/>
  <c r="BA2069" i="1"/>
  <c r="BA2067" i="1"/>
  <c r="BA2065" i="1"/>
  <c r="BA2063" i="1"/>
  <c r="BA2061" i="1"/>
  <c r="BA2059" i="1"/>
  <c r="BA1213" i="1"/>
  <c r="BA1211" i="1"/>
  <c r="BA1209" i="1"/>
  <c r="BA1207" i="1"/>
  <c r="BA1205" i="1"/>
  <c r="BA1203" i="1"/>
  <c r="BA1201" i="1"/>
  <c r="BA1199" i="1"/>
  <c r="BA1197" i="1"/>
  <c r="BA1195" i="1"/>
  <c r="BA1193" i="1"/>
  <c r="BA1191" i="1"/>
  <c r="BA1189" i="1"/>
  <c r="BA1187" i="1"/>
  <c r="BA1103" i="1"/>
  <c r="BA1101" i="1"/>
  <c r="BA1084" i="1"/>
  <c r="BA1082" i="1"/>
  <c r="BA1080" i="1"/>
  <c r="BA1078" i="1"/>
  <c r="BA1076" i="1"/>
  <c r="BA1043" i="1"/>
  <c r="BA1041" i="1"/>
  <c r="BA1039" i="1"/>
  <c r="BA1037" i="1"/>
  <c r="BA1035" i="1"/>
  <c r="BA1033" i="1"/>
  <c r="BA1031" i="1"/>
  <c r="BA1029" i="1"/>
  <c r="BA1027" i="1"/>
  <c r="BA1025" i="1"/>
  <c r="BA1023" i="1"/>
  <c r="BA1021" i="1"/>
  <c r="BA1019" i="1"/>
  <c r="BA1017" i="1"/>
  <c r="BA1015" i="1"/>
  <c r="BA1013" i="1"/>
  <c r="BA1011" i="1"/>
  <c r="BA1009" i="1"/>
  <c r="BA1007" i="1"/>
  <c r="BA1005" i="1"/>
  <c r="BA1003" i="1"/>
  <c r="BA1075" i="1"/>
  <c r="BA1073" i="1"/>
  <c r="BA1071" i="1"/>
  <c r="BA1069" i="1"/>
  <c r="BA1067" i="1"/>
  <c r="BA1065" i="1"/>
  <c r="BA1063" i="1"/>
  <c r="BA1001" i="1"/>
  <c r="BA1061" i="1"/>
  <c r="BA1059" i="1"/>
  <c r="BA1057" i="1"/>
  <c r="BA1055" i="1"/>
  <c r="BA1053" i="1"/>
  <c r="BA1051" i="1"/>
  <c r="BA1049" i="1"/>
  <c r="BA1047" i="1"/>
  <c r="BA1046" i="1"/>
  <c r="BA1214" i="1"/>
  <c r="BA1212" i="1"/>
  <c r="BA1210" i="1"/>
  <c r="BA1208" i="1"/>
  <c r="BA1206" i="1"/>
  <c r="BA1204" i="1"/>
  <c r="BA1202" i="1"/>
  <c r="BA1200" i="1"/>
  <c r="BA1198" i="1"/>
  <c r="BA1196" i="1"/>
  <c r="BA1194" i="1"/>
  <c r="BA1192" i="1"/>
  <c r="BA1190" i="1"/>
  <c r="BA1188" i="1"/>
  <c r="BA1104" i="1"/>
  <c r="BA1102" i="1"/>
  <c r="BA1100" i="1"/>
  <c r="BA1085" i="1"/>
  <c r="BA1083" i="1"/>
  <c r="BA1081" i="1"/>
  <c r="BA1079" i="1"/>
  <c r="BA1077" i="1"/>
  <c r="BA1044" i="1"/>
  <c r="BA1042" i="1"/>
  <c r="BA1040" i="1"/>
  <c r="BA1038" i="1"/>
  <c r="BA1036" i="1"/>
  <c r="BA1034" i="1"/>
  <c r="BA1032" i="1"/>
  <c r="BA1030" i="1"/>
  <c r="BA1028" i="1"/>
  <c r="BA1026" i="1"/>
  <c r="BA1024" i="1"/>
  <c r="BA1022" i="1"/>
  <c r="BA1020" i="1"/>
  <c r="BA1018" i="1"/>
  <c r="BA1016" i="1"/>
  <c r="BA1014" i="1"/>
  <c r="BA1012" i="1"/>
  <c r="BA1010" i="1"/>
  <c r="BA1008" i="1"/>
  <c r="BA1006" i="1"/>
  <c r="BA1004" i="1"/>
  <c r="BA1002" i="1"/>
  <c r="BA1074" i="1"/>
  <c r="BA1072" i="1"/>
  <c r="BA1070" i="1"/>
  <c r="BA1068" i="1"/>
  <c r="BA1066" i="1"/>
  <c r="BA1064" i="1"/>
  <c r="BA1062" i="1"/>
  <c r="BA1000" i="1"/>
  <c r="BA1060" i="1"/>
  <c r="BA1058" i="1"/>
  <c r="BA1056" i="1"/>
  <c r="BA1054" i="1"/>
  <c r="BA1052" i="1"/>
  <c r="BA1050" i="1"/>
  <c r="BA1048" i="1"/>
  <c r="BA1452" i="1"/>
  <c r="BA1458" i="1"/>
  <c r="BA1456" i="1"/>
  <c r="BA1446" i="1"/>
  <c r="BA1436" i="1"/>
  <c r="BA1444" i="1"/>
  <c r="BA1438" i="1"/>
  <c r="BA1442" i="1"/>
  <c r="BA1440" i="1"/>
  <c r="BA1990" i="1"/>
  <c r="BA2070" i="1"/>
  <c r="BA2068" i="1"/>
  <c r="BA2066" i="1"/>
  <c r="BA2064" i="1"/>
  <c r="BA2062" i="1"/>
  <c r="BA2060" i="1"/>
  <c r="BA2058" i="1"/>
  <c r="BA140" i="1"/>
  <c r="BA1220" i="1"/>
  <c r="BA1222" i="1"/>
  <c r="BA1105" i="1"/>
  <c r="BA1136" i="1"/>
  <c r="BA1134" i="1"/>
  <c r="BA1132" i="1"/>
  <c r="BA1130" i="1"/>
  <c r="BA1128" i="1"/>
  <c r="BA1126" i="1"/>
  <c r="BA1124" i="1"/>
  <c r="BA1122" i="1"/>
  <c r="BA1120" i="1"/>
  <c r="BA1119" i="1"/>
  <c r="BA1117" i="1"/>
  <c r="BA1115" i="1"/>
  <c r="BA1113" i="1"/>
  <c r="BA1111" i="1"/>
  <c r="BA1109" i="1"/>
  <c r="BA1107" i="1"/>
  <c r="BA1183" i="1"/>
  <c r="BA1181" i="1"/>
  <c r="BA1179" i="1"/>
  <c r="BA1099" i="1"/>
  <c r="BA1233" i="1"/>
  <c r="BA1231" i="1"/>
  <c r="BA1229" i="1"/>
  <c r="BA1227" i="1"/>
  <c r="BA1225" i="1"/>
  <c r="BA1223" i="1"/>
  <c r="BA1217" i="1"/>
  <c r="BA1215" i="1"/>
  <c r="BA1185" i="1"/>
  <c r="BA2207" i="1"/>
  <c r="BA2205" i="1"/>
  <c r="BA2199" i="1"/>
  <c r="BA2197" i="1"/>
  <c r="BA2195" i="1"/>
  <c r="BA2193" i="1"/>
  <c r="BA2191" i="1"/>
  <c r="BA2189" i="1"/>
  <c r="BA2187" i="1"/>
  <c r="BA2185" i="1"/>
  <c r="BA2183" i="1"/>
  <c r="BA2181" i="1"/>
  <c r="BA2179" i="1"/>
  <c r="BA2177" i="1"/>
  <c r="BA2175" i="1"/>
  <c r="BA2204" i="1"/>
  <c r="BA2202" i="1"/>
  <c r="BA2152" i="1"/>
  <c r="BA2150" i="1"/>
  <c r="BA2148" i="1"/>
  <c r="BA2146" i="1"/>
  <c r="BA2144" i="1"/>
  <c r="BA2142" i="1"/>
  <c r="BA2140" i="1"/>
  <c r="BA2138" i="1"/>
  <c r="BA2136" i="1"/>
  <c r="BA2134" i="1"/>
  <c r="BA2132" i="1"/>
  <c r="BA2172" i="1"/>
  <c r="BA2170" i="1"/>
  <c r="BA2168" i="1"/>
  <c r="BA2166" i="1"/>
  <c r="BA2164" i="1"/>
  <c r="BA2162" i="1"/>
  <c r="BA2160" i="1"/>
  <c r="BA2159" i="1"/>
  <c r="BA2157" i="1"/>
  <c r="BA2155" i="1"/>
  <c r="BA2153" i="1"/>
  <c r="BA2129" i="1"/>
  <c r="BA2127" i="1"/>
  <c r="BA2124" i="1"/>
  <c r="BA1393" i="1"/>
  <c r="BA1404" i="1"/>
  <c r="BA1421" i="1"/>
  <c r="BA1418" i="1"/>
  <c r="BA1397" i="1"/>
  <c r="BA1394" i="1"/>
  <c r="BA1389" i="1"/>
  <c r="BA1392" i="1"/>
  <c r="BA1390" i="1"/>
  <c r="BA1402" i="1"/>
  <c r="BA1400" i="1"/>
  <c r="BA1398" i="1"/>
  <c r="BA1415" i="1"/>
  <c r="BA1407" i="1"/>
  <c r="BA1414" i="1"/>
  <c r="BA1412" i="1"/>
  <c r="BA1410" i="1"/>
  <c r="BA1408" i="1"/>
  <c r="BA1424" i="1"/>
  <c r="BA1422" i="1"/>
  <c r="BA1430" i="1"/>
  <c r="BA1428" i="1"/>
  <c r="BA1435" i="1"/>
  <c r="BA1433" i="1"/>
  <c r="BA1097" i="1"/>
  <c r="BA1095" i="1"/>
  <c r="BA1093" i="1"/>
  <c r="BA1091" i="1"/>
  <c r="BA1089" i="1"/>
  <c r="BA1087" i="1"/>
  <c r="BA1086" i="1"/>
  <c r="BA1387" i="1"/>
  <c r="BA1385" i="1"/>
  <c r="BA1383" i="1"/>
  <c r="BA1381" i="1"/>
  <c r="BA1379" i="1"/>
  <c r="BA1281" i="1"/>
  <c r="BA1279" i="1"/>
  <c r="BA1277" i="1"/>
  <c r="BA1275" i="1"/>
  <c r="BA1273" i="1"/>
  <c r="BA1271" i="1"/>
  <c r="BA1269" i="1"/>
  <c r="BA1267" i="1"/>
  <c r="BA1265" i="1"/>
  <c r="BA1263" i="1"/>
  <c r="BA1261" i="1"/>
  <c r="BA1259" i="1"/>
  <c r="BA1257" i="1"/>
  <c r="BA1255" i="1"/>
  <c r="BA1253" i="1"/>
  <c r="BA1251" i="1"/>
  <c r="BA1249" i="1"/>
  <c r="BA1247" i="1"/>
  <c r="BA1349" i="1"/>
  <c r="BA1347" i="1"/>
  <c r="BA1345" i="1"/>
  <c r="BA1343" i="1"/>
  <c r="BA1341" i="1"/>
  <c r="BA1339" i="1"/>
  <c r="BA1337" i="1"/>
  <c r="BA1335" i="1"/>
  <c r="BA520" i="1"/>
  <c r="BA518" i="1"/>
  <c r="BA516" i="1"/>
  <c r="BA514" i="1"/>
  <c r="BA512" i="1"/>
  <c r="BA655" i="1"/>
  <c r="BA653" i="1"/>
  <c r="BA651" i="1"/>
  <c r="BA649" i="1"/>
  <c r="BA647" i="1"/>
  <c r="BA645" i="1"/>
  <c r="BA643" i="1"/>
  <c r="BA641" i="1"/>
  <c r="BA639" i="1"/>
  <c r="BA637" i="1"/>
  <c r="BA635" i="1"/>
  <c r="BA1886" i="1"/>
  <c r="BA1884" i="1"/>
  <c r="BA1882" i="1"/>
  <c r="BA1880" i="1"/>
  <c r="BA1878" i="1"/>
  <c r="BA1876" i="1"/>
  <c r="BA1874" i="1"/>
  <c r="BA1872" i="1"/>
  <c r="BA1870" i="1"/>
  <c r="BA1868" i="1"/>
  <c r="BA1866" i="1"/>
  <c r="BA1864" i="1"/>
  <c r="BA1939" i="1"/>
  <c r="BA1937" i="1"/>
  <c r="BA1764" i="1"/>
  <c r="BA1762" i="1"/>
  <c r="BA1760" i="1"/>
  <c r="BA1758" i="1"/>
  <c r="BA1756" i="1"/>
  <c r="BA1754" i="1"/>
  <c r="BA1752" i="1"/>
  <c r="BA1750" i="1"/>
  <c r="BA1748" i="1"/>
  <c r="BA1746" i="1"/>
  <c r="BA1744" i="1"/>
  <c r="BA1742" i="1"/>
  <c r="BA1740" i="1"/>
  <c r="BA1738" i="1"/>
  <c r="BA1736" i="1"/>
  <c r="BA1734" i="1"/>
  <c r="BA1732" i="1"/>
  <c r="BA1730" i="1"/>
  <c r="BA1728" i="1"/>
  <c r="BA1662" i="1"/>
  <c r="BA1913" i="1"/>
  <c r="BA1911" i="1"/>
  <c r="BA1909" i="1"/>
  <c r="BA1907" i="1"/>
  <c r="BA1767" i="1"/>
  <c r="BA1765" i="1"/>
  <c r="BA1566" i="1"/>
  <c r="BA1564" i="1"/>
  <c r="BA1562" i="1"/>
  <c r="BA1560" i="1"/>
  <c r="BA852" i="1"/>
  <c r="BA850" i="1"/>
  <c r="BA881" i="1"/>
  <c r="BA890" i="1"/>
  <c r="BA888" i="1"/>
  <c r="BA886" i="1"/>
  <c r="BA884" i="1"/>
  <c r="BA742" i="1"/>
  <c r="BA740" i="1"/>
  <c r="BA738" i="1"/>
  <c r="BA736" i="1"/>
  <c r="BA734" i="1"/>
  <c r="BA732" i="1"/>
  <c r="BA730" i="1"/>
  <c r="BA728" i="1"/>
  <c r="BA726" i="1"/>
  <c r="BA724" i="1"/>
  <c r="BA722" i="1"/>
  <c r="BA720" i="1"/>
  <c r="BA718" i="1"/>
  <c r="BA716" i="1"/>
  <c r="BA714" i="1"/>
  <c r="BA1448" i="1"/>
  <c r="BA1450" i="1"/>
  <c r="BA1475" i="1"/>
  <c r="BA1473" i="1"/>
  <c r="BA1471" i="1"/>
  <c r="BA1463" i="1"/>
  <c r="BA1469" i="1"/>
  <c r="BA1467" i="1"/>
  <c r="BA1465" i="1"/>
  <c r="BA1461" i="1"/>
  <c r="BA1459" i="1"/>
  <c r="BA1454" i="1"/>
  <c r="BA1992" i="1"/>
  <c r="BA2056" i="1"/>
  <c r="BA2054" i="1"/>
  <c r="BA2052" i="1"/>
  <c r="BA2050" i="1"/>
  <c r="BA2048" i="1"/>
  <c r="BA2046" i="1"/>
  <c r="BA2044" i="1"/>
  <c r="BA2007" i="1"/>
  <c r="BA2005" i="1"/>
  <c r="BA2003" i="1"/>
  <c r="BA2001" i="1"/>
  <c r="BA1999" i="1"/>
  <c r="BA1997" i="1"/>
  <c r="BA1995" i="1"/>
  <c r="BA1993" i="1"/>
  <c r="BA2034" i="1"/>
  <c r="BA2032" i="1"/>
  <c r="BA2030" i="1"/>
  <c r="BA2028" i="1"/>
  <c r="BA2026" i="1"/>
  <c r="BA2024" i="1"/>
  <c r="BA2013" i="1"/>
  <c r="BA2011" i="1"/>
  <c r="BA2009" i="1"/>
  <c r="BA2021" i="1"/>
  <c r="BA379" i="1"/>
  <c r="BA333" i="1"/>
  <c r="BA331" i="1"/>
  <c r="BA324" i="1"/>
  <c r="BA321" i="1"/>
  <c r="BA319" i="1"/>
  <c r="BA317" i="1"/>
  <c r="BA315" i="1"/>
  <c r="BA313" i="1"/>
  <c r="BA311" i="1"/>
  <c r="BA309" i="1"/>
  <c r="BA307" i="1"/>
  <c r="BA508" i="1"/>
  <c r="BA506" i="1"/>
  <c r="BA504" i="1"/>
  <c r="BA502" i="1"/>
  <c r="BA500" i="1"/>
  <c r="BA498" i="1"/>
  <c r="BA496" i="1"/>
  <c r="BA494" i="1"/>
  <c r="BA492" i="1"/>
  <c r="BA490" i="1"/>
  <c r="BA488" i="1"/>
  <c r="BA486" i="1"/>
  <c r="BA484" i="1"/>
  <c r="BA482" i="1"/>
  <c r="BA480" i="1"/>
  <c r="BA478" i="1"/>
  <c r="BA476" i="1"/>
  <c r="BA474" i="1"/>
  <c r="BA472" i="1"/>
  <c r="BA470" i="1"/>
  <c r="BA468" i="1"/>
  <c r="BA466" i="1"/>
  <c r="BA464" i="1"/>
  <c r="BA462" i="1"/>
  <c r="BA460" i="1"/>
  <c r="BA458" i="1"/>
  <c r="BA456" i="1"/>
  <c r="BA454" i="1"/>
  <c r="BA452" i="1"/>
  <c r="BA450" i="1"/>
  <c r="BA448" i="1"/>
  <c r="BA446" i="1"/>
  <c r="BA444" i="1"/>
  <c r="BA442" i="1"/>
  <c r="BA440" i="1"/>
  <c r="BA438" i="1"/>
  <c r="BA436" i="1"/>
  <c r="BA434" i="1"/>
  <c r="BA432" i="1"/>
  <c r="BA430" i="1"/>
  <c r="BA428" i="1"/>
  <c r="BA426" i="1"/>
  <c r="BA424" i="1"/>
  <c r="BA422" i="1"/>
  <c r="BA420" i="1"/>
  <c r="BA418" i="1"/>
  <c r="BA416" i="1"/>
  <c r="BA414" i="1"/>
  <c r="BA412" i="1"/>
  <c r="BA410" i="1"/>
  <c r="BA408" i="1"/>
  <c r="BA406" i="1"/>
  <c r="BA404" i="1"/>
  <c r="BA402" i="1"/>
  <c r="BA400" i="1"/>
  <c r="BA398" i="1"/>
  <c r="BA396" i="1"/>
  <c r="BA394" i="1"/>
  <c r="BA392" i="1"/>
  <c r="BA306" i="1"/>
  <c r="BA304" i="1"/>
  <c r="BA302" i="1"/>
  <c r="BA300" i="1"/>
  <c r="BA298" i="1"/>
  <c r="BA296" i="1"/>
  <c r="BA294" i="1"/>
  <c r="BA292" i="1"/>
  <c r="BA290" i="1"/>
  <c r="BA288" i="1"/>
  <c r="BA286" i="1"/>
  <c r="BA284" i="1"/>
  <c r="BA282" i="1"/>
  <c r="BA280" i="1"/>
  <c r="BA278" i="1"/>
  <c r="BA276" i="1"/>
  <c r="BA274" i="1"/>
  <c r="BA272" i="1"/>
  <c r="BA173" i="1"/>
  <c r="BA166" i="1"/>
  <c r="BA169" i="1"/>
  <c r="BA172" i="1"/>
  <c r="BA170" i="1"/>
  <c r="BA245" i="1"/>
  <c r="BA244" i="1"/>
  <c r="BA242" i="1"/>
  <c r="BA239" i="1"/>
  <c r="BA237" i="1"/>
  <c r="BA235" i="1"/>
  <c r="BA233" i="1"/>
  <c r="BA231" i="1"/>
  <c r="BA229" i="1"/>
  <c r="BA227" i="1"/>
  <c r="BA225" i="1"/>
  <c r="BA188" i="1"/>
  <c r="BA186" i="1"/>
  <c r="BA184" i="1"/>
  <c r="BA182" i="1"/>
  <c r="BA180" i="1"/>
  <c r="BA178" i="1"/>
  <c r="BA176" i="1"/>
  <c r="BA174" i="1"/>
  <c r="BA222" i="1"/>
  <c r="BA220" i="1"/>
  <c r="BA218" i="1"/>
  <c r="BA216" i="1"/>
  <c r="BA214" i="1"/>
  <c r="BA212" i="1"/>
  <c r="BA210" i="1"/>
  <c r="BA208" i="1"/>
  <c r="BA207" i="1"/>
  <c r="BA204" i="1"/>
  <c r="BA202" i="1"/>
  <c r="BA200" i="1"/>
  <c r="BA198" i="1"/>
  <c r="BA196" i="1"/>
  <c r="BA194" i="1"/>
  <c r="BA192" i="1"/>
  <c r="BA190" i="1"/>
  <c r="BA148" i="1"/>
  <c r="BA109" i="1"/>
  <c r="BA108" i="1"/>
  <c r="BA106" i="1"/>
  <c r="BA164" i="1"/>
  <c r="BA162" i="1"/>
  <c r="BA124" i="1"/>
  <c r="BA122" i="1"/>
  <c r="BA120" i="1"/>
  <c r="BA118" i="1"/>
  <c r="BA116" i="1"/>
  <c r="BA111" i="1"/>
  <c r="BA114" i="1"/>
  <c r="BA112" i="1"/>
  <c r="BA159" i="1"/>
  <c r="BA157" i="1"/>
  <c r="BA155" i="1"/>
  <c r="BA153" i="1"/>
  <c r="BA151" i="1"/>
  <c r="BA149" i="1"/>
  <c r="BA146" i="1"/>
  <c r="BA144" i="1"/>
  <c r="BA142" i="1"/>
  <c r="BA138" i="1"/>
  <c r="BA136" i="1"/>
  <c r="BA134" i="1"/>
  <c r="BA132" i="1"/>
  <c r="BA130" i="1"/>
  <c r="BA128" i="1"/>
  <c r="BA126" i="1"/>
  <c r="BA1219" i="1"/>
  <c r="BA1221" i="1"/>
  <c r="BA1137" i="1"/>
  <c r="BA1135" i="1"/>
  <c r="BA1133" i="1"/>
  <c r="BA1131" i="1"/>
  <c r="BA1129" i="1"/>
  <c r="BA1127" i="1"/>
  <c r="BA1125" i="1"/>
  <c r="BA1123" i="1"/>
  <c r="BA1121" i="1"/>
  <c r="BA2125" i="1"/>
  <c r="BA2131" i="1"/>
  <c r="BA1405" i="1"/>
  <c r="BA1419" i="1"/>
  <c r="BA1426" i="1"/>
  <c r="BA1417" i="1"/>
  <c r="BA1395" i="1"/>
  <c r="BA1396" i="1"/>
  <c r="BA1388" i="1"/>
  <c r="BA1391" i="1"/>
  <c r="BA1403" i="1"/>
  <c r="BA1401" i="1"/>
  <c r="BA1399" i="1"/>
  <c r="BA1416" i="1"/>
  <c r="BA1420" i="1"/>
  <c r="BA1406" i="1"/>
  <c r="BA1413" i="1"/>
  <c r="BA1411" i="1"/>
  <c r="BA1409" i="1"/>
  <c r="BA1425" i="1"/>
  <c r="BA1423" i="1"/>
  <c r="BA1431" i="1"/>
  <c r="BA1429" i="1"/>
  <c r="BA1427" i="1"/>
  <c r="BA1434" i="1"/>
  <c r="BA1432" i="1"/>
  <c r="BA1096" i="1"/>
  <c r="BA1094" i="1"/>
  <c r="BA1092" i="1"/>
  <c r="BA1090" i="1"/>
  <c r="BA1088" i="1"/>
  <c r="BA1991" i="1"/>
  <c r="BA2057" i="1"/>
  <c r="BA2055" i="1"/>
  <c r="BA2053" i="1"/>
  <c r="BA2051" i="1"/>
  <c r="BA2049" i="1"/>
  <c r="BA2047" i="1"/>
  <c r="BA2045" i="1"/>
  <c r="BA2043" i="1"/>
  <c r="BA2006" i="1"/>
  <c r="BA2004" i="1"/>
  <c r="BA2002" i="1"/>
  <c r="BA2000" i="1"/>
  <c r="BA1998" i="1"/>
  <c r="BA1996" i="1"/>
  <c r="BA1994" i="1"/>
  <c r="BA2023" i="1"/>
  <c r="BA2033" i="1"/>
  <c r="BA2031" i="1"/>
  <c r="BA2029" i="1"/>
  <c r="BA2027" i="1"/>
  <c r="BA2025" i="1"/>
  <c r="BA2014" i="1"/>
  <c r="BA2012" i="1"/>
  <c r="BA2010" i="1"/>
  <c r="BA2022" i="1"/>
  <c r="BA2020" i="1"/>
  <c r="BA2018" i="1"/>
  <c r="BA2016" i="1"/>
  <c r="BA2075" i="1"/>
  <c r="BA2073" i="1"/>
  <c r="BA2071" i="1"/>
  <c r="BA2082" i="1"/>
  <c r="BA2080" i="1"/>
  <c r="BA2078" i="1"/>
  <c r="BA2076" i="1"/>
  <c r="BA2042" i="1"/>
  <c r="BA2040" i="1"/>
  <c r="BA2038" i="1"/>
  <c r="BA2036" i="1"/>
  <c r="BA2085" i="1"/>
  <c r="BA2087" i="1"/>
  <c r="BA2095" i="1"/>
  <c r="BA2093" i="1"/>
  <c r="BA2091" i="1"/>
  <c r="BA2089" i="1"/>
  <c r="BA2123" i="1"/>
  <c r="BA2102" i="1"/>
  <c r="BA2100" i="1"/>
  <c r="BA2098" i="1"/>
  <c r="BA2109" i="1"/>
  <c r="BA2107" i="1"/>
  <c r="BA2105" i="1"/>
  <c r="BA2103" i="1"/>
  <c r="BA2116" i="1"/>
  <c r="BA2114" i="1"/>
  <c r="BA2112" i="1"/>
  <c r="BA2122" i="1"/>
  <c r="BA2120" i="1"/>
  <c r="BA2118" i="1"/>
  <c r="BA328" i="1"/>
  <c r="BA326" i="1"/>
  <c r="BA270" i="1"/>
  <c r="BA390" i="1"/>
  <c r="BA388" i="1"/>
  <c r="BA386" i="1"/>
  <c r="BA384" i="1"/>
  <c r="BA382" i="1"/>
  <c r="BA380" i="1"/>
  <c r="BA376" i="1"/>
  <c r="BA374" i="1"/>
  <c r="BA372" i="1"/>
  <c r="BA370" i="1"/>
  <c r="BA368" i="1"/>
  <c r="BA377" i="1"/>
  <c r="BA366" i="1"/>
  <c r="BA364" i="1"/>
  <c r="BA362" i="1"/>
  <c r="BA360" i="1"/>
  <c r="BA358" i="1"/>
  <c r="BA356" i="1"/>
  <c r="BA354" i="1"/>
  <c r="BA352" i="1"/>
  <c r="BA350" i="1"/>
  <c r="BA348" i="1"/>
  <c r="BA346" i="1"/>
  <c r="BA344" i="1"/>
  <c r="BA342" i="1"/>
  <c r="BA340" i="1"/>
  <c r="BA338" i="1"/>
  <c r="BA336" i="1"/>
  <c r="BA334" i="1"/>
  <c r="BA107" i="1"/>
  <c r="BA105" i="1"/>
  <c r="BA163" i="1"/>
  <c r="BA161" i="1"/>
  <c r="BA123" i="1"/>
  <c r="BA121" i="1"/>
  <c r="BA119" i="1"/>
  <c r="BA117" i="1"/>
  <c r="BA115" i="1"/>
  <c r="BA110" i="1"/>
  <c r="BA113" i="1"/>
  <c r="BA160" i="1"/>
  <c r="BA158" i="1"/>
  <c r="BA156" i="1"/>
  <c r="BA154" i="1"/>
  <c r="BA152" i="1"/>
  <c r="BA150" i="1"/>
  <c r="BA147" i="1"/>
  <c r="BA145" i="1"/>
  <c r="BA143" i="1"/>
  <c r="BA141" i="1"/>
  <c r="BA137" i="1"/>
  <c r="BA135" i="1"/>
  <c r="BA133" i="1"/>
  <c r="BA131" i="1"/>
  <c r="BA129" i="1"/>
  <c r="BA127" i="1"/>
  <c r="BA125" i="1"/>
  <c r="BA1118" i="1"/>
  <c r="BA1116" i="1"/>
  <c r="BA1114" i="1"/>
  <c r="BA1112" i="1"/>
  <c r="BA1110" i="1"/>
  <c r="BA1108" i="1"/>
  <c r="BA1106" i="1"/>
  <c r="BA1182" i="1"/>
  <c r="BA1180" i="1"/>
  <c r="BA1178" i="1"/>
  <c r="BA1098" i="1"/>
  <c r="BA1232" i="1"/>
  <c r="BA1230" i="1"/>
  <c r="BA1228" i="1"/>
  <c r="BA1226" i="1"/>
  <c r="BA1224" i="1"/>
  <c r="BA1218" i="1"/>
  <c r="BA1216" i="1"/>
  <c r="BA2158" i="1"/>
  <c r="BA2156" i="1"/>
  <c r="BA2154" i="1"/>
  <c r="BA2130" i="1"/>
  <c r="BA2128" i="1"/>
  <c r="BA2126" i="1"/>
  <c r="BA66" i="1"/>
  <c r="BA1378" i="1"/>
  <c r="BA1376" i="1"/>
  <c r="BA1374" i="1"/>
  <c r="BA1372" i="1"/>
  <c r="BA1370" i="1"/>
  <c r="BA1368" i="1"/>
  <c r="BA1366" i="1"/>
  <c r="BA1364" i="1"/>
  <c r="BA1362" i="1"/>
  <c r="BA1360" i="1"/>
  <c r="BA1358" i="1"/>
  <c r="BA1356" i="1"/>
  <c r="BA1354" i="1"/>
  <c r="BA1352" i="1"/>
  <c r="BA1386" i="1"/>
  <c r="BA1384" i="1"/>
  <c r="BA1382" i="1"/>
  <c r="BA1380" i="1"/>
  <c r="BA1282" i="1"/>
  <c r="BA1280" i="1"/>
  <c r="BA1278" i="1"/>
  <c r="BA1276" i="1"/>
  <c r="BA1274" i="1"/>
  <c r="BA1272" i="1"/>
  <c r="BA1270" i="1"/>
  <c r="BA1268" i="1"/>
  <c r="BA1266" i="1"/>
  <c r="BA1264" i="1"/>
  <c r="BA1262" i="1"/>
  <c r="BA1260" i="1"/>
  <c r="BA1258" i="1"/>
  <c r="BA1256" i="1"/>
  <c r="BA1254" i="1"/>
  <c r="BA1252" i="1"/>
  <c r="BA1250" i="1"/>
  <c r="BA1248" i="1"/>
  <c r="BA1246" i="1"/>
  <c r="BA1348" i="1"/>
  <c r="BA1346" i="1"/>
  <c r="BA1344" i="1"/>
  <c r="BA1342" i="1"/>
  <c r="BA1340" i="1"/>
  <c r="BA1338" i="1"/>
  <c r="BA1336" i="1"/>
  <c r="BA1334" i="1"/>
  <c r="BA1332" i="1"/>
  <c r="BA1330" i="1"/>
  <c r="BA1328" i="1"/>
  <c r="BA1326" i="1"/>
  <c r="BA1324" i="1"/>
  <c r="BA1322" i="1"/>
  <c r="BA1320" i="1"/>
  <c r="BA1318" i="1"/>
  <c r="BA1316" i="1"/>
  <c r="BA1314" i="1"/>
  <c r="BA1312" i="1"/>
  <c r="BA1310" i="1"/>
  <c r="BA1308" i="1"/>
  <c r="BA1306" i="1"/>
  <c r="BA1304" i="1"/>
  <c r="BA1295" i="1"/>
  <c r="BA1302" i="1"/>
  <c r="BA1300" i="1"/>
  <c r="BA1298" i="1"/>
  <c r="BA1240" i="1"/>
  <c r="BA1238" i="1"/>
  <c r="BA1236" i="1"/>
  <c r="BA1234" i="1"/>
  <c r="BA1244" i="1"/>
  <c r="BA1242" i="1"/>
  <c r="BA11" i="1"/>
  <c r="BA39" i="1"/>
  <c r="BA37" i="1"/>
  <c r="BA4" i="1"/>
  <c r="BA2" i="1"/>
  <c r="BA7" i="1"/>
  <c r="BA5" i="1"/>
  <c r="BA60" i="1"/>
  <c r="BA58" i="1"/>
  <c r="BA13" i="1"/>
  <c r="BA33" i="1"/>
  <c r="BA31" i="1"/>
  <c r="BA29" i="1"/>
  <c r="BA27" i="1"/>
  <c r="BA25" i="1"/>
  <c r="BA23" i="1"/>
  <c r="BA21" i="1"/>
  <c r="BA19" i="1"/>
  <c r="BA17" i="1"/>
  <c r="BA15" i="1"/>
  <c r="BA56" i="1"/>
  <c r="BA54" i="1"/>
  <c r="BA52" i="1"/>
  <c r="BA50" i="1"/>
  <c r="BA48" i="1"/>
  <c r="BA34" i="1"/>
  <c r="BA46" i="1"/>
  <c r="BA44" i="1"/>
  <c r="BA42" i="1"/>
  <c r="BA40" i="1"/>
  <c r="BA556" i="1"/>
  <c r="BA554" i="1"/>
  <c r="BA552" i="1"/>
  <c r="BA550" i="1"/>
  <c r="BA519" i="1"/>
  <c r="BA517" i="1"/>
  <c r="BA515" i="1"/>
  <c r="BA513" i="1"/>
  <c r="BA511" i="1"/>
  <c r="BA654" i="1"/>
  <c r="BA652" i="1"/>
  <c r="BA650" i="1"/>
  <c r="BA648" i="1"/>
  <c r="BA646" i="1"/>
  <c r="BA644" i="1"/>
  <c r="BA642" i="1"/>
  <c r="BA640" i="1"/>
  <c r="BA638" i="1"/>
  <c r="BA636" i="1"/>
  <c r="BA634" i="1"/>
  <c r="BA560" i="1"/>
  <c r="BA602" i="1"/>
  <c r="BA600" i="1"/>
  <c r="BA598" i="1"/>
  <c r="BA596" i="1"/>
  <c r="BA594" i="1"/>
  <c r="BA592" i="1"/>
  <c r="BA1892" i="1"/>
  <c r="BA1789" i="1"/>
  <c r="BA1787" i="1"/>
  <c r="BA1785" i="1"/>
  <c r="BA1783" i="1"/>
  <c r="BA1781" i="1"/>
  <c r="BA1779" i="1"/>
  <c r="BA1777" i="1"/>
  <c r="BA1775" i="1"/>
  <c r="BA1891" i="1"/>
  <c r="BA1885" i="1"/>
  <c r="BA1883" i="1"/>
  <c r="BA1881" i="1"/>
  <c r="BA1879" i="1"/>
  <c r="BA1877" i="1"/>
  <c r="BA1875" i="1"/>
  <c r="BA1873" i="1"/>
  <c r="BA1871" i="1"/>
  <c r="BA1869" i="1"/>
  <c r="BA1867" i="1"/>
  <c r="BA1865" i="1"/>
  <c r="BA1940" i="1"/>
  <c r="BA1938" i="1"/>
  <c r="BA1936" i="1"/>
  <c r="BA1763" i="1"/>
  <c r="BA1761" i="1"/>
  <c r="BA1759" i="1"/>
  <c r="BA1757" i="1"/>
  <c r="BA1755" i="1"/>
  <c r="BA1753" i="1"/>
  <c r="BA1751" i="1"/>
  <c r="BA1749" i="1"/>
  <c r="BA1747" i="1"/>
  <c r="BA1745" i="1"/>
  <c r="BA1743" i="1"/>
  <c r="BA1741" i="1"/>
  <c r="BA1739" i="1"/>
  <c r="BA1737" i="1"/>
  <c r="BA1735" i="1"/>
  <c r="BA1733" i="1"/>
  <c r="BA1731" i="1"/>
  <c r="BA1729" i="1"/>
  <c r="BA1914" i="1"/>
  <c r="BA1912" i="1"/>
  <c r="BA1910" i="1"/>
  <c r="BA1908" i="1"/>
  <c r="BA1768" i="1"/>
  <c r="BA1766" i="1"/>
  <c r="BA1621" i="1"/>
  <c r="BA1565" i="1"/>
  <c r="BA1563" i="1"/>
  <c r="BA1561" i="1"/>
  <c r="BA1559" i="1"/>
  <c r="BA1557" i="1"/>
  <c r="BA1555" i="1"/>
  <c r="BA1553" i="1"/>
  <c r="BA1551" i="1"/>
  <c r="BA1549" i="1"/>
  <c r="BA1547" i="1"/>
  <c r="BA1545" i="1"/>
  <c r="BA1543" i="1"/>
  <c r="BA1541" i="1"/>
  <c r="BA1539" i="1"/>
  <c r="BA1537" i="1"/>
  <c r="BA1535" i="1"/>
  <c r="BA1533" i="1"/>
  <c r="BA1531" i="1"/>
  <c r="BA1495" i="1"/>
  <c r="BA776" i="1"/>
  <c r="BA774" i="1"/>
  <c r="BA772" i="1"/>
  <c r="BA770" i="1"/>
  <c r="BA768" i="1"/>
  <c r="BA766" i="1"/>
  <c r="BA764" i="1"/>
  <c r="BA762" i="1"/>
  <c r="BA760" i="1"/>
  <c r="BA758" i="1"/>
  <c r="BA756" i="1"/>
  <c r="BA754" i="1"/>
  <c r="BA752" i="1"/>
  <c r="BA810" i="1"/>
  <c r="BA808" i="1"/>
  <c r="BA804" i="1"/>
  <c r="BA802" i="1"/>
  <c r="BA877" i="1"/>
  <c r="BA875" i="1"/>
  <c r="BA873" i="1"/>
  <c r="BA871" i="1"/>
  <c r="BA869" i="1"/>
  <c r="BA867" i="1"/>
  <c r="BA865" i="1"/>
  <c r="BA863" i="1"/>
  <c r="BA861" i="1"/>
  <c r="BA859" i="1"/>
  <c r="BA857" i="1"/>
  <c r="BA855" i="1"/>
  <c r="BA851" i="1"/>
  <c r="BA882" i="1"/>
  <c r="BA880" i="1"/>
  <c r="BA889" i="1"/>
  <c r="BA887" i="1"/>
  <c r="BA885" i="1"/>
  <c r="BA883" i="1"/>
  <c r="BA741" i="1"/>
  <c r="BA739" i="1"/>
  <c r="BA737" i="1"/>
  <c r="BA735" i="1"/>
  <c r="BA733" i="1"/>
  <c r="BA731" i="1"/>
  <c r="BA729" i="1"/>
  <c r="BA727" i="1"/>
  <c r="BA725" i="1"/>
  <c r="BA723" i="1"/>
  <c r="BA721" i="1"/>
  <c r="BA719" i="1"/>
  <c r="BA717" i="1"/>
  <c r="BA715" i="1"/>
  <c r="BA713" i="1"/>
  <c r="BA1447" i="1"/>
  <c r="BA1449" i="1"/>
  <c r="BA1474" i="1"/>
  <c r="BA1472" i="1"/>
  <c r="BA1470" i="1"/>
  <c r="BA1462" i="1"/>
  <c r="BA1468" i="1"/>
  <c r="BA1466" i="1"/>
  <c r="BA1464" i="1"/>
  <c r="BA1460" i="1"/>
  <c r="BA2019" i="1"/>
  <c r="BA2017" i="1"/>
  <c r="BA2015" i="1"/>
  <c r="BA2074" i="1"/>
  <c r="BA2072" i="1"/>
  <c r="BA2083" i="1"/>
  <c r="BA2081" i="1"/>
  <c r="BA2079" i="1"/>
  <c r="BA2077" i="1"/>
  <c r="BA2008" i="1"/>
  <c r="BA2041" i="1"/>
  <c r="BA2039" i="1"/>
  <c r="BA2037" i="1"/>
  <c r="BA2086" i="1"/>
  <c r="BA2084" i="1"/>
  <c r="BA2096" i="1"/>
  <c r="BA2094" i="1"/>
  <c r="BA2092" i="1"/>
  <c r="BA2090" i="1"/>
  <c r="BA2088" i="1"/>
  <c r="BA2110" i="1"/>
  <c r="BA2101" i="1"/>
  <c r="BA2099" i="1"/>
  <c r="BA2097" i="1"/>
  <c r="BA2108" i="1"/>
  <c r="BA2106" i="1"/>
  <c r="BA2104" i="1"/>
  <c r="BA2117" i="1"/>
  <c r="BA2115" i="1"/>
  <c r="BA2113" i="1"/>
  <c r="BA2111" i="1"/>
  <c r="BA2121" i="1"/>
  <c r="BA2119" i="1"/>
  <c r="BA329" i="1"/>
  <c r="BA327" i="1"/>
  <c r="BA325" i="1"/>
  <c r="BA389" i="1"/>
  <c r="BA387" i="1"/>
  <c r="BA385" i="1"/>
  <c r="BA383" i="1"/>
  <c r="BA381" i="1"/>
  <c r="BA375" i="1"/>
  <c r="BA373" i="1"/>
  <c r="BA371" i="1"/>
  <c r="BA369" i="1"/>
  <c r="BA378" i="1"/>
  <c r="BA367" i="1"/>
  <c r="BA365" i="1"/>
  <c r="BA363" i="1"/>
  <c r="BA361" i="1"/>
  <c r="BA359" i="1"/>
  <c r="BA357" i="1"/>
  <c r="BA355" i="1"/>
  <c r="BA353" i="1"/>
  <c r="BA351" i="1"/>
  <c r="BA349" i="1"/>
  <c r="BA347" i="1"/>
  <c r="BA345" i="1"/>
  <c r="BA343" i="1"/>
  <c r="BA341" i="1"/>
  <c r="BA339" i="1"/>
  <c r="BA337" i="1"/>
  <c r="BA335" i="1"/>
  <c r="BA332" i="1"/>
  <c r="BA330" i="1"/>
  <c r="BA322" i="1"/>
  <c r="BA320" i="1"/>
  <c r="BA318" i="1"/>
  <c r="BA316" i="1"/>
  <c r="BA314" i="1"/>
  <c r="BA312" i="1"/>
  <c r="BA310" i="1"/>
  <c r="BA308" i="1"/>
  <c r="BA509" i="1"/>
  <c r="BA507" i="1"/>
  <c r="BA505" i="1"/>
  <c r="BA503" i="1"/>
  <c r="BA501" i="1"/>
  <c r="BA499" i="1"/>
  <c r="BA497" i="1"/>
  <c r="BA495" i="1"/>
  <c r="BA493" i="1"/>
  <c r="BA491" i="1"/>
  <c r="BA489" i="1"/>
  <c r="BA487" i="1"/>
  <c r="BA485" i="1"/>
  <c r="BA483" i="1"/>
  <c r="BA481" i="1"/>
  <c r="BA479" i="1"/>
  <c r="BA477" i="1"/>
  <c r="BA475" i="1"/>
  <c r="BA473" i="1"/>
  <c r="BA471" i="1"/>
  <c r="BA469" i="1"/>
  <c r="BA467" i="1"/>
  <c r="BA465" i="1"/>
  <c r="BA463" i="1"/>
  <c r="BA461" i="1"/>
  <c r="BA459" i="1"/>
  <c r="BA457" i="1"/>
  <c r="BA455" i="1"/>
  <c r="BA453" i="1"/>
  <c r="BA451" i="1"/>
  <c r="BA449" i="1"/>
  <c r="BA447" i="1"/>
  <c r="BA445" i="1"/>
  <c r="BA443" i="1"/>
  <c r="BA441" i="1"/>
  <c r="BA439" i="1"/>
  <c r="BA437" i="1"/>
  <c r="BA435" i="1"/>
  <c r="BA433" i="1"/>
  <c r="BA431" i="1"/>
  <c r="BA429" i="1"/>
  <c r="BA427" i="1"/>
  <c r="BA425" i="1"/>
  <c r="BA423" i="1"/>
  <c r="BA421" i="1"/>
  <c r="BA419" i="1"/>
  <c r="BA417" i="1"/>
  <c r="BA415" i="1"/>
  <c r="BA413" i="1"/>
  <c r="BA411" i="1"/>
  <c r="BA409" i="1"/>
  <c r="BA407" i="1"/>
  <c r="BA405" i="1"/>
  <c r="BA403" i="1"/>
  <c r="BA401" i="1"/>
  <c r="BA399" i="1"/>
  <c r="BA397" i="1"/>
  <c r="BA395" i="1"/>
  <c r="BA393" i="1"/>
  <c r="BA391" i="1"/>
  <c r="BA305" i="1"/>
  <c r="BA303" i="1"/>
  <c r="BA301" i="1"/>
  <c r="BA299" i="1"/>
  <c r="BA297" i="1"/>
  <c r="BA295" i="1"/>
  <c r="BA293" i="1"/>
  <c r="BA291" i="1"/>
  <c r="BA289" i="1"/>
  <c r="BA287" i="1"/>
  <c r="BA285" i="1"/>
  <c r="BA283" i="1"/>
  <c r="BA281" i="1"/>
  <c r="BA279" i="1"/>
  <c r="BA277" i="1"/>
  <c r="BA275" i="1"/>
  <c r="BA273" i="1"/>
  <c r="BA271" i="1"/>
  <c r="BA167" i="1"/>
  <c r="BA165" i="1"/>
  <c r="BA168" i="1"/>
  <c r="BA171" i="1"/>
  <c r="BA246" i="1"/>
  <c r="BA241" i="1"/>
  <c r="BA243" i="1"/>
  <c r="BA240" i="1"/>
  <c r="BA238" i="1"/>
  <c r="BA236" i="1"/>
  <c r="BA234" i="1"/>
  <c r="BA232" i="1"/>
  <c r="BA230" i="1"/>
  <c r="BA228" i="1"/>
  <c r="BA226" i="1"/>
  <c r="BA224" i="1"/>
  <c r="BA187" i="1"/>
  <c r="BA185" i="1"/>
  <c r="BA183" i="1"/>
  <c r="BA181" i="1"/>
  <c r="BA179" i="1"/>
  <c r="BA177" i="1"/>
  <c r="BA175" i="1"/>
  <c r="BA223" i="1"/>
  <c r="BA221" i="1"/>
  <c r="BA219" i="1"/>
  <c r="BA217" i="1"/>
  <c r="BA215" i="1"/>
  <c r="BA213" i="1"/>
  <c r="BA211" i="1"/>
  <c r="BA209" i="1"/>
  <c r="BA206" i="1"/>
  <c r="BA205" i="1"/>
  <c r="BA203" i="1"/>
  <c r="BA201" i="1"/>
  <c r="BA199" i="1"/>
  <c r="BA197" i="1"/>
  <c r="BA195" i="1"/>
  <c r="BA193" i="1"/>
  <c r="BA191" i="1"/>
  <c r="BA189" i="1"/>
  <c r="BA139" i="1"/>
  <c r="BA1186" i="1"/>
  <c r="BA1184" i="1"/>
  <c r="BA2206" i="1"/>
  <c r="BA2200" i="1"/>
  <c r="BA2198" i="1"/>
  <c r="BA2196" i="1"/>
  <c r="BA2194" i="1"/>
  <c r="BA2192" i="1"/>
  <c r="BA2190" i="1"/>
  <c r="BA2188" i="1"/>
  <c r="BA2186" i="1"/>
  <c r="BA2184" i="1"/>
  <c r="BA2182" i="1"/>
  <c r="BA2180" i="1"/>
  <c r="BA2178" i="1"/>
  <c r="BA2176" i="1"/>
  <c r="BA2174" i="1"/>
  <c r="BA2203" i="1"/>
  <c r="BA2201" i="1"/>
  <c r="BA2151" i="1"/>
  <c r="BA2149" i="1"/>
  <c r="BA2147" i="1"/>
  <c r="BA2145" i="1"/>
  <c r="BA2143" i="1"/>
  <c r="BA2141" i="1"/>
  <c r="BA2139" i="1"/>
  <c r="BA2137" i="1"/>
  <c r="BA2135" i="1"/>
  <c r="BA2133" i="1"/>
  <c r="BA2173" i="1"/>
  <c r="BA2171" i="1"/>
  <c r="BA2169" i="1"/>
  <c r="BA2167" i="1"/>
  <c r="BA2165" i="1"/>
  <c r="BA2163" i="1"/>
  <c r="BA2161" i="1"/>
  <c r="BA1377" i="1"/>
  <c r="BA1375" i="1"/>
  <c r="BA1373" i="1"/>
  <c r="BA1371" i="1"/>
  <c r="BA1369" i="1"/>
  <c r="BA1367" i="1"/>
  <c r="BA1365" i="1"/>
  <c r="BA1363" i="1"/>
  <c r="BA1361" i="1"/>
  <c r="BA1359" i="1"/>
  <c r="BA1357" i="1"/>
  <c r="BA1355" i="1"/>
  <c r="BA1353" i="1"/>
  <c r="BA1351" i="1"/>
  <c r="BA1350" i="1"/>
  <c r="BA1333" i="1"/>
  <c r="BA1331" i="1"/>
  <c r="BA1329" i="1"/>
  <c r="BA1327" i="1"/>
  <c r="BA1325" i="1"/>
  <c r="BA1323" i="1"/>
  <c r="BA1321" i="1"/>
  <c r="BA1319" i="1"/>
  <c r="BA1317" i="1"/>
  <c r="BA1315" i="1"/>
  <c r="BA1313" i="1"/>
  <c r="BA1311" i="1"/>
  <c r="BA1309" i="1"/>
  <c r="BA1307" i="1"/>
  <c r="BA1305" i="1"/>
  <c r="BA1296" i="1"/>
  <c r="BA1303" i="1"/>
  <c r="BA1301" i="1"/>
  <c r="BA1299" i="1"/>
  <c r="BA1297" i="1"/>
  <c r="BA1239" i="1"/>
  <c r="BA1237" i="1"/>
  <c r="BA1235" i="1"/>
  <c r="BA1245" i="1"/>
  <c r="BA1243" i="1"/>
  <c r="BA1241" i="1"/>
  <c r="BA10" i="1"/>
  <c r="BA38" i="1"/>
  <c r="BA36" i="1"/>
  <c r="BA3" i="1"/>
  <c r="BA8" i="1"/>
  <c r="BA6" i="1"/>
  <c r="BA9" i="1"/>
  <c r="BA59" i="1"/>
  <c r="BA57" i="1"/>
  <c r="BA12" i="1"/>
  <c r="BA32" i="1"/>
  <c r="BA30" i="1"/>
  <c r="BA28" i="1"/>
  <c r="BA26" i="1"/>
  <c r="BA24" i="1"/>
  <c r="BA22" i="1"/>
  <c r="BA20" i="1"/>
  <c r="BA18" i="1"/>
  <c r="BA16" i="1"/>
  <c r="BA14" i="1"/>
  <c r="BA55" i="1"/>
  <c r="BA53" i="1"/>
  <c r="BA51" i="1"/>
  <c r="BA49" i="1"/>
  <c r="BA35" i="1"/>
  <c r="BA47" i="1"/>
  <c r="BA45" i="1"/>
  <c r="BA43" i="1"/>
  <c r="BA41" i="1"/>
  <c r="BA557" i="1"/>
  <c r="BA555" i="1"/>
  <c r="BA553" i="1"/>
  <c r="BA551" i="1"/>
  <c r="BA549" i="1"/>
  <c r="BA548" i="1"/>
  <c r="BA546" i="1"/>
  <c r="BA544" i="1"/>
  <c r="BA542" i="1"/>
  <c r="BA540" i="1"/>
  <c r="BA538" i="1"/>
  <c r="BA536" i="1"/>
  <c r="BA534" i="1"/>
  <c r="BA532" i="1"/>
  <c r="BA530" i="1"/>
  <c r="BA528" i="1"/>
  <c r="BA670" i="1"/>
  <c r="BA668" i="1"/>
  <c r="BA666" i="1"/>
  <c r="BA664" i="1"/>
  <c r="BA603" i="1"/>
  <c r="BA524" i="1"/>
  <c r="BA523" i="1"/>
  <c r="BA521" i="1"/>
  <c r="BA632" i="1"/>
  <c r="BA630" i="1"/>
  <c r="BA628" i="1"/>
  <c r="BA626" i="1"/>
  <c r="BA624" i="1"/>
  <c r="BA658" i="1"/>
  <c r="BA656" i="1"/>
  <c r="BA621" i="1"/>
  <c r="BA619" i="1"/>
  <c r="BA616" i="1"/>
  <c r="BA614" i="1"/>
  <c r="BA612" i="1"/>
  <c r="BA610" i="1"/>
  <c r="BA526" i="1"/>
  <c r="BA661" i="1"/>
  <c r="BA659" i="1"/>
  <c r="BA558" i="1"/>
  <c r="BA609" i="1"/>
  <c r="BA607" i="1"/>
  <c r="BA605" i="1"/>
  <c r="BA590" i="1"/>
  <c r="BA588" i="1"/>
  <c r="BA586" i="1"/>
  <c r="BA584" i="1"/>
  <c r="BA582" i="1"/>
  <c r="BA580" i="1"/>
  <c r="BA578" i="1"/>
  <c r="BA576" i="1"/>
  <c r="BA574" i="1"/>
  <c r="BA572" i="1"/>
  <c r="BA570" i="1"/>
  <c r="BA568" i="1"/>
  <c r="BA566" i="1"/>
  <c r="BA564" i="1"/>
  <c r="BA562" i="1"/>
  <c r="BA559" i="1"/>
  <c r="BA601" i="1"/>
  <c r="BA599" i="1"/>
  <c r="BA597" i="1"/>
  <c r="BA595" i="1"/>
  <c r="BA593" i="1"/>
  <c r="BA1893" i="1"/>
  <c r="BA1790" i="1"/>
  <c r="BA1788" i="1"/>
  <c r="BA1786" i="1"/>
  <c r="BA1784" i="1"/>
  <c r="BA1782" i="1"/>
  <c r="BA1780" i="1"/>
  <c r="BA1778" i="1"/>
  <c r="BA1776" i="1"/>
  <c r="BA1774" i="1"/>
  <c r="BA1890" i="1"/>
  <c r="BA1889" i="1"/>
  <c r="BA1887" i="1"/>
  <c r="BA1862" i="1"/>
  <c r="BA1860" i="1"/>
  <c r="BA1858" i="1"/>
  <c r="BA1856" i="1"/>
  <c r="BA1854" i="1"/>
  <c r="BA1852" i="1"/>
  <c r="BA1850" i="1"/>
  <c r="BA1848" i="1"/>
  <c r="BA1846" i="1"/>
  <c r="BA1844" i="1"/>
  <c r="BA1842" i="1"/>
  <c r="BA1619" i="1"/>
  <c r="BA1617" i="1"/>
  <c r="BA1615" i="1"/>
  <c r="BA1613" i="1"/>
  <c r="BA1611" i="1"/>
  <c r="BA1609" i="1"/>
  <c r="BA1607" i="1"/>
  <c r="BA1605" i="1"/>
  <c r="BA1603" i="1"/>
  <c r="BA1601" i="1"/>
  <c r="BA1599" i="1"/>
  <c r="BA1597" i="1"/>
  <c r="BA1595" i="1"/>
  <c r="BA1593" i="1"/>
  <c r="BA1591" i="1"/>
  <c r="BA1589" i="1"/>
  <c r="BA1587" i="1"/>
  <c r="BA1585" i="1"/>
  <c r="BA1583" i="1"/>
  <c r="BA1581" i="1"/>
  <c r="BA1579" i="1"/>
  <c r="BA1577" i="1"/>
  <c r="BA1575" i="1"/>
  <c r="BA1573" i="1"/>
  <c r="BA1571" i="1"/>
  <c r="BA1569" i="1"/>
  <c r="BA1567" i="1"/>
  <c r="BA1987" i="1"/>
  <c r="BA1985" i="1"/>
  <c r="BA1983" i="1"/>
  <c r="BA1981" i="1"/>
  <c r="BA1979" i="1"/>
  <c r="BA1977" i="1"/>
  <c r="BA1975" i="1"/>
  <c r="BA1973" i="1"/>
  <c r="BA1971" i="1"/>
  <c r="BA1969" i="1"/>
  <c r="BA1967" i="1"/>
  <c r="BA1965" i="1"/>
  <c r="BA1963" i="1"/>
  <c r="BA1961" i="1"/>
  <c r="BA1959" i="1"/>
  <c r="BA1957" i="1"/>
  <c r="BA1955" i="1"/>
  <c r="BA1953" i="1"/>
  <c r="BA1951" i="1"/>
  <c r="BA1949" i="1"/>
  <c r="BA1947" i="1"/>
  <c r="BA1945" i="1"/>
  <c r="BA1943" i="1"/>
  <c r="BA1941" i="1"/>
  <c r="BA1726" i="1"/>
  <c r="BA1724" i="1"/>
  <c r="BA1722" i="1"/>
  <c r="BA1720" i="1"/>
  <c r="BA1718" i="1"/>
  <c r="BA1716" i="1"/>
  <c r="BA1714" i="1"/>
  <c r="BA1712" i="1"/>
  <c r="BA1710" i="1"/>
  <c r="BA1708" i="1"/>
  <c r="BA1706" i="1"/>
  <c r="BA1704" i="1"/>
  <c r="BA1702" i="1"/>
  <c r="BA1700" i="1"/>
  <c r="BA1698" i="1"/>
  <c r="BA1696" i="1"/>
  <c r="BA1694" i="1"/>
  <c r="BA1692" i="1"/>
  <c r="BA1690" i="1"/>
  <c r="BA1688" i="1"/>
  <c r="BA1686" i="1"/>
  <c r="BA1684" i="1"/>
  <c r="BA1682" i="1"/>
  <c r="BA1680" i="1"/>
  <c r="BA1678" i="1"/>
  <c r="BA1676" i="1"/>
  <c r="BA1674" i="1"/>
  <c r="BA1672" i="1"/>
  <c r="BA1670" i="1"/>
  <c r="BA1668" i="1"/>
  <c r="BA1666" i="1"/>
  <c r="BA1664" i="1"/>
  <c r="BA1661" i="1"/>
  <c r="BA1660" i="1"/>
  <c r="BA1658" i="1"/>
  <c r="BA1656" i="1"/>
  <c r="BA1654" i="1"/>
  <c r="BA1652" i="1"/>
  <c r="BA1650" i="1"/>
  <c r="BA1648" i="1"/>
  <c r="BA1646" i="1"/>
  <c r="BA1644" i="1"/>
  <c r="BA1642" i="1"/>
  <c r="BA1640" i="1"/>
  <c r="BA1638" i="1"/>
  <c r="BA1636" i="1"/>
  <c r="BA1634" i="1"/>
  <c r="BA1632" i="1"/>
  <c r="BA1630" i="1"/>
  <c r="BA1628" i="1"/>
  <c r="BA1626" i="1"/>
  <c r="BA1624" i="1"/>
  <c r="BA1622" i="1"/>
  <c r="BA1840" i="1"/>
  <c r="BA1934" i="1"/>
  <c r="BA1932" i="1"/>
  <c r="BA1930" i="1"/>
  <c r="BA1839" i="1"/>
  <c r="BA1837" i="1"/>
  <c r="BA1835" i="1"/>
  <c r="BA1833" i="1"/>
  <c r="BA1831" i="1"/>
  <c r="BA1829" i="1"/>
  <c r="BA1928" i="1"/>
  <c r="BA1826" i="1"/>
  <c r="BA1824" i="1"/>
  <c r="BA1823" i="1"/>
  <c r="BA1821" i="1"/>
  <c r="BA1819" i="1"/>
  <c r="BA1817" i="1"/>
  <c r="BA1815" i="1"/>
  <c r="BA1813" i="1"/>
  <c r="BA1811" i="1"/>
  <c r="BA1809" i="1"/>
  <c r="BA1807" i="1"/>
  <c r="BA1806" i="1"/>
  <c r="BA1925" i="1"/>
  <c r="BA1924" i="1"/>
  <c r="BA1802" i="1"/>
  <c r="BA1800" i="1"/>
  <c r="BA1798" i="1"/>
  <c r="BA1796" i="1"/>
  <c r="BA1794" i="1"/>
  <c r="BA1792" i="1"/>
  <c r="BA1923" i="1"/>
  <c r="BA1921" i="1"/>
  <c r="BA1919" i="1"/>
  <c r="BA1917" i="1"/>
  <c r="BA1915" i="1"/>
  <c r="BA1905" i="1"/>
  <c r="BA1903" i="1"/>
  <c r="BA1901" i="1"/>
  <c r="BA1899" i="1"/>
  <c r="BA1897" i="1"/>
  <c r="BA1895" i="1"/>
  <c r="BA1773" i="1"/>
  <c r="BA1771" i="1"/>
  <c r="BA1769" i="1"/>
  <c r="BA1556" i="1"/>
  <c r="BA1554" i="1"/>
  <c r="BA1552" i="1"/>
  <c r="BA1550" i="1"/>
  <c r="BA1548" i="1"/>
  <c r="BA1546" i="1"/>
  <c r="BA1544" i="1"/>
  <c r="BA1542" i="1"/>
  <c r="BA1540" i="1"/>
  <c r="BA1538" i="1"/>
  <c r="BA1536" i="1"/>
  <c r="BA1534" i="1"/>
  <c r="BA1532" i="1"/>
  <c r="BA1530" i="1"/>
  <c r="BA1529" i="1"/>
  <c r="BA1527" i="1"/>
  <c r="BA1525" i="1"/>
  <c r="BA1523" i="1"/>
  <c r="BA1521" i="1"/>
  <c r="BA1519" i="1"/>
  <c r="BA1517" i="1"/>
  <c r="BA1515" i="1"/>
  <c r="BA1513" i="1"/>
  <c r="BA1511" i="1"/>
  <c r="BA1509" i="1"/>
  <c r="BA1507" i="1"/>
  <c r="BA1505" i="1"/>
  <c r="BA1503" i="1"/>
  <c r="BA1501" i="1"/>
  <c r="BA1499" i="1"/>
  <c r="BA1497" i="1"/>
  <c r="BA1494" i="1"/>
  <c r="BA1493" i="1"/>
  <c r="BA1491" i="1"/>
  <c r="BA1489" i="1"/>
  <c r="BA1487" i="1"/>
  <c r="BA1485" i="1"/>
  <c r="BA1483" i="1"/>
  <c r="BA1481" i="1"/>
  <c r="BA1479" i="1"/>
  <c r="BA1477" i="1"/>
  <c r="BA815" i="1"/>
  <c r="BA813" i="1"/>
  <c r="BA811" i="1"/>
  <c r="BA711" i="1"/>
  <c r="BA701" i="1"/>
  <c r="BA699" i="1"/>
  <c r="BA697" i="1"/>
  <c r="BA695" i="1"/>
  <c r="BA693" i="1"/>
  <c r="BA691" i="1"/>
  <c r="BA689" i="1"/>
  <c r="BA687" i="1"/>
  <c r="BA685" i="1"/>
  <c r="BA683" i="1"/>
  <c r="BA681" i="1"/>
  <c r="BA679" i="1"/>
  <c r="BA677" i="1"/>
  <c r="BA675" i="1"/>
  <c r="BA673" i="1"/>
  <c r="BA709" i="1"/>
  <c r="BA707" i="1"/>
  <c r="BA705" i="1"/>
  <c r="BA703" i="1"/>
  <c r="BA817" i="1"/>
  <c r="BA750" i="1"/>
  <c r="BA748" i="1"/>
  <c r="BA746" i="1"/>
  <c r="BA744" i="1"/>
  <c r="BA780" i="1"/>
  <c r="BA778" i="1"/>
  <c r="BA775" i="1"/>
  <c r="BA773" i="1"/>
  <c r="BA771" i="1"/>
  <c r="BA769" i="1"/>
  <c r="BA767" i="1"/>
  <c r="BA765" i="1"/>
  <c r="BA763" i="1"/>
  <c r="BA761" i="1"/>
  <c r="BA759" i="1"/>
  <c r="BA757" i="1"/>
  <c r="BA755" i="1"/>
  <c r="BA753" i="1"/>
  <c r="BA751" i="1"/>
  <c r="BA809" i="1"/>
  <c r="BA807" i="1"/>
  <c r="BA806" i="1"/>
  <c r="BA803" i="1"/>
  <c r="BA801" i="1"/>
  <c r="BA800" i="1"/>
  <c r="BA798" i="1"/>
  <c r="BA796" i="1"/>
  <c r="BA794" i="1"/>
  <c r="BA792" i="1"/>
  <c r="BA790" i="1"/>
  <c r="BA788" i="1"/>
  <c r="BA786" i="1"/>
  <c r="BA784" i="1"/>
  <c r="BA782" i="1"/>
  <c r="BA849" i="1"/>
  <c r="BA847" i="1"/>
  <c r="BA845" i="1"/>
  <c r="BA843" i="1"/>
  <c r="BA841" i="1"/>
  <c r="BA839" i="1"/>
  <c r="BA837" i="1"/>
  <c r="BA835" i="1"/>
  <c r="BA833" i="1"/>
  <c r="BA831" i="1"/>
  <c r="BA829" i="1"/>
  <c r="BA827" i="1"/>
  <c r="BA825" i="1"/>
  <c r="BA823" i="1"/>
  <c r="BA821" i="1"/>
  <c r="BA819" i="1"/>
  <c r="BA879" i="1"/>
  <c r="BA876" i="1"/>
  <c r="BA874" i="1"/>
  <c r="BA872" i="1"/>
  <c r="BA870" i="1"/>
  <c r="BA868" i="1"/>
  <c r="BA866" i="1"/>
  <c r="BA864" i="1"/>
  <c r="BA862" i="1"/>
  <c r="BA860" i="1"/>
  <c r="BA858" i="1"/>
  <c r="BA856" i="1"/>
  <c r="BA854" i="1"/>
  <c r="BA853" i="1"/>
  <c r="BA323" i="1"/>
  <c r="BA547" i="1"/>
  <c r="BA545" i="1"/>
  <c r="BA543" i="1"/>
  <c r="BA541" i="1"/>
  <c r="BA539" i="1"/>
  <c r="BA537" i="1"/>
  <c r="BA535" i="1"/>
  <c r="BA533" i="1"/>
  <c r="BA531" i="1"/>
  <c r="BA529" i="1"/>
  <c r="BA671" i="1"/>
  <c r="BA669" i="1"/>
  <c r="BA667" i="1"/>
  <c r="BA665" i="1"/>
  <c r="BA663" i="1"/>
  <c r="BA618" i="1"/>
  <c r="BA510" i="1"/>
  <c r="BA522" i="1"/>
  <c r="BA633" i="1"/>
  <c r="BA631" i="1"/>
  <c r="BA629" i="1"/>
  <c r="BA627" i="1"/>
  <c r="BA625" i="1"/>
  <c r="BA623" i="1"/>
  <c r="BA657" i="1"/>
  <c r="BA622" i="1"/>
  <c r="BA620" i="1"/>
  <c r="BA617" i="1"/>
  <c r="BA615" i="1"/>
  <c r="BA613" i="1"/>
  <c r="BA611" i="1"/>
  <c r="BA527" i="1"/>
  <c r="BA525" i="1"/>
  <c r="BA660" i="1"/>
  <c r="BA662" i="1"/>
  <c r="BA604" i="1"/>
  <c r="BA608" i="1"/>
  <c r="BA606" i="1"/>
  <c r="BA591" i="1"/>
  <c r="BA589" i="1"/>
  <c r="BA587" i="1"/>
  <c r="BA585" i="1"/>
  <c r="BA583" i="1"/>
  <c r="BA581" i="1"/>
  <c r="BA579" i="1"/>
  <c r="BA577" i="1"/>
  <c r="BA575" i="1"/>
  <c r="BA573" i="1"/>
  <c r="BA571" i="1"/>
  <c r="BA569" i="1"/>
  <c r="BA567" i="1"/>
  <c r="BA565" i="1"/>
  <c r="BA563" i="1"/>
  <c r="BA561" i="1"/>
  <c r="BA1888" i="1"/>
  <c r="BA1863" i="1"/>
  <c r="BA1861" i="1"/>
  <c r="BA1859" i="1"/>
  <c r="BA1857" i="1"/>
  <c r="BA1855" i="1"/>
  <c r="BA1853" i="1"/>
  <c r="BA1851" i="1"/>
  <c r="BA1849" i="1"/>
  <c r="BA1847" i="1"/>
  <c r="BA1845" i="1"/>
  <c r="BA1843" i="1"/>
  <c r="BA1620" i="1"/>
  <c r="BA1618" i="1"/>
  <c r="BA1616" i="1"/>
  <c r="BA1614" i="1"/>
  <c r="BA1612" i="1"/>
  <c r="BA1610" i="1"/>
  <c r="BA1608" i="1"/>
  <c r="BA1606" i="1"/>
  <c r="BA1604" i="1"/>
  <c r="BA1602" i="1"/>
  <c r="BA1600" i="1"/>
  <c r="BA1598" i="1"/>
  <c r="BA1596" i="1"/>
  <c r="BA1594" i="1"/>
  <c r="BA1592" i="1"/>
  <c r="BA1590" i="1"/>
  <c r="BA1588" i="1"/>
  <c r="BA1586" i="1"/>
  <c r="BA1584" i="1"/>
  <c r="BA1582" i="1"/>
  <c r="BA1580" i="1"/>
  <c r="BA1578" i="1"/>
  <c r="BA1576" i="1"/>
  <c r="BA1574" i="1"/>
  <c r="BA1572" i="1"/>
  <c r="BA1570" i="1"/>
  <c r="BA1568" i="1"/>
  <c r="BA1988" i="1"/>
  <c r="BA1986" i="1"/>
  <c r="BA1984" i="1"/>
  <c r="BA1982" i="1"/>
  <c r="BA1980" i="1"/>
  <c r="BA1978" i="1"/>
  <c r="BA1976" i="1"/>
  <c r="BA1974" i="1"/>
  <c r="BA1972" i="1"/>
  <c r="BA1970" i="1"/>
  <c r="BA1968" i="1"/>
  <c r="BA1966" i="1"/>
  <c r="BA1964" i="1"/>
  <c r="BA1962" i="1"/>
  <c r="BA1960" i="1"/>
  <c r="BA1958" i="1"/>
  <c r="BA1956" i="1"/>
  <c r="BA1954" i="1"/>
  <c r="BA1952" i="1"/>
  <c r="BA1950" i="1"/>
  <c r="BA1948" i="1"/>
  <c r="BA1946" i="1"/>
  <c r="BA1944" i="1"/>
  <c r="BA1942" i="1"/>
  <c r="BA1727" i="1"/>
  <c r="BA1725" i="1"/>
  <c r="BA1723" i="1"/>
  <c r="BA1721" i="1"/>
  <c r="BA1719" i="1"/>
  <c r="BA1717" i="1"/>
  <c r="BA1715" i="1"/>
  <c r="BA1713" i="1"/>
  <c r="BA1711" i="1"/>
  <c r="BA1709" i="1"/>
  <c r="BA1707" i="1"/>
  <c r="BA1705" i="1"/>
  <c r="BA1703" i="1"/>
  <c r="BA1701" i="1"/>
  <c r="BA1699" i="1"/>
  <c r="BA1697" i="1"/>
  <c r="BA1695" i="1"/>
  <c r="BA1693" i="1"/>
  <c r="BA1691" i="1"/>
  <c r="BA1689" i="1"/>
  <c r="BA1687" i="1"/>
  <c r="BA1685" i="1"/>
  <c r="BA1683" i="1"/>
  <c r="BA1681" i="1"/>
  <c r="BA1679" i="1"/>
  <c r="BA1677" i="1"/>
  <c r="BA1675" i="1"/>
  <c r="BA1673" i="1"/>
  <c r="BA1671" i="1"/>
  <c r="BA1669" i="1"/>
  <c r="BA1667" i="1"/>
  <c r="BA1665" i="1"/>
  <c r="BA1663" i="1"/>
  <c r="BA1659" i="1"/>
  <c r="BA1657" i="1"/>
  <c r="BA1655" i="1"/>
  <c r="BA1653" i="1"/>
  <c r="BA1651" i="1"/>
  <c r="BA1649" i="1"/>
  <c r="BA1647" i="1"/>
  <c r="BA1645" i="1"/>
  <c r="BA1643" i="1"/>
  <c r="BA1641" i="1"/>
  <c r="BA1639" i="1"/>
  <c r="BA1637" i="1"/>
  <c r="BA1635" i="1"/>
  <c r="BA1633" i="1"/>
  <c r="BA1631" i="1"/>
  <c r="BA1629" i="1"/>
  <c r="BA1627" i="1"/>
  <c r="BA1625" i="1"/>
  <c r="BA1623" i="1"/>
  <c r="BA1841" i="1"/>
  <c r="BA1935" i="1"/>
  <c r="BA1933" i="1"/>
  <c r="BA1931" i="1"/>
  <c r="BA1929" i="1"/>
  <c r="BA1838" i="1"/>
  <c r="BA1836" i="1"/>
  <c r="BA1834" i="1"/>
  <c r="BA1832" i="1"/>
  <c r="BA1830" i="1"/>
  <c r="BA1828" i="1"/>
  <c r="BA1827" i="1"/>
  <c r="BA1825" i="1"/>
  <c r="BA1927" i="1"/>
  <c r="BA1822" i="1"/>
  <c r="BA1820" i="1"/>
  <c r="BA1818" i="1"/>
  <c r="BA1816" i="1"/>
  <c r="BA1814" i="1"/>
  <c r="BA1812" i="1"/>
  <c r="BA1810" i="1"/>
  <c r="BA1808" i="1"/>
  <c r="BA1926" i="1"/>
  <c r="BA1805" i="1"/>
  <c r="BA1804" i="1"/>
  <c r="BA1803" i="1"/>
  <c r="BA1801" i="1"/>
  <c r="BA1799" i="1"/>
  <c r="BA1797" i="1"/>
  <c r="BA1795" i="1"/>
  <c r="BA1793" i="1"/>
  <c r="BA1791" i="1"/>
  <c r="BA1922" i="1"/>
  <c r="BA1920" i="1"/>
  <c r="BA1918" i="1"/>
  <c r="BA1916" i="1"/>
  <c r="BA1906" i="1"/>
  <c r="BA1904" i="1"/>
  <c r="BA1902" i="1"/>
  <c r="BA1900" i="1"/>
  <c r="BA1898" i="1"/>
  <c r="BA1896" i="1"/>
  <c r="BA1894" i="1"/>
  <c r="BA1772" i="1"/>
  <c r="BA1770" i="1"/>
  <c r="BA1558" i="1"/>
  <c r="BA1528" i="1"/>
  <c r="BA1526" i="1"/>
  <c r="BA1524" i="1"/>
  <c r="BA1522" i="1"/>
  <c r="BA1520" i="1"/>
  <c r="BA1518" i="1"/>
  <c r="BA1516" i="1"/>
  <c r="BA1514" i="1"/>
  <c r="BA1512" i="1"/>
  <c r="BA1510" i="1"/>
  <c r="BA1508" i="1"/>
  <c r="BA1506" i="1"/>
  <c r="BA1504" i="1"/>
  <c r="BA1502" i="1"/>
  <c r="BA1500" i="1"/>
  <c r="BA1498" i="1"/>
  <c r="BA1496" i="1"/>
  <c r="BA1492" i="1"/>
  <c r="BA1490" i="1"/>
  <c r="BA1488" i="1"/>
  <c r="BA1486" i="1"/>
  <c r="BA1484" i="1"/>
  <c r="BA1482" i="1"/>
  <c r="BA1480" i="1"/>
  <c r="BA1478" i="1"/>
  <c r="BA1476" i="1"/>
  <c r="BA814" i="1"/>
  <c r="BA812" i="1"/>
  <c r="BA712" i="1"/>
  <c r="BA710" i="1"/>
  <c r="BA700" i="1"/>
  <c r="BA698" i="1"/>
  <c r="BA696" i="1"/>
  <c r="BA694" i="1"/>
  <c r="BA692" i="1"/>
  <c r="BA690" i="1"/>
  <c r="BA688" i="1"/>
  <c r="BA686" i="1"/>
  <c r="BA684" i="1"/>
  <c r="BA682" i="1"/>
  <c r="BA680" i="1"/>
  <c r="BA678" i="1"/>
  <c r="BA676" i="1"/>
  <c r="BA674" i="1"/>
  <c r="BA672" i="1"/>
  <c r="BA708" i="1"/>
  <c r="BA706" i="1"/>
  <c r="BA704" i="1"/>
  <c r="BA702" i="1"/>
  <c r="BA816" i="1"/>
  <c r="BA749" i="1"/>
  <c r="BA747" i="1"/>
  <c r="BA745" i="1"/>
  <c r="BA743" i="1"/>
  <c r="BA779" i="1"/>
  <c r="BA777" i="1"/>
  <c r="BA805" i="1"/>
  <c r="BA799" i="1"/>
  <c r="BA797" i="1"/>
  <c r="BA795" i="1"/>
  <c r="BA793" i="1"/>
  <c r="BA791" i="1"/>
  <c r="BA789" i="1"/>
  <c r="BA787" i="1"/>
  <c r="BA785" i="1"/>
  <c r="BA783" i="1"/>
  <c r="BA781" i="1"/>
  <c r="BA848" i="1"/>
  <c r="BA846" i="1"/>
  <c r="BA844" i="1"/>
  <c r="BA842" i="1"/>
  <c r="BA840" i="1"/>
  <c r="BA838" i="1"/>
  <c r="BA836" i="1"/>
  <c r="BA834" i="1"/>
  <c r="BA832" i="1"/>
  <c r="BA830" i="1"/>
  <c r="BA828" i="1"/>
  <c r="BA826" i="1"/>
  <c r="BA824" i="1"/>
  <c r="BA822" i="1"/>
  <c r="BA820" i="1"/>
  <c r="BA818" i="1"/>
  <c r="BA878" i="1"/>
  <c r="BA928" i="1"/>
  <c r="BA926" i="1"/>
  <c r="BA924" i="1"/>
  <c r="BA922" i="1"/>
  <c r="BA920" i="1"/>
  <c r="BA918" i="1"/>
  <c r="BA931" i="1"/>
  <c r="BA929" i="1"/>
  <c r="BA915" i="1"/>
  <c r="BA913" i="1"/>
  <c r="BA911" i="1"/>
  <c r="BA909" i="1"/>
  <c r="BA907" i="1"/>
  <c r="BA905" i="1"/>
  <c r="BA903" i="1"/>
  <c r="BA901" i="1"/>
  <c r="BA899" i="1"/>
  <c r="BA897" i="1"/>
  <c r="BA895" i="1"/>
  <c r="BA893" i="1"/>
  <c r="BA891" i="1"/>
  <c r="BA72" i="1"/>
  <c r="BA70" i="1"/>
  <c r="BA103" i="1"/>
  <c r="BA101" i="1"/>
  <c r="BA99" i="1"/>
  <c r="BA97" i="1"/>
  <c r="BA95" i="1"/>
  <c r="BA93" i="1"/>
  <c r="BA88" i="1"/>
  <c r="BA86" i="1"/>
  <c r="BA84" i="1"/>
  <c r="BA77" i="1"/>
  <c r="BA75" i="1"/>
  <c r="BA73" i="1"/>
  <c r="BA81" i="1"/>
  <c r="BA79" i="1"/>
  <c r="BA91" i="1"/>
  <c r="BA89" i="1"/>
  <c r="BA64" i="1"/>
  <c r="BA62" i="1"/>
  <c r="BA68" i="1"/>
</calcChain>
</file>

<file path=xl/sharedStrings.xml><?xml version="1.0" encoding="utf-8"?>
<sst xmlns="http://schemas.openxmlformats.org/spreadsheetml/2006/main" count="35896" uniqueCount="1799">
  <si>
    <t>ID PIP</t>
  </si>
  <si>
    <t>Región</t>
  </si>
  <si>
    <t>Comuna</t>
  </si>
  <si>
    <t>Territorio/Localidad</t>
  </si>
  <si>
    <t>Programa</t>
  </si>
  <si>
    <t>Componente/Línea</t>
  </si>
  <si>
    <t>Código de Línea</t>
  </si>
  <si>
    <t>Total coberturas (N°)</t>
  </si>
  <si>
    <t>Inversión comunal $</t>
  </si>
  <si>
    <t>Tarifa Unitaria</t>
  </si>
  <si>
    <t>Cobertura Regular
(Nº)</t>
  </si>
  <si>
    <t>Cobertura SSyO
(Nº)</t>
  </si>
  <si>
    <t>IRAL</t>
  </si>
  <si>
    <t>Tipo Usuario</t>
  </si>
  <si>
    <t>Grupo Objetivo</t>
  </si>
  <si>
    <t>Característica Grupo Objetivo</t>
  </si>
  <si>
    <t>Modalidad de Acceso a la Oferta</t>
  </si>
  <si>
    <t>Modalidad de Asignación de recursos</t>
  </si>
  <si>
    <t>Correlativo Licitación</t>
  </si>
  <si>
    <t>Código de Licitación</t>
  </si>
  <si>
    <t>Proyecto de Licitación</t>
  </si>
  <si>
    <t>Fecha de Inicio de Postulación   (dd-mm-aa)</t>
  </si>
  <si>
    <t>Tiempo Postulación (días)</t>
  </si>
  <si>
    <t>Fecha de Término de Postulación   (dd-mm-aa)</t>
  </si>
  <si>
    <t>Fecha Inicio Licitación   (dd-mm-aa)</t>
  </si>
  <si>
    <t>Tiempo de Licitación (dias)</t>
  </si>
  <si>
    <t>Fecha de Cierre de Licitación  (dd-mm-aa)</t>
  </si>
  <si>
    <t>Fecha Inicio evaluación ex Ante
(dd-mm-aa)</t>
  </si>
  <si>
    <t>Tiempo Ev exante (días)</t>
  </si>
  <si>
    <t>Fecha Término evaluación Ex Ante
(dd-mm-aa)</t>
  </si>
  <si>
    <t>Fecha Adjudicacion    (dd-mm-aa)</t>
  </si>
  <si>
    <t>Tiempo Contratación (días)</t>
  </si>
  <si>
    <t>Fecha Contratación o Renovación Contrato(Res. Contrato)  (dd-mm-aa)</t>
  </si>
  <si>
    <t>Tiempo Proyecto (mes)</t>
  </si>
  <si>
    <t>Fecha Término Ejecución (dd-mm-aa)</t>
  </si>
  <si>
    <t>Fecha de término del Contrato 
(dd-mm-aa)</t>
  </si>
  <si>
    <t>Pagos Enero</t>
  </si>
  <si>
    <t>Pagos Febrero</t>
  </si>
  <si>
    <t>Pagos Marzo</t>
  </si>
  <si>
    <t>Pagos Abril</t>
  </si>
  <si>
    <t>Pagos Mayo</t>
  </si>
  <si>
    <t>Pagos Junio</t>
  </si>
  <si>
    <t>Pagos Julio</t>
  </si>
  <si>
    <t>Pagos Agosto</t>
  </si>
  <si>
    <t>Pagos Septiembre</t>
  </si>
  <si>
    <t>Pagos Octubre</t>
  </si>
  <si>
    <t>Pagos Noviembre</t>
  </si>
  <si>
    <t>Pagos Diciembre</t>
  </si>
  <si>
    <t>TOTAL de Pagos Planificados</t>
  </si>
  <si>
    <t>Revisión (Total Pagos - Inversion Total)</t>
  </si>
  <si>
    <t>N° Cuotas</t>
  </si>
  <si>
    <t>Revisión NC</t>
  </si>
  <si>
    <t>Región01</t>
  </si>
  <si>
    <t>Iquique</t>
  </si>
  <si>
    <t>Yo_Emprendo_Semilla</t>
  </si>
  <si>
    <t>YO_EMP_SEM._Servicio_de_Apoyo_Integral_Regular</t>
  </si>
  <si>
    <t>NO</t>
  </si>
  <si>
    <t>Persona</t>
  </si>
  <si>
    <t>Mujeres Víctimas de Violencia Intrafamiliar</t>
  </si>
  <si>
    <t>Listado Predeterminado</t>
  </si>
  <si>
    <t>02</t>
  </si>
  <si>
    <t>Por iniciar</t>
  </si>
  <si>
    <t>--</t>
  </si>
  <si>
    <t>OK</t>
  </si>
  <si>
    <t>Alto Hospicio</t>
  </si>
  <si>
    <t>Privados/as de libertad</t>
  </si>
  <si>
    <t>Campamentos</t>
  </si>
  <si>
    <t>SPP</t>
  </si>
  <si>
    <t>03</t>
  </si>
  <si>
    <t>Migrantes</t>
  </si>
  <si>
    <t>04</t>
  </si>
  <si>
    <t>YO_EMP_SEM._Emergencia</t>
  </si>
  <si>
    <t>Otro</t>
  </si>
  <si>
    <t>Asignación Directa</t>
  </si>
  <si>
    <t>01</t>
  </si>
  <si>
    <t>Yo_Emprendo_Semilla_SSyOO</t>
  </si>
  <si>
    <t>YO_EMP_SEM._Servicio_de_Apoyo_Integral_SSyO</t>
  </si>
  <si>
    <t>Grupo objetivo del Programa/Componente</t>
  </si>
  <si>
    <t>Listado Predeterminado con SPP</t>
  </si>
  <si>
    <t>Camiña</t>
  </si>
  <si>
    <t>Pueblos originarios</t>
  </si>
  <si>
    <t>Pozo Almonte</t>
  </si>
  <si>
    <t>Pica</t>
  </si>
  <si>
    <t>Colchane</t>
  </si>
  <si>
    <t>Huara</t>
  </si>
  <si>
    <t>Yo_Emprendo</t>
  </si>
  <si>
    <t>YO_EMPR._Avanzado</t>
  </si>
  <si>
    <t>YO_EMPR._Básico</t>
  </si>
  <si>
    <t>SI</t>
  </si>
  <si>
    <t>Regional/Provincial</t>
  </si>
  <si>
    <t>YO_EMPR._Feria_de_Emprendimiento</t>
  </si>
  <si>
    <t>06</t>
  </si>
  <si>
    <t>Educación_Financiera</t>
  </si>
  <si>
    <t>EDUC_FIN_Niños</t>
  </si>
  <si>
    <t>Niños (Aplica en Ed Fin)</t>
  </si>
  <si>
    <t>EDUC_FIN</t>
  </si>
  <si>
    <t>Apoyo_a_tu_Plan_laboral</t>
  </si>
  <si>
    <t>YO_TR_SSyO_Apoyo_a_tu_Plan_Laboral</t>
  </si>
  <si>
    <t>Yo_Trabajo_Jóvenes_SSyO</t>
  </si>
  <si>
    <t>YO_TR_JOV_SSyO_Form._Laboral_Derivación_Efectiva</t>
  </si>
  <si>
    <t>Acción_Local</t>
  </si>
  <si>
    <t>Accion_local_territorios_vulnerables</t>
  </si>
  <si>
    <t>Territorios/Barrios (Aplica en Acción Local)</t>
  </si>
  <si>
    <t>Acción</t>
  </si>
  <si>
    <t>ACC._Fortalecimiento_de_la_vida_en_familia</t>
  </si>
  <si>
    <t>Familia</t>
  </si>
  <si>
    <t>Familias con NNA en situación de vulnerabilidad (que habitan barrios vulnerables – alta concentración de hogares del 40% RSH)</t>
  </si>
  <si>
    <t>ACC._Fortalecimiento_de_la_vida_en_comunidad</t>
  </si>
  <si>
    <t>Región03</t>
  </si>
  <si>
    <t>Copiapó</t>
  </si>
  <si>
    <t>Vallenar</t>
  </si>
  <si>
    <t>Huasco</t>
  </si>
  <si>
    <t>Freirina</t>
  </si>
  <si>
    <t>Caldera</t>
  </si>
  <si>
    <t>Chañaral</t>
  </si>
  <si>
    <t>Diego de Almagro</t>
  </si>
  <si>
    <t>Tierra Amarilla</t>
  </si>
  <si>
    <t>Alto del Carmen</t>
  </si>
  <si>
    <t>YO_EMPR._Grupal</t>
  </si>
  <si>
    <t>Región02</t>
  </si>
  <si>
    <t>Antofagasta</t>
  </si>
  <si>
    <t>Calama</t>
  </si>
  <si>
    <t>Tocopilla</t>
  </si>
  <si>
    <t>Familias que vivan en comunidades y/o localidades con alta concentración infantil y adolescente</t>
  </si>
  <si>
    <t>ACC._Fortalecimiento_de_la_acción_comunitaria_Autogestión</t>
  </si>
  <si>
    <t>Organizaciones sociales que estén insertas en localidades en situación de pobreza y vulnerabilidad</t>
  </si>
  <si>
    <t>Autogestionados</t>
  </si>
  <si>
    <t>05</t>
  </si>
  <si>
    <t>Yo_Trabajo</t>
  </si>
  <si>
    <t>YO_TR_Form._Laboral_Coloc._Laboral</t>
  </si>
  <si>
    <t>Personas con discapacidad</t>
  </si>
  <si>
    <t>Yo_Trabajo_Jóvenes</t>
  </si>
  <si>
    <t>YO_TR_JOV_Form._Laboral_Derivación_Efectiva</t>
  </si>
  <si>
    <t>Jóvenes</t>
  </si>
  <si>
    <t>Región05</t>
  </si>
  <si>
    <t>Valparaíso</t>
  </si>
  <si>
    <t>Casablanca</t>
  </si>
  <si>
    <t>Viña del Mar</t>
  </si>
  <si>
    <t>Concón</t>
  </si>
  <si>
    <t>Quilpué</t>
  </si>
  <si>
    <t>Nogales</t>
  </si>
  <si>
    <t>La Ligua</t>
  </si>
  <si>
    <t>El Tabo</t>
  </si>
  <si>
    <t>Catemu</t>
  </si>
  <si>
    <t>Calle Larga</t>
  </si>
  <si>
    <t>Villa Alemana</t>
  </si>
  <si>
    <t>Quintero</t>
  </si>
  <si>
    <t>Familias con características de vulnerabilidad específica (migrantes, discapacidades, personas mayores, etc.)</t>
  </si>
  <si>
    <t>Puchuncaví</t>
  </si>
  <si>
    <t>Quillota</t>
  </si>
  <si>
    <t>Calera</t>
  </si>
  <si>
    <t>San Antonio</t>
  </si>
  <si>
    <t>El Quisco</t>
  </si>
  <si>
    <t>San Felipe</t>
  </si>
  <si>
    <t>Llaillay</t>
  </si>
  <si>
    <t>Región04</t>
  </si>
  <si>
    <t>La Serena</t>
  </si>
  <si>
    <t>Coquimbo</t>
  </si>
  <si>
    <t>Andacollo</t>
  </si>
  <si>
    <t>La Higuera</t>
  </si>
  <si>
    <t>Paiguano</t>
  </si>
  <si>
    <t>Vicuña</t>
  </si>
  <si>
    <t>Ovalle</t>
  </si>
  <si>
    <t>Combarbalá</t>
  </si>
  <si>
    <t>Monte Patria</t>
  </si>
  <si>
    <t>Punitaqui</t>
  </si>
  <si>
    <t>Río Hurtado</t>
  </si>
  <si>
    <t>Illapel</t>
  </si>
  <si>
    <t>Canela</t>
  </si>
  <si>
    <t>Los Vilos</t>
  </si>
  <si>
    <t>Salamanca</t>
  </si>
  <si>
    <t>Petorca</t>
  </si>
  <si>
    <t>Zapallar</t>
  </si>
  <si>
    <t>Cabildo</t>
  </si>
  <si>
    <t>Papudo</t>
  </si>
  <si>
    <t>Putaendo</t>
  </si>
  <si>
    <t>Panquehue</t>
  </si>
  <si>
    <t>Santa María</t>
  </si>
  <si>
    <t>Los Andes</t>
  </si>
  <si>
    <t>Rinconada</t>
  </si>
  <si>
    <t>San Esteban</t>
  </si>
  <si>
    <t>Limache</t>
  </si>
  <si>
    <t>Olmué</t>
  </si>
  <si>
    <t>Algarrobo</t>
  </si>
  <si>
    <t>Cartagena</t>
  </si>
  <si>
    <t>Santo Domingo</t>
  </si>
  <si>
    <t>La Cruz</t>
  </si>
  <si>
    <t>Hijuelas</t>
  </si>
  <si>
    <t>Adultos mayores</t>
  </si>
  <si>
    <t>YO_EMPR._Emergencia</t>
  </si>
  <si>
    <t/>
  </si>
  <si>
    <t>Región06</t>
  </si>
  <si>
    <t>SENAME</t>
  </si>
  <si>
    <t>Rancagua</t>
  </si>
  <si>
    <t>Mostazal</t>
  </si>
  <si>
    <t>Graneros</t>
  </si>
  <si>
    <t>Machalí</t>
  </si>
  <si>
    <t>Doñihue</t>
  </si>
  <si>
    <t>San Vicente</t>
  </si>
  <si>
    <t>Las Cabras</t>
  </si>
  <si>
    <t>San Fernando</t>
  </si>
  <si>
    <t>Chimbarongo</t>
  </si>
  <si>
    <t>Placilla</t>
  </si>
  <si>
    <t>Santa Cruz</t>
  </si>
  <si>
    <t>Codegua</t>
  </si>
  <si>
    <t>Olivar</t>
  </si>
  <si>
    <t>Coinco</t>
  </si>
  <si>
    <t>Coltauco</t>
  </si>
  <si>
    <t>Quinta de Tilcoco</t>
  </si>
  <si>
    <t>Requínoa</t>
  </si>
  <si>
    <t>Rengo</t>
  </si>
  <si>
    <t>Malloa</t>
  </si>
  <si>
    <t>Peumo</t>
  </si>
  <si>
    <t>Pichidegua</t>
  </si>
  <si>
    <t>Nancagua</t>
  </si>
  <si>
    <t>Chépica</t>
  </si>
  <si>
    <t>Lolol</t>
  </si>
  <si>
    <t>Palmilla</t>
  </si>
  <si>
    <t>Peralillo</t>
  </si>
  <si>
    <t>Pumanque</t>
  </si>
  <si>
    <t>Pichilemu</t>
  </si>
  <si>
    <t>Navidad</t>
  </si>
  <si>
    <t>La Estrella</t>
  </si>
  <si>
    <t>Litueche</t>
  </si>
  <si>
    <t>Paredones</t>
  </si>
  <si>
    <t>Marchihue</t>
  </si>
  <si>
    <t>YO_EMPR._Autogestionado_en_Comunidad</t>
  </si>
  <si>
    <t>Cuidadores de personas dependientes</t>
  </si>
  <si>
    <t>Familias con NNA en situación de vulnerabilidad que presenten problemas de VIF y/o maltrato infantil.</t>
  </si>
  <si>
    <t>Organizaciones sociales que estén insertas en localidades con alta presencia de población infantil y adolescente</t>
  </si>
  <si>
    <t>Accion_local_foco_en_infancia</t>
  </si>
  <si>
    <t>Región07</t>
  </si>
  <si>
    <t>Cauquenes</t>
  </si>
  <si>
    <t>Chanco</t>
  </si>
  <si>
    <t>Parral</t>
  </si>
  <si>
    <t>Pelluhue</t>
  </si>
  <si>
    <t>Retiro</t>
  </si>
  <si>
    <t>Longaví</t>
  </si>
  <si>
    <t>Linares</t>
  </si>
  <si>
    <t>San Javier</t>
  </si>
  <si>
    <t>Villa Alegre</t>
  </si>
  <si>
    <t>Colbún</t>
  </si>
  <si>
    <t>Yerbas Buenas</t>
  </si>
  <si>
    <t>Río Claro</t>
  </si>
  <si>
    <t>Región10</t>
  </si>
  <si>
    <t>Calbuco</t>
  </si>
  <si>
    <t>Cochamó</t>
  </si>
  <si>
    <t>Fresia</t>
  </si>
  <si>
    <t>Frutillar</t>
  </si>
  <si>
    <t>Los Muermos</t>
  </si>
  <si>
    <t>Maullín</t>
  </si>
  <si>
    <t>Llanquihue</t>
  </si>
  <si>
    <t>Puerto Varas</t>
  </si>
  <si>
    <t>Puerto Montt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</si>
  <si>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</si>
  <si>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</si>
  <si>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</si>
  <si>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</si>
  <si>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</si>
  <si>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</si>
  <si>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</si>
  <si>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</si>
  <si>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</si>
  <si>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</si>
  <si>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</si>
  <si>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</si>
  <si>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Puyehue</t>
  </si>
  <si>
    <t>Purranque</t>
  </si>
  <si>
    <t>Río Negro</t>
  </si>
  <si>
    <t>San Juan de la Costa</t>
  </si>
  <si>
    <t>San Pablo</t>
  </si>
  <si>
    <t>07</t>
  </si>
  <si>
    <t>08</t>
  </si>
  <si>
    <t>09</t>
  </si>
  <si>
    <t>10</t>
  </si>
  <si>
    <t>11</t>
  </si>
  <si>
    <t>Futaleufú</t>
  </si>
  <si>
    <t>12</t>
  </si>
  <si>
    <t>Palena</t>
  </si>
  <si>
    <t>Chaitén</t>
  </si>
  <si>
    <t>Hualaihué</t>
  </si>
  <si>
    <t>Barrios críticos</t>
  </si>
  <si>
    <t>Los Lagos</t>
  </si>
  <si>
    <t>Región11</t>
  </si>
  <si>
    <t>Coyhaique</t>
  </si>
  <si>
    <t>Aysén</t>
  </si>
  <si>
    <t>Cisnes</t>
  </si>
  <si>
    <t>Chile Chico</t>
  </si>
  <si>
    <t>Río Ibáñez</t>
  </si>
  <si>
    <t>Cochrane</t>
  </si>
  <si>
    <t>Pelarco</t>
  </si>
  <si>
    <t>Curepto</t>
  </si>
  <si>
    <t>San Rafael</t>
  </si>
  <si>
    <t>Talca</t>
  </si>
  <si>
    <t>Maule</t>
  </si>
  <si>
    <t xml:space="preserve">Lago Verde </t>
  </si>
  <si>
    <t>Guaitecas</t>
  </si>
  <si>
    <t>O’Higgins</t>
  </si>
  <si>
    <t>ACC._Integración_de_las_familias_a_su_comunidad_fase2</t>
  </si>
  <si>
    <t>Terminada</t>
  </si>
  <si>
    <t>Región12</t>
  </si>
  <si>
    <t>Punta Arenas</t>
  </si>
  <si>
    <t>Natales</t>
  </si>
  <si>
    <t>Porvenir</t>
  </si>
  <si>
    <t>Cabo de Hornos (Ex - Navarino)</t>
  </si>
  <si>
    <t>Empedrado</t>
  </si>
  <si>
    <t>Pencahue</t>
  </si>
  <si>
    <t>Región14</t>
  </si>
  <si>
    <t>Valdivia</t>
  </si>
  <si>
    <t>Corral</t>
  </si>
  <si>
    <t>Lanco</t>
  </si>
  <si>
    <t>Futrono</t>
  </si>
  <si>
    <t>Lago Ranco</t>
  </si>
  <si>
    <t>Paillaco</t>
  </si>
  <si>
    <t>La Unión</t>
  </si>
  <si>
    <t>Río Bueno</t>
  </si>
  <si>
    <t>Máfil</t>
  </si>
  <si>
    <t>Mariquina</t>
  </si>
  <si>
    <t>Panguipulli</t>
  </si>
  <si>
    <t>Constitución</t>
  </si>
  <si>
    <t>Curicó</t>
  </si>
  <si>
    <t>Teno</t>
  </si>
  <si>
    <t>Molina</t>
  </si>
  <si>
    <t>Romeral</t>
  </si>
  <si>
    <t>Sagrada Familia</t>
  </si>
  <si>
    <t>Rauco</t>
  </si>
  <si>
    <t>Hualañé</t>
  </si>
  <si>
    <t>Licantén</t>
  </si>
  <si>
    <t>Vichuquén</t>
  </si>
  <si>
    <t>Región08</t>
  </si>
  <si>
    <t>Arauco</t>
  </si>
  <si>
    <t>Cañete</t>
  </si>
  <si>
    <t>Contulmo</t>
  </si>
  <si>
    <t>Curanilahue</t>
  </si>
  <si>
    <t>Lebu</t>
  </si>
  <si>
    <t>ACC._Integración_de_las_familias_a_su_comunidad_fase1</t>
  </si>
  <si>
    <t>Los Álamos</t>
  </si>
  <si>
    <t>Tirúa</t>
  </si>
  <si>
    <t>Concepción</t>
  </si>
  <si>
    <t>Chiguayante</t>
  </si>
  <si>
    <t>Talcahuano</t>
  </si>
  <si>
    <t>Hualpén</t>
  </si>
  <si>
    <t>San Pedro de la Paz</t>
  </si>
  <si>
    <t>Coronel</t>
  </si>
  <si>
    <t>Lota</t>
  </si>
  <si>
    <t>Hualqui</t>
  </si>
  <si>
    <t>Florida</t>
  </si>
  <si>
    <t>Penco</t>
  </si>
  <si>
    <t>Tomé</t>
  </si>
  <si>
    <t>Santa Juana</t>
  </si>
  <si>
    <t>Alto Biobío</t>
  </si>
  <si>
    <t>Los Ángeles</t>
  </si>
  <si>
    <t>Laja</t>
  </si>
  <si>
    <t>Tucapel</t>
  </si>
  <si>
    <t>Quilleco</t>
  </si>
  <si>
    <t>Antuco</t>
  </si>
  <si>
    <t>Mulchén</t>
  </si>
  <si>
    <t>Nacimiento</t>
  </si>
  <si>
    <t>Negrete</t>
  </si>
  <si>
    <t>Quilaco</t>
  </si>
  <si>
    <t>Santa Bárbara</t>
  </si>
  <si>
    <t>Cabrero</t>
  </si>
  <si>
    <t>San Rosendo</t>
  </si>
  <si>
    <t>Yumbel</t>
  </si>
  <si>
    <t>Región09</t>
  </si>
  <si>
    <t>Angol</t>
  </si>
  <si>
    <t>Carahue</t>
  </si>
  <si>
    <t>Cholchol</t>
  </si>
  <si>
    <t>Collipulli</t>
  </si>
  <si>
    <t>Cunco</t>
  </si>
  <si>
    <t>Curacautín</t>
  </si>
  <si>
    <t>Curarrehue</t>
  </si>
  <si>
    <t>Ercilla</t>
  </si>
  <si>
    <t>Freire</t>
  </si>
  <si>
    <t>Galvarino</t>
  </si>
  <si>
    <t>Gorbea</t>
  </si>
  <si>
    <t>Lautaro</t>
  </si>
  <si>
    <t>Loncoche</t>
  </si>
  <si>
    <t>Lonquimay</t>
  </si>
  <si>
    <t>Los Sauces</t>
  </si>
  <si>
    <t>Lumaco</t>
  </si>
  <si>
    <t>Melipeuco</t>
  </si>
  <si>
    <t>Nueva Imperial</t>
  </si>
  <si>
    <t>Padre Las Casas</t>
  </si>
  <si>
    <t>Perquenco</t>
  </si>
  <si>
    <t>Región13</t>
  </si>
  <si>
    <t>Alhué</t>
  </si>
  <si>
    <t>Melipilla</t>
  </si>
  <si>
    <t>Curacaví</t>
  </si>
  <si>
    <t>María Pinto</t>
  </si>
  <si>
    <t>San Pedro</t>
  </si>
  <si>
    <t>Colina</t>
  </si>
  <si>
    <t>Tiltil</t>
  </si>
  <si>
    <t>Buin</t>
  </si>
  <si>
    <t>Calera de Tango</t>
  </si>
  <si>
    <t>Paine</t>
  </si>
  <si>
    <t>San Bernardo</t>
  </si>
  <si>
    <t>El Monte</t>
  </si>
  <si>
    <t>Talagante</t>
  </si>
  <si>
    <t>Isla de Maipo</t>
  </si>
  <si>
    <t>Padre Hurtado</t>
  </si>
  <si>
    <t>Peñaflor</t>
  </si>
  <si>
    <t>La Pintana</t>
  </si>
  <si>
    <t>Pirque</t>
  </si>
  <si>
    <t>Puente Alto</t>
  </si>
  <si>
    <t>San José de Maipo</t>
  </si>
  <si>
    <t>Huechuraba</t>
  </si>
  <si>
    <t>Independencia</t>
  </si>
  <si>
    <t>Quilicura</t>
  </si>
  <si>
    <t>Recoleta</t>
  </si>
  <si>
    <t>Santiago</t>
  </si>
  <si>
    <t>Cerro Navia</t>
  </si>
  <si>
    <t>Lo Prado</t>
  </si>
  <si>
    <t>Pudahuel</t>
  </si>
  <si>
    <t>Quinta Normal</t>
  </si>
  <si>
    <t>Renca</t>
  </si>
  <si>
    <t>Cerrillos</t>
  </si>
  <si>
    <t>El Bosque</t>
  </si>
  <si>
    <t>Lo Espejo</t>
  </si>
  <si>
    <t>Maipú</t>
  </si>
  <si>
    <t>Pedro Aguirre Cerda</t>
  </si>
  <si>
    <t>San Miguel</t>
  </si>
  <si>
    <t>San Ramón</t>
  </si>
  <si>
    <t>La Florida</t>
  </si>
  <si>
    <t>La Granja</t>
  </si>
  <si>
    <t>Macul</t>
  </si>
  <si>
    <t>Peñalolén</t>
  </si>
  <si>
    <t>San Joaquín</t>
  </si>
  <si>
    <t>La Cisterna</t>
  </si>
  <si>
    <t>Estación Central</t>
  </si>
  <si>
    <t>Conchalí</t>
  </si>
  <si>
    <t>Renovación de Contrato</t>
  </si>
  <si>
    <t>Las Condes</t>
  </si>
  <si>
    <t>Lo Barnechea</t>
  </si>
  <si>
    <t>Providencia</t>
  </si>
  <si>
    <t>Ñuñoa</t>
  </si>
  <si>
    <t>La Reina</t>
  </si>
  <si>
    <t>Temuco</t>
  </si>
  <si>
    <t>YO_TR_JOV_MXT_Form._Laboral_Derivación_Efectiva</t>
  </si>
  <si>
    <t>Pitrufquén</t>
  </si>
  <si>
    <t>Pucón</t>
  </si>
  <si>
    <t>Purén</t>
  </si>
  <si>
    <t>Renaico</t>
  </si>
  <si>
    <t>Saavedra</t>
  </si>
  <si>
    <t>Teodoro Schmidt</t>
  </si>
  <si>
    <t>Toltén</t>
  </si>
  <si>
    <t>Traiguén</t>
  </si>
  <si>
    <t>Victoria</t>
  </si>
  <si>
    <t>Vilcún</t>
  </si>
  <si>
    <t>Villarrica</t>
  </si>
  <si>
    <t>Familias con NNA con integrantes en situación de discapacidad en situación de vulnerabilidad</t>
  </si>
  <si>
    <t>Mejillones</t>
  </si>
  <si>
    <t>Taltal</t>
  </si>
  <si>
    <t>San Pedro de Atacama</t>
  </si>
  <si>
    <t>María Elena</t>
  </si>
  <si>
    <t>San Clemente</t>
  </si>
  <si>
    <t>Región15</t>
  </si>
  <si>
    <t>Arica</t>
  </si>
  <si>
    <t>Camarones</t>
  </si>
  <si>
    <t>Putre</t>
  </si>
  <si>
    <t>General Lagos</t>
  </si>
  <si>
    <t>Región16</t>
  </si>
  <si>
    <t>Chillán</t>
  </si>
  <si>
    <t>San Carlos</t>
  </si>
  <si>
    <t>Ninhue</t>
  </si>
  <si>
    <t>Yungay</t>
  </si>
  <si>
    <t>El Carmen</t>
  </si>
  <si>
    <t>San Fabián</t>
  </si>
  <si>
    <t>Ñiquén</t>
  </si>
  <si>
    <t>Pemuco</t>
  </si>
  <si>
    <t>San Ignacio</t>
  </si>
  <si>
    <t>Bulnes</t>
  </si>
  <si>
    <t>Portezuelo</t>
  </si>
  <si>
    <t>Coelemu</t>
  </si>
  <si>
    <t>Pinto</t>
  </si>
  <si>
    <t>Quillón</t>
  </si>
  <si>
    <t>Quirihue</t>
  </si>
  <si>
    <t>Treguaco</t>
  </si>
  <si>
    <t>Cobquecura</t>
  </si>
  <si>
    <t>Ránquil</t>
  </si>
  <si>
    <t>Coihueco</t>
  </si>
  <si>
    <t>Chillán Viejo</t>
  </si>
  <si>
    <t>San Nicolás</t>
  </si>
  <si>
    <t>El contenido de las celdas marcadas en verde, hay que seleccionarlo de la lista diponible.</t>
  </si>
  <si>
    <t>El contenido  de estas celdas surge en forma automática al seleccionar el contenido de las celdas asociadas.</t>
  </si>
  <si>
    <t>El contenido de las celdas en blanco debe ser llenado ya sea con texto o números según corresponda</t>
  </si>
  <si>
    <t>Columna</t>
  </si>
  <si>
    <t>ord PIP</t>
  </si>
  <si>
    <t>Nombre Columna</t>
  </si>
  <si>
    <t>DESCRIPCIÓN</t>
  </si>
  <si>
    <t>A</t>
  </si>
  <si>
    <t xml:space="preserve">Número correlativo que identifica y ordena las lineas de la PIP </t>
  </si>
  <si>
    <t>B</t>
  </si>
  <si>
    <t>Nombre de la región</t>
  </si>
  <si>
    <t>C</t>
  </si>
  <si>
    <t>Nombre de la comuna</t>
  </si>
  <si>
    <t>D</t>
  </si>
  <si>
    <t>Corresponde a los nombres de territorios/localidades definidos en cada región para armar sus licitaciones. Se entiende por un territorio una agrupación de una o mas comunas de la región y una localidad como unidad geográfica inferior a una comuna.</t>
  </si>
  <si>
    <t>E</t>
  </si>
  <si>
    <t xml:space="preserve">Identifica  al programa que se planifica </t>
  </si>
  <si>
    <t>F</t>
  </si>
  <si>
    <t>Componente / Línea</t>
  </si>
  <si>
    <t>Identifica la relación entre Programa, Componente y Línea, que se planifica</t>
  </si>
  <si>
    <t>G</t>
  </si>
  <si>
    <t>Indica el codigo de la linea del componente seleccionado</t>
  </si>
  <si>
    <t>H</t>
  </si>
  <si>
    <t>Indica la suma de Cobertura Regular y Cobertura SSYo</t>
  </si>
  <si>
    <t>I</t>
  </si>
  <si>
    <t>Indica el monto de la comuna</t>
  </si>
  <si>
    <t>J</t>
  </si>
  <si>
    <t>Indica la relación entre Inversión comunal y Total cobertura</t>
  </si>
  <si>
    <t>K</t>
  </si>
  <si>
    <r>
      <t xml:space="preserve">Indica el número de usuarios que </t>
    </r>
    <r>
      <rPr>
        <b/>
        <sz val="10"/>
        <color indexed="8"/>
        <rFont val="Arial Narrow"/>
        <family val="2"/>
      </rPr>
      <t>no</t>
    </r>
    <r>
      <rPr>
        <sz val="10"/>
        <color theme="1"/>
        <rFont val="Arial Narrow"/>
        <family val="2"/>
      </rPr>
      <t xml:space="preserve"> son integrantes de SSyO,</t>
    </r>
  </si>
  <si>
    <t>L</t>
  </si>
  <si>
    <t xml:space="preserve">Indica el número de usuarios que son SSyO, </t>
  </si>
  <si>
    <t>M</t>
  </si>
  <si>
    <t>Identifica la aplicación de la modalidad IRAL (si ; no) según instrucción por programas</t>
  </si>
  <si>
    <t>N</t>
  </si>
  <si>
    <t>Identifica el tipo de usuario (Persona, Organización, Familia, Niños [Aplica en Ed Fin], Territorios/Barrios [Aplica en Acción Local])</t>
  </si>
  <si>
    <t>O</t>
  </si>
  <si>
    <t>Corresponde a características del grupo de usuarios a intervenir (estandarizado para poder consolidar nacionalmente)</t>
  </si>
  <si>
    <t>P</t>
  </si>
  <si>
    <t>Especifica las características del grupo objetivo de acuerdo a las orientaciones del programa.</t>
  </si>
  <si>
    <t>Q</t>
  </si>
  <si>
    <t>Identifica el modo en que los usuarios acceden a la Oferta que se planifica (SPP, Listado Predeterminado con SPP, Listado Predeterminado, Autogestionados).</t>
  </si>
  <si>
    <t>R</t>
  </si>
  <si>
    <t>Corresponde a la identificación de la forma en que se asignaran los recursos (Licitación Pública, Renovación de Contrato, Asignación Directa, Licitación Privada).</t>
  </si>
  <si>
    <t>S</t>
  </si>
  <si>
    <t>Corresponde al número único correlativo que identifica a la licitación de un programa</t>
  </si>
  <si>
    <t>T</t>
  </si>
  <si>
    <t>Indica la relación entre: cód. línea - correlativo licitación</t>
  </si>
  <si>
    <t>U</t>
  </si>
  <si>
    <t>Indica el nombre del proyecto o codigo de proyecto (actualizado a código una vez contratado) de la licitación. La idea es poder diferenciar los proyectos de las licitaciones</t>
  </si>
  <si>
    <t>V</t>
  </si>
  <si>
    <t>W</t>
  </si>
  <si>
    <t>Identifica la fecha en que se estima se deberá dar inicio al proceso de postulación</t>
  </si>
  <si>
    <t>X</t>
  </si>
  <si>
    <t>Tiempo de postulación (días)</t>
  </si>
  <si>
    <t>Indicar n° de días en que estará abierta la postulación</t>
  </si>
  <si>
    <t>Y</t>
  </si>
  <si>
    <t>Identifica la fecha en que se estima se deberá dar termino al proceso de postulación</t>
  </si>
  <si>
    <t>Z</t>
  </si>
  <si>
    <t>Indica fecha en que se estima se iniciará el proceso Licitación</t>
  </si>
  <si>
    <t>AA</t>
  </si>
  <si>
    <t>Tiempo de licitación (días)</t>
  </si>
  <si>
    <t>Indicar n° de días en que estará abierta la licitación</t>
  </si>
  <si>
    <t>AB</t>
  </si>
  <si>
    <t>Indica fecha en que se estima se terminará el proceso Licitación</t>
  </si>
  <si>
    <t>AC</t>
  </si>
  <si>
    <t>Indica fecha en que se estima se iniciará el proceso de evaluación exante</t>
  </si>
  <si>
    <t>AD</t>
  </si>
  <si>
    <t>Tiempo evaluación ex ante (días)</t>
  </si>
  <si>
    <t>Indicar n° de días en que se desarrollará la evaluación ex ante</t>
  </si>
  <si>
    <t>AE</t>
  </si>
  <si>
    <t>Indica fecha en que se estima se terminará el proceso evaluación exante</t>
  </si>
  <si>
    <t>AF</t>
  </si>
  <si>
    <t>Fecha Adjudicación    (dd-mm-aa)</t>
  </si>
  <si>
    <t xml:space="preserve">Indica la fecha en que se estima se definirán las propuestas adjudicadas </t>
  </si>
  <si>
    <t>AG</t>
  </si>
  <si>
    <t>Tiempo contratación</t>
  </si>
  <si>
    <t>Indicar n° de días que durará la confección/tramitación del contrato</t>
  </si>
  <si>
    <t>AH</t>
  </si>
  <si>
    <t>Indica la fecha en que se estima se tendrá la Resolución que aprueba el contrato o la renovación del contrato</t>
  </si>
  <si>
    <t>AI</t>
  </si>
  <si>
    <t>Tiempo proyecto (meses)</t>
  </si>
  <si>
    <t>Indicar n° de meses que durará el proyecto</t>
  </si>
  <si>
    <t>AJ</t>
  </si>
  <si>
    <t>Indica fecha en que se estima se termina de ejecución del proyecto y corresponde a cuando el ejecutor entrega los verificadores finales</t>
  </si>
  <si>
    <t>AK</t>
  </si>
  <si>
    <t>Indica la fecha del cierre administrativo del proyecto cuya evidencia es la Resolución de cierre.</t>
  </si>
  <si>
    <t>AL</t>
  </si>
  <si>
    <t>Indica el monto(s) y mes(es) que se pagará la inversion comunal. Ingresar números enteros.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</si>
  <si>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</si>
  <si>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</si>
  <si>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</si>
  <si>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</si>
  <si>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</si>
  <si>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</si>
  <si>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</si>
  <si>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</si>
  <si>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</si>
  <si>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</si>
  <si>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</si>
  <si>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</si>
  <si>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Indica la suma de pagos por mes para cada monto de ”Inversión Comunal”.</t>
  </si>
  <si>
    <t>AY</t>
  </si>
  <si>
    <t>Copia de Inversion comunal para facilitra la revisión y cuadratura con Total pagos planificados</t>
  </si>
  <si>
    <t>AZ</t>
  </si>
  <si>
    <t>Revisión (Total Pagos - Inversión Total)</t>
  </si>
  <si>
    <t>Indica la diferencia entre las celdas de Inversión Comunal y Total de Pagos Planificados</t>
  </si>
  <si>
    <t>BA</t>
  </si>
  <si>
    <t>Número de pagos en el año</t>
  </si>
  <si>
    <t>BB</t>
  </si>
  <si>
    <t>Se utiliza para la revisión desde el Nivel Central. En caso de haber observaciones, estas se detallan en la hoja Observaciones PIP</t>
  </si>
  <si>
    <t>Correlativo</t>
  </si>
  <si>
    <t>Observación 1</t>
  </si>
  <si>
    <t>Respuesta a observación</t>
  </si>
  <si>
    <t>Observación 2</t>
  </si>
  <si>
    <t>Respuesta observación 2</t>
  </si>
  <si>
    <t>Dias</t>
  </si>
  <si>
    <t>Meses</t>
  </si>
  <si>
    <t>Fecha</t>
  </si>
  <si>
    <t>Laguna Blanca</t>
  </si>
  <si>
    <t>Sierra Gorda</t>
  </si>
  <si>
    <t>Río Verde</t>
  </si>
  <si>
    <t>Juan Fernández</t>
  </si>
  <si>
    <t>San Gregorio</t>
  </si>
  <si>
    <t>Ollagüe</t>
  </si>
  <si>
    <t>Antártica</t>
  </si>
  <si>
    <t>Isla de Pascua</t>
  </si>
  <si>
    <t>Tortel</t>
  </si>
  <si>
    <t>Primavera</t>
  </si>
  <si>
    <t>Timaukel</t>
  </si>
  <si>
    <t>Torres del Paine</t>
  </si>
  <si>
    <t>13</t>
  </si>
  <si>
    <t>14</t>
  </si>
  <si>
    <t>Lago Verde</t>
  </si>
  <si>
    <t>Vitacura</t>
  </si>
  <si>
    <t>15</t>
  </si>
  <si>
    <t>16</t>
  </si>
  <si>
    <t xml:space="preserve">Lampa </t>
  </si>
  <si>
    <t>Programas</t>
  </si>
  <si>
    <t>ProgramasObs</t>
  </si>
  <si>
    <t>YO_EMPR._Básico_Campamento</t>
  </si>
  <si>
    <t>YO_EMPR._CONVENIOS</t>
  </si>
  <si>
    <t>Todos los programas</t>
  </si>
  <si>
    <t>Programas de Habilitacion Social</t>
  </si>
  <si>
    <t>Programas de Empleabilidad y Emprendimiento</t>
  </si>
  <si>
    <t>Origen de los Recursos</t>
  </si>
  <si>
    <t>Modo Acceso a la Oferta</t>
  </si>
  <si>
    <t>Foco_Encad</t>
  </si>
  <si>
    <t>EstadoLicitacion</t>
  </si>
  <si>
    <t>CHISOL</t>
  </si>
  <si>
    <t>Territorio</t>
  </si>
  <si>
    <t>Privados de libertad</t>
  </si>
  <si>
    <t>FOSIS</t>
  </si>
  <si>
    <t>Usuario</t>
  </si>
  <si>
    <t>En proceso</t>
  </si>
  <si>
    <t>MIXTO</t>
  </si>
  <si>
    <t>Territorio-Usuario</t>
  </si>
  <si>
    <t>Campamento</t>
  </si>
  <si>
    <t>Desierta</t>
  </si>
  <si>
    <t>Discapacidad y cuidadores</t>
  </si>
  <si>
    <t>RevisarNC</t>
  </si>
  <si>
    <t>Con observación</t>
  </si>
  <si>
    <t>Mujeres Jefas de Hogar</t>
  </si>
  <si>
    <t>Familias cuidadoras con NNA en situación de vulnerabilidad o de protección especial</t>
  </si>
  <si>
    <t>Familias migrantes con NNA en situación de vulnerabilidad</t>
  </si>
  <si>
    <t>Familias extendidas al cuidado de NNA</t>
  </si>
  <si>
    <t>Contexto contingencia social</t>
  </si>
  <si>
    <t>Contexto COVID-19</t>
  </si>
  <si>
    <t>Yo_Trabajo_Emergencia</t>
  </si>
  <si>
    <t>Apoyo_a_tu_Plan_laboral_Emergencia</t>
  </si>
  <si>
    <t>Yo_Trabajo_Jóvenes_Emergencia</t>
  </si>
  <si>
    <t>Yo_Trabajo_Jóvenes_SSyO_Emergencia</t>
  </si>
  <si>
    <t>Emergencia</t>
  </si>
  <si>
    <t>Identifica si la inversión que se adecuó en el contexto de la emergencia</t>
  </si>
  <si>
    <t>Indica si la licitación fue desierta (o parcialmente desierta en el caso que se marquen solo algunas comunas)</t>
  </si>
  <si>
    <t>Licitación Pública Regular</t>
  </si>
  <si>
    <t>Licitación Privada Regular</t>
  </si>
  <si>
    <t>Licitación Pública con Base Remota</t>
  </si>
  <si>
    <t>Licitación Privada con Base Remota</t>
  </si>
  <si>
    <t>YO_EMP_SEM._Emergencia_SSyOO</t>
  </si>
  <si>
    <t>Provincia Antofagasta y El Loa</t>
  </si>
  <si>
    <t>PSDD y/o sus cuidadores derivados por Instituto Teletón y que se encuentran dentro del 40% RSH.</t>
  </si>
  <si>
    <t>387101</t>
  </si>
  <si>
    <t>ACCION FORTALECIMIENTO DE LA VIDA EN FAMILIA EMERGENCIA</t>
  </si>
  <si>
    <t>PSDD y/o sus cuidadores derivados por Municipio, SENADIS u otras instituciones ligadas a la temática y que se encuentran dentro del 40% RSH.</t>
  </si>
  <si>
    <t>REGIONAL</t>
  </si>
  <si>
    <t>ONG con trabajo dirigido a PSDD y/o Adultos Mayores que no logran acceder a otros fondos concursables disponibles</t>
  </si>
  <si>
    <t>387503</t>
  </si>
  <si>
    <t>5 proyectos</t>
  </si>
  <si>
    <t>3 proyectos</t>
  </si>
  <si>
    <t>4 proyectos</t>
  </si>
  <si>
    <t>2 proyectos</t>
  </si>
  <si>
    <t>Usuarios de programas de emprendimiento y/o empleabilidad activos y/o con una antigüedad no mayor a 2 años, provenientes de toda la región</t>
  </si>
  <si>
    <t>488905</t>
  </si>
  <si>
    <t>MERCADO FOSIS</t>
  </si>
  <si>
    <t>FERIA DE REACTIVACION EMERGENCIA Comuna Antofagasta</t>
  </si>
  <si>
    <t xml:space="preserve">Personas mayores de 18 años; que al momento de la emergencia hayan tenido un negocio o actividad económica en funcionamiento, el cual se haya visto afectado por la situación señalada; que residan y/o desarrollen su actividad en dicho sector; que pertenezcan al tramo de 60% del RSH, priorizando a quienes se ubiquen en el tramo del 40% de dicho registro; que pertenezcan a algún catastro de personas afectadas o hayan sido derivadas por el municipio, la Gobernación u otra institución pública. </t>
  </si>
  <si>
    <t>488901</t>
  </si>
  <si>
    <t>FERIA EMERGENCIA</t>
  </si>
  <si>
    <t xml:space="preserve">Provincia Antofagasta </t>
  </si>
  <si>
    <t>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</t>
  </si>
  <si>
    <t>489003</t>
  </si>
  <si>
    <t>YEA PROV ANTOFAGASTA</t>
  </si>
  <si>
    <t>Provincia El Loa</t>
  </si>
  <si>
    <t>YEA PROV EL LOA</t>
  </si>
  <si>
    <t>Comuna Tocopilla</t>
  </si>
  <si>
    <t>489004</t>
  </si>
  <si>
    <t>YEA COMUNA TOCOPILLA</t>
  </si>
  <si>
    <t>Grupos y/u organizaciones con personalidad jurídica, cuyos miembros, sean activos y tengan una actividad económica independiente en funcionamiento, ya sea propia y/o que aporte al grupo como parte de la misma organización. Los miembros beneficiarios deben poseer experiencia y/o conocimientos en la actividad productiva que desarrollan y encontrarse dentro del 40% del RSH.</t>
  </si>
  <si>
    <t>488504</t>
  </si>
  <si>
    <t>YO EMPRENDO AUTOGESTIONADO</t>
  </si>
  <si>
    <t xml:space="preserve">Yo Emprendo Versión Remota o Semipresencial </t>
  </si>
  <si>
    <t>Provincia Tocopilla</t>
  </si>
  <si>
    <t>YES R TELETON</t>
  </si>
  <si>
    <t>PSDD y/o sus cuidadores derivados por Instituto Teletón, que cuentan con una idea de negocio o negocio precario y que se encuentran dentro del 40% RSH.</t>
  </si>
  <si>
    <t>582101</t>
  </si>
  <si>
    <t>Yo Emprendo Semilla Versión Remota o Semipresencial</t>
  </si>
  <si>
    <t>YES R MJH</t>
  </si>
  <si>
    <t>MJH que se encuentran dentro del 40% del RSH con una idea de negocio o negocio precario y que son derivadas desde Municipio, SERNAMEG y/o PRODEMU</t>
  </si>
  <si>
    <t>Provincia Antofagasta</t>
  </si>
  <si>
    <t>Usuarios del SSOO y que cuentan con una IDEA de negocio. Acceso preferente a Adultos mayores, PSDD y/o sus cuidadores y Migrantes.</t>
  </si>
  <si>
    <t>592101</t>
  </si>
  <si>
    <t xml:space="preserve">Yo Emprendo Semilla Versión Remota o Semipresencial </t>
  </si>
  <si>
    <t>Usuarios del SSOO y que cuentan con emprendimiento precario. Acceso preferente a Adultos mayores, PSDD y/o sus cuidadores y Migrantes.</t>
  </si>
  <si>
    <t>YTJ Comuna Antofagasta</t>
  </si>
  <si>
    <t>Jóvenes entre 17 y 29 años, desocupados, (Cesantes y BTPV), Inactivos o que realizan un trabajo Precario y que participen del SSyOO (Familia, Calle y Abriendo Caminos).</t>
  </si>
  <si>
    <t>792101</t>
  </si>
  <si>
    <t>Yo Trabajo Joven SSOO Emergencia</t>
  </si>
  <si>
    <t>APL Comuna Antofgasta</t>
  </si>
  <si>
    <t>Usuarios provenientes de Programas Familias/CCV</t>
  </si>
  <si>
    <t>892102</t>
  </si>
  <si>
    <t>Programa Apoyo al Plan Labora Emergencia – COVID 19</t>
  </si>
  <si>
    <t>APL Comuna Calama</t>
  </si>
  <si>
    <t>APL Comuna Tocopilla</t>
  </si>
  <si>
    <t>892101</t>
  </si>
  <si>
    <t>ACCION LOCAL Sulfuros y Chinchilla</t>
  </si>
  <si>
    <t>Los priorizados por la región, a partir de los focalizados por Compromiso País: Adultos mayores, personas con discapacidad, cuidadores de personas dependientes; especificamente que habitan en viviendas cedidas por SERVIU ubicadas en los pasajes Los Sulfuros y Las Chinchillas, sector noreste de la ciudad de Antofagasta, cercano a Centro Oncológico.</t>
  </si>
  <si>
    <t>723301</t>
  </si>
  <si>
    <t>ACCION LOCAL versión remota o semipresencial</t>
  </si>
  <si>
    <t>CONCEPCIÓN 1</t>
  </si>
  <si>
    <t>Año 2019 se realizó acción comunidad, para 2020 realizar encadenamiento.Familias de adultos mayores que viven solos o un integrante de la pareja está postrado.</t>
  </si>
  <si>
    <t>BIO BIO 1</t>
  </si>
  <si>
    <t>CONCEPCIÓN  - ARAUCO</t>
  </si>
  <si>
    <t>BIO BIO 1-TUCAPEL</t>
  </si>
  <si>
    <t>Zona con bastante sectores y población rural. Existe un alto porcentaje de adultos mayores. Comuna dormitorio ya que muchas personas que trabajan fuera de la ciudad. Comuna con pocas fuentes de trabajo</t>
  </si>
  <si>
    <t>Acción Local</t>
  </si>
  <si>
    <t>ARAUCO</t>
  </si>
  <si>
    <t>Usuarios SSyO con Trayectoria Laboral</t>
  </si>
  <si>
    <t>CONCEPCIÓN 2</t>
  </si>
  <si>
    <t>891301</t>
  </si>
  <si>
    <t>CONCEPCIÓN 3</t>
  </si>
  <si>
    <t>BIO BIO 2</t>
  </si>
  <si>
    <t>ARAUCO 1</t>
  </si>
  <si>
    <t>Personas que realizan una actividad económica independiente, que estén en situación de pobreza (40% RSH). Sus ventas deben ser de $130.001 hasta $900.000 mensual</t>
  </si>
  <si>
    <t>489001</t>
  </si>
  <si>
    <t>ARAUCO 2</t>
  </si>
  <si>
    <t>BIOBIO 1</t>
  </si>
  <si>
    <t>BIOBIO 2</t>
  </si>
  <si>
    <t>BIOBIO 3</t>
  </si>
  <si>
    <t>CONCEPCIÓN  3</t>
  </si>
  <si>
    <t>CONCEPCIÓN  2</t>
  </si>
  <si>
    <t>CONCEPCIÓN  1</t>
  </si>
  <si>
    <t>Regional</t>
  </si>
  <si>
    <t>Personas mayores de 18 años en situación de pobreza  (40% RSH), con iniciativa económica en funcionamiento y que hayan participado en un programa FOSIS (incluido FNDR)en un plazo no superior a 3 años.</t>
  </si>
  <si>
    <t>488902</t>
  </si>
  <si>
    <t>PROVINCIA ARAUCO</t>
  </si>
  <si>
    <t>Personas mayores de 18 años, desocupadas o con empleo precario, pertenecientes al 40% CSE, o personas en situación de pobreza o vulnerabiidad especifica que no cuentan con RSH. Situación de discapacidad, privados de libertad, pueblos originarios, migrantes, residencia en campamentos, afectados por emergencias. Priorizando: adultos mayores, personas en situación de discapacidad y/o sus cuidadores/as, personas privadas de libertad, o que vivan en campamento, migrantes, pueblos originarios, mujeres jefas de hogar, mujeres que han sido victimas de violencia intrafamiliar, personas que han sufrido siniestro por la contingencia social.</t>
  </si>
  <si>
    <t>582102</t>
  </si>
  <si>
    <t>PROVINCIA BIOBIO</t>
  </si>
  <si>
    <t>PROVINCIA CONCEPCIÓN</t>
  </si>
  <si>
    <t>CONCEPCIÓN - CONTINGENCIA</t>
  </si>
  <si>
    <t>YES Emergencia (Personas afectadas en sus ingresos por la contingencia social, perdida de empleo y que deseen emprender o perdida de emprendimeintos ) residencia en campamentos, afectados por emergencias. Priorizando: adultos mayores, personas en situación de discapacidad y/o sus cuidadores/as, personas privadas de libertad, o que vivan en campamento, migrantes, pueblos originarios, mujeres jefas de hogar, mujeres que han sido victimas de violencia intrafamiliar, personas que han sufrido siniestro por la contingencia social.</t>
  </si>
  <si>
    <t>Hombres y mujeres mayores de 18 años de edad con una idea de negocio o negocio precario en funcionamiento pertenecientes al SSYO</t>
  </si>
  <si>
    <t>591101</t>
  </si>
  <si>
    <t>CONCEPCION 4</t>
  </si>
  <si>
    <t>CONCEPCION 5</t>
  </si>
  <si>
    <t>CONCEPCION 6</t>
  </si>
  <si>
    <t>CONCEPCION 7</t>
  </si>
  <si>
    <t>CONCEPCION 8</t>
  </si>
  <si>
    <t>CONCEPCION 9</t>
  </si>
  <si>
    <t>ARAUCO 3</t>
  </si>
  <si>
    <t>ARAUCO 4</t>
  </si>
  <si>
    <t>ARAUCO 5</t>
  </si>
  <si>
    <t>592102</t>
  </si>
  <si>
    <t>ARAUCO 6</t>
  </si>
  <si>
    <t>BIO BIO 3</t>
  </si>
  <si>
    <t>BIO BIO 4</t>
  </si>
  <si>
    <t>BIO BIO 5</t>
  </si>
  <si>
    <t>BIO BIO 6</t>
  </si>
  <si>
    <t>BIO BIO 7</t>
  </si>
  <si>
    <t>ARAUCO 1 - SEGUNDO NIVEL</t>
  </si>
  <si>
    <t>Personas mayores de 18 años que hayan participado anteriormente en un YES con un emprendimiento en funcionamiento</t>
  </si>
  <si>
    <t>592105</t>
  </si>
  <si>
    <t>BIOBIO 1 - SEGUNDO NIVEL</t>
  </si>
  <si>
    <t>CONCEPCIÓN 1 - SEGUNDO NIVEL</t>
  </si>
  <si>
    <t>CONCEPCIÓN 2 - SEGUNDO NIVEL</t>
  </si>
  <si>
    <t>CONCEPCIÓN 3 - SEGUNDO NIVEL</t>
  </si>
  <si>
    <t>ARAUCO 1  - CALLE - ABRIENDO CAMINOS - VINCULOS</t>
  </si>
  <si>
    <t xml:space="preserve"> Hombres y mujeres mayores de 18 años de edad con una idea de negocio o negocio precario en funcionamiento pertenecientes a Programa Vínculos- Abriendo Caminos y Calle</t>
  </si>
  <si>
    <t>592103</t>
  </si>
  <si>
    <t>BIO BIO 1 - CALLE - ABRIENDO CAMINOS - VINCULOS</t>
  </si>
  <si>
    <t>CONCEPCION - CALLE - ABRIENDO CAMINOS - VINCULOS</t>
  </si>
  <si>
    <t>TELETON REGIONAL</t>
  </si>
  <si>
    <t>Personas en Situación de Discapacidad</t>
  </si>
  <si>
    <t>Hombres y mujeres mayores de 18 años de edad con una idea de negocio o negocio precario en funcionamiento pertenecientes al SSYO- Personas en situación de discapacidad</t>
  </si>
  <si>
    <t>592104</t>
  </si>
  <si>
    <t>YO TRABAJO CONCEPCIÓN</t>
  </si>
  <si>
    <t>Personas mayores de 18 años pertenecientes al 40% del RSH</t>
  </si>
  <si>
    <t>882101</t>
  </si>
  <si>
    <t>BIOBIO</t>
  </si>
  <si>
    <t>Jóvenes entre 17 y 29 años petencientes al 40% RSH</t>
  </si>
  <si>
    <t>782101</t>
  </si>
  <si>
    <t>CONCEPCIÓN</t>
  </si>
  <si>
    <t>Jóvenes entre 17 y 29 años petencientes al SSyO</t>
  </si>
  <si>
    <t>792102</t>
  </si>
  <si>
    <t>Preferentemente red sename</t>
  </si>
  <si>
    <t>78111</t>
  </si>
  <si>
    <t>11-781101-00008-20</t>
  </si>
  <si>
    <t>Pto Aysén, Pto Chacabuco, Mañihuales y alrededores</t>
  </si>
  <si>
    <t>Jovenes programa SSYO</t>
  </si>
  <si>
    <t>79111</t>
  </si>
  <si>
    <t>11-791101-00011-20</t>
  </si>
  <si>
    <t>Pto Aysén, Pto Chacabuco y Mañihuales</t>
  </si>
  <si>
    <t>Personas Programa SSYO</t>
  </si>
  <si>
    <t>59111</t>
  </si>
  <si>
    <t>11-591101-00004-20</t>
  </si>
  <si>
    <t>Pto Aysén Chacabuco Mañihuales Pto Aguirre</t>
  </si>
  <si>
    <t>11-591101-00007-20</t>
  </si>
  <si>
    <t>La Junta, Pto Cisnes y Puyuhuapi</t>
  </si>
  <si>
    <t xml:space="preserve">Comuna Chile Chico </t>
  </si>
  <si>
    <t>11-591101-00001-20</t>
  </si>
  <si>
    <t>Bahía Murta y Pto Tranquilo</t>
  </si>
  <si>
    <t>11-591101-00005-20</t>
  </si>
  <si>
    <t xml:space="preserve">Coyhaique </t>
  </si>
  <si>
    <t>Personas Cesantes preferencia migrantes</t>
  </si>
  <si>
    <t>58111</t>
  </si>
  <si>
    <t>11-581101-00012-20</t>
  </si>
  <si>
    <t>11-581101-00014-20</t>
  </si>
  <si>
    <t>Bahia Murta, Pto Tranquilo y Pto Sanchez</t>
  </si>
  <si>
    <t>11-581101-00017-20</t>
  </si>
  <si>
    <t>Emprendedores</t>
  </si>
  <si>
    <t>48811</t>
  </si>
  <si>
    <t>11-488101-00025-20</t>
  </si>
  <si>
    <t>Pto Aysén</t>
  </si>
  <si>
    <t>11-488101-00026-20</t>
  </si>
  <si>
    <t>11-488101-00027-20</t>
  </si>
  <si>
    <t>Teletón, rehabilita y derivado de Senadis</t>
  </si>
  <si>
    <t>11-488101-00028-20</t>
  </si>
  <si>
    <t>Pto Aysén, Pto Chacabuco y Sector Mañihuales</t>
  </si>
  <si>
    <t>11-488101-00032-20</t>
  </si>
  <si>
    <t>AM Emprendedores</t>
  </si>
  <si>
    <t>48814</t>
  </si>
  <si>
    <t>11-488104-00039-20</t>
  </si>
  <si>
    <t>48832</t>
  </si>
  <si>
    <t>11-488302-00023-20</t>
  </si>
  <si>
    <t>11-488302-00024-20</t>
  </si>
  <si>
    <t>Taller Laboral Coyhaique</t>
  </si>
  <si>
    <t>48913</t>
  </si>
  <si>
    <t>11-489103-00020-20</t>
  </si>
  <si>
    <t>11-488101-00035-20</t>
  </si>
  <si>
    <t xml:space="preserve">pto Aysén, Chacabuco </t>
  </si>
  <si>
    <t>Usuarios provenientes de Programas Familias/C/C/V</t>
  </si>
  <si>
    <t>89131</t>
  </si>
  <si>
    <t>11-891301-00019-20</t>
  </si>
  <si>
    <t>Pto Ibáñez y Villa Cerro castillo</t>
  </si>
  <si>
    <t>Comuna Lago Verde</t>
  </si>
  <si>
    <t>Melinka y Repollal</t>
  </si>
  <si>
    <t>Comuna Cochrane</t>
  </si>
  <si>
    <t>Villa O' Higgins</t>
  </si>
  <si>
    <t>Pto Aysén y Pto Chacabuco</t>
  </si>
  <si>
    <t>Hogares Unipersonales de Adultos Mayores</t>
  </si>
  <si>
    <t>38716</t>
  </si>
  <si>
    <t>Pto Ibañez y Villa Cerro Castillo</t>
  </si>
  <si>
    <t>38715</t>
  </si>
  <si>
    <t>Familias con niños y niñas, trabajar habilidades parentales, con niños de red sename y migrantes</t>
  </si>
  <si>
    <t>38711</t>
  </si>
  <si>
    <t>Coyhaique urbano y rural</t>
  </si>
  <si>
    <t>Organizaciones sociales en apoyo a jovenes, adultos mayores, personas con discapacidad y migrantes </t>
  </si>
  <si>
    <t>38757</t>
  </si>
  <si>
    <t>Autogestionados Coy</t>
  </si>
  <si>
    <t>Organizaciones sociales en apoyo a jovenes, adultos mayores, personas con discapacidad y  migrantes</t>
  </si>
  <si>
    <t>Autogestionados Coch</t>
  </si>
  <si>
    <t>Barrio Coyhaique</t>
  </si>
  <si>
    <t xml:space="preserve">Barrios con personas vulnerables </t>
  </si>
  <si>
    <t>72331</t>
  </si>
  <si>
    <t>Balmaceda</t>
  </si>
  <si>
    <t>Familias del territorio de puerto tranquilo con alta vulnerabilidad</t>
  </si>
  <si>
    <t>38804</t>
  </si>
  <si>
    <t>11-388004-00042-20</t>
  </si>
  <si>
    <t>Pto Tranquilo</t>
  </si>
  <si>
    <t>Familias del territorio de balmaceda con alta vulnerabilidad</t>
  </si>
  <si>
    <t>11-388004-00043-20</t>
  </si>
  <si>
    <t>72332</t>
  </si>
  <si>
    <t>Primera lic remota</t>
  </si>
  <si>
    <t>48906</t>
  </si>
  <si>
    <t>Licitación</t>
  </si>
  <si>
    <t>59212</t>
  </si>
  <si>
    <t>Comuna Río Ibáñez</t>
  </si>
  <si>
    <t>58212</t>
  </si>
  <si>
    <t>Pto Cisnes, Pto Gala y pto Gaviota</t>
  </si>
  <si>
    <t>48905</t>
  </si>
  <si>
    <t>Escuelas y Liceo</t>
  </si>
  <si>
    <t>49161</t>
  </si>
  <si>
    <t>11-491601-00018-20</t>
  </si>
  <si>
    <t>Pto Ibañez</t>
  </si>
  <si>
    <t>Escuela</t>
  </si>
  <si>
    <t>38712</t>
  </si>
  <si>
    <t>11-387102-00040-20</t>
  </si>
  <si>
    <t>Población sector rural</t>
  </si>
  <si>
    <t>territorios con aislamiento geográfico y presencia de familias con características de grupos priorizados por Compromiso País: cuidadores/as de personas con dependencia, situación de hacinamiento alto o crítico, barrios críticos</t>
  </si>
  <si>
    <t>7233</t>
  </si>
  <si>
    <t>Diguillín/Itata</t>
  </si>
  <si>
    <t>Familias en situación de pobreza con alto índice de hacinamiento</t>
  </si>
  <si>
    <t>3871</t>
  </si>
  <si>
    <t>Punilla</t>
  </si>
  <si>
    <t>Diguillín/Itata/Punilla</t>
  </si>
  <si>
    <t>Personas mayores de 18 años en situación de pobreza  (40% RSH) en situación ocupacional ocupado, independiente; nivel de ventas entre $250.000 a $800.000; antigüedad del negocio entre 19 meses y más, preferentemente personas mayores de 55 años, jefas de hogar con niños menores de 18 años a su cargo, personas con discapacidad o cuidadores de personas en situación de dependencia</t>
  </si>
  <si>
    <t>4890</t>
  </si>
  <si>
    <t>Diguillín/Punilla I</t>
  </si>
  <si>
    <t>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</t>
  </si>
  <si>
    <t>Itata</t>
  </si>
  <si>
    <t>Diguillín/Punilla II</t>
  </si>
  <si>
    <t xml:space="preserve">Personas mayores de 18 años en situación de pobreza  (40% RSH), que hayan participado anteriormente y/o estén participando de programas de emprendimiento y/o empleabilidad del FOSIS, en un plazo no superior a 3 años. Excepcionalmente podrían aceptarse usuarios(as) de otras líneas siempre que cuenten con una actividad económica independiente en funcionamiento. </t>
  </si>
  <si>
    <t>4889</t>
  </si>
  <si>
    <t>Diguillín</t>
  </si>
  <si>
    <t>Preferentemente personas mayores de 55 años en situación de pobreza y/o vulnerabilidad sin ingresos autónomos, mujeres jefas de hogar con menores de 18 años a su cargo, personas con discapacidad y/o cuidadores de personas en situación de dependencia</t>
  </si>
  <si>
    <t>5821</t>
  </si>
  <si>
    <t>Diguillín/Chillán Metropolitano/Punilla</t>
  </si>
  <si>
    <t>Personas mayores de 18 años en situación de pobreza y/o vulnerabilidad, pertenecientes a los Programa Familias, Calle, Caminos y/o Vínculos con Acompañamiento Sociolaboral y que cuenten con un Plan Laboral</t>
  </si>
  <si>
    <t>8921</t>
  </si>
  <si>
    <t>Chillán Metropolitano/Itata I/Itata II</t>
  </si>
  <si>
    <t>Diguillín/Punilla</t>
  </si>
  <si>
    <t>Jóvenes entre 18 y 24 años, excepcionalmente se atienden a jóvenes entre 17 y 29 años. Desocupados, Inactivos, con trabajo precario y BTPV.</t>
  </si>
  <si>
    <t>7821</t>
  </si>
  <si>
    <t>Chillán 1</t>
  </si>
  <si>
    <t>Personas mayores de 18 años, preferentemente adultos mayores o jefas de hogar con niños menores de 18 años a su cargo,  en situación de discapacidad y/o dependencia desempleadas, ingresos precarios, con idea de negocio y/o emprendimientos precarios en funcionamiento</t>
  </si>
  <si>
    <t>5921</t>
  </si>
  <si>
    <t>Diguillín 1</t>
  </si>
  <si>
    <t>Diguillín 2</t>
  </si>
  <si>
    <t>Itata 1</t>
  </si>
  <si>
    <t>Itata 2</t>
  </si>
  <si>
    <t>Punilla/Itata</t>
  </si>
  <si>
    <t>Punilla 1</t>
  </si>
  <si>
    <t>Diguillín 3</t>
  </si>
  <si>
    <t>Diguillín 4</t>
  </si>
  <si>
    <t>Chillán 2</t>
  </si>
  <si>
    <t>jóvenes entre 18 y 29 años, desempleadas, ingresos precarios, cesantes, inactivos, con idea de negocio y/o emprendimientos precarios en funcionamiento, pertenecientes al subsistema de seguridades y oportunidades.</t>
  </si>
  <si>
    <t>Diguillín 5</t>
  </si>
  <si>
    <t>7921</t>
  </si>
  <si>
    <t>Pucón, Villarica y Temuco</t>
  </si>
  <si>
    <t xml:space="preserve">Hombres y Mujeres, Migrantes, mayores de 18 años, cuya Situación Ocupacional sea: desocupados (cesantes y /o que buscan trabajo por primera vez), ocupado precario e inactivos,  que cuenten con al menos una idea de negocios.  </t>
  </si>
  <si>
    <t>581101</t>
  </si>
  <si>
    <t>MALLECO NORTE</t>
  </si>
  <si>
    <t>INTERCULTURAL DE RIOS Y MAR</t>
  </si>
  <si>
    <t>NAHUELBUTA</t>
  </si>
  <si>
    <t>ARAUCANÍA ANDINA</t>
  </si>
  <si>
    <t>ARAUCANÍA LACUSTRE</t>
  </si>
  <si>
    <t>ASOCIACIÓN CAUTIN SUR</t>
  </si>
  <si>
    <t>VALLE ASOCIATIVO CENTRAL</t>
  </si>
  <si>
    <t>TEMUCO-PADRE LAS CASAS</t>
  </si>
  <si>
    <t>PERSONAS BENEFECIARIAS DE TELETÓN O SUS CUIDADORES</t>
  </si>
  <si>
    <t>TEMUCO</t>
  </si>
  <si>
    <t xml:space="preserve">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</t>
  </si>
  <si>
    <t>JOVENES MAYORES DE 18 AÑOS, QUE PERTENECEN AL SSYOO (PRIORITARIAMENTE SIN EMPLEO Y/O BUSCANDO TRABAJO POR MÁS DE 3 MESES Y QUE NO CUENTAN CON FUENTE DE INGRESO).</t>
  </si>
  <si>
    <t>387302</t>
  </si>
  <si>
    <t xml:space="preserve">Hombres y Mujeres, mayores de 18 años, cuya Situación Ocupacional sea: desocupados (cesantes y /o que buscan trabajo por primera vez), ocupado precario e inactivos,  que cuenten con al menos una idea de negocios.  </t>
  </si>
  <si>
    <t xml:space="preserve">Hombres y Mujeres, mayores de 18 años, cuya Situación Ocupacional sea: desocupados (cesantes y /o que buscan trabajo por primera vez), ocupado precario e inactivos,  que cuenten con al menos una idea de negocios, provenientes de los convenios a nivel regional con los siguientes organismos Senadis, Senama, Sernameg, Prodemu y Sercotec. </t>
  </si>
  <si>
    <t>582103</t>
  </si>
  <si>
    <t>Usuarios Provenientes de Programas Familias/CCV</t>
  </si>
  <si>
    <t>Unidad Vecinal Llaima</t>
  </si>
  <si>
    <t>Organizaciones, instituciones, entre otras de la Unidad Vecinal Llaima</t>
  </si>
  <si>
    <t>JOVENES MAYORES DE 18 AÑOS, QUE PERTENECEN AL 40% DEL RSH (PRIORITARIAMENTE SIN EMPLEO Y/O BUSCANDO TRABAJO POR MÁS DE 3 MESES Y QUE NO CUENTAN CON FUENTE DE INGRESO).</t>
  </si>
  <si>
    <t>PERSONAS MAYORES DE 29 AÑOS SIN EMPLEO Y/O BUSCANDO TRABAJO POR MÁS DE 3 MESES QUE NO CUENTAN CON FUENTE DE INGRESO Y PERTENECEN AL 40% DEL RSH.</t>
  </si>
  <si>
    <t>Personas mayores de 18 años; que al momento de la Crisis Social hayan tenido un negocio o actividad económica en funcionamiento, el cual se haya visto afectado por la situación señalada; que residan y/o desarrollen su actividad en dicho sector; que pertenezcan al tramo de 60% del RSH, priorizando a quienes se ubiquen en el tramo del 40% de dicho registro; que pertenezcan a algún catastro de personas afectadas o hayan sido derivadas por el municipio, la Gobernación u otra institución pública.</t>
  </si>
  <si>
    <t>Proyecto 41</t>
  </si>
  <si>
    <t>Dirigido a personas en situación de vulnerabilidad cuya situación  sea ocupado u ocupado precario, en ambos casos independiente con negocio en funcionamiento. Se dará preferencia a usuarios del programa YEB años 2018 y 2019</t>
  </si>
  <si>
    <t>489002</t>
  </si>
  <si>
    <t>Proyecto 2 T1</t>
  </si>
  <si>
    <t>Proyecto 3 T2</t>
  </si>
  <si>
    <t>Personas en situación de vulnerabilidad cuya situación  sea ocupado u ocupado precario, en ambos casos independiente con negocio en funcionamiento. Se dará preferencia a usuarios detacados de los Programas YES 2018-2019 y Adultos Mayores.</t>
  </si>
  <si>
    <t>Proyecto 11-12</t>
  </si>
  <si>
    <t>Proyecto 11</t>
  </si>
  <si>
    <t>proyecto 12</t>
  </si>
  <si>
    <t>Proyecto 12</t>
  </si>
  <si>
    <t>Proyecto 13</t>
  </si>
  <si>
    <t>Proyecto 14</t>
  </si>
  <si>
    <t xml:space="preserve">Población en condiciones de pobreza y/o vulnerabilidad, hombre y mujeres, mayores de 18 años de edad, con una idea de negocio o un negocio funcionando precario. De preferencia personas con discapacidades y cuidadores, adultos mayores y personas que residen en campamentos. </t>
  </si>
  <si>
    <t>Proyecto 4 T1</t>
  </si>
  <si>
    <t xml:space="preserve">Población en condiciones de 
pobreza y/o vulnerabilidad, hombre y mujeres, mayores de 18 años de edad, con una idea de negocio o un negocio funcionando precario. De preferencia personas con discapacidades y cuidadores, adultos mayores y personas que residen en campamentos. </t>
  </si>
  <si>
    <t>Proyecto 4-5 T1</t>
  </si>
  <si>
    <t>Proyecto 5 T1</t>
  </si>
  <si>
    <t>Proyecto 6 T3</t>
  </si>
  <si>
    <t>Personas mayores de 18 años, sin empleo y buscando trabajo por más de 3 meses y que no cuentan con ninguna fuente de ingreso, o con ingreso precario,  que pertenecen al Subsistema Seguridades y Oportunidades. Se dará prioridad a Adultos Mayores Programa Vínculos.</t>
  </si>
  <si>
    <t>Proyecto 7-8 T1</t>
  </si>
  <si>
    <t>Proyecto 7 T1</t>
  </si>
  <si>
    <t>Proyecto 7</t>
  </si>
  <si>
    <t>Proyecto 8</t>
  </si>
  <si>
    <t>Proyecto 9</t>
  </si>
  <si>
    <t>Proyecto 10</t>
  </si>
  <si>
    <t>Personas mayores de 18 años, con ingreso precario,  que pertenecen al Subsistema Seguridades y Oportunidades. Preferentemente que hayan recibido un YES SSYO año 2018 o 2019.</t>
  </si>
  <si>
    <t>Proyecto 20</t>
  </si>
  <si>
    <t>FAMILIAS CON INTEGRANTES  NNA</t>
  </si>
  <si>
    <t>Proyecto 21</t>
  </si>
  <si>
    <t>FAMILIAS VULNERABLES Y EN SITUACION DE POBREZA QUE VIVEN EN CAMPAMENTO LUIS URIBE</t>
  </si>
  <si>
    <t>Proyecto 22</t>
  </si>
  <si>
    <t>FAMILIAS VULNERABLES Y EN SITUACION DE POBREZA QUE VIVEN EN CAMPAMENTO CANDELARIA</t>
  </si>
  <si>
    <t>MAITENCILLO/POBLACIÓN STA. ROSA</t>
  </si>
  <si>
    <t>TERRITORIO Y/O UNIDAD VECINAL VULNERABLE</t>
  </si>
  <si>
    <t>Proyecto 39</t>
  </si>
  <si>
    <t xml:space="preserve">Personas mayores de 18 años, provenientes Programa Familias, Calle, Camino ó vínculos. </t>
  </si>
  <si>
    <t>Proyecto 17-18</t>
  </si>
  <si>
    <t>Proyecto 17</t>
  </si>
  <si>
    <t>Proyecto 18</t>
  </si>
  <si>
    <t>Proyecto 19</t>
  </si>
  <si>
    <t>copiapó</t>
  </si>
  <si>
    <t>personas discapacitadas de senadis, con dificultades para insertarse laboralmente,falta de redes familiares y comunitarias, cuidadores de personas con dependencia tienen mayores gastos y una menor participación social y laboral.</t>
  </si>
  <si>
    <t>Proyecto 36</t>
  </si>
  <si>
    <t>Jóvenes mayores de 18 años hasta 29 años que están sin empleo y buscando trabajo  y que no cuentan con ninguna fuente de ingreso y que pertenecen al 40% más pobre de la población.</t>
  </si>
  <si>
    <t>Proyecto 37</t>
  </si>
  <si>
    <t>Jóvenes mayores de 17 años y hasta 29 años que están sin empleo. Además pertenecen a familias del SSYO.</t>
  </si>
  <si>
    <t>Proyecto 38</t>
  </si>
  <si>
    <t>Dos ORGANIZACIONES FUNCIONALES Y TERRITORIALES QUE PRESENTEN PROPUESTA DIRIGIDAS ADULTO MAYOR Y DISCAPACIDAD</t>
  </si>
  <si>
    <t>Proyecto 23-24</t>
  </si>
  <si>
    <t>Tres ORGANIZACIONES FUNCIONALES Y TERRITORIALES QUE PRESENTEN PROPUESTA DIRIGIDAS ADULTO MAYOR Y DISCAPACIDAD</t>
  </si>
  <si>
    <t>Proyecto 25-26-27</t>
  </si>
  <si>
    <t>Dos ORGANIZACIONES FUNCIONALES Y TERRITORIALES QUE PRESENTEN Dos PROPUESTA DIRIGIDAS ADULTO MAYOR Y DISCAPACIDAD</t>
  </si>
  <si>
    <t>Proyecto 28-29</t>
  </si>
  <si>
    <t>Proyecto 30-31</t>
  </si>
  <si>
    <t>Proyecto 32-33-34</t>
  </si>
  <si>
    <t>Dirigido a personas en situación de vulnerabilidad cuya situación  sea ocupado u ocupado precario, en ambos casos independiente con negocio en funcionamiento.</t>
  </si>
  <si>
    <t>488904</t>
  </si>
  <si>
    <t>Proyecto 35</t>
  </si>
  <si>
    <t>El Tránsito</t>
  </si>
  <si>
    <t>Personas mayores de 18 años; que al momento del aluvión hayan tenido un negocio o actividad económica en funcionamiento, el cual se haya visto afectado por la situación señalada; que residan y/o desarrollen su actividad en dicho sector; que pertenezcan al tramo de 60% del RSH, priorizando a quienes se ubiquen en el tramo del 40% de dicho registro; que pertenezcan a algún catastro de personas afectadas o hayan sido derivadas por el municipio, la Gobernación u otra institución pública.</t>
  </si>
  <si>
    <t>Proyecto T1</t>
  </si>
  <si>
    <t>ELQUI</t>
  </si>
  <si>
    <t>Personas con una actividad económica independiente en funcionamiento y ocupadas u ocupadas precarias</t>
  </si>
  <si>
    <t>P1</t>
  </si>
  <si>
    <t>P2</t>
  </si>
  <si>
    <t>LIMARI</t>
  </si>
  <si>
    <t>P3</t>
  </si>
  <si>
    <t>CHOAPA</t>
  </si>
  <si>
    <t>P4</t>
  </si>
  <si>
    <t>PROVINCIA ELQUI</t>
  </si>
  <si>
    <t>Compromiso País, Mesa N°2 Mujeres VIF, Mesa N°4 NNA SENAME, Mesa N°5 y N°12 Discapacidad y Adultos Mayores, Mesa N°15 GENCHI</t>
  </si>
  <si>
    <t>REGIÓN DE COQUIMBO</t>
  </si>
  <si>
    <t>Personas pobres o de mayor vulnerabilidad, que se encuentran desocupadas, cesantes, buscando trabajo por primera vez o con una ocupación precaria que requieran mejorar las condiciones de empleabilidad y/o generación de ingresos autónomos.</t>
  </si>
  <si>
    <t>Personas pobres o de mayor vulnerabilidad, con un emprendimiento en funcionamiento, que fueron afectadas por la contingencia social que afectó al país y que vieron dismunuídos sus niveles de venta y/o producción.</t>
  </si>
  <si>
    <t>Personas pobres o de mayor vulnerabilidad, que se encuentran desocupadas, cesantes, buscando trabajo por primera vez o con una ocupación precariaque requieran mejorar las condiciones de empleabilidad y/o generación de ingresos autónomos.</t>
  </si>
  <si>
    <t>CONURBACIÓN LA SERENA - COQUIMBO</t>
  </si>
  <si>
    <t>Personas del Acompañamiento Socio Laboral  del Subsistema de Seguridades y Oportunidades que requieran financiar  los requerimientos que tiendan a disminuir las brechas de empleabilidad de los usuarios atendidos.</t>
  </si>
  <si>
    <t>Personas pertenecientes a SSyOO que se encuentran desocupadas, cesantes, buscando trabajo por primera vez o con una ocupación precariaque requieran mejorar las condiciones de empleabilidad y/o generación de ingresos autónomos.</t>
  </si>
  <si>
    <t>P5</t>
  </si>
  <si>
    <t>Personas en situación de vulnerabilidad que requieren fortalecer sus competencias de empleabilidad para acceder al mercado laboral.</t>
  </si>
  <si>
    <t>881101</t>
  </si>
  <si>
    <t>Jóvenes sujetos de intervención de SENAME.</t>
  </si>
  <si>
    <t>782103</t>
  </si>
  <si>
    <t>Jóvenes en proceso de formación militar (Servicio Militar), extendido debido a la contingencia de emergencia sanitaria, lo que afecta sus posibilidades de acceso al mercado laboral una vez egresados.</t>
  </si>
  <si>
    <t>781102</t>
  </si>
  <si>
    <t>Jóvenes entre 18 y 24 años de edad  del Sistema Seguridades y Oportunidades</t>
  </si>
  <si>
    <t>791101</t>
  </si>
  <si>
    <t>Familias de NNA que viven en residencias o que se encuentran con Medidas de Protección de SENAME</t>
  </si>
  <si>
    <t>SECTOR MATADERO Y CENTRO</t>
  </si>
  <si>
    <t>Familias pertenecientes a comunidades con  integrantes adultos mayores</t>
  </si>
  <si>
    <t>LA ANTENA</t>
  </si>
  <si>
    <t>Organizaciones presentes en los territorios vulnerables identificados</t>
  </si>
  <si>
    <t>La Cantera</t>
  </si>
  <si>
    <t>Familias que habitan en el barrio patrimonial de Guayacán Coquimbo.</t>
  </si>
  <si>
    <t>Acción Local Coquimbo</t>
  </si>
  <si>
    <t>Usuarios provenientes programa familia</t>
  </si>
  <si>
    <t>Apoyo tu plan laboral-Familias</t>
  </si>
  <si>
    <t>Usuarios provenientes programa Calle-Camino-Vinculo</t>
  </si>
  <si>
    <t>891302</t>
  </si>
  <si>
    <t>Apoyo tu plan laboral Calle-Camino-Vínculo</t>
  </si>
  <si>
    <t>destinado a personas que hayan visto afectada su capacidad generadora de ingresos producto de incendio en diciembre 2019, y estén en condiciones de implementar o reactivar un negocio.</t>
  </si>
  <si>
    <t>Yo Emprendo semilla Emergencia Incendio</t>
  </si>
  <si>
    <t>destinado a personas que hayan visto afectada su capacidad generadora de ingresos producto de la catástrofe o emergencia, y estén en condiciones de implementar o reactivar un negocio.</t>
  </si>
  <si>
    <t>Yo Emprendo Semilla Emergencia</t>
  </si>
  <si>
    <t xml:space="preserve">Yo Emprendo Semilla Emergencia </t>
  </si>
  <si>
    <t xml:space="preserve"> 40% RSH</t>
  </si>
  <si>
    <t>Yo Emprendo Semilla Regular</t>
  </si>
  <si>
    <t>derivados centro mujer</t>
  </si>
  <si>
    <t>listado Predeterminado</t>
  </si>
  <si>
    <t>derivados centro Teleton</t>
  </si>
  <si>
    <t>Casos sociales</t>
  </si>
  <si>
    <t>derivados SEREMI CCV</t>
  </si>
  <si>
    <t>SSyOO</t>
  </si>
  <si>
    <t>Yo Emprendo Semilla SSyOO</t>
  </si>
  <si>
    <t>SSyOO Calle-Camino-Vinculo</t>
  </si>
  <si>
    <t>Yo emprendo Semilla Mejor</t>
  </si>
  <si>
    <t>Yo emprendo Semilla remoto o semi-presencial</t>
  </si>
  <si>
    <t>C.A.I.S</t>
  </si>
  <si>
    <t>Yo trabajo Gendarmería</t>
  </si>
  <si>
    <t xml:space="preserve">c.a.i.s </t>
  </si>
  <si>
    <t>Jovenes derivados centro SENAME</t>
  </si>
  <si>
    <t>781101</t>
  </si>
  <si>
    <t>Yo trabajo jóvenes regular</t>
  </si>
  <si>
    <t>Liceos técnicos</t>
  </si>
  <si>
    <t>Yo trabajo jóvenes Seguridades y Oportunidades</t>
  </si>
  <si>
    <t>Valparaíso-Casablanca</t>
  </si>
  <si>
    <t>Postulantes con RSH 40%</t>
  </si>
  <si>
    <t>488303</t>
  </si>
  <si>
    <t>Yo Emprendo IRAL</t>
  </si>
  <si>
    <t>Viña del Mar-Concón</t>
  </si>
  <si>
    <t>Concon</t>
  </si>
  <si>
    <t>Quintero-Puchuncaví</t>
  </si>
  <si>
    <t>Prov. Marga Marga</t>
  </si>
  <si>
    <t>Olmue</t>
  </si>
  <si>
    <t>Prov. San Antonio</t>
  </si>
  <si>
    <t>El tabo</t>
  </si>
  <si>
    <t>Prov. Quillota</t>
  </si>
  <si>
    <t>La Calera</t>
  </si>
  <si>
    <t>Prov. Petorca</t>
  </si>
  <si>
    <t>Prov. San Felipe</t>
  </si>
  <si>
    <t>Santa Maria</t>
  </si>
  <si>
    <t>Prov. Los Andes</t>
  </si>
  <si>
    <t>Provincia San Antonio</t>
  </si>
  <si>
    <t>Usuarios convenio INDAP</t>
  </si>
  <si>
    <t>488304</t>
  </si>
  <si>
    <t>Yo Emprendo Derivaciones</t>
  </si>
  <si>
    <t>Usuarias convenio PRODEMU</t>
  </si>
  <si>
    <t>Provincia Valparaiso</t>
  </si>
  <si>
    <t>Usuarios afectados por Covid-19</t>
  </si>
  <si>
    <t>Yo Emprendo Versión remota o semipresencial</t>
  </si>
  <si>
    <t>Usuarias Programa Mujeres Jefas de Hogar, Coordinación SERNAMEG</t>
  </si>
  <si>
    <t>Usuarias Programa de PRODEMU</t>
  </si>
  <si>
    <t>Quilpue</t>
  </si>
  <si>
    <t>Provincia Marga Marga</t>
  </si>
  <si>
    <t>Valparaíso / Viña del Mar / Quilpué / Villa Alemana / San Antonio</t>
  </si>
  <si>
    <t>Contingencia social</t>
  </si>
  <si>
    <t>Yo Emprendo Contingencia Social</t>
  </si>
  <si>
    <t>Viña del Mar / Concón / Casablanca / Quintero / Puchuncaví</t>
  </si>
  <si>
    <t>Agrupaciones Productivas</t>
  </si>
  <si>
    <t>489102</t>
  </si>
  <si>
    <t>Yo Emprendo grupos Productivos</t>
  </si>
  <si>
    <t>VALPARAISO - CASABLANCA</t>
  </si>
  <si>
    <t>VIÑA DEL MAR -CON CON</t>
  </si>
  <si>
    <t xml:space="preserve">MARGA MARGA </t>
  </si>
  <si>
    <t>QUILLOTA</t>
  </si>
  <si>
    <t>SAN ANTONIO</t>
  </si>
  <si>
    <t>SAN FELIPE</t>
  </si>
  <si>
    <t>LOS ANDES</t>
  </si>
  <si>
    <t>familias que viven en territorios vulnerables</t>
  </si>
  <si>
    <t xml:space="preserve">Campamento Nueva generacion </t>
  </si>
  <si>
    <t>Población Ingeniero Hyatt, alta concentracion vulnerabilidad, loteos irregulares SERVIU</t>
  </si>
  <si>
    <t>localidad El Melon, alto nivel de riesgo socioambiental MESA PP PNUD</t>
  </si>
  <si>
    <t>PETORCA</t>
  </si>
  <si>
    <t>Campamento El Peumo Alto</t>
  </si>
  <si>
    <t>Villa El Tabo, alta concentracion vulnerabilidad, bajo nivel de participacion e inseguridad</t>
  </si>
  <si>
    <t>sector Los Corrales, comunidad rural aislada</t>
  </si>
  <si>
    <t>sector El Patagual/ Los Pimientos, comunidad rural aislada</t>
  </si>
  <si>
    <t>familias con NNA que tienen las siguientes vulnerabilidades</t>
  </si>
  <si>
    <t>Familias con NNA que asisten a escuelas con alto IVE que se focalizaran en Ed. Financiera NN</t>
  </si>
  <si>
    <t>Familias del Campamento La Playa</t>
  </si>
  <si>
    <t>QUINTERO - PUCHUNCAVI</t>
  </si>
  <si>
    <t>Familias con adultos mayores sector La Roca</t>
  </si>
  <si>
    <t>Familias con adultos mayores sector La Laguna</t>
  </si>
  <si>
    <t xml:space="preserve">Familias del campamento Bellavista </t>
  </si>
  <si>
    <t>Familias con adultos mayores sector Isla Negra</t>
  </si>
  <si>
    <t>VALPARAISO</t>
  </si>
  <si>
    <t>campamento Mesa Compromiso Pais</t>
  </si>
  <si>
    <t xml:space="preserve">VALPARAISO </t>
  </si>
  <si>
    <t>NNA que asisten a escuelas con alto IVE</t>
  </si>
  <si>
    <t>491601</t>
  </si>
  <si>
    <t xml:space="preserve">VIÑA DEL MAR </t>
  </si>
  <si>
    <t>Personas mayores de 18 años  que participen del subsistema SSYOO, cesantes, inactivos, buscando trabajo o con ocupación precaria,  que residan en los territorios focalizados y con una idea de negocio.</t>
  </si>
  <si>
    <t xml:space="preserve"> Licitación Pública Programa Yo Emprendo Semilla Familia Seguridad y Oportunidades versión remota o semipresencial  2020</t>
  </si>
  <si>
    <t xml:space="preserve">Pacientes o cuidadores Teletón que se encuentren cesantes, inactivos, en busqueda de trabajo o tenga una ocupación precaria. Listado Predeterminado Teletón. </t>
  </si>
  <si>
    <t>Licitación Pública Programa Yo Emprendo Semilla 2020</t>
  </si>
  <si>
    <t>Mujeres que han sido víctimas de violencia intrafamiliar y que no tienen ingresos propios.  Listado predeterminado Sernameg.</t>
  </si>
  <si>
    <t xml:space="preserve"> Licitación Pública Programa Yo Emprendo Semilla 2020</t>
  </si>
  <si>
    <t>Persona igual o  mayor de 60 años que reside en los territorios focalizados. Cuya situación ocupacional sea  ocupado u ocupado precario, de manera independiente. Con una actividad económica en funcionamiento. Acceso preferente adultos mayores.</t>
  </si>
  <si>
    <t>Personas que que se encuentren en el sistema penitenciario abierto sin acceso a programas de rehabilitación, educación o capacitación. Listado Predeterminado Gendarmeria.</t>
  </si>
  <si>
    <t>Persona mayor de 18 años que reside en los territorios focalizados. Cuya situación ocupacional sea  ocupado u ocupado precario, de manera independiente. Con una actividad económica en funcionamiento. Acceso preferente adultos mayores.</t>
  </si>
  <si>
    <t>Persona mayor de 18 años que reside en los territorios focalizados. Cuya situación ocupacional sea  ocupado u ocupado precario, de manera independiente. Con un negocio en funcionamiento orientado a la comercialización de productos de elaboración propia, compra-venta o servicios y otras condiciones a definir por equipo regional a nivel de admisibilidad y/o acceso preferente.</t>
  </si>
  <si>
    <t>488101</t>
  </si>
  <si>
    <t>Licitación Pùblica Programa Yo Emprendo Básico IRAL 2020</t>
  </si>
  <si>
    <t>Licitación Pública Yo Emprendo Avanzado IRAL 2020</t>
  </si>
  <si>
    <t>Usuarios/as que hayan participado anteriormente y/o estén participando de programas de emprendimiento y/o empleabilidad del FOSIS, mayor de 18 años cuya situación ocupacional sea  ocupado u ocupado precario, con un negocio en funcionamiento y cuyo emprendimiento este orientado a la comercialización de productos de elaboración propia preferentemente.</t>
  </si>
  <si>
    <t>Licitación Pública Programa Yo Emprendo Feria 2020</t>
  </si>
  <si>
    <t>Jóvenes entre 18 y 24 años, excepcionalmente se atenderán a jóvenes entre 17 y 29 años, desocupados, cesantes, inactivos o que realicen un trabajo precario y que participen del Subsistema de Seguridades y Oportunidades SSYOO.</t>
  </si>
  <si>
    <t>Licitación Público Yo Trabajo Jóvenes SSYOO versión remota o semipresencial  2020</t>
  </si>
  <si>
    <t>Usuarios/as mayores de 18 años provenientes de ASL SSYO Familias</t>
  </si>
  <si>
    <t xml:space="preserve">Licitación Pública Programa Yo Trabajo  Apoyo Tu Plan Laboral version remota o semipresencial 2020 </t>
  </si>
  <si>
    <t xml:space="preserve">Usuarios/as mayores de 18 años provenientes de ASL Calle. </t>
  </si>
  <si>
    <t xml:space="preserve">Usuarios/as mayores de 18 años provenientes de ASL SSYO Abriendo Caminos. </t>
  </si>
  <si>
    <t>Licitación Pública Programa Yo Trabajo  Apoyo Tu Plan Laboral version remota o semipresencial 2021</t>
  </si>
  <si>
    <t xml:space="preserve">Usuarios/as mayores de 18 años provenientes de ASL Vinculos. </t>
  </si>
  <si>
    <t>Licitación Pública Programa Yo Trabajo  Apoyo Tu Plan Laboral version remota o semipresencial 2022</t>
  </si>
  <si>
    <t xml:space="preserve">Usuarios/as mayores de 18 años provenientes de ASL SSYO </t>
  </si>
  <si>
    <t>Licitación Pública Programa Yo Trabajo  Apoyo Tu Plan Laboral version remota o semipresencial 2023</t>
  </si>
  <si>
    <t>Usuarios/as mayores de 18 años provenientes de ASL Vinculos.</t>
  </si>
  <si>
    <t>Licitación Pública Programa Yo Trabajo  Apoyo Tu Plan Laboral version remota o semipresencial 2024</t>
  </si>
  <si>
    <t>Licitación Pública Programa Yo Trabajo  Apoyo Tu Plan Laboral version remota o semipresencial 2025</t>
  </si>
  <si>
    <t xml:space="preserve">Usuarios/as mayores de 18 años provenientes de ASL Vínculos. </t>
  </si>
  <si>
    <t>Licitación Pública Programa Yo Trabajo  Apoyo Tu Plan Laboral version remota o semipresencial 2026</t>
  </si>
  <si>
    <t>Licitación Pública Programa Yo Trabajo  Apoyo Tu Plan Laboral version remota o semipresencial 2027</t>
  </si>
  <si>
    <t xml:space="preserve">Familias que residan en los territorios focializados. Territorio vulnerable Población Cardenal Raul Silva Henríquez según mapa de vulnerabilidad territorial. </t>
  </si>
  <si>
    <t>Licitación Pública  Programa Acción Local versión semipresencial o remota 2020</t>
  </si>
  <si>
    <t xml:space="preserve">Familias Senadis con características de vulnerabilidad específica discapacidad.  Se focalizará en funcion del listado de usuarios entregados por Senadis. </t>
  </si>
  <si>
    <t>Licitación Pública Acción Fortalecimiento de la vida en familia  versión remota o semipresencial 2020</t>
  </si>
  <si>
    <t xml:space="preserve">Familias Fiscalia con características de vulnerabilidad específica, Hogar monoparental, Mujeres afectadas por VIF y que no poseen ingreso propio.  Se focalizará en funcion del listado de usuarios de Fiscalía. </t>
  </si>
  <si>
    <t xml:space="preserve">Familias territorio  Arica con características de vulnerabilidad específica (migrantes, discapacidades, personas mayores, etc.)  Focalización Población Cardenal Raul Silva Henriquez, de acuerdo a mapa de vulnerabilidad. </t>
  </si>
  <si>
    <t>Llancahue</t>
  </si>
  <si>
    <t>Personas Privadas de Libertad en Recinto Penitenciario Valdivia</t>
  </si>
  <si>
    <t>581102</t>
  </si>
  <si>
    <t>YES 1</t>
  </si>
  <si>
    <t>Comunal</t>
  </si>
  <si>
    <t>Mujeres derivadas de convenio Fiscalía</t>
  </si>
  <si>
    <t>Usuarios Teletón</t>
  </si>
  <si>
    <t>Regular</t>
  </si>
  <si>
    <t>YES 2</t>
  </si>
  <si>
    <t>YES 3</t>
  </si>
  <si>
    <t>Niños de escuelas entre 5 y 8 básico</t>
  </si>
  <si>
    <t>491602</t>
  </si>
  <si>
    <t>EFN 2</t>
  </si>
  <si>
    <t>Jóvenes que pertenescan a un programa del SyO entre 17 y 29 años</t>
  </si>
  <si>
    <t>YTJ SyO 1</t>
  </si>
  <si>
    <t>YTJ SyO 2</t>
  </si>
  <si>
    <t>Jóvenes que pertenescan al 40% más vulnerable  entre 17 y 29 años</t>
  </si>
  <si>
    <t>YTJ 1</t>
  </si>
  <si>
    <t>Jóvenes que pertenescan al 40% más vulnerable  entre 17 y 29 años y que esten cumpliendo condena en el CIP CRC Las Gaviotas</t>
  </si>
  <si>
    <t>YEB 3</t>
  </si>
  <si>
    <t>YEB 2</t>
  </si>
  <si>
    <t>YEB 1</t>
  </si>
  <si>
    <t>Personas cumpliendo condena en medio libre, listado predeterminados en convenio con gendarmería</t>
  </si>
  <si>
    <t>488302</t>
  </si>
  <si>
    <t>YEA 1</t>
  </si>
  <si>
    <t>YEA 3</t>
  </si>
  <si>
    <t>YEA 2</t>
  </si>
  <si>
    <t>489103</t>
  </si>
  <si>
    <t>YEG 1</t>
  </si>
  <si>
    <t>YEG 2</t>
  </si>
  <si>
    <t>YEG 3</t>
  </si>
  <si>
    <t>FERIA</t>
  </si>
  <si>
    <t>Participantes del programa Familia con trayectoria laboral</t>
  </si>
  <si>
    <t>APL 1</t>
  </si>
  <si>
    <t>Territorio licitación</t>
  </si>
  <si>
    <t>Participantes del programa Abriendo camino o Vínculo o Calle con trayectoria laboral</t>
  </si>
  <si>
    <t>APL 2</t>
  </si>
  <si>
    <t>Participantes del programa Vínculo con trayectoria laboral</t>
  </si>
  <si>
    <t>APL 3</t>
  </si>
  <si>
    <t>Participantes del programa Vínculo o Calle con trayectoria laboral</t>
  </si>
  <si>
    <t>Participantes del programa Familia menores de 50 años</t>
  </si>
  <si>
    <t>YES SyO 1</t>
  </si>
  <si>
    <t>Participantes del programa Calle o Camino</t>
  </si>
  <si>
    <t>YES SyO 2</t>
  </si>
  <si>
    <t>Participantes del programa Familia o Calle menores de 50 años</t>
  </si>
  <si>
    <t>YES SyO 3</t>
  </si>
  <si>
    <t>Participantes del programa Familia de 50 años o más</t>
  </si>
  <si>
    <t>591102</t>
  </si>
  <si>
    <t>YES SyO 1 AM</t>
  </si>
  <si>
    <t>Participantes del programa Vínculo</t>
  </si>
  <si>
    <t>YES SyO 2 AM</t>
  </si>
  <si>
    <t>YES SyO 3 AM</t>
  </si>
  <si>
    <t>Aylin</t>
  </si>
  <si>
    <t>Localidad rural con más del 60% de los hogares en el 40% más vulnerable, con alta potencialidad de trabajo pp</t>
  </si>
  <si>
    <t>ACC L</t>
  </si>
  <si>
    <t>Melefquen</t>
  </si>
  <si>
    <t>Familias del conjunto habitacional melefquen provenientes de sectores rurales. Población serviu</t>
  </si>
  <si>
    <t>388002</t>
  </si>
  <si>
    <t>ACCI 2</t>
  </si>
  <si>
    <t>5 agrupaciones</t>
  </si>
  <si>
    <t>ACC Auto</t>
  </si>
  <si>
    <t>Sector Norte Grande 2 y Campamento, Las Ánimas</t>
  </si>
  <si>
    <t>Familias del sector Las Ánimas, con alta presencia de NNA, población altamente estigmatizada socialmente. El programa estará al alero del trabajo comunitario de que realiza el cecosf</t>
  </si>
  <si>
    <t>ACF 1</t>
  </si>
  <si>
    <t>Valvidia urbano centro</t>
  </si>
  <si>
    <t xml:space="preserve">Personas afectadas en sus ingresos por la contingencia social, perdida de empleo y que deseen emprender o perdida de emprendimeintos </t>
  </si>
  <si>
    <t>YES Emer</t>
  </si>
  <si>
    <t>Magallanes</t>
  </si>
  <si>
    <t>Familias insertas en la comuna de Punta Arenas con NNA con presencia de factores de riesgo de vulneración,  preferentemente con integrantes privados de libertad derivadas de Gendarmería o de entidades que trabajen con esta población, y familias integradas por mujeres con presencia de VIF.</t>
  </si>
  <si>
    <t>12.3871.01.00015-20</t>
  </si>
  <si>
    <t>Última Esperanza</t>
  </si>
  <si>
    <t>Mujeres victimas de violencia intrafamiliar de la comuna de Natales derivadas de organismos que intervengan mujeres que sufran violencia.</t>
  </si>
  <si>
    <t>387102</t>
  </si>
  <si>
    <t>12.3871.02.00016-20</t>
  </si>
  <si>
    <t>Comunidad educativa, preferenteente Escuela Padre Alberto Hurtado, inserta en territorio de la comuna de Punta Arenas con alta concentración NNA, preferentemente con encademaniento  del programa Acción en Familia 2019,</t>
  </si>
  <si>
    <t>387303</t>
  </si>
  <si>
    <t>12.387303.00021-20</t>
  </si>
  <si>
    <t>amilias con alta vulnerabilidad social que residen en la comuna de Porvenir que tengan alta presencia de familias con NNA, extranjeros y/o adultos mayores. Comunidad por definir en mesa comunal.</t>
  </si>
  <si>
    <t>387104</t>
  </si>
  <si>
    <t>12.387104.00047-20</t>
  </si>
  <si>
    <t>Tierra del Fuego</t>
  </si>
  <si>
    <t>Familias derivadas del programa Accion familia año 2019.</t>
  </si>
  <si>
    <t>387105</t>
  </si>
  <si>
    <t>12.387105.00048-20</t>
  </si>
  <si>
    <t xml:space="preserve">Preferentemente destinado a organizaciones insertas en programa perteneciente a Consultorio u hospital. </t>
  </si>
  <si>
    <t>387306</t>
  </si>
  <si>
    <t>12.387306.00049-20</t>
  </si>
  <si>
    <t>Preferementemente 03 organizaciones que desarrollen acciones orientadas a trabajar con NNA, preferentemente de  programas pertenecientes a la CORMUPA.</t>
  </si>
  <si>
    <t>387507</t>
  </si>
  <si>
    <t>Población Cardenal Rául Silva Henríquez</t>
  </si>
  <si>
    <t>Barrios vulnerables con alta presencia de NNA con factores de riesgo social.</t>
  </si>
  <si>
    <t>723201</t>
  </si>
  <si>
    <t>Barrios vulnerables con alta presencia de  factores de riesgo social.</t>
  </si>
  <si>
    <t>723302</t>
  </si>
  <si>
    <t>12.723302.00050-20</t>
  </si>
  <si>
    <t>Ocupados preciarios. Puntaje preferente para migrantes, adultos mayores y mujeres jefas de hogar</t>
  </si>
  <si>
    <t>488104</t>
  </si>
  <si>
    <t>12.488104.00024-20</t>
  </si>
  <si>
    <t>Personas mayores de 18 años de la comuna con situación ocupacional precario u ocupado independiente, con un negocio en funcionamiento</t>
  </si>
  <si>
    <t>12.488104.00025-20</t>
  </si>
  <si>
    <t>Hombres y Mujeres emprendoras   ocupadas precarias con un negocio en funcionamiento</t>
  </si>
  <si>
    <t>12.488104.00026-20</t>
  </si>
  <si>
    <t>Personas ocupados precarios con discapacidad o cuidadores de personas con discapacidad (derivados del proyecto 00054-18, más postulación SPP)</t>
  </si>
  <si>
    <t>488105</t>
  </si>
  <si>
    <t>12.488105.00043-20</t>
  </si>
  <si>
    <t>Personas con situación  ocupacional ocupado precarios u ocupados, con un negocio en funcionamiento. Acceso preferente para migrantes, adultos mayores y mujeres jefas de hogar.</t>
  </si>
  <si>
    <t>12.488302.00037-20</t>
  </si>
  <si>
    <t>12.488302.00038-20</t>
  </si>
  <si>
    <t>12.488302.00039-20</t>
  </si>
  <si>
    <t>Preferentemente personas con situación ocupacional ocupados precarios u ocupados del rubro de alimentación, derivados del proyecto 00030-19.</t>
  </si>
  <si>
    <t>12.488303.00013-20</t>
  </si>
  <si>
    <t>Preferentemente personas con situación ocupacional ocupados precarios u ocupados que hayan visto afectados sus emprendimientos producto d ela contingencia sanitaria.</t>
  </si>
  <si>
    <t>489007</t>
  </si>
  <si>
    <t>12.489007.00044-20</t>
  </si>
  <si>
    <t>489008</t>
  </si>
  <si>
    <t>12.489008.00045-20</t>
  </si>
  <si>
    <t>Preferentementes emprendedores mayores de 18 años afectados por la contigencia social, con disminución en sus ventas y/o con  problemas de espacios de comercialización de sus productos y/o servicios.</t>
  </si>
  <si>
    <t>12.489008.00001-20</t>
  </si>
  <si>
    <t xml:space="preserve">Grupo especifico de personas con ideas de negocios, pertenecientes a grupos vulnerables de adultos mayores, personas con discapacidad y/o cuidadores de estos grupos. </t>
  </si>
  <si>
    <t>12.581101.00002-20</t>
  </si>
  <si>
    <t>Punta Arenas-Cabo de Hornos</t>
  </si>
  <si>
    <t>Hombres y mujeres cesantes, desocupados, inactivos o con empleo precario con idea de negocio.</t>
  </si>
  <si>
    <t>581103</t>
  </si>
  <si>
    <t>12.581103.00003-20</t>
  </si>
  <si>
    <t>18-03.2020</t>
  </si>
  <si>
    <t>582105</t>
  </si>
  <si>
    <t>12.582105.00046-20</t>
  </si>
  <si>
    <t>Punta Arenas-Natales</t>
  </si>
  <si>
    <t>Hombres y mujeres cesantes, desocupados, inactivos o con empleo precario con idea de negocio, pertenecientes a SSOO</t>
  </si>
  <si>
    <t>12.5911.01.00008-20</t>
  </si>
  <si>
    <t>Jóvenes entre 17 y 29 años. Cesantes, inactivos, desocupados o con empleo precario.</t>
  </si>
  <si>
    <t>12.781101.00011-20</t>
  </si>
  <si>
    <t>Jóvenes entre 17 y 29 años. Cesantes, inactivos, desocupados o con empleo precario, pertenecientes a SSyOO.</t>
  </si>
  <si>
    <t>12.791101.00019-20</t>
  </si>
  <si>
    <t>Hombres y Mujeres, pertenecientes a Programa familia/CCV con desenlace laboral.</t>
  </si>
  <si>
    <t>12.892102.00051-20</t>
  </si>
  <si>
    <t>Territorio 1</t>
  </si>
  <si>
    <t>Familias SSyOO </t>
  </si>
  <si>
    <t>APL Proyecto 1</t>
  </si>
  <si>
    <t>Territorio 2</t>
  </si>
  <si>
    <t>APL Proyecto 2</t>
  </si>
  <si>
    <t>Territorio 3</t>
  </si>
  <si>
    <t>APL Proyecto 3</t>
  </si>
  <si>
    <t>Territorio 4</t>
  </si>
  <si>
    <t>APL Proyecto 4</t>
  </si>
  <si>
    <t>san Clemente</t>
  </si>
  <si>
    <t>Territorio 5</t>
  </si>
  <si>
    <t>APL Proyecto 5</t>
  </si>
  <si>
    <t>Territorio 6</t>
  </si>
  <si>
    <t>APL Proyecto 6</t>
  </si>
  <si>
    <t>Territorio 7</t>
  </si>
  <si>
    <t>APL Proyecto 7</t>
  </si>
  <si>
    <t>Jovenes de Familias SSyOO </t>
  </si>
  <si>
    <t>Jovenes SSYOO Proyecto 1</t>
  </si>
  <si>
    <t>Jovenes SSYOO Proyecto 2</t>
  </si>
  <si>
    <t>Personas en condicion de vulnerabilidad social que se encuentren dentro del 40 % del RSH</t>
  </si>
  <si>
    <t>Yo Trabajo Proyecto 1</t>
  </si>
  <si>
    <t>Jovenes Vulnerables</t>
  </si>
  <si>
    <t>Jovenes Regular 1</t>
  </si>
  <si>
    <t>Personas cesantes, ocupados precarios con una idea de negocio pertenecientes al Programa Familia, con acceso preferente a perfiles de usuario tales como: Migrantes, pueblos originarios, discapacidad y Adulto Mayor</t>
  </si>
  <si>
    <t>Semilla SSyOO Proyecto 1</t>
  </si>
  <si>
    <t>Semilla SSyOO Proyecto 2</t>
  </si>
  <si>
    <t>Semilla SSyOO Proyecto 3</t>
  </si>
  <si>
    <t>Semilla SSyOO Proyecto 4</t>
  </si>
  <si>
    <t>Semilla SSyOO Proyecto 5</t>
  </si>
  <si>
    <t>Semilla SSyOO Proyecto 6</t>
  </si>
  <si>
    <t>Semilla SSyOO Proyecto 7</t>
  </si>
  <si>
    <t>Personas cesantes, ocupados precarios con una idea de negocio, con acceso preferente a perfiles de usuario tales como: migrantes, pueblos originarios, discapacidad y mujeres que hayan participado de Programas de SERNAMEG</t>
  </si>
  <si>
    <t>Proyecto 1</t>
  </si>
  <si>
    <t>Proyecto 2</t>
  </si>
  <si>
    <t>Proyecto 3</t>
  </si>
  <si>
    <t>Personas cesantes, ocupados precarios con una idea de negocio asociada al reciclaje, con acceso preferente a perfiles de usuario tales como: migrantes, pueblos originarios, discapacidad y mujeres que hayan participado de Programas de SERNAMEG</t>
  </si>
  <si>
    <t>Proyecto 4</t>
  </si>
  <si>
    <t>Proyecto 5</t>
  </si>
  <si>
    <t>Mayores de 18 años, con actividad económica independiente , en funcionamiento, con características de Pobreza y vulnerabilidad con acceso preferente a pueblos originarios</t>
  </si>
  <si>
    <t>YEB Proyecto 1</t>
  </si>
  <si>
    <t>YEB Proyecto 2</t>
  </si>
  <si>
    <t>YEB Proyecto 3</t>
  </si>
  <si>
    <t>YEB Proyecto 4</t>
  </si>
  <si>
    <t>YEB Proyecto 5</t>
  </si>
  <si>
    <t>Mayores de 18 años, con actividad económica independiente , en funcionamiento, con características de Pobreza y vulnerabilidad.</t>
  </si>
  <si>
    <t>YEA Proyecto 1</t>
  </si>
  <si>
    <t>YEA Proyecto 2</t>
  </si>
  <si>
    <t>YEA Proyecto 3</t>
  </si>
  <si>
    <t>YEA Proyecto 4</t>
  </si>
  <si>
    <t>YEA Proyecto 5</t>
  </si>
  <si>
    <t>Organizaciones productivas y territoriales que requieren mejorar sus condiciones de vulnerabilidad territorial</t>
  </si>
  <si>
    <t>488505</t>
  </si>
  <si>
    <t>Emprendo Autogestionado PROYECTO 1</t>
  </si>
  <si>
    <t>Feria Emprendimiento Proyecto 1</t>
  </si>
  <si>
    <t>Comunidades con alta ruralidad Localidad Lipimavida</t>
  </si>
  <si>
    <t>Acción en Comunidad Proyecto 1</t>
  </si>
  <si>
    <t>Comunidades con alta ruralidad Localidad Hualañe Centro</t>
  </si>
  <si>
    <t>Comunidades con alta ruralidad Localidad Duao</t>
  </si>
  <si>
    <t>Comunidades con alta ruralidad Localidad Trapiche</t>
  </si>
  <si>
    <t>Comunidades con alta ruralidad Curico Centro</t>
  </si>
  <si>
    <t>Acción en Comunidad Proyecto 2</t>
  </si>
  <si>
    <t>Comunidades con alta ruralidad Villa Bicentenario</t>
  </si>
  <si>
    <t>Comunidades con alta ruralidad Chanco</t>
  </si>
  <si>
    <t>Comunidades con alta ruralidad Pelluhue</t>
  </si>
  <si>
    <t>Organizaciones sociales funcionales y territoriales que requieren mejorar sus condiciones de vulnerabilidad territorial</t>
  </si>
  <si>
    <t>Accción Autogestionado 1</t>
  </si>
  <si>
    <t>Accción Autogestionado 2</t>
  </si>
  <si>
    <t>Accción Autogestionado 3</t>
  </si>
  <si>
    <t>Accción Autogestionado 4</t>
  </si>
  <si>
    <t>Accción Autogestionado 5</t>
  </si>
  <si>
    <t>Accción Autogestionado 6</t>
  </si>
  <si>
    <t>Accción Autogestionado 7</t>
  </si>
  <si>
    <t>Territorio 8</t>
  </si>
  <si>
    <t>Accción Autogestionado 8</t>
  </si>
  <si>
    <t>Territorio 9</t>
  </si>
  <si>
    <t>Accción Autogestionado 9</t>
  </si>
  <si>
    <t>Territorio 10</t>
  </si>
  <si>
    <t>Accción Autogestionado 10</t>
  </si>
  <si>
    <t>Territorio 11</t>
  </si>
  <si>
    <t xml:space="preserve">Accción Autogestionado 11 </t>
  </si>
  <si>
    <t>Territorio 12</t>
  </si>
  <si>
    <t>Accción Autogestionado 12</t>
  </si>
  <si>
    <t>Territorio 13</t>
  </si>
  <si>
    <t>Accción Autogestionado 13</t>
  </si>
  <si>
    <t>Territorio 14</t>
  </si>
  <si>
    <t>Accción Autogestionado 14</t>
  </si>
  <si>
    <t>Territorio 15</t>
  </si>
  <si>
    <t>Accción Autogestionado 15</t>
  </si>
  <si>
    <t>Territorio 16</t>
  </si>
  <si>
    <t>Accción Autogestionado 16</t>
  </si>
  <si>
    <t>Territorio 17</t>
  </si>
  <si>
    <t>Accción Autogestionado 17</t>
  </si>
  <si>
    <t>Territorio 18</t>
  </si>
  <si>
    <t>Accción Autogestionado 18</t>
  </si>
  <si>
    <t>Territorio 19</t>
  </si>
  <si>
    <t>Accción Autogestionado 19</t>
  </si>
  <si>
    <t>Territorio 20</t>
  </si>
  <si>
    <t>Accción Autogestionado 20</t>
  </si>
  <si>
    <t>Territorio 21</t>
  </si>
  <si>
    <t>Accción Autogestionado 21</t>
  </si>
  <si>
    <t>Territorio 22</t>
  </si>
  <si>
    <t>Accción Autogestionado 22</t>
  </si>
  <si>
    <t>Territorio 23</t>
  </si>
  <si>
    <t>Accción Autogestionado 23</t>
  </si>
  <si>
    <t>Territorio 24</t>
  </si>
  <si>
    <t>Accción Autogestionado 24</t>
  </si>
  <si>
    <t>Territorio 25</t>
  </si>
  <si>
    <t>Accción Autogestionado 25</t>
  </si>
  <si>
    <t>Territorio 26</t>
  </si>
  <si>
    <t>Accción Autogestionado 26</t>
  </si>
  <si>
    <t>Territorio 27</t>
  </si>
  <si>
    <t>Accción Autogestionado 27</t>
  </si>
  <si>
    <t>Territorio 28</t>
  </si>
  <si>
    <t>Accción Autogestionado 28</t>
  </si>
  <si>
    <t>Territorio 29</t>
  </si>
  <si>
    <t>Accción Autogestionado 29</t>
  </si>
  <si>
    <t>Territorio 30</t>
  </si>
  <si>
    <t>Accción Autogestionado 30</t>
  </si>
  <si>
    <t>Familias cuya composición cuente con un integrante adulto mayor</t>
  </si>
  <si>
    <t>Acción en Familia Proyecto 1</t>
  </si>
  <si>
    <t>Pueblo de Vichuquen</t>
  </si>
  <si>
    <t>Comunidades con alta ruralidad y aislamiento</t>
  </si>
  <si>
    <t>Pueblito Artesanal Vichuquén</t>
  </si>
  <si>
    <t>Mayores de 18 años, con actividad económica independiente y que hayan sido afectados por la contigencia nacional</t>
  </si>
  <si>
    <t>Yo Emprendo Emergencia Proyecto 1</t>
  </si>
  <si>
    <t>Organizaciones sociales funcionales o territoriales</t>
  </si>
  <si>
    <t>387504</t>
  </si>
  <si>
    <t>Chacabuco</t>
  </si>
  <si>
    <t>Lampa</t>
  </si>
  <si>
    <t>Maipo</t>
  </si>
  <si>
    <t xml:space="preserve">Cordillera </t>
  </si>
  <si>
    <t>Centro Norte</t>
  </si>
  <si>
    <t>Poniente</t>
  </si>
  <si>
    <t xml:space="preserve">Surponiente </t>
  </si>
  <si>
    <t xml:space="preserve">Oriente </t>
  </si>
  <si>
    <t>Familias e infancia y adolescencia que vivan en situación de pobreza y vulnerabilidad. Localidad por definir.</t>
  </si>
  <si>
    <t>387301</t>
  </si>
  <si>
    <t>Cordillera</t>
  </si>
  <si>
    <t>El bosque</t>
  </si>
  <si>
    <t>Surponiente</t>
  </si>
  <si>
    <t>Surponiente 1</t>
  </si>
  <si>
    <t>Surponiente 2</t>
  </si>
  <si>
    <t>Talagante 1</t>
  </si>
  <si>
    <t>388005</t>
  </si>
  <si>
    <t>Melipilla 2</t>
  </si>
  <si>
    <t>Talagante 2</t>
  </si>
  <si>
    <t>Melipilla 1</t>
  </si>
  <si>
    <t>Sector La Pincoya</t>
  </si>
  <si>
    <t>Territorios co alta pobreza y vulnerabilidad social</t>
  </si>
  <si>
    <t xml:space="preserve">Estudiantes de sexto y séptimo básico de establecimientos educacionales con un IVE igual o mayor al 60%  </t>
  </si>
  <si>
    <t>Cordillera Sur</t>
  </si>
  <si>
    <t>Personas con unidades productivas que se vieron afectadas por la contigencia nacional de octubre - noviembre 2019</t>
  </si>
  <si>
    <t>Sur Poniente</t>
  </si>
  <si>
    <t xml:space="preserve">Regional </t>
  </si>
  <si>
    <t>Personas en situación de discapacidad, mayores de 18 años, en situación de pobreza y/o vulnerabilidad, desocupadas, inactivas o tengan una ocupación precaria, con una idea de negocio.</t>
  </si>
  <si>
    <t>Personas pacientes y/o cuidadoras de Teletón, mayores de 18 años, en situación de pobreza y/o vulnerabilidad.</t>
  </si>
  <si>
    <t>582106</t>
  </si>
  <si>
    <t>Jovenes con descenlace independiente derivados del Programa YTJ.</t>
  </si>
  <si>
    <t>582107</t>
  </si>
  <si>
    <t>Integrantes SSYO</t>
  </si>
  <si>
    <t>Oriente</t>
  </si>
  <si>
    <t xml:space="preserve">Chacabuco </t>
  </si>
  <si>
    <t>Usuarios/as Programa YES SSYO 2018-2019, que cumplen con requisitos para acceder a un segundo nivel.</t>
  </si>
  <si>
    <t>592106</t>
  </si>
  <si>
    <t>Cordillera Sur 1</t>
  </si>
  <si>
    <t>Cordillera Sur 2</t>
  </si>
  <si>
    <t>Oriente 1</t>
  </si>
  <si>
    <t>Oriente 2</t>
  </si>
  <si>
    <t>Poniente 1</t>
  </si>
  <si>
    <t>Poniente 2</t>
  </si>
  <si>
    <t>Sur Poniente 1</t>
  </si>
  <si>
    <t>Sur Poniente 2</t>
  </si>
  <si>
    <t>Personas mayores de 18 años en situación Calle (Programa Calle SSyO)</t>
  </si>
  <si>
    <t>Integrantes del Programa Abriendo Caminos SSYO</t>
  </si>
  <si>
    <t xml:space="preserve">Personas microempresarias de 18 años y más, que requieren consolidar sus emprendimiento mediante la entrega de herramientas de gestión y de capital, que les permitan aumentar la produccion y ventas. </t>
  </si>
  <si>
    <t xml:space="preserve">Personas microempresarias de 18 años y más, que requieren consolidar sus emprendimiento mediante la entrega de herramientas de gestión, incorpracion de tecnicas textiles, diseño y de capital, que les permitan aumentar la produccion y ventas. </t>
  </si>
  <si>
    <t>488306</t>
  </si>
  <si>
    <t>Personas microempresarias de 18 años y más con negocios precarios que requieren herramientas de gestión y capital para mejorar su producción y ventas de modo de aumentar sus ingresos.</t>
  </si>
  <si>
    <t>488102</t>
  </si>
  <si>
    <t>488103</t>
  </si>
  <si>
    <t>Teleton-Regional</t>
  </si>
  <si>
    <t xml:space="preserve">Personas en situación de discapacidad y en condiciones de vulnerabIilidad, que requieren apoyo para emprender y que cumplen con las caracteristicas generales del  Programa Yo Emprendo Básico e integran los Programas de rehabilitación de Teletón. </t>
  </si>
  <si>
    <t>488107</t>
  </si>
  <si>
    <t>13-489001-00001-20</t>
  </si>
  <si>
    <t>Usuarios/as de los Programas FOSIS que requieren espacios de comercializacion.</t>
  </si>
  <si>
    <t>Personas mayores de 18 años, en situación de discapacidad, desocupadas.</t>
  </si>
  <si>
    <t>Personas privadas de libertad.</t>
  </si>
  <si>
    <t>Jóvenes entre 18 y 24 años,(excepcionalmente de entre 17 y 29 años), desocupados, inactivos o que realizan trabajos precarios.</t>
  </si>
  <si>
    <t>771102</t>
  </si>
  <si>
    <t>Calera De Tango</t>
  </si>
  <si>
    <t>Isla De Maipo</t>
  </si>
  <si>
    <t>Territorio Calle</t>
  </si>
  <si>
    <t>Programa Calle</t>
  </si>
  <si>
    <t>Territorio Vínculos</t>
  </si>
  <si>
    <t>Programa Vínculos</t>
  </si>
  <si>
    <t>Territorio Abriendo Caminos</t>
  </si>
  <si>
    <t>Programa Abriendo Caminos</t>
  </si>
  <si>
    <t>Programa Familias</t>
  </si>
  <si>
    <t>Cordillera 1</t>
  </si>
  <si>
    <t>Cordillera 2</t>
  </si>
  <si>
    <t xml:space="preserve"> Maipo</t>
  </si>
  <si>
    <t>Centro Norte 1</t>
  </si>
  <si>
    <t>Centro Norte 2</t>
  </si>
  <si>
    <t>Suroriente 1</t>
  </si>
  <si>
    <t>Suroriente 2</t>
  </si>
  <si>
    <t>Curacavi</t>
  </si>
  <si>
    <t>1  Melipilla</t>
  </si>
  <si>
    <t>2  Talagante</t>
  </si>
  <si>
    <t>3  Talagante</t>
  </si>
  <si>
    <t>4  Talagante</t>
  </si>
  <si>
    <t xml:space="preserve">5  Chacabuco </t>
  </si>
  <si>
    <t>Til Til</t>
  </si>
  <si>
    <t>6  Maipo</t>
  </si>
  <si>
    <t>7  Maipo</t>
  </si>
  <si>
    <t>8  Cordillera Sur</t>
  </si>
  <si>
    <t>San Jose De Maipo</t>
  </si>
  <si>
    <t>9  Cordillera Sur</t>
  </si>
  <si>
    <t>10  Cordillera Sur</t>
  </si>
  <si>
    <t>11  Maipo</t>
  </si>
  <si>
    <t>12  Centro Norte</t>
  </si>
  <si>
    <t>Conchali</t>
  </si>
  <si>
    <t>13  Centro Norte</t>
  </si>
  <si>
    <t>14  Oriente</t>
  </si>
  <si>
    <t>15  Oriente</t>
  </si>
  <si>
    <t>San Joaquin</t>
  </si>
  <si>
    <t>16  Oriente</t>
  </si>
  <si>
    <t>Peñalolen</t>
  </si>
  <si>
    <t>17  Poniente</t>
  </si>
  <si>
    <t>18  Poniente</t>
  </si>
  <si>
    <t>Estacion Central</t>
  </si>
  <si>
    <t>19  Poniente</t>
  </si>
  <si>
    <t>20  Poniente</t>
  </si>
  <si>
    <t>21  Poniente</t>
  </si>
  <si>
    <t>22  Sur Poniente</t>
  </si>
  <si>
    <t>Maipu</t>
  </si>
  <si>
    <t>23  Sur Poniente</t>
  </si>
  <si>
    <t>24  Sur Poniente</t>
  </si>
  <si>
    <t>25  Sur Poniente</t>
  </si>
  <si>
    <t>San Ramon</t>
  </si>
  <si>
    <t>26  Sur Poniente</t>
  </si>
  <si>
    <t>Norte</t>
  </si>
  <si>
    <t>Usuarios/as Programa YES SSYO 2017-2018, que cumplen con requisitos para acceder a un segundo nivel.</t>
  </si>
  <si>
    <t>Centro</t>
  </si>
  <si>
    <t>Oeste</t>
  </si>
  <si>
    <t>582104</t>
  </si>
  <si>
    <t>YEB Territorio 1</t>
  </si>
  <si>
    <t>YEB Territorio 2</t>
  </si>
  <si>
    <t>YEB Territorio 3</t>
  </si>
  <si>
    <t>YEA Territorio 1</t>
  </si>
  <si>
    <t>YEA Territorio 2</t>
  </si>
  <si>
    <t>YEA Territorio 3</t>
  </si>
  <si>
    <t>YEA Territorio 4</t>
  </si>
  <si>
    <t>YEA Territorio 5</t>
  </si>
  <si>
    <t>YEA Territorio 6</t>
  </si>
  <si>
    <t>YEA Territorio 7</t>
  </si>
  <si>
    <t>YEG Territorio 1</t>
  </si>
  <si>
    <t>Organización productiva</t>
  </si>
  <si>
    <t>489104</t>
  </si>
  <si>
    <t>FERIA Territorio 1</t>
  </si>
  <si>
    <t>YEGA Regional</t>
  </si>
  <si>
    <t>488506</t>
  </si>
  <si>
    <t>Colchagua</t>
  </si>
  <si>
    <t>Jóvenes sin acceso al mercado laboral</t>
  </si>
  <si>
    <t>YTJ Regular Territorio 1</t>
  </si>
  <si>
    <t>Cachapoal</t>
  </si>
  <si>
    <t>Personas con derivación sociolaboral del programa Familias y sobre el 5% CCV</t>
  </si>
  <si>
    <t>Cardenal Caro</t>
  </si>
  <si>
    <t>YES Regular Territorio 1</t>
  </si>
  <si>
    <t>Mujeres jefas de hogar, discapacitados, migrantes y adultos mayores</t>
  </si>
  <si>
    <t>YES Regular Territorio 2</t>
  </si>
  <si>
    <t>YES Regular Territorio 3</t>
  </si>
  <si>
    <t>YES SSyO Adulto Mayor Territorio 1</t>
  </si>
  <si>
    <t>Adulto Mayor SSyO (Familias)</t>
  </si>
  <si>
    <t>YT Regular Territorio 1</t>
  </si>
  <si>
    <t>YES SSyO Territorio 1</t>
  </si>
  <si>
    <t>Mujeres jefas de hogar, campamentos, migrantes, adultos mayores y emprendedores precarios</t>
  </si>
  <si>
    <t>YES SSyO Territorio 2</t>
  </si>
  <si>
    <t>YES SSyO Territorio 3</t>
  </si>
  <si>
    <t>YES SSyO Territorio 4</t>
  </si>
  <si>
    <t>YES SSyO Territorio 5</t>
  </si>
  <si>
    <t>YES SSyO Territorio 6</t>
  </si>
  <si>
    <t>YES SSyO Territorio 7</t>
  </si>
  <si>
    <t>YES SSyO Territorio 8</t>
  </si>
  <si>
    <t>YES SSyO Territorio 9</t>
  </si>
  <si>
    <t>YES SSyO Territorio 10</t>
  </si>
  <si>
    <t>ACC Territorio 1 (por definir)</t>
  </si>
  <si>
    <t>Hogares monoparentales, principalmente a cargo de mujeres al cuidado de menores de edad, discapacitados y/o adulto mayor</t>
  </si>
  <si>
    <t>Familias y comunidades que habitan en zonas principalmente rurales, con baja conectividad y alta dispersión geográfic</t>
  </si>
  <si>
    <t>Familias con precariedad económica y de vivienda.</t>
  </si>
  <si>
    <t>AVF Territorio 1/sector oriente</t>
  </si>
  <si>
    <t>Mujeres y hombres ex convictos</t>
  </si>
  <si>
    <t>AVF Territorio 1 Coya/Chacayes</t>
  </si>
  <si>
    <t>Familias con precariedad económica, aislamiento y falta de acceso a servicios</t>
  </si>
  <si>
    <t>AVF Territorio 1 (por definir)</t>
  </si>
  <si>
    <t>AVF Territorio 2 (por definir)</t>
  </si>
  <si>
    <t>Familias con precariedad económica y bajo índice de autogestión.</t>
  </si>
  <si>
    <t>Agrupación de migrantes con capacidad de organización</t>
  </si>
  <si>
    <t>Niños y niñas de 6º y 7º baisco pertenecientes a establecimientos educacionales con  IVE mayor a 60%</t>
  </si>
  <si>
    <t xml:space="preserve">AVF Territorio 1 </t>
  </si>
  <si>
    <t>Rapel de Navidad</t>
  </si>
  <si>
    <t>Familias del territorio dentro del 40% de vulnerabilidad y con precariedad económica</t>
  </si>
  <si>
    <t>Proyecto Acción Local Navidad 06-723301-00213-20</t>
  </si>
  <si>
    <t>YE Emergencia Regional</t>
  </si>
  <si>
    <t>Personas afectadas por la contingencia nacional, cuyas ventas se vieron afectadas o por destrosos directamente en sus emprendimientos</t>
  </si>
  <si>
    <t>Personas con derivación sociolaboral</t>
  </si>
  <si>
    <t>Mujeres mayores de 18 años que asisten o asistieon a un centro de la mujer producto de violencia intrafamiliar que se encuentren cesantes, inactivos, buscando trabajo o con ocupación precaria</t>
  </si>
  <si>
    <t>Yes Habilitación Social</t>
  </si>
  <si>
    <t>Personas mayores de 18 años que están privadas de libertad o en el sistema penitenciario, que se encuentren cesantes, inactivos, buscando trabajo o con ocupación precaria</t>
  </si>
  <si>
    <t>Personas mayores de 18 años que viven en campamento o en situación de hacinamiento crítico que se encuentren cesantes, inactivos, buscando trabajo o con ocupación precaria</t>
  </si>
  <si>
    <t>01-581103-00025-20</t>
  </si>
  <si>
    <t>Personas mayores de 18 años migrantes que se encuentren cesantes, inactivos, buscando trabajo o con ocupación precaria</t>
  </si>
  <si>
    <t>581104</t>
  </si>
  <si>
    <t>01-581104-00030-20</t>
  </si>
  <si>
    <t xml:space="preserve">YO_EMP_SEM._Emergencia </t>
  </si>
  <si>
    <t>Personas mayores de 18 años que fueron afectadas por la contingencia social y que se encuentren cesantes, inactivos, buscando trabajo o con ocupación precaria</t>
  </si>
  <si>
    <t>01-582101-00001-20</t>
  </si>
  <si>
    <t>Personas Mayores de 18 años cesantes, inactivos, buscando trabajo o con ocupación precaria que residan en los territorios focalizados y pertenezcn al Subsistema de Seguridades y Oportunidades SSO</t>
  </si>
  <si>
    <t>01-591101-00003-20</t>
  </si>
  <si>
    <t>Personas Mayores de 18 años cesantes, inactivos, buscando trabajo o con ocupación precaria que residan en los territorios focalizados y pertenezcn al Subsistema de Seguridades y Oportunidades SSO y, además, que pertenezca a un pueblo originacio y  se encuentren cesantes, inactivos, buscando trabajo o con ocupación precaria</t>
  </si>
  <si>
    <t>01-591102-00005-20</t>
  </si>
  <si>
    <t>591103</t>
  </si>
  <si>
    <t>Yes SSYO T3</t>
  </si>
  <si>
    <t>591104</t>
  </si>
  <si>
    <t>Yes SSYO T4</t>
  </si>
  <si>
    <t xml:space="preserve">Persona mayor de 18 años que reside en los territorios focalizados cuya situación ocupacional sea  ocupado. Con un negocio en funcionamiento y cuyo emprendimiento este orientado a la comercialización de productos de elaboración propia.
 </t>
  </si>
  <si>
    <t>488301</t>
  </si>
  <si>
    <t xml:space="preserve">Persona mayor de 18 años que reside en los territorios focalizados cuya situación ocupacional sea  ocupado. Con un negocio en funcionamiento y cuyo emprendimiento este asociado a la comercialización de productos ya elaborados (compra-venta).
</t>
  </si>
  <si>
    <t>Persona mayor de 18 años que haya participado el año 2019 en los programas Yo Emprendo Semilla Mujeres Víctima de Violencia o Habilitación Social (usuarios programas GENCHI);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</t>
  </si>
  <si>
    <t>01-488102-00070-20</t>
  </si>
  <si>
    <t>Persona mayor de 18 años que pertenezca al Subsistema de Seguridades y Oportunidades.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</t>
  </si>
  <si>
    <t>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</t>
  </si>
  <si>
    <t>489005</t>
  </si>
  <si>
    <t>YE Emerg Básico T1</t>
  </si>
  <si>
    <t>Persona mayor de 18 años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</t>
  </si>
  <si>
    <t>Persona mayor de 18 años que declara pertenecer a un pueblo originario y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</t>
  </si>
  <si>
    <t>489006</t>
  </si>
  <si>
    <t>YE Emerg Básico T2</t>
  </si>
  <si>
    <t>YE Emerg Avanzado</t>
  </si>
  <si>
    <t>Persona mayor de 18 años cuya situación ocupacional sea  ocupado u ocupado precario, con un negocio en funcionamiento y cuyo emprendimiento este orientado a la comercialización de productos de elaboración propia preferentemente.</t>
  </si>
  <si>
    <t>488908</t>
  </si>
  <si>
    <t>YE Feria 1</t>
  </si>
  <si>
    <t>Usuarios provenientes de los Programa Familias, Calle, Caminos y/o Vínculos</t>
  </si>
  <si>
    <t>01-891301-00015-20</t>
  </si>
  <si>
    <t>Jóvenes entre 18 y 24 años  que residan en los territorios focalizados y pertenezcn al Subsistema de Seguridades y Oportunidades SSO</t>
  </si>
  <si>
    <t>YTJ SSYO Remoto</t>
  </si>
  <si>
    <t>Campamento La Pampa</t>
  </si>
  <si>
    <t>Familias que se encuentran residiendo en campamentos</t>
  </si>
  <si>
    <t>01-723301-00062-20</t>
  </si>
  <si>
    <t>Nueva Victoria</t>
  </si>
  <si>
    <t>Hogar monoparental con jefatura femenina y presencia de NNA</t>
  </si>
  <si>
    <t>01-387101-00067-20</t>
  </si>
  <si>
    <t>13 de Junio</t>
  </si>
  <si>
    <t>La Tirana</t>
  </si>
  <si>
    <t>18 de septiembre</t>
  </si>
  <si>
    <t>Canadela</t>
  </si>
  <si>
    <t>Familias en situación de pobreza y/o vulnerabilidad que residen el territorio, el cual se implemento un proyecto Acción FVF 2019</t>
  </si>
  <si>
    <t>Acción Comunidad Tarapacá</t>
  </si>
  <si>
    <t>Pachiwarmi</t>
  </si>
  <si>
    <t>APL Remoto</t>
  </si>
  <si>
    <t>Yo Emprendo Emergencia Provincia de Osorno</t>
  </si>
  <si>
    <t>Llanquihue y Osorno</t>
  </si>
  <si>
    <t>Yo Emprendo Emergencia Provincia de Llanquihue y Osorno</t>
  </si>
  <si>
    <t>Yo Emprendo Emergencia Provincia de Llanquihue</t>
  </si>
  <si>
    <t>Chiloé</t>
  </si>
  <si>
    <t>Yo Emprendo Emergencia Provincia de Chiloe</t>
  </si>
  <si>
    <t>Cochamo</t>
  </si>
  <si>
    <t>Emprendedores Balloom Latam</t>
  </si>
  <si>
    <t>Yo Emprendo Emergencia Patagonia</t>
  </si>
  <si>
    <t>Yo Emprendo Emergencia Provincia de Chiloé</t>
  </si>
  <si>
    <t>Agrupación de mujeres de la comuna de Ancud, que tengan un emprendimiento funcionando y pertenecer al 40% mas vulnerable</t>
  </si>
  <si>
    <t>San Juan de la Costa y Osorno</t>
  </si>
  <si>
    <t>Agrupación Monte Verde y Agrupación Puaucho</t>
  </si>
  <si>
    <t>Yo Emprendo Emergencia San Juan de la Costa</t>
  </si>
  <si>
    <t>Mujeres Víctimas de violencia por Fiscalia</t>
  </si>
  <si>
    <t>Yo Emprendo Mujeres Provincia de Llanquihue</t>
  </si>
  <si>
    <t>Santa Lucía y Chaitén</t>
  </si>
  <si>
    <t>Personas que fueron afectadas por el aluvion de villa santa lucía</t>
  </si>
  <si>
    <t>489009</t>
  </si>
  <si>
    <t>Yo Emprendo Emergencia Santa Lucía</t>
  </si>
  <si>
    <t>personas en situación de discapacidad entregado por teleton y senadis</t>
  </si>
  <si>
    <t>489010</t>
  </si>
  <si>
    <t>Yo Emprendo Emergencia discapacidad Prov. Llanquihue</t>
  </si>
  <si>
    <t>Llanquihue - Osorno</t>
  </si>
  <si>
    <t>Emprendedores programas FOSIS</t>
  </si>
  <si>
    <t xml:space="preserve">Mercado Fosis </t>
  </si>
  <si>
    <t>Purranque, Rio Negro, San Pablo, San Juan de la Costa, Puyehue</t>
  </si>
  <si>
    <t>familias con vulnerabilidad social , casos sociales de cada sector focalizado</t>
  </si>
  <si>
    <t xml:space="preserve">Accion en familia  Emergencia  provincia de Osorno </t>
  </si>
  <si>
    <t xml:space="preserve">Quinchao, Dalcahue,Curaco de Velez Quellon,Quemchi, Queilen </t>
  </si>
  <si>
    <t xml:space="preserve">Accion en familia Emergencia   provincia de Chiloe Emergencia </t>
  </si>
  <si>
    <t>Calbuco, Llanquihue Frutillar, Fresia y los Muermos</t>
  </si>
  <si>
    <t>387103</t>
  </si>
  <si>
    <t>Accion en familia  Emergencia Provincia de Llanquihue</t>
  </si>
  <si>
    <t>San Pablo , Bellavista</t>
  </si>
  <si>
    <t>barrios o sectores vulnerables con alta concentracion de hogares con 40% de RSH en la unidad vecina</t>
  </si>
  <si>
    <t xml:space="preserve">Accion Local  Emergencia San Pablo </t>
  </si>
  <si>
    <t>Isla Tac</t>
  </si>
  <si>
    <t>Accion Local  Emergencia Isla Tac</t>
  </si>
  <si>
    <t xml:space="preserve">Organizaciones sociales con concentracion de hogares con 40% que requieran mejorar situacion comunitaria </t>
  </si>
  <si>
    <t>387501</t>
  </si>
  <si>
    <t xml:space="preserve">Accion en Comunidad </t>
  </si>
  <si>
    <t xml:space="preserve">Futaleufu </t>
  </si>
  <si>
    <t>San juan de la Costa</t>
  </si>
  <si>
    <t xml:space="preserve">San Juan de la Costa </t>
  </si>
  <si>
    <t>Maullin</t>
  </si>
  <si>
    <t>Personas en condición de desempleo</t>
  </si>
  <si>
    <t xml:space="preserve">YES CON IDEA DE NEGOCIO </t>
  </si>
  <si>
    <t>Chiloe</t>
  </si>
  <si>
    <t>Convenio INDAP</t>
  </si>
  <si>
    <t xml:space="preserve">YES PEQUEÑOS AGRICULTORES </t>
  </si>
  <si>
    <t>Convenio PRODEMU</t>
  </si>
  <si>
    <t>YES MANOS DE MUJER</t>
  </si>
  <si>
    <t>Personas con una situación de discapacidad y/o sus cuidadores y cuidadoras TELETON</t>
  </si>
  <si>
    <t>581105</t>
  </si>
  <si>
    <t>YES TELETON</t>
  </si>
  <si>
    <t xml:space="preserve">Personas afectadas en sus ingresos por la contingencia social, perdida de empleo y que deseen emprender o perdida de emprendimientos </t>
  </si>
  <si>
    <t>YES CONTINGENCIA SOCIAL</t>
  </si>
  <si>
    <t>Familias SS y O</t>
  </si>
  <si>
    <t>YES SS Y O Adulto Mejor</t>
  </si>
  <si>
    <t>YES SS Y O AUTOEMPLEO 1</t>
  </si>
  <si>
    <t>YES SS Y O AUTOEMPLEO 2</t>
  </si>
  <si>
    <t>591105</t>
  </si>
  <si>
    <t>591107</t>
  </si>
  <si>
    <t>YES SS Y O MUJERES EMPRENDEDORAS</t>
  </si>
  <si>
    <t>Familias SS y O calle</t>
  </si>
  <si>
    <t>591108</t>
  </si>
  <si>
    <t>YES SS Y O PROGRAMA CALLE</t>
  </si>
  <si>
    <t>591109</t>
  </si>
  <si>
    <t>591110</t>
  </si>
  <si>
    <t>YES SS Y O DISCAPACIDAD</t>
  </si>
  <si>
    <t>591111</t>
  </si>
  <si>
    <t>591112</t>
  </si>
  <si>
    <t>891303</t>
  </si>
  <si>
    <t>APL 4</t>
  </si>
  <si>
    <t>Jóvenes Familias SS y O</t>
  </si>
  <si>
    <t>YT 1</t>
  </si>
  <si>
    <t>jóvenes vulnerables</t>
  </si>
  <si>
    <t>7811</t>
  </si>
  <si>
    <t>Total general</t>
  </si>
  <si>
    <t xml:space="preserve">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</si>
  <si>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</si>
  <si>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</si>
  <si>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</si>
  <si>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</si>
  <si>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</si>
  <si>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</si>
  <si>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</si>
  <si>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</si>
  <si>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</si>
  <si>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</si>
  <si>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</si>
  <si>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</si>
  <si>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</si>
  <si>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INVERSIÓN 2020 POR REGIÓN Y PROGRAMA</t>
  </si>
  <si>
    <t>PAGOS MENSUALES POR PROGRAMA</t>
  </si>
  <si>
    <t>CANTIDAD DE USUARIOS POR PROGRAMA Y TIPO DE USUARIO</t>
  </si>
  <si>
    <t>CANTIDAD DE USUARIOS POR REGIÓN Y TIPO DE USUARIO</t>
  </si>
  <si>
    <t>Región/Emergencia</t>
  </si>
  <si>
    <t>INVERSIÓN AFECTADA POR LA EMERGENCIA (SI/NO) POR REGION Y PROGRAMA</t>
  </si>
  <si>
    <t>INVERSIÓN AFECTADA POR LA EMERGENCIA</t>
  </si>
  <si>
    <t>Inversión</t>
  </si>
  <si>
    <t>MODALIDAD DE ASIGNACIÓN DE RECURSOS</t>
  </si>
  <si>
    <t>LICITACIONES DESIERTAS A JUNIO 2020 POR REGIÓN PROGRAMA</t>
  </si>
  <si>
    <t>Campamento nueva generacion 2</t>
  </si>
  <si>
    <t xml:space="preserve">sector rural aislado cercano Los corrales </t>
  </si>
  <si>
    <t>Usuarios/as de Programas FOSIS de áreas Empleabilidad/Emprendiemiento</t>
  </si>
  <si>
    <t>48893</t>
  </si>
  <si>
    <t>48902</t>
  </si>
  <si>
    <t>488911</t>
  </si>
  <si>
    <t>Integrante de organización</t>
  </si>
  <si>
    <t>(Todas)</t>
  </si>
  <si>
    <t>INVERSIÓN 2020 POR GRUPO OBJETIVO Y PROGRAMA</t>
  </si>
  <si>
    <t>CANTIDAD DE USUARIOS POR GRUPO OBJETIVO Y TIPO DE USUARIO</t>
  </si>
  <si>
    <t>Porcentaje</t>
  </si>
  <si>
    <t>CANTIDAD DE USUARIOS E INVERSIÓN POR REGIÓN Y TIPO DE USUARIO</t>
  </si>
  <si>
    <t xml:space="preserve">Total  </t>
  </si>
  <si>
    <t>Total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</si>
</sst>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#,##0_ ;[Red]\-#,##0\ "/>
    <numFmt numFmtId="165" formatCode="_ [$$-340A]* #,##0_ ;_ [$$-340A]* \-#,##0_ ;_ [$$-340A]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vertical="center" wrapText="1"/>
    </xf>
    <xf numFmtId="0" fontId="4" fillId="4" borderId="1" xfId="0" applyNumberFormat="1" applyFont="1" applyFill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vertical="center"/>
    </xf>
    <xf numFmtId="0" fontId="4" fillId="5" borderId="1" xfId="0" applyNumberFormat="1" applyFont="1" applyFill="1" applyBorder="1" applyAlignment="1" applyProtection="1">
      <alignment vertical="center"/>
    </xf>
    <xf numFmtId="0" fontId="4" fillId="4" borderId="1" xfId="0" applyNumberFormat="1" applyFont="1" applyFill="1" applyBorder="1" applyAlignment="1" applyProtection="1">
      <alignment vertical="center"/>
    </xf>
    <xf numFmtId="14" fontId="0" fillId="0" borderId="0" xfId="0" applyNumberFormat="1"/>
    <xf numFmtId="165" fontId="0" fillId="0" borderId="0" xfId="0" applyNumberFormat="1"/>
    <xf numFmtId="0" fontId="4" fillId="0" borderId="1" xfId="0" applyNumberFormat="1" applyFont="1" applyFill="1" applyBorder="1" applyAlignment="1" applyProtection="1">
      <alignment vertical="center"/>
    </xf>
    <xf numFmtId="14" fontId="0" fillId="0" borderId="0" xfId="0" quotePrefix="1" applyNumberFormat="1"/>
    <xf numFmtId="1" fontId="0" fillId="0" borderId="0" xfId="0" applyNumberFormat="1"/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 vertical="center"/>
    </xf>
    <xf numFmtId="165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2" fillId="6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0" xfId="0" applyProtection="1"/>
    <xf numFmtId="165" fontId="0" fillId="0" borderId="0" xfId="0" applyNumberFormat="1" applyProtection="1"/>
    <xf numFmtId="0" fontId="0" fillId="7" borderId="0" xfId="0" applyFill="1"/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vertical="center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2" fontId="2" fillId="0" borderId="1" xfId="1" applyFont="1" applyFill="1" applyBorder="1" applyAlignment="1" applyProtection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42" fontId="0" fillId="0" borderId="0" xfId="0" applyNumberFormat="1"/>
    <xf numFmtId="0" fontId="0" fillId="0" borderId="0" xfId="0" applyAlignment="1">
      <alignment horizontal="left" indent="1"/>
    </xf>
    <xf numFmtId="41" fontId="0" fillId="0" borderId="0" xfId="0" applyNumberFormat="1"/>
    <xf numFmtId="10" fontId="0" fillId="0" borderId="0" xfId="0" applyNumberFormat="1"/>
    <xf numFmtId="0" fontId="7" fillId="0" borderId="0" xfId="0" applyFont="1" applyAlignment="1">
      <alignment horizontal="center"/>
    </xf>
    <xf numFmtId="0" fontId="0" fillId="0" borderId="0" xfId="0" applyFill="1"/>
    <xf numFmtId="165" fontId="0" fillId="0" borderId="0" xfId="0" applyNumberFormat="1" applyFill="1" applyProtection="1">
      <protection locked="0"/>
    </xf>
    <xf numFmtId="165" fontId="0" fillId="0" borderId="0" xfId="0" applyNumberFormat="1" applyFill="1" applyProtection="1"/>
    <xf numFmtId="14" fontId="0" fillId="0" borderId="0" xfId="0" applyNumberFormat="1" applyFill="1" applyProtection="1">
      <protection locked="0"/>
    </xf>
    <xf numFmtId="1" fontId="0" fillId="0" borderId="0" xfId="0" applyNumberFormat="1" applyFill="1" applyProtection="1">
      <protection locked="0"/>
    </xf>
    <xf numFmtId="14" fontId="0" fillId="0" borderId="0" xfId="0" applyNumberFormat="1" applyFill="1"/>
    <xf numFmtId="165" fontId="0" fillId="0" borderId="0" xfId="0" applyNumberForma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20"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  <dxf>
      <numFmt numFmtId="14" formatCode="0.00%"/>
    </dxf>
    <dxf>
      <numFmt numFmtId="32" formatCode="_ &quot;$&quot;* #,##0_ ;_ &quot;$&quot;* \-#,##0_ ;_ &quot;$&quot;* &quot;-&quot;_ ;_ @_ "/>
    </dxf>
    <dxf>
      <numFmt numFmtId="33" formatCode="_ * #,##0_ ;_ * \-#,##0_ ;_ * &quot;-&quot;_ ;_ @_ "/>
    </dxf>
    <dxf>
      <alignment wrapText="1" readingOrder="0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  <dxf>
      <numFmt numFmtId="33" formatCode="_ * #,##0_ ;_ * \-#,##0_ ;_ * &quot;-&quot;_ ;_ @_ "/>
    </dxf>
    <dxf>
      <alignment wrapText="1" readingOrder="0"/>
    </dxf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  <dxf>
      <numFmt numFmtId="32" formatCode="_ &quot;$&quot;* #,##0_ ;_ &quot;$&quot;* \-#,##0_ ;_ &quot;$&quot;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astian" refreshedDate="44057.48444699074" createdVersion="6" refreshedVersion="6" minRefreshableVersion="3" recordCount="2206" xr:uid="{00000000-000A-0000-FFFF-FFFF0A000000}">
  <cacheSource type="worksheet">
    <worksheetSource ref="A1:BB2207" sheet="PIP NACIONAL"/>
  </cacheSource>
  <cacheFields count="54">
    <cacheField name="ID PIP" numFmtId="0">
      <sharedItems containsSemiMixedTypes="0" containsString="0" containsNumber="1" containsInteger="1" minValue="1" maxValue="2206"/>
    </cacheField>
    <cacheField name="Región" numFmtId="0">
      <sharedItems count="16">
        <s v="Región01"/>
        <s v="Región02"/>
        <s v="Región03"/>
        <s v="Región04"/>
        <s v="Región05"/>
        <s v="Región06"/>
        <s v="Región07"/>
        <s v="Región08"/>
        <s v="Región09"/>
        <s v="Región10"/>
        <s v="Región11"/>
        <s v="Región12"/>
        <s v="Región13"/>
        <s v="Región14"/>
        <s v="Región15"/>
        <s v="Región16"/>
      </sharedItems>
    </cacheField>
    <cacheField name="Comuna" numFmtId="0">
      <sharedItems/>
    </cacheField>
    <cacheField name="Territorio/Localidad" numFmtId="0">
      <sharedItems containsBlank="1"/>
    </cacheField>
    <cacheField name="Programa" numFmtId="0">
      <sharedItems count="10">
        <s v="Acción"/>
        <s v="Acción_Local"/>
        <s v="Apoyo_a_tu_Plan_laboral"/>
        <s v="Yo_Emprendo"/>
        <s v="Yo_Emprendo_Semilla"/>
        <s v="Yo_Emprendo_Semilla_SSyOO"/>
        <s v="Yo_Trabajo_Jóvenes_SSyO"/>
        <s v="Yo_Trabajo"/>
        <s v="Yo_Trabajo_Jóvenes"/>
        <s v="Educación_Financiera"/>
      </sharedItems>
    </cacheField>
    <cacheField name="Componente/Línea" numFmtId="0">
      <sharedItems/>
    </cacheField>
    <cacheField name="Código de Línea" numFmtId="0">
      <sharedItems containsSemiMixedTypes="0" containsString="0" containsNumber="1" containsInteger="1" minValue="3871" maxValue="8921"/>
    </cacheField>
    <cacheField name="Total coberturas (N°)" numFmtId="0">
      <sharedItems containsSemiMixedTypes="0" containsString="0" containsNumber="1" containsInteger="1" minValue="1" maxValue="488"/>
    </cacheField>
    <cacheField name="Inversión comunal $" numFmtId="165">
      <sharedItems containsSemiMixedTypes="0" containsString="0" containsNumber="1" containsInteger="1" minValue="0" maxValue="176715000"/>
    </cacheField>
    <cacheField name="Tarifa Unitaria" numFmtId="165">
      <sharedItems containsMixedTypes="1" containsNumber="1" minValue="0" maxValue="35000000"/>
    </cacheField>
    <cacheField name="Cobertura Regular_x000a_(Nº)" numFmtId="0">
      <sharedItems containsString="0" containsBlank="1" containsNumber="1" containsInteger="1" minValue="0" maxValue="488"/>
    </cacheField>
    <cacheField name="Cobertura SSyO_x000a_(Nº)" numFmtId="0">
      <sharedItems containsString="0" containsBlank="1" containsNumber="1" containsInteger="1" minValue="0" maxValue="231"/>
    </cacheField>
    <cacheField name="IRAL" numFmtId="0">
      <sharedItems/>
    </cacheField>
    <cacheField name="Tipo Usuario" numFmtId="0">
      <sharedItems count="7">
        <s v="Familia"/>
        <s v="Territorios/Barrios (Aplica en Acción Local)"/>
        <s v="Persona"/>
        <s v="Integrante de organización"/>
        <s v="Niños (Aplica en Ed Fin)"/>
        <s v="Organización" u="1"/>
        <s v="Persona " u="1"/>
      </sharedItems>
    </cacheField>
    <cacheField name="Grupo Objetivo" numFmtId="0">
      <sharedItems count="22">
        <s v="Campamentos"/>
        <s v="Pueblos originarios"/>
        <s v="Familias con NNA en situación de vulnerabilidad (que habitan barrios vulnerables – alta concentración de hogares del 40% RSH)"/>
        <s v="Grupo objetivo del Programa/Componente"/>
        <s v="Otro"/>
        <s v="Mujeres Víctimas de Violencia Intrafamiliar"/>
        <s v="Privados/as de libertad"/>
        <s v="Migrantes"/>
        <s v="Organizaciones sociales que estén insertas en localidades en situación de pobreza y vulnerabilidad"/>
        <s v="Familias con NNA con integrantes en situación de discapacidad en situación de vulnerabilidad"/>
        <s v="Familias que vivan en comunidades y/o localidades con alta concentración infantil y adolescente"/>
        <s v="Personas con discapacidad"/>
        <s v="Jóvenes"/>
        <s v="Adultos mayores"/>
        <s v="SENAME"/>
        <s v="Barrios críticos"/>
        <s v="familias que viven en territorios vulnerables"/>
        <s v="familias con NNA que tienen las siguientes vulnerabilidades"/>
        <s v="Familias con características de vulnerabilidad específica (migrantes, discapacidades, personas mayores, etc.)"/>
        <s v="Organizaciones sociales que estén insertas en localidades con alta presencia de población infantil y adolescente"/>
        <s v="Personas en Situación de Discapacidad"/>
        <s v="Cuidadores de personas dependientes"/>
      </sharedItems>
    </cacheField>
    <cacheField name="Característica Grupo Objetivo" numFmtId="0">
      <sharedItems containsBlank="1" longText="1"/>
    </cacheField>
    <cacheField name="Modalidad de Acceso a la Oferta" numFmtId="0">
      <sharedItems/>
    </cacheField>
    <cacheField name="Modalidad de Asignación de recursos" numFmtId="0">
      <sharedItems count="7">
        <s v="Licitación Pública Regular"/>
        <s v="Licitación Pública con Base Remota"/>
        <s v="Asignación Directa"/>
        <s v="Licitación Privada Regular"/>
        <s v="Renovación de Contrato"/>
        <s v="Licitación Privada con Base Remota"/>
        <s v="Licitación Pública" u="1"/>
      </sharedItems>
    </cacheField>
    <cacheField name="Emergencia" numFmtId="0">
      <sharedItems count="2">
        <s v="NO"/>
        <s v="SI"/>
      </sharedItems>
    </cacheField>
    <cacheField name="Correlativo Licitación" numFmtId="0">
      <sharedItems containsBlank="1" containsMixedTypes="1" containsNumber="1" containsInteger="1" minValue="1" maxValue="7"/>
    </cacheField>
    <cacheField name="Código de Licitación" numFmtId="0">
      <sharedItems containsMixedTypes="1" containsNumber="1" containsInteger="1" minValue="387101" maxValue="882101" count="149">
        <s v="387302"/>
        <s v="387101"/>
        <s v="723301"/>
        <s v="892102"/>
        <s v="891301"/>
        <s v="488301"/>
        <s v="488102"/>
        <s v="489005"/>
        <s v="489006"/>
        <s v="489007"/>
        <s v="488908"/>
        <s v="582101"/>
        <s v="582105"/>
        <s v="581102"/>
        <s v="581103"/>
        <s v="581104"/>
        <s v="591101"/>
        <s v="591102"/>
        <s v="591103"/>
        <s v="591104"/>
        <s v="791101"/>
        <s v="792102"/>
        <s v="387503"/>
        <s v="892101"/>
        <s v="488504"/>
        <s v="489003"/>
        <s v="489004"/>
        <s v="488905"/>
        <s v="488901"/>
        <s v="592101"/>
        <s v="792101"/>
        <s v="489002"/>
        <s v="488904"/>
        <n v="582101"/>
        <n v="582102"/>
        <n v="582103"/>
        <s v="592102"/>
        <s v="882101"/>
        <s v="782101"/>
        <s v="489001"/>
        <s v="582102"/>
        <s v="881101"/>
        <s v="781102"/>
        <s v="782103"/>
        <n v="387303"/>
        <s v="891302"/>
        <s v="491601"/>
        <s v="488303"/>
        <s v="488304"/>
        <n v="488304"/>
        <n v="489001"/>
        <s v="489102"/>
        <n v="581102"/>
        <n v="581103"/>
        <s v="581101"/>
        <n v="591102"/>
        <n v="592101"/>
        <n v="882101"/>
        <s v="781101"/>
        <s v="488506"/>
        <s v="489104"/>
        <s v="488505"/>
        <s v="488104"/>
        <s v="488902"/>
        <s v="592105"/>
        <s v="592103"/>
        <s v="592104"/>
        <s v="48902"/>
        <s v="48893"/>
        <s v="582103"/>
        <s v="387501"/>
        <n v="387501"/>
        <s v="387102"/>
        <s v="387103"/>
        <s v="723302"/>
        <s v="891303"/>
        <s v="489008"/>
        <s v="489009"/>
        <s v="489010"/>
        <s v="488911"/>
        <s v="581105"/>
        <s v="591105"/>
        <s v="591107"/>
        <s v="591108"/>
        <s v="591109"/>
        <s v="591110"/>
        <s v="591111"/>
        <s v="591112"/>
        <s v="7811"/>
        <s v="38757"/>
        <s v="38716"/>
        <s v="38715"/>
        <s v="38711"/>
        <s v="38712"/>
        <s v="38804"/>
        <s v="72331"/>
        <s v="72332"/>
        <s v="89131"/>
        <s v="49161"/>
        <s v="48832"/>
        <s v="48811"/>
        <s v="48814"/>
        <s v="48906"/>
        <s v="48905"/>
        <s v="48913"/>
        <s v="58212"/>
        <s v="58111"/>
        <s v="59212"/>
        <s v="59111"/>
        <s v="78111"/>
        <s v="79111"/>
        <s v="387507"/>
        <s v="387303"/>
        <s v="387306"/>
        <n v="387101"/>
        <s v="387104"/>
        <s v="387105"/>
        <s v="723201"/>
        <s v="488302"/>
        <s v="488105"/>
        <n v="581104"/>
        <s v="387504"/>
        <s v="387301"/>
        <s v="388005"/>
        <s v="488306"/>
        <s v="488103"/>
        <s v="488107"/>
        <s v="582106"/>
        <s v="582107"/>
        <s v="582104"/>
        <s v="592106"/>
        <s v="771102"/>
        <s v="388002"/>
        <s v="491602"/>
        <s v="488101"/>
        <s v="489103"/>
        <n v="488302"/>
        <n v="488101"/>
        <n v="488901"/>
        <n v="792101"/>
        <s v="3871"/>
        <s v="7233"/>
        <s v="8921"/>
        <s v="4890"/>
        <s v="4889"/>
        <s v="5821"/>
        <s v="5921"/>
        <s v="7821"/>
        <s v="7921"/>
      </sharedItems>
    </cacheField>
    <cacheField name="Proyecto de Licitación" numFmtId="0">
      <sharedItems containsBlank="1" containsMixedTypes="1" containsNumber="1" containsInteger="1" minValue="1" maxValue="891301"/>
    </cacheField>
    <cacheField name="Desierta" numFmtId="0">
      <sharedItems count="2">
        <s v="NO"/>
        <s v="SI"/>
      </sharedItems>
    </cacheField>
    <cacheField name="Fecha de Inicio de Postulación   (dd-mm-aa)" numFmtId="14">
      <sharedItems containsNonDate="0" containsDate="1" containsString="0" containsBlank="1" minDate="2020-01-02T00:00:00" maxDate="2020-10-02T00:00:00"/>
    </cacheField>
    <cacheField name="Tiempo Postulación (días)" numFmtId="1">
      <sharedItems containsString="0" containsBlank="1" containsNumber="1" containsInteger="1" minValue="10" maxValue="46"/>
    </cacheField>
    <cacheField name="Fecha de Término de Postulación   (dd-mm-aa)" numFmtId="14">
      <sharedItems containsNonDate="0" containsDate="1" containsString="0" containsBlank="1" minDate="2020-01-22T00:00:00" maxDate="2020-10-23T00:00:00"/>
    </cacheField>
    <cacheField name="Fecha Inicio Licitación   (dd-mm-aa)" numFmtId="14">
      <sharedItems containsNonDate="0" containsDate="1" containsString="0" containsBlank="1" minDate="2020-01-03T00:00:00" maxDate="2020-10-08T00:00:00"/>
    </cacheField>
    <cacheField name="Tiempo de Licitación (dias)" numFmtId="0">
      <sharedItems containsString="0" containsBlank="1" containsNumber="1" containsInteger="1" minValue="2" maxValue="60"/>
    </cacheField>
    <cacheField name="Fecha de Cierre de Licitación  (dd-mm-aa)" numFmtId="14">
      <sharedItems containsNonDate="0" containsDate="1" containsString="0" containsBlank="1" minDate="2020-01-06T00:00:00" maxDate="2020-10-29T00:00:00"/>
    </cacheField>
    <cacheField name="Fecha Inicio evaluación ex Ante_x000a_(dd-mm-aa)" numFmtId="14">
      <sharedItems containsNonDate="0" containsDate="1" containsString="0" containsBlank="1" minDate="2020-01-08T00:00:00" maxDate="2020-10-30T00:00:00"/>
    </cacheField>
    <cacheField name="Tiempo Ev exante (días)" numFmtId="0">
      <sharedItems containsString="0" containsBlank="1" containsNumber="1" containsInteger="1" minValue="1" maxValue="70"/>
    </cacheField>
    <cacheField name="Fecha Término evaluación Ex Ante_x000a_(dd-mm-aa)" numFmtId="14">
      <sharedItems containsNonDate="0" containsDate="1" containsString="0" containsBlank="1" minDate="2020-01-13T00:00:00" maxDate="2020-11-18T00:00:00"/>
    </cacheField>
    <cacheField name="Fecha Adjudicacion    (dd-mm-aa)" numFmtId="14">
      <sharedItems containsNonDate="0" containsDate="1" containsString="0" containsBlank="1" minDate="2020-01-08T00:00:00" maxDate="2020-11-19T00:00:00"/>
    </cacheField>
    <cacheField name="Tiempo Contratación (días)" numFmtId="0">
      <sharedItems containsString="0" containsBlank="1" containsNumber="1" containsInteger="1" minValue="0" maxValue="120"/>
    </cacheField>
    <cacheField name="Fecha Contratación o Renovación Contrato(Res. Contrato)  (dd-mm-aa)" numFmtId="14">
      <sharedItems containsNonDate="0" containsDate="1" containsString="0" containsBlank="1" minDate="2020-01-18T00:00:00" maxDate="2020-12-12T00:00:00"/>
    </cacheField>
    <cacheField name="Tiempo Proyecto (mes)" numFmtId="1">
      <sharedItems containsString="0" containsBlank="1" containsNumber="1" containsInteger="1" minValue="2" maxValue="12"/>
    </cacheField>
    <cacheField name="Fecha Término Ejecución (dd-mm-aa)" numFmtId="14">
      <sharedItems containsDate="1" containsBlank="1" containsMixedTypes="1" minDate="2020-05-18T00:00:00" maxDate="2021-07-05T00:00:00"/>
    </cacheField>
    <cacheField name="Fecha de término del Contrato _x000a_(dd-mm-aa)" numFmtId="14">
      <sharedItems containsDate="1" containsBlank="1" containsMixedTypes="1" minDate="2020-07-17T00:00:00" maxDate="2021-09-03T00:00:00"/>
    </cacheField>
    <cacheField name="Pagos Enero" numFmtId="165">
      <sharedItems containsString="0" containsBlank="1" containsNumber="1" containsInteger="1" minValue="5232000" maxValue="38200000"/>
    </cacheField>
    <cacheField name="Pagos Febrero" numFmtId="165">
      <sharedItems containsString="0" containsBlank="1" containsNumber="1" containsInteger="1" minValue="4740000" maxValue="38200000"/>
    </cacheField>
    <cacheField name="Pagos Marzo" numFmtId="165">
      <sharedItems containsString="0" containsBlank="1" containsNumber="1" containsInteger="1" minValue="3160000" maxValue="35550000"/>
    </cacheField>
    <cacheField name="Pagos Abril" numFmtId="165">
      <sharedItems containsString="0" containsBlank="1" containsNumber="1" containsInteger="1" minValue="26860000" maxValue="60040000"/>
    </cacheField>
    <cacheField name="Pagos Mayo" numFmtId="165">
      <sharedItems containsString="0" containsBlank="1" containsNumber="1" containsInteger="1" minValue="85500" maxValue="743750"/>
    </cacheField>
    <cacheField name="Pagos Junio" numFmtId="165">
      <sharedItems containsString="0" containsBlank="1" containsNumber="1" minValue="59500" maxValue="120000000"/>
    </cacheField>
    <cacheField name="Pagos Julio" numFmtId="165">
      <sharedItems containsString="0" containsBlank="1" containsNumber="1" minValue="284006.25" maxValue="54608000"/>
    </cacheField>
    <cacheField name="Pagos Agosto" numFmtId="165">
      <sharedItems containsString="0" containsBlank="1" containsNumber="1" minValue="113400" maxValue="135634500"/>
    </cacheField>
    <cacheField name="Pagos Septiembre" numFmtId="165">
      <sharedItems containsString="0" containsBlank="1" containsNumber="1" minValue="107100" maxValue="97384500"/>
    </cacheField>
    <cacheField name="Pagos Octubre" numFmtId="165">
      <sharedItems containsString="0" containsBlank="1" containsNumber="1" minValue="700000" maxValue="95625000"/>
    </cacheField>
    <cacheField name="Pagos Noviembre" numFmtId="165">
      <sharedItems containsString="0" containsBlank="1" containsNumber="1" minValue="1495182.6" maxValue="171413550"/>
    </cacheField>
    <cacheField name="Pagos Diciembre" numFmtId="165">
      <sharedItems containsString="0" containsBlank="1" containsNumber="1" minValue="710377.65" maxValue="29750000"/>
    </cacheField>
    <cacheField name="TOTAL de Pagos Planificados" numFmtId="165">
      <sharedItems containsMixedTypes="1" containsNumber="1" containsInteger="1" minValue="595000" maxValue="176715000"/>
    </cacheField>
    <cacheField name="Inversión comunal $2" numFmtId="165">
      <sharedItems containsSemiMixedTypes="0" containsString="0" containsNumber="1" containsInteger="1" minValue="0" maxValue="176715000"/>
    </cacheField>
    <cacheField name="Revisión (Total Pagos - Inversion Total)" numFmtId="0">
      <sharedItems/>
    </cacheField>
    <cacheField name="N° Cuotas" numFmtId="0">
      <sharedItems containsSemiMixedTypes="0" containsString="0" containsNumber="1" containsInteg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06">
  <r>
    <n v="1"/>
    <x v="0"/>
    <s v="Alto Hospicio"/>
    <s v="Canadela"/>
    <x v="0"/>
    <s v="ACC._Fortalecimiento_de_la_vida_en_comunidad"/>
    <n v="3873"/>
    <n v="45"/>
    <n v="20277000"/>
    <n v="450600"/>
    <n v="45"/>
    <m/>
    <s v="SI"/>
    <x v="0"/>
    <x v="0"/>
    <s v="Familias en situación de pobreza y/o vulnerabilidad que residen el territorio, el cual se implemento un proyecto Acción FVF 2019"/>
    <s v="Listado Predeterminado"/>
    <x v="0"/>
    <x v="0"/>
    <s v="02"/>
    <x v="0"/>
    <s v="Acción Comunidad Tarapacá"/>
    <x v="0"/>
    <m/>
    <m/>
    <m/>
    <d v="2020-02-25T00:00:00"/>
    <n v="21"/>
    <d v="2020-03-17T00:00:00"/>
    <d v="2020-03-20T00:00:00"/>
    <n v="56"/>
    <d v="2020-05-15T00:00:00"/>
    <d v="2020-06-08T00:00:00"/>
    <n v="15"/>
    <d v="2020-06-23T00:00:00"/>
    <n v="8"/>
    <d v="2021-02-23T00:00:00"/>
    <d v="2021-04-24T00:00:00"/>
    <m/>
    <m/>
    <m/>
    <m/>
    <m/>
    <n v="4055400"/>
    <m/>
    <m/>
    <m/>
    <n v="16221600"/>
    <m/>
    <m/>
    <n v="20277000"/>
    <n v="20277000"/>
    <s v="OK"/>
    <n v="2"/>
  </r>
  <r>
    <n v="2"/>
    <x v="0"/>
    <s v="Pozo Almonte"/>
    <s v="Pachiwarmi"/>
    <x v="0"/>
    <s v="ACC._Fortalecimiento_de_la_vida_en_comunidad"/>
    <n v="3873"/>
    <n v="15"/>
    <n v="6759000"/>
    <n v="450600"/>
    <n v="15"/>
    <m/>
    <s v="SI"/>
    <x v="0"/>
    <x v="0"/>
    <s v="Familias en situación de pobreza y/o vulnerabilidad que residen el territorio, el cual se implemento un proyecto Acción FVF 2019"/>
    <s v="Listado Predeterminado"/>
    <x v="0"/>
    <x v="0"/>
    <s v="02"/>
    <x v="0"/>
    <s v="Acción Comunidad Tarapacá"/>
    <x v="0"/>
    <m/>
    <m/>
    <m/>
    <d v="2020-02-25T00:00:00"/>
    <n v="21"/>
    <d v="2020-03-17T00:00:00"/>
    <d v="2020-03-20T00:00:00"/>
    <n v="56"/>
    <d v="2020-05-15T00:00:00"/>
    <d v="2020-06-08T00:00:00"/>
    <n v="15"/>
    <d v="2020-06-23T00:00:00"/>
    <n v="8"/>
    <d v="2021-02-23T00:00:00"/>
    <d v="2021-04-24T00:00:00"/>
    <m/>
    <m/>
    <m/>
    <m/>
    <m/>
    <n v="1351800"/>
    <m/>
    <m/>
    <m/>
    <n v="5407200"/>
    <m/>
    <m/>
    <n v="6759000"/>
    <n v="6759000"/>
    <s v="OK"/>
    <n v="2"/>
  </r>
  <r>
    <n v="3"/>
    <x v="0"/>
    <s v="Colchane"/>
    <s v="Colchane"/>
    <x v="0"/>
    <s v="ACC._Fortalecimiento_de_la_vida_en_comunidad"/>
    <n v="3873"/>
    <n v="15"/>
    <n v="6759000"/>
    <n v="450600"/>
    <n v="15"/>
    <m/>
    <s v="SI"/>
    <x v="0"/>
    <x v="1"/>
    <s v="Familias en situación de pobreza y/o vulnerabilidad que residen el territorio, el cual se implemento un proyecto Acción FVF 2019"/>
    <s v="Listado Predeterminado"/>
    <x v="0"/>
    <x v="0"/>
    <s v="02"/>
    <x v="0"/>
    <s v="Acción Comunidad Tarapacá"/>
    <x v="0"/>
    <m/>
    <m/>
    <m/>
    <d v="2020-02-25T00:00:00"/>
    <n v="21"/>
    <d v="2020-03-17T00:00:00"/>
    <d v="2020-03-20T00:00:00"/>
    <n v="56"/>
    <d v="2020-05-15T00:00:00"/>
    <d v="2020-06-08T00:00:00"/>
    <n v="15"/>
    <d v="2020-06-23T00:00:00"/>
    <n v="8"/>
    <d v="2021-02-23T00:00:00"/>
    <d v="2021-04-24T00:00:00"/>
    <m/>
    <m/>
    <m/>
    <m/>
    <m/>
    <n v="1351800"/>
    <m/>
    <m/>
    <m/>
    <n v="5407200"/>
    <m/>
    <m/>
    <n v="6759000"/>
    <n v="6759000"/>
    <s v="OK"/>
    <n v="2"/>
  </r>
  <r>
    <n v="4"/>
    <x v="0"/>
    <s v="Iquique"/>
    <s v="Nueva Victoria"/>
    <x v="0"/>
    <s v="ACC._Fortalecimiento_de_la_vida_en_familia"/>
    <n v="3871"/>
    <n v="30"/>
    <n v="16950000"/>
    <n v="565000"/>
    <n v="30"/>
    <m/>
    <s v="SI"/>
    <x v="0"/>
    <x v="2"/>
    <s v="Hogar monoparental con jefatura femenina y presencia de NNA"/>
    <s v="Listado Predeterminado"/>
    <x v="0"/>
    <x v="0"/>
    <s v="01"/>
    <x v="1"/>
    <s v="01-387101-00067-20"/>
    <x v="0"/>
    <m/>
    <m/>
    <m/>
    <d v="2020-02-25T00:00:00"/>
    <n v="21"/>
    <d v="2020-03-17T00:00:00"/>
    <d v="2020-03-20T00:00:00"/>
    <n v="56"/>
    <d v="2020-05-15T00:00:00"/>
    <d v="2020-05-28T00:00:00"/>
    <n v="20"/>
    <d v="2020-06-17T00:00:00"/>
    <n v="9"/>
    <d v="2021-03-17T00:00:00"/>
    <d v="2021-05-16T00:00:00"/>
    <m/>
    <m/>
    <m/>
    <m/>
    <m/>
    <n v="3390000"/>
    <m/>
    <m/>
    <m/>
    <n v="13560000"/>
    <m/>
    <m/>
    <n v="16950000"/>
    <n v="16950000"/>
    <s v="OK"/>
    <n v="2"/>
  </r>
  <r>
    <n v="5"/>
    <x v="0"/>
    <s v="Alto Hospicio"/>
    <s v="13 de Junio"/>
    <x v="0"/>
    <s v="ACC._Fortalecimiento_de_la_vida_en_familia"/>
    <n v="3871"/>
    <n v="30"/>
    <n v="16950000"/>
    <n v="565000"/>
    <n v="30"/>
    <m/>
    <s v="SI"/>
    <x v="0"/>
    <x v="2"/>
    <s v="Hogar monoparental con jefatura femenina y presencia de NNA"/>
    <s v="Listado Predeterminado"/>
    <x v="0"/>
    <x v="0"/>
    <s v="01"/>
    <x v="1"/>
    <s v="01-387101-00067-20"/>
    <x v="0"/>
    <m/>
    <m/>
    <m/>
    <d v="2020-02-25T00:00:00"/>
    <n v="21"/>
    <d v="2020-03-17T00:00:00"/>
    <d v="2020-03-20T00:00:00"/>
    <n v="56"/>
    <d v="2020-05-15T00:00:00"/>
    <d v="2020-05-28T00:00:00"/>
    <n v="20"/>
    <d v="2020-06-17T00:00:00"/>
    <n v="9"/>
    <d v="2021-03-17T00:00:00"/>
    <d v="2021-05-16T00:00:00"/>
    <m/>
    <m/>
    <m/>
    <m/>
    <m/>
    <n v="3390000"/>
    <m/>
    <m/>
    <m/>
    <n v="13560000"/>
    <m/>
    <m/>
    <n v="16950000"/>
    <n v="16950000"/>
    <s v="OK"/>
    <n v="2"/>
  </r>
  <r>
    <n v="6"/>
    <x v="0"/>
    <s v="Pozo Almonte"/>
    <s v="La Tirana"/>
    <x v="0"/>
    <s v="ACC._Fortalecimiento_de_la_vida_en_familia"/>
    <n v="3871"/>
    <n v="15"/>
    <n v="8475000"/>
    <n v="565000"/>
    <n v="15"/>
    <m/>
    <s v="SI"/>
    <x v="0"/>
    <x v="2"/>
    <s v="Hogar monoparental con jefatura femenina y presencia de NNA"/>
    <s v="Listado Predeterminado"/>
    <x v="0"/>
    <x v="0"/>
    <s v="01"/>
    <x v="1"/>
    <s v="01-387101-00067-20"/>
    <x v="0"/>
    <m/>
    <m/>
    <m/>
    <d v="2020-02-25T00:00:00"/>
    <n v="21"/>
    <d v="2020-03-17T00:00:00"/>
    <d v="2020-03-20T00:00:00"/>
    <n v="56"/>
    <d v="2020-05-15T00:00:00"/>
    <d v="2020-05-28T00:00:00"/>
    <n v="20"/>
    <d v="2020-06-17T00:00:00"/>
    <n v="9"/>
    <d v="2021-03-17T00:00:00"/>
    <d v="2021-05-16T00:00:00"/>
    <m/>
    <m/>
    <m/>
    <m/>
    <m/>
    <n v="1695000"/>
    <m/>
    <m/>
    <m/>
    <n v="6780000"/>
    <m/>
    <m/>
    <n v="8475000"/>
    <n v="8475000"/>
    <s v="OK"/>
    <n v="2"/>
  </r>
  <r>
    <n v="7"/>
    <x v="0"/>
    <s v="Pica"/>
    <s v="18 de septiembre"/>
    <x v="0"/>
    <s v="ACC._Fortalecimiento_de_la_vida_en_familia"/>
    <n v="3871"/>
    <n v="15"/>
    <n v="8475000"/>
    <n v="565000"/>
    <n v="15"/>
    <m/>
    <s v="SI"/>
    <x v="0"/>
    <x v="2"/>
    <s v="Hogar monoparental con jefatura femenina y presencia de NNA"/>
    <s v="Listado Predeterminado"/>
    <x v="0"/>
    <x v="0"/>
    <s v="01"/>
    <x v="1"/>
    <s v="01-387101-00067-20"/>
    <x v="0"/>
    <m/>
    <m/>
    <m/>
    <d v="2020-02-25T00:00:00"/>
    <n v="21"/>
    <d v="2020-03-17T00:00:00"/>
    <d v="2020-03-20T00:00:00"/>
    <n v="56"/>
    <d v="2020-05-15T00:00:00"/>
    <d v="2020-05-28T00:00:00"/>
    <n v="20"/>
    <d v="2020-06-17T00:00:00"/>
    <n v="9"/>
    <d v="2021-03-17T00:00:00"/>
    <d v="2021-05-16T00:00:00"/>
    <m/>
    <m/>
    <m/>
    <m/>
    <m/>
    <n v="1695000"/>
    <m/>
    <m/>
    <m/>
    <n v="6780000"/>
    <m/>
    <m/>
    <n v="8475000"/>
    <n v="8475000"/>
    <s v="OK"/>
    <n v="2"/>
  </r>
  <r>
    <n v="8"/>
    <x v="0"/>
    <s v="Alto Hospicio"/>
    <s v="Campamento La Pampa"/>
    <x v="1"/>
    <s v="Accion_local_territorios_vulnerables"/>
    <n v="7233"/>
    <n v="1"/>
    <n v="35000000"/>
    <n v="35000000"/>
    <n v="1"/>
    <m/>
    <s v="NO"/>
    <x v="1"/>
    <x v="0"/>
    <s v="Familias que se encuentran residiendo en campamentos"/>
    <s v="Listado Predeterminado"/>
    <x v="0"/>
    <x v="0"/>
    <s v="01"/>
    <x v="2"/>
    <s v="01-723301-00062-20"/>
    <x v="0"/>
    <m/>
    <m/>
    <m/>
    <d v="2020-02-17T00:00:00"/>
    <n v="21"/>
    <d v="2020-03-09T00:00:00"/>
    <d v="2020-03-13T00:00:00"/>
    <n v="14"/>
    <d v="2020-03-27T00:00:00"/>
    <d v="2020-04-13T00:00:00"/>
    <n v="66"/>
    <d v="2020-06-18T00:00:00"/>
    <n v="11"/>
    <d v="2021-05-18T00:00:00"/>
    <d v="2021-07-17T00:00:00"/>
    <m/>
    <m/>
    <m/>
    <m/>
    <m/>
    <n v="7000000"/>
    <m/>
    <m/>
    <n v="28000000"/>
    <m/>
    <m/>
    <m/>
    <n v="35000000"/>
    <n v="35000000"/>
    <s v="OK"/>
    <n v="2"/>
  </r>
  <r>
    <n v="9"/>
    <x v="0"/>
    <s v="Iquique"/>
    <s v="Iquique"/>
    <x v="2"/>
    <s v="Apoyo_a_tu_Plan_laboral_Emergencia"/>
    <n v="8921"/>
    <n v="33"/>
    <n v="19635000"/>
    <n v="595000"/>
    <m/>
    <n v="33"/>
    <s v="NO"/>
    <x v="2"/>
    <x v="3"/>
    <s v="Usuarios provenientes de los Programa Familias, Calle, Caminos y/o Vínculos"/>
    <s v="Listado Predeterminado con SPP"/>
    <x v="0"/>
    <x v="1"/>
    <s v="02"/>
    <x v="3"/>
    <s v="APL Remoto"/>
    <x v="0"/>
    <m/>
    <m/>
    <m/>
    <d v="2020-07-01T00:00:00"/>
    <n v="14"/>
    <d v="2020-07-15T00:00:00"/>
    <d v="2020-07-17T00:00:00"/>
    <n v="10"/>
    <d v="2020-07-27T00:00:00"/>
    <d v="2020-08-03T00:00:00"/>
    <n v="21"/>
    <d v="2020-08-24T00:00:00"/>
    <n v="6"/>
    <d v="2021-02-24T00:00:00"/>
    <d v="2021-04-25T00:00:00"/>
    <m/>
    <m/>
    <m/>
    <m/>
    <m/>
    <m/>
    <m/>
    <n v="1963500"/>
    <m/>
    <m/>
    <n v="17671500"/>
    <m/>
    <n v="19635000"/>
    <n v="19635000"/>
    <s v="OK"/>
    <n v="2"/>
  </r>
  <r>
    <n v="10"/>
    <x v="0"/>
    <s v="Alto Hospicio"/>
    <s v="Alto Hospicio"/>
    <x v="2"/>
    <s v="Apoyo_a_tu_Plan_laboral_Emergencia"/>
    <n v="8921"/>
    <n v="37"/>
    <n v="22015000"/>
    <n v="595000"/>
    <m/>
    <n v="37"/>
    <s v="NO"/>
    <x v="2"/>
    <x v="3"/>
    <s v="Usuarios provenientes de los Programa Familias, Calle, Caminos y/o Vínculos"/>
    <s v="Listado Predeterminado con SPP"/>
    <x v="0"/>
    <x v="1"/>
    <s v="02"/>
    <x v="3"/>
    <s v="APL Remoto"/>
    <x v="0"/>
    <m/>
    <m/>
    <m/>
    <d v="2020-07-01T00:00:00"/>
    <n v="14"/>
    <d v="2020-07-15T00:00:00"/>
    <d v="2020-07-17T00:00:00"/>
    <n v="10"/>
    <d v="2020-07-27T00:00:00"/>
    <d v="2020-08-03T00:00:00"/>
    <n v="21"/>
    <d v="2020-08-24T00:00:00"/>
    <n v="6"/>
    <d v="2021-02-24T00:00:00"/>
    <d v="2021-04-25T00:00:00"/>
    <m/>
    <m/>
    <m/>
    <m/>
    <m/>
    <m/>
    <m/>
    <n v="2201500"/>
    <m/>
    <m/>
    <n v="19813500"/>
    <m/>
    <n v="22015000"/>
    <n v="22015000"/>
    <s v="OK"/>
    <n v="2"/>
  </r>
  <r>
    <n v="11"/>
    <x v="0"/>
    <s v="Iquique"/>
    <s v="Iquique"/>
    <x v="2"/>
    <s v="YO_TR_SSyO_Apoyo_a_tu_Plan_Laboral"/>
    <n v="8913"/>
    <n v="33"/>
    <n v="19635000"/>
    <n v="595000"/>
    <m/>
    <n v="33"/>
    <s v="NO"/>
    <x v="2"/>
    <x v="3"/>
    <s v="Usuarios provenientes de los Programa Familias, Calle, Caminos y/o Vínculos"/>
    <s v="Listado Predeterminado con SPP"/>
    <x v="0"/>
    <x v="0"/>
    <s v="01"/>
    <x v="4"/>
    <s v="01-891301-00015-20"/>
    <x v="1"/>
    <m/>
    <m/>
    <m/>
    <d v="2020-02-03T00:00:00"/>
    <n v="21"/>
    <d v="2020-02-24T00:00:00"/>
    <d v="2020-02-28T00:00:00"/>
    <n v="21"/>
    <d v="2020-03-20T00:00:00"/>
    <d v="2020-04-21T00:00:00"/>
    <n v="60"/>
    <d v="2020-06-20T00:00:00"/>
    <n v="6"/>
    <d v="2020-12-20T00:00:00"/>
    <d v="2021-02-18T00:00:00"/>
    <m/>
    <m/>
    <m/>
    <m/>
    <m/>
    <n v="2945250"/>
    <m/>
    <m/>
    <n v="16689750"/>
    <m/>
    <m/>
    <m/>
    <n v="19635000"/>
    <n v="19635000"/>
    <s v="OK"/>
    <n v="2"/>
  </r>
  <r>
    <n v="12"/>
    <x v="0"/>
    <s v="Alto Hospicio"/>
    <s v="Alto Hospicio"/>
    <x v="2"/>
    <s v="YO_TR_SSyO_Apoyo_a_tu_Plan_Laboral"/>
    <n v="8913"/>
    <n v="37"/>
    <n v="22015000"/>
    <n v="595000"/>
    <m/>
    <n v="37"/>
    <s v="NO"/>
    <x v="2"/>
    <x v="3"/>
    <s v="Usuarios provenientes de los Programa Familias, Calle, Caminos y/o Vínculos"/>
    <s v="Listado Predeterminado con SPP"/>
    <x v="0"/>
    <x v="0"/>
    <s v="01"/>
    <x v="4"/>
    <s v="01-891301-00015-20"/>
    <x v="1"/>
    <m/>
    <m/>
    <m/>
    <d v="2020-02-03T00:00:00"/>
    <n v="21"/>
    <d v="2020-02-24T00:00:00"/>
    <d v="2020-02-28T00:00:00"/>
    <n v="21"/>
    <d v="2020-03-20T00:00:00"/>
    <d v="2020-04-21T00:00:00"/>
    <n v="60"/>
    <d v="2020-06-20T00:00:00"/>
    <n v="6"/>
    <d v="2020-12-20T00:00:00"/>
    <d v="2021-02-18T00:00:00"/>
    <m/>
    <m/>
    <m/>
    <m/>
    <m/>
    <n v="3302250"/>
    <m/>
    <m/>
    <n v="18712750"/>
    <m/>
    <m/>
    <m/>
    <n v="22015000"/>
    <n v="22015000"/>
    <s v="OK"/>
    <n v="2"/>
  </r>
  <r>
    <n v="13"/>
    <x v="0"/>
    <s v="Iquique"/>
    <s v="Iquique"/>
    <x v="3"/>
    <s v="YO_EMPR._Avanzado"/>
    <n v="4883"/>
    <n v="15"/>
    <n v="13500000"/>
    <n v="900000"/>
    <n v="15"/>
    <m/>
    <s v="NO"/>
    <x v="2"/>
    <x v="3"/>
    <s v="Persona mayor de 18 años que reside en los territorios focalizados cuya situación ocupacional sea  ocupado. Con un negocio en funcionamiento y cuyo emprendimiento este orientado a la comercialización de productos de elaboración propia._x000a_ "/>
    <s v="SPP"/>
    <x v="0"/>
    <x v="0"/>
    <s v="01"/>
    <x v="5"/>
    <s v="YEA 1"/>
    <x v="1"/>
    <d v="2020-04-27T00:00:00"/>
    <n v="34"/>
    <d v="2020-05-31T00:00:00"/>
    <d v="2020-02-24T00:00:00"/>
    <n v="21"/>
    <d v="2020-03-16T00:00:00"/>
    <d v="2020-03-20T00:00:00"/>
    <n v="14"/>
    <d v="2020-04-03T00:00:00"/>
    <m/>
    <n v="20"/>
    <m/>
    <n v="8"/>
    <s v=""/>
    <s v=""/>
    <m/>
    <m/>
    <m/>
    <m/>
    <m/>
    <m/>
    <n v="2025000"/>
    <m/>
    <m/>
    <n v="11475000"/>
    <m/>
    <m/>
    <n v="13500000"/>
    <n v="13500000"/>
    <s v="OK"/>
    <n v="2"/>
  </r>
  <r>
    <n v="14"/>
    <x v="0"/>
    <s v="Alto Hospicio"/>
    <s v="Alto Hospicio"/>
    <x v="3"/>
    <s v="YO_EMPR._Avanzado"/>
    <n v="4883"/>
    <n v="15"/>
    <n v="13500000"/>
    <n v="900000"/>
    <n v="15"/>
    <m/>
    <s v="NO"/>
    <x v="2"/>
    <x v="3"/>
    <s v="Persona mayor de 18 años que reside en los territorios focalizados cuya situación ocupacional sea  ocupado. Con un negocio en funcionamiento y cuyo emprendimiento este orientado a la comercialización de productos de elaboración propia._x000a_ "/>
    <s v="SPP"/>
    <x v="0"/>
    <x v="0"/>
    <s v="01"/>
    <x v="5"/>
    <s v="YEA 1"/>
    <x v="1"/>
    <d v="2020-04-27T00:00:00"/>
    <n v="34"/>
    <d v="2020-05-31T00:00:00"/>
    <d v="2020-02-24T00:00:00"/>
    <n v="21"/>
    <d v="2020-03-16T00:00:00"/>
    <d v="2020-03-20T00:00:00"/>
    <n v="14"/>
    <d v="2020-04-03T00:00:00"/>
    <m/>
    <n v="20"/>
    <m/>
    <n v="8"/>
    <s v=""/>
    <s v=""/>
    <m/>
    <m/>
    <m/>
    <m/>
    <m/>
    <m/>
    <n v="2025000"/>
    <m/>
    <m/>
    <n v="11475000"/>
    <m/>
    <m/>
    <n v="13500000"/>
    <n v="13500000"/>
    <s v="OK"/>
    <n v="2"/>
  </r>
  <r>
    <n v="15"/>
    <x v="0"/>
    <s v="Iquique"/>
    <s v="Iquique"/>
    <x v="3"/>
    <s v="YO_EMPR._Avanzado"/>
    <n v="4883"/>
    <n v="15"/>
    <n v="13500000"/>
    <n v="900000"/>
    <n v="15"/>
    <m/>
    <s v="NO"/>
    <x v="2"/>
    <x v="3"/>
    <s v="Persona mayor de 18 años que reside en los territorios focalizados cuya situación ocupacional sea  ocupado. Con un negocio en funcionamiento y cuyo emprendimiento este asociado a la comercialización de productos ya elaborados (compra-venta)._x000a_"/>
    <s v="SPP"/>
    <x v="0"/>
    <x v="0"/>
    <s v="01"/>
    <x v="5"/>
    <s v="YEA 1"/>
    <x v="1"/>
    <d v="2020-04-27T00:00:00"/>
    <n v="34"/>
    <d v="2020-05-31T00:00:00"/>
    <d v="2020-02-24T00:00:00"/>
    <n v="21"/>
    <d v="2020-03-16T00:00:00"/>
    <d v="2020-03-20T00:00:00"/>
    <n v="14"/>
    <d v="2020-04-03T00:00:00"/>
    <m/>
    <n v="20"/>
    <m/>
    <n v="8"/>
    <s v=""/>
    <s v=""/>
    <m/>
    <m/>
    <m/>
    <m/>
    <m/>
    <m/>
    <n v="2025000"/>
    <m/>
    <m/>
    <n v="11475000"/>
    <m/>
    <m/>
    <n v="13500000"/>
    <n v="13500000"/>
    <s v="OK"/>
    <n v="2"/>
  </r>
  <r>
    <n v="16"/>
    <x v="0"/>
    <s v="Alto Hospicio"/>
    <s v="Alto Hospicio"/>
    <x v="3"/>
    <s v="YO_EMPR._Avanzado"/>
    <n v="4883"/>
    <n v="15"/>
    <n v="13500000"/>
    <n v="900000"/>
    <n v="15"/>
    <m/>
    <s v="NO"/>
    <x v="2"/>
    <x v="3"/>
    <s v="Persona mayor de 18 años que reside en los territorios focalizados cuya situación ocupacional sea  ocupado. Con un negocio en funcionamiento y cuyo emprendimiento este asociado a la comercialización de productos ya elaborados (compra-venta)._x000a_"/>
    <s v="SPP"/>
    <x v="0"/>
    <x v="0"/>
    <s v="01"/>
    <x v="5"/>
    <s v="YEA 1"/>
    <x v="1"/>
    <d v="2020-04-27T00:00:00"/>
    <n v="34"/>
    <d v="2020-05-31T00:00:00"/>
    <d v="2020-02-24T00:00:00"/>
    <n v="21"/>
    <d v="2020-03-16T00:00:00"/>
    <d v="2020-03-20T00:00:00"/>
    <n v="14"/>
    <d v="2020-04-03T00:00:00"/>
    <m/>
    <n v="20"/>
    <m/>
    <n v="8"/>
    <s v=""/>
    <s v=""/>
    <m/>
    <m/>
    <m/>
    <m/>
    <m/>
    <m/>
    <n v="2025000"/>
    <m/>
    <m/>
    <n v="11475000"/>
    <m/>
    <m/>
    <n v="13500000"/>
    <n v="13500000"/>
    <s v="OK"/>
    <n v="2"/>
  </r>
  <r>
    <n v="17"/>
    <x v="0"/>
    <s v="Iquique"/>
    <s v="Iquique"/>
    <x v="3"/>
    <s v="YO_EMPR._Básico"/>
    <n v="4881"/>
    <n v="15"/>
    <n v="13500000"/>
    <n v="900000"/>
    <n v="15"/>
    <m/>
    <s v="SI"/>
    <x v="2"/>
    <x v="4"/>
    <s v="Persona mayor de 18 años que haya participado el año 2019 en los programas Yo Emprendo Semilla Mujeres Víctima de Violencia o Habilitación Social (usuarios programas GENCHI);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0"/>
    <x v="0"/>
    <s v="02"/>
    <x v="6"/>
    <s v="01-488102-00070-20"/>
    <x v="0"/>
    <d v="2020-04-27T00:00:00"/>
    <n v="34"/>
    <d v="2020-05-31T00:00:00"/>
    <d v="2020-02-25T00:00:00"/>
    <n v="21"/>
    <d v="2020-03-17T00:00:00"/>
    <d v="2020-03-20T00:00:00"/>
    <n v="56"/>
    <d v="2020-05-15T00:00:00"/>
    <d v="2020-05-28T00:00:00"/>
    <n v="20"/>
    <d v="2020-06-17T00:00:00"/>
    <n v="6"/>
    <d v="2020-12-17T00:00:00"/>
    <d v="2021-02-15T00:00:00"/>
    <m/>
    <m/>
    <m/>
    <m/>
    <m/>
    <n v="2025000"/>
    <m/>
    <m/>
    <m/>
    <n v="11475000"/>
    <m/>
    <m/>
    <n v="13500000"/>
    <n v="13500000"/>
    <s v="OK"/>
    <n v="2"/>
  </r>
  <r>
    <n v="18"/>
    <x v="0"/>
    <s v="Alto Hospicio"/>
    <s v="Alto Hospicio"/>
    <x v="3"/>
    <s v="YO_EMPR._Básico"/>
    <n v="4881"/>
    <n v="15"/>
    <n v="13500000"/>
    <n v="900000"/>
    <n v="15"/>
    <m/>
    <s v="SI"/>
    <x v="2"/>
    <x v="4"/>
    <s v="Persona mayor de 18 años que haya participado el año 2019 en los programas Yo Emprendo Semilla Mujeres Víctima de Violencia o Habilitación Social (usuarios programas GENCHI);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0"/>
    <x v="0"/>
    <s v="02"/>
    <x v="6"/>
    <s v="01-488102-00070-20"/>
    <x v="0"/>
    <d v="2020-04-27T00:00:00"/>
    <n v="34"/>
    <d v="2020-05-31T00:00:00"/>
    <d v="2020-02-25T00:00:00"/>
    <n v="21"/>
    <d v="2020-03-17T00:00:00"/>
    <d v="2020-03-20T00:00:00"/>
    <n v="56"/>
    <d v="2020-05-15T00:00:00"/>
    <d v="2020-05-28T00:00:00"/>
    <n v="20"/>
    <d v="2020-06-17T00:00:00"/>
    <n v="6"/>
    <d v="2020-12-17T00:00:00"/>
    <d v="2021-02-15T00:00:00"/>
    <m/>
    <m/>
    <m/>
    <m/>
    <m/>
    <n v="2025000"/>
    <m/>
    <m/>
    <m/>
    <n v="11475000"/>
    <m/>
    <m/>
    <n v="13500000"/>
    <n v="13500000"/>
    <s v="OK"/>
    <n v="2"/>
  </r>
  <r>
    <n v="19"/>
    <x v="0"/>
    <s v="Iquique"/>
    <s v="Iquique"/>
    <x v="3"/>
    <s v="YO_EMPR._Básico"/>
    <n v="4881"/>
    <n v="20"/>
    <n v="18000000"/>
    <n v="900000"/>
    <m/>
    <n v="20"/>
    <s v="SI"/>
    <x v="2"/>
    <x v="4"/>
    <s v="Persona mayor de 18 años que pertenezca al Subsistema de Seguridades y Oportunidades.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0"/>
    <x v="0"/>
    <s v="02"/>
    <x v="6"/>
    <s v="01-488102-00070-20"/>
    <x v="0"/>
    <d v="2020-04-27T00:00:00"/>
    <n v="34"/>
    <d v="2020-05-31T00:00:00"/>
    <d v="2020-02-25T00:00:00"/>
    <n v="21"/>
    <d v="2020-03-17T00:00:00"/>
    <d v="2020-03-20T00:00:00"/>
    <n v="56"/>
    <d v="2020-05-15T00:00:00"/>
    <d v="2020-05-28T00:00:00"/>
    <n v="20"/>
    <d v="2020-06-17T00:00:00"/>
    <n v="6"/>
    <d v="2020-12-17T00:00:00"/>
    <d v="2021-02-15T00:00:00"/>
    <m/>
    <m/>
    <m/>
    <m/>
    <m/>
    <n v="2700000"/>
    <m/>
    <m/>
    <m/>
    <n v="15300000"/>
    <m/>
    <m/>
    <n v="18000000"/>
    <n v="18000000"/>
    <s v="OK"/>
    <n v="2"/>
  </r>
  <r>
    <n v="20"/>
    <x v="0"/>
    <s v="Alto Hospicio"/>
    <s v="Alto Hospicio"/>
    <x v="3"/>
    <s v="YO_EMPR._Básico"/>
    <n v="4881"/>
    <n v="25"/>
    <n v="22500000"/>
    <n v="900000"/>
    <m/>
    <n v="25"/>
    <s v="SI"/>
    <x v="2"/>
    <x v="4"/>
    <s v="Persona mayor de 18 años que pertenezca al Subsistema de Seguridades y Oportunidades.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0"/>
    <x v="0"/>
    <s v="02"/>
    <x v="6"/>
    <s v="01-488102-00070-20"/>
    <x v="0"/>
    <d v="2020-04-27T00:00:00"/>
    <n v="34"/>
    <d v="2020-05-31T00:00:00"/>
    <d v="2020-02-25T00:00:00"/>
    <n v="21"/>
    <d v="2020-03-17T00:00:00"/>
    <d v="2020-03-20T00:00:00"/>
    <n v="56"/>
    <d v="2020-05-15T00:00:00"/>
    <d v="2020-05-28T00:00:00"/>
    <n v="20"/>
    <d v="2020-06-17T00:00:00"/>
    <n v="6"/>
    <d v="2020-12-17T00:00:00"/>
    <d v="2021-02-15T00:00:00"/>
    <m/>
    <m/>
    <m/>
    <m/>
    <m/>
    <n v="3375000"/>
    <m/>
    <m/>
    <m/>
    <n v="19125000"/>
    <m/>
    <m/>
    <n v="22500000"/>
    <n v="22500000"/>
    <s v="OK"/>
    <n v="2"/>
  </r>
  <r>
    <n v="21"/>
    <x v="0"/>
    <s v="Iquique"/>
    <s v="Iquique"/>
    <x v="3"/>
    <s v="YO_EMPR._Emergencia"/>
    <n v="4890"/>
    <n v="45"/>
    <n v="40500000"/>
    <n v="900000"/>
    <n v="45"/>
    <m/>
    <s v="SI"/>
    <x v="2"/>
    <x v="3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1"/>
    <x v="1"/>
    <s v="05"/>
    <x v="7"/>
    <s v="YE Emerg Básico T1"/>
    <x v="0"/>
    <d v="2020-04-27T00:00:00"/>
    <n v="34"/>
    <d v="2020-05-31T00:00:00"/>
    <d v="2020-06-09T00:00:00"/>
    <n v="13"/>
    <d v="2020-06-22T00:00:00"/>
    <d v="2020-06-22T00:00:00"/>
    <n v="20"/>
    <d v="2020-07-12T00:00:00"/>
    <d v="2020-07-15T00:00:00"/>
    <n v="10"/>
    <d v="2020-07-25T00:00:00"/>
    <n v="6"/>
    <d v="2021-01-25T00:00:00"/>
    <d v="2021-03-26T00:00:00"/>
    <m/>
    <m/>
    <m/>
    <m/>
    <m/>
    <m/>
    <n v="6075000"/>
    <m/>
    <m/>
    <n v="34425000"/>
    <m/>
    <m/>
    <n v="40500000"/>
    <n v="40500000"/>
    <s v="OK"/>
    <n v="2"/>
  </r>
  <r>
    <n v="22"/>
    <x v="0"/>
    <s v="Pozo Almonte"/>
    <s v="Pozo Almonte"/>
    <x v="3"/>
    <s v="YO_EMPR._Emergencia"/>
    <n v="4890"/>
    <n v="15"/>
    <n v="13500000"/>
    <n v="900000"/>
    <n v="15"/>
    <m/>
    <s v="SI"/>
    <x v="2"/>
    <x v="3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1"/>
    <x v="1"/>
    <s v="05"/>
    <x v="7"/>
    <s v="YE Emerg Básico T1"/>
    <x v="0"/>
    <d v="2020-04-27T00:00:00"/>
    <n v="34"/>
    <d v="2020-05-31T00:00:00"/>
    <d v="2020-06-09T00:00:00"/>
    <n v="13"/>
    <d v="2020-06-22T00:00:00"/>
    <d v="2020-06-22T00:00:00"/>
    <n v="20"/>
    <d v="2020-07-12T00:00:00"/>
    <d v="2020-07-15T00:00:00"/>
    <n v="10"/>
    <d v="2020-07-25T00:00:00"/>
    <n v="6"/>
    <d v="2021-01-25T00:00:00"/>
    <d v="2021-03-26T00:00:00"/>
    <m/>
    <m/>
    <m/>
    <m/>
    <m/>
    <m/>
    <n v="2025000"/>
    <m/>
    <m/>
    <n v="11475000"/>
    <m/>
    <m/>
    <n v="13500000"/>
    <n v="13500000"/>
    <s v="OK"/>
    <n v="2"/>
  </r>
  <r>
    <n v="23"/>
    <x v="0"/>
    <s v="Pica"/>
    <s v="Pica"/>
    <x v="3"/>
    <s v="YO_EMPR._Emergencia"/>
    <n v="4890"/>
    <n v="15"/>
    <n v="13500000"/>
    <n v="900000"/>
    <n v="15"/>
    <m/>
    <s v="SI"/>
    <x v="2"/>
    <x v="3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1"/>
    <x v="1"/>
    <s v="05"/>
    <x v="7"/>
    <s v="YE Emerg Básico T1"/>
    <x v="0"/>
    <d v="2020-04-27T00:00:00"/>
    <n v="34"/>
    <d v="2020-05-31T00:00:00"/>
    <d v="2020-06-09T00:00:00"/>
    <n v="13"/>
    <d v="2020-06-22T00:00:00"/>
    <d v="2020-06-22T00:00:00"/>
    <n v="20"/>
    <d v="2020-07-12T00:00:00"/>
    <d v="2020-07-15T00:00:00"/>
    <n v="10"/>
    <d v="2020-07-25T00:00:00"/>
    <n v="6"/>
    <d v="2021-01-25T00:00:00"/>
    <d v="2021-03-26T00:00:00"/>
    <m/>
    <m/>
    <m/>
    <m/>
    <m/>
    <m/>
    <n v="2025000"/>
    <m/>
    <m/>
    <n v="11475000"/>
    <m/>
    <m/>
    <n v="13500000"/>
    <n v="13500000"/>
    <s v="OK"/>
    <n v="2"/>
  </r>
  <r>
    <n v="24"/>
    <x v="0"/>
    <s v="Huara"/>
    <s v="Huara"/>
    <x v="3"/>
    <s v="YO_EMPR._Emergencia"/>
    <n v="4890"/>
    <n v="15"/>
    <n v="14250000"/>
    <n v="950000"/>
    <n v="15"/>
    <m/>
    <s v="SI"/>
    <x v="2"/>
    <x v="3"/>
    <s v="Persona mayor de 18 años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1"/>
    <x v="1"/>
    <s v="05"/>
    <x v="7"/>
    <s v="YE Emerg Básico T1"/>
    <x v="0"/>
    <d v="2020-04-27T00:00:00"/>
    <n v="34"/>
    <d v="2020-05-31T00:00:00"/>
    <d v="2020-06-09T00:00:00"/>
    <n v="13"/>
    <d v="2020-06-22T00:00:00"/>
    <d v="2020-06-22T00:00:00"/>
    <n v="20"/>
    <d v="2020-07-12T00:00:00"/>
    <d v="2020-07-15T00:00:00"/>
    <n v="10"/>
    <d v="2020-07-25T00:00:00"/>
    <n v="6"/>
    <d v="2021-01-25T00:00:00"/>
    <d v="2021-03-26T00:00:00"/>
    <m/>
    <m/>
    <m/>
    <m/>
    <m/>
    <m/>
    <n v="2137500"/>
    <m/>
    <m/>
    <n v="12112500"/>
    <m/>
    <m/>
    <n v="14250000"/>
    <n v="14250000"/>
    <s v="OK"/>
    <n v="2"/>
  </r>
  <r>
    <n v="25"/>
    <x v="0"/>
    <s v="Camiña"/>
    <s v="Camiña"/>
    <x v="3"/>
    <s v="YO_EMPR._Emergencia"/>
    <n v="4890"/>
    <n v="15"/>
    <n v="14250000"/>
    <n v="950000"/>
    <n v="15"/>
    <m/>
    <s v="SI"/>
    <x v="2"/>
    <x v="1"/>
    <s v="Persona mayor de 18 años que declara pertenecer a un pueblo originario y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1"/>
    <x v="1"/>
    <s v="06"/>
    <x v="8"/>
    <s v="YE Emerg Básico T2"/>
    <x v="0"/>
    <d v="2020-04-27T00:00:00"/>
    <n v="34"/>
    <d v="2020-05-31T00:00:00"/>
    <d v="2020-06-09T00:00:00"/>
    <n v="13"/>
    <d v="2020-06-22T00:00:00"/>
    <d v="2020-06-22T00:00:00"/>
    <n v="20"/>
    <d v="2020-07-12T00:00:00"/>
    <d v="2020-07-15T00:00:00"/>
    <n v="10"/>
    <d v="2020-07-25T00:00:00"/>
    <n v="6"/>
    <d v="2021-01-25T00:00:00"/>
    <d v="2021-03-26T00:00:00"/>
    <m/>
    <m/>
    <m/>
    <m/>
    <m/>
    <m/>
    <n v="2137500"/>
    <m/>
    <m/>
    <n v="12112500"/>
    <m/>
    <m/>
    <n v="14250000"/>
    <n v="14250000"/>
    <s v="OK"/>
    <n v="2"/>
  </r>
  <r>
    <n v="26"/>
    <x v="0"/>
    <s v="Alto Hospicio"/>
    <s v="Alto Hospicio"/>
    <x v="3"/>
    <s v="YO_EMPR._Emergencia"/>
    <n v="4890"/>
    <n v="50"/>
    <n v="45000000"/>
    <n v="900000"/>
    <n v="50"/>
    <m/>
    <s v="SI"/>
    <x v="2"/>
    <x v="3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1"/>
    <x v="1"/>
    <s v="06"/>
    <x v="8"/>
    <s v="YE Emerg Básico T2"/>
    <x v="0"/>
    <d v="2020-04-27T00:00:00"/>
    <n v="34"/>
    <d v="2020-05-31T00:00:00"/>
    <d v="2020-06-09T00:00:00"/>
    <n v="13"/>
    <d v="2020-06-22T00:00:00"/>
    <d v="2020-06-22T00:00:00"/>
    <n v="20"/>
    <d v="2020-07-12T00:00:00"/>
    <d v="2020-07-15T00:00:00"/>
    <n v="10"/>
    <d v="2020-07-25T00:00:00"/>
    <n v="6"/>
    <d v="2021-01-25T00:00:00"/>
    <d v="2021-03-26T00:00:00"/>
    <m/>
    <m/>
    <m/>
    <m/>
    <m/>
    <m/>
    <n v="6750000"/>
    <m/>
    <m/>
    <n v="38250000"/>
    <m/>
    <m/>
    <n v="45000000"/>
    <n v="45000000"/>
    <s v="OK"/>
    <n v="2"/>
  </r>
  <r>
    <n v="27"/>
    <x v="0"/>
    <s v="Colchane"/>
    <s v="Colchane"/>
    <x v="3"/>
    <s v="YO_EMPR._Emergencia"/>
    <n v="4890"/>
    <n v="10"/>
    <n v="9500000"/>
    <n v="950000"/>
    <n v="10"/>
    <m/>
    <s v="SI"/>
    <x v="2"/>
    <x v="1"/>
    <s v="Persona mayor de 18 años que declara pertenecer a un pueblo originario y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x v="1"/>
    <x v="1"/>
    <s v="06"/>
    <x v="8"/>
    <s v="YE Emerg Básico T2"/>
    <x v="0"/>
    <d v="2020-04-27T00:00:00"/>
    <n v="34"/>
    <d v="2020-05-31T00:00:00"/>
    <d v="2020-06-09T00:00:00"/>
    <n v="13"/>
    <d v="2020-06-22T00:00:00"/>
    <d v="2020-06-22T00:00:00"/>
    <n v="20"/>
    <d v="2020-07-12T00:00:00"/>
    <d v="2020-07-15T00:00:00"/>
    <n v="10"/>
    <d v="2020-07-25T00:00:00"/>
    <n v="6"/>
    <d v="2021-01-25T00:00:00"/>
    <d v="2021-03-26T00:00:00"/>
    <m/>
    <m/>
    <m/>
    <m/>
    <m/>
    <m/>
    <n v="1425000"/>
    <m/>
    <m/>
    <n v="8075000"/>
    <m/>
    <m/>
    <n v="9500000"/>
    <n v="9500000"/>
    <s v="OK"/>
    <n v="2"/>
  </r>
  <r>
    <n v="28"/>
    <x v="0"/>
    <s v="Iquique"/>
    <s v="Iquique"/>
    <x v="3"/>
    <s v="YO_EMPR._Emergencia"/>
    <n v="4890"/>
    <n v="15"/>
    <n v="13500000"/>
    <n v="900000"/>
    <n v="15"/>
    <m/>
    <s v="NO"/>
    <x v="2"/>
    <x v="3"/>
    <s v="Persona mayor de 18 años que reside en los territorios focalizados cuya situación ocupacional sea  ocupado. Con un negocio en funcionamiento y cuyo emprendimiento este orientado a la comercialización de productos de elaboración propia._x000a_ "/>
    <s v="SPP"/>
    <x v="1"/>
    <x v="1"/>
    <s v="07"/>
    <x v="9"/>
    <s v="YE Emerg Avanzado"/>
    <x v="0"/>
    <d v="2020-04-27T00:00:00"/>
    <n v="34"/>
    <d v="2020-05-31T00:00:00"/>
    <d v="2020-06-10T00:00:00"/>
    <n v="13"/>
    <d v="2020-06-23T00:00:00"/>
    <d v="2020-06-23T00:00:00"/>
    <n v="7"/>
    <d v="2020-06-30T00:00:00"/>
    <d v="2020-07-03T00:00:00"/>
    <n v="12"/>
    <d v="2020-07-15T00:00:00"/>
    <n v="6"/>
    <d v="2021-01-15T00:00:00"/>
    <d v="2021-03-16T00:00:00"/>
    <m/>
    <m/>
    <m/>
    <m/>
    <m/>
    <m/>
    <n v="2025000"/>
    <m/>
    <m/>
    <n v="11475000"/>
    <m/>
    <m/>
    <n v="13500000"/>
    <n v="13500000"/>
    <s v="OK"/>
    <n v="2"/>
  </r>
  <r>
    <n v="29"/>
    <x v="0"/>
    <s v="Alto Hospicio"/>
    <s v="Alto Hospicio"/>
    <x v="3"/>
    <s v="YO_EMPR._Emergencia"/>
    <n v="4890"/>
    <n v="15"/>
    <n v="13500000"/>
    <n v="900000"/>
    <n v="15"/>
    <m/>
    <s v="NO"/>
    <x v="2"/>
    <x v="3"/>
    <s v="Persona mayor de 18 años que reside en los territorios focalizados cuya situación ocupacional sea  ocupado. Con un negocio en funcionamiento y cuyo emprendimiento este orientado a la comercialización de productos de elaboración propia._x000a_ "/>
    <s v="SPP"/>
    <x v="1"/>
    <x v="1"/>
    <s v="07"/>
    <x v="9"/>
    <s v="YE Emerg Avanzado"/>
    <x v="0"/>
    <d v="2020-04-27T00:00:00"/>
    <n v="34"/>
    <d v="2020-05-31T00:00:00"/>
    <d v="2020-06-10T00:00:00"/>
    <n v="13"/>
    <d v="2020-06-23T00:00:00"/>
    <d v="2020-06-23T00:00:00"/>
    <n v="7"/>
    <d v="2020-06-30T00:00:00"/>
    <d v="2020-07-03T00:00:00"/>
    <n v="12"/>
    <d v="2020-07-15T00:00:00"/>
    <n v="6"/>
    <d v="2021-01-15T00:00:00"/>
    <d v="2021-03-16T00:00:00"/>
    <m/>
    <m/>
    <m/>
    <m/>
    <m/>
    <m/>
    <n v="2025000"/>
    <m/>
    <m/>
    <n v="11475000"/>
    <m/>
    <m/>
    <n v="13500000"/>
    <n v="13500000"/>
    <s v="OK"/>
    <n v="2"/>
  </r>
  <r>
    <n v="30"/>
    <x v="0"/>
    <s v="Iquique"/>
    <s v="Iquique"/>
    <x v="3"/>
    <s v="YO_EMPR._Emergencia"/>
    <n v="4890"/>
    <n v="15"/>
    <n v="13500000"/>
    <n v="900000"/>
    <n v="15"/>
    <m/>
    <s v="NO"/>
    <x v="2"/>
    <x v="3"/>
    <s v="Persona mayor de 18 años que reside en los territorios focalizados cuya situación ocupacional sea  ocupado. Con un negocio en funcionamiento y cuyo emprendimiento este asociado a la comercialización de productos ya elaborados (compra-venta)._x000a_"/>
    <s v="SPP"/>
    <x v="1"/>
    <x v="1"/>
    <s v="07"/>
    <x v="9"/>
    <s v="YE Emerg Avanzado"/>
    <x v="0"/>
    <d v="2020-04-27T00:00:00"/>
    <n v="34"/>
    <d v="2020-05-31T00:00:00"/>
    <d v="2020-06-10T00:00:00"/>
    <n v="13"/>
    <d v="2020-06-23T00:00:00"/>
    <d v="2020-06-23T00:00:00"/>
    <n v="7"/>
    <d v="2020-06-30T00:00:00"/>
    <d v="2020-07-03T00:00:00"/>
    <n v="12"/>
    <d v="2020-07-15T00:00:00"/>
    <n v="6"/>
    <d v="2021-01-15T00:00:00"/>
    <d v="2021-03-16T00:00:00"/>
    <m/>
    <m/>
    <m/>
    <m/>
    <m/>
    <m/>
    <n v="2025000"/>
    <m/>
    <m/>
    <n v="11475000"/>
    <m/>
    <m/>
    <n v="13500000"/>
    <n v="13500000"/>
    <s v="OK"/>
    <n v="2"/>
  </r>
  <r>
    <n v="31"/>
    <x v="0"/>
    <s v="Alto Hospicio"/>
    <s v="Alto Hospicio"/>
    <x v="3"/>
    <s v="YO_EMPR._Emergencia"/>
    <n v="4890"/>
    <n v="15"/>
    <n v="13500000"/>
    <n v="900000"/>
    <n v="15"/>
    <m/>
    <s v="NO"/>
    <x v="2"/>
    <x v="3"/>
    <s v="Persona mayor de 18 años que reside en los territorios focalizados cuya situación ocupacional sea  ocupado. Con un negocio en funcionamiento y cuyo emprendimiento este asociado a la comercialización de productos ya elaborados (compra-venta)._x000a_"/>
    <s v="SPP"/>
    <x v="1"/>
    <x v="1"/>
    <s v="07"/>
    <x v="9"/>
    <s v="YE Emerg Avanzado"/>
    <x v="0"/>
    <d v="2020-04-27T00:00:00"/>
    <n v="34"/>
    <d v="2020-05-31T00:00:00"/>
    <d v="2020-06-10T00:00:00"/>
    <n v="13"/>
    <d v="2020-06-23T00:00:00"/>
    <d v="2020-06-23T00:00:00"/>
    <n v="7"/>
    <d v="2020-06-30T00:00:00"/>
    <d v="2020-07-03T00:00:00"/>
    <n v="12"/>
    <d v="2020-07-15T00:00:00"/>
    <n v="6"/>
    <d v="2021-01-15T00:00:00"/>
    <d v="2021-03-16T00:00:00"/>
    <m/>
    <m/>
    <m/>
    <m/>
    <m/>
    <m/>
    <n v="2025000"/>
    <m/>
    <m/>
    <n v="11475000"/>
    <m/>
    <m/>
    <n v="13500000"/>
    <n v="13500000"/>
    <s v="OK"/>
    <n v="2"/>
  </r>
  <r>
    <n v="32"/>
    <x v="0"/>
    <s v="Regional/Provincial"/>
    <s v="Regional/Provincial"/>
    <x v="3"/>
    <s v="YO_EMPR._Feria_de_Emprendimiento"/>
    <n v="4889"/>
    <n v="30"/>
    <n v="33000000"/>
    <n v="1100000"/>
    <n v="40"/>
    <m/>
    <s v="NO"/>
    <x v="2"/>
    <x v="3"/>
    <s v="Persona mayor de 18 años cuya situación ocupacional sea  ocupado u ocupado precario, con un negocio en funcionamiento y cuyo emprendimiento este orientado a la comercialización de productos de elaboración propia preferentemente."/>
    <s v="Listado Predeterminado"/>
    <x v="0"/>
    <x v="1"/>
    <s v="08"/>
    <x v="10"/>
    <s v="YE Feria 1"/>
    <x v="0"/>
    <d v="2020-08-03T00:00:00"/>
    <n v="28"/>
    <d v="2020-08-31T00:00:00"/>
    <d v="2020-08-17T00:00:00"/>
    <n v="21"/>
    <d v="2020-09-07T00:00:00"/>
    <d v="2020-09-10T00:00:00"/>
    <n v="14"/>
    <d v="2020-09-24T00:00:00"/>
    <d v="2020-10-01T00:00:00"/>
    <n v="20"/>
    <d v="2020-10-21T00:00:00"/>
    <n v="6"/>
    <d v="2021-04-21T00:00:00"/>
    <d v="2021-06-20T00:00:00"/>
    <m/>
    <m/>
    <m/>
    <m/>
    <m/>
    <m/>
    <m/>
    <m/>
    <m/>
    <n v="33000000"/>
    <m/>
    <m/>
    <n v="33000000"/>
    <n v="33000000"/>
    <s v="OK"/>
    <n v="1"/>
  </r>
  <r>
    <n v="33"/>
    <x v="0"/>
    <s v="Iquique"/>
    <s v="Iquique"/>
    <x v="4"/>
    <s v="YO_EMP_SEM._Emergencia "/>
    <n v="5821"/>
    <n v="15"/>
    <n v="11850000"/>
    <n v="790000"/>
    <n v="15"/>
    <m/>
    <s v="NO"/>
    <x v="2"/>
    <x v="4"/>
    <s v="Personas mayores de 18 años que fueron afectadas por la contingencia social y que se encuentren cesantes, inactivos, buscando trabajo o con ocupación precaria"/>
    <s v="SPP"/>
    <x v="2"/>
    <x v="1"/>
    <s v="01"/>
    <x v="11"/>
    <s v="01-582101-00001-20"/>
    <x v="0"/>
    <d v="2020-01-15T00:00:00"/>
    <n v="14"/>
    <d v="2020-01-29T00:00:00"/>
    <m/>
    <m/>
    <m/>
    <m/>
    <m/>
    <m/>
    <d v="2020-01-29T00:00:00"/>
    <n v="2"/>
    <d v="2020-01-31T00:00:00"/>
    <n v="4"/>
    <d v="2020-05-31T00:00:00"/>
    <d v="2020-07-30T00:00:00"/>
    <m/>
    <n v="11850000"/>
    <m/>
    <m/>
    <m/>
    <m/>
    <m/>
    <m/>
    <m/>
    <m/>
    <m/>
    <m/>
    <n v="11850000"/>
    <n v="11850000"/>
    <s v="OK"/>
    <n v="1"/>
  </r>
  <r>
    <n v="34"/>
    <x v="0"/>
    <s v="Alto Hospicio"/>
    <s v="Alto Hospicio"/>
    <x v="4"/>
    <s v="YO_EMP_SEM._Emergencia "/>
    <n v="5821"/>
    <n v="15"/>
    <n v="11850000"/>
    <n v="790000"/>
    <n v="15"/>
    <m/>
    <s v="NO"/>
    <x v="2"/>
    <x v="4"/>
    <s v="Personas mayores de 18 años que fueron afectadas por la contingencia social y que se encuentren cesantes, inactivos, buscando trabajo o con ocupación precaria"/>
    <s v="SPP"/>
    <x v="2"/>
    <x v="1"/>
    <s v="01"/>
    <x v="11"/>
    <s v="01-582101-00001-20"/>
    <x v="0"/>
    <d v="2020-01-15T00:00:00"/>
    <n v="14"/>
    <d v="2020-01-29T00:00:00"/>
    <m/>
    <m/>
    <m/>
    <m/>
    <m/>
    <m/>
    <d v="2020-01-29T00:00:00"/>
    <n v="2"/>
    <d v="2020-01-31T00:00:00"/>
    <n v="4"/>
    <d v="2020-05-31T00:00:00"/>
    <d v="2020-07-30T00:00:00"/>
    <m/>
    <n v="11850000"/>
    <m/>
    <m/>
    <m/>
    <m/>
    <m/>
    <m/>
    <m/>
    <m/>
    <m/>
    <m/>
    <n v="11850000"/>
    <n v="11850000"/>
    <s v="OK"/>
    <n v="1"/>
  </r>
  <r>
    <n v="35"/>
    <x v="0"/>
    <s v="Iquique"/>
    <s v="Iquique"/>
    <x v="4"/>
    <s v="YO_EMP_SEM._Emergencia "/>
    <n v="5821"/>
    <n v="15"/>
    <n v="11850000"/>
    <n v="790000"/>
    <n v="15"/>
    <m/>
    <s v="NO"/>
    <x v="2"/>
    <x v="5"/>
    <s v="Mujeres mayores de 18 años que asisten o asistieon a un centro de la mujer producto de violencia intrafamiliar que se encuentren cesantes, inactivos, buscando trabajo o con ocupación precaria"/>
    <s v="Listado Predeterminado"/>
    <x v="0"/>
    <x v="1"/>
    <s v="05"/>
    <x v="12"/>
    <s v="Yes Habilitación Social"/>
    <x v="0"/>
    <m/>
    <m/>
    <m/>
    <d v="2020-07-01T00:00:00"/>
    <n v="14"/>
    <d v="2020-07-15T00:00:00"/>
    <d v="2020-07-17T00:00:00"/>
    <n v="10"/>
    <d v="2020-07-27T00:00:00"/>
    <d v="2020-08-03T00:00:00"/>
    <n v="21"/>
    <d v="2020-08-24T00:00:00"/>
    <n v="6"/>
    <d v="2021-02-24T00:00:00"/>
    <d v="2021-04-25T00:00:00"/>
    <m/>
    <m/>
    <m/>
    <m/>
    <m/>
    <m/>
    <m/>
    <n v="1185000"/>
    <m/>
    <m/>
    <n v="10665000"/>
    <m/>
    <n v="11850000"/>
    <n v="11850000"/>
    <s v="OK"/>
    <n v="2"/>
  </r>
  <r>
    <n v="36"/>
    <x v="0"/>
    <s v="Alto Hospicio"/>
    <s v="Alto Hospicio"/>
    <x v="4"/>
    <s v="YO_EMP_SEM._Emergencia "/>
    <n v="5821"/>
    <n v="15"/>
    <n v="11850000"/>
    <n v="790000"/>
    <n v="15"/>
    <m/>
    <s v="NO"/>
    <x v="2"/>
    <x v="5"/>
    <s v="Mujeres mayores de 18 años que asisten o asistieon a un centro de la mujer producto de violencia intrafamiliar que se encuentren cesantes, inactivos, buscando trabajo o con ocupación precaria"/>
    <s v="Listado Predeterminado"/>
    <x v="0"/>
    <x v="1"/>
    <s v="05"/>
    <x v="12"/>
    <s v="Yes Habilitación Social"/>
    <x v="0"/>
    <m/>
    <m/>
    <m/>
    <d v="2020-07-01T00:00:00"/>
    <n v="14"/>
    <d v="2020-07-15T00:00:00"/>
    <d v="2020-07-17T00:00:00"/>
    <n v="10"/>
    <d v="2020-07-27T00:00:00"/>
    <d v="2020-08-03T00:00:00"/>
    <n v="21"/>
    <d v="2020-08-24T00:00:00"/>
    <n v="6"/>
    <d v="2021-02-24T00:00:00"/>
    <d v="2021-04-25T00:00:00"/>
    <m/>
    <m/>
    <m/>
    <m/>
    <m/>
    <m/>
    <m/>
    <n v="1185000"/>
    <m/>
    <m/>
    <n v="10665000"/>
    <m/>
    <n v="11850000"/>
    <n v="11850000"/>
    <s v="OK"/>
    <n v="2"/>
  </r>
  <r>
    <n v="37"/>
    <x v="0"/>
    <s v="Iquique"/>
    <s v="Iquique"/>
    <x v="4"/>
    <s v="YO_EMP_SEM._Emergencia "/>
    <n v="5821"/>
    <n v="12"/>
    <n v="9480000"/>
    <n v="790000"/>
    <n v="12"/>
    <m/>
    <s v="NO"/>
    <x v="2"/>
    <x v="6"/>
    <s v="Personas mayores de 18 años que están privadas de libertad o en el sistema penitenciario, que se encuentren cesantes, inactivos, buscando trabajo o con ocupación precaria"/>
    <s v="Listado Predeterminado"/>
    <x v="0"/>
    <x v="1"/>
    <s v="05"/>
    <x v="12"/>
    <s v="Yes Habilitación Social"/>
    <x v="0"/>
    <m/>
    <m/>
    <m/>
    <d v="2020-07-01T00:00:00"/>
    <n v="14"/>
    <d v="2020-07-15T00:00:00"/>
    <d v="2020-07-17T00:00:00"/>
    <n v="10"/>
    <d v="2020-07-27T00:00:00"/>
    <d v="2020-08-03T00:00:00"/>
    <n v="21"/>
    <d v="2020-08-24T00:00:00"/>
    <n v="6"/>
    <d v="2021-02-24T00:00:00"/>
    <d v="2021-04-25T00:00:00"/>
    <m/>
    <m/>
    <m/>
    <m/>
    <m/>
    <m/>
    <m/>
    <n v="948000"/>
    <m/>
    <m/>
    <n v="8532000"/>
    <m/>
    <n v="9480000"/>
    <n v="9480000"/>
    <s v="OK"/>
    <n v="2"/>
  </r>
  <r>
    <n v="38"/>
    <x v="0"/>
    <s v="Alto Hospicio"/>
    <s v="Alto Hospicio"/>
    <x v="4"/>
    <s v="YO_EMP_SEM._Emergencia "/>
    <n v="5821"/>
    <n v="12"/>
    <n v="9480000"/>
    <n v="790000"/>
    <n v="12"/>
    <m/>
    <s v="NO"/>
    <x v="2"/>
    <x v="6"/>
    <s v="Personas mayores de 18 años que están privadas de libertad o en el sistema penitenciario, que se encuentren cesantes, inactivos, buscando trabajo o con ocupación precaria"/>
    <s v="Listado Predeterminado"/>
    <x v="0"/>
    <x v="1"/>
    <s v="05"/>
    <x v="12"/>
    <s v="Yes Habilitación Social"/>
    <x v="0"/>
    <m/>
    <m/>
    <m/>
    <d v="2020-07-01T00:00:00"/>
    <n v="14"/>
    <d v="2020-07-15T00:00:00"/>
    <d v="2020-07-17T00:00:00"/>
    <n v="10"/>
    <d v="2020-07-27T00:00:00"/>
    <d v="2020-08-03T00:00:00"/>
    <n v="21"/>
    <d v="2020-08-24T00:00:00"/>
    <n v="6"/>
    <d v="2021-02-24T00:00:00"/>
    <d v="2021-04-25T00:00:00"/>
    <m/>
    <m/>
    <m/>
    <m/>
    <m/>
    <m/>
    <m/>
    <n v="948000"/>
    <m/>
    <m/>
    <n v="8532000"/>
    <m/>
    <n v="9480000"/>
    <n v="9480000"/>
    <s v="OK"/>
    <n v="2"/>
  </r>
  <r>
    <n v="39"/>
    <x v="0"/>
    <s v="Iquique"/>
    <s v="Iquique"/>
    <x v="4"/>
    <s v="YO_EMP_SEM._Servicio_de_Apoyo_Integral_Regular"/>
    <n v="5811"/>
    <n v="15"/>
    <n v="11850000"/>
    <n v="790000"/>
    <n v="15"/>
    <m/>
    <s v="NO"/>
    <x v="2"/>
    <x v="5"/>
    <s v="Mujeres mayores de 18 años que asisten o asistieon a un centro de la mujer producto de violencia intrafamiliar que se encuentren cesantes, inactivos, buscando trabajo o con ocupación precaria"/>
    <s v="Listado Predeterminado"/>
    <x v="0"/>
    <x v="0"/>
    <s v="02"/>
    <x v="13"/>
    <s v="Yes Habilitación Social"/>
    <x v="1"/>
    <m/>
    <m/>
    <m/>
    <d v="2020-02-03T00:00:00"/>
    <n v="21"/>
    <d v="2020-02-24T00:00:00"/>
    <d v="2020-02-28T00:00:00"/>
    <n v="21"/>
    <d v="2020-03-20T00:00:00"/>
    <d v="2020-03-30T00:00:00"/>
    <n v="80"/>
    <d v="2020-06-18T00:00:00"/>
    <n v="6"/>
    <d v="2020-12-18T00:00:00"/>
    <d v="2021-02-16T00:00:00"/>
    <m/>
    <m/>
    <m/>
    <m/>
    <m/>
    <n v="1777500"/>
    <m/>
    <m/>
    <m/>
    <n v="10072500"/>
    <m/>
    <m/>
    <n v="11850000"/>
    <n v="11850000"/>
    <s v="OK"/>
    <n v="2"/>
  </r>
  <r>
    <n v="40"/>
    <x v="0"/>
    <s v="Alto Hospicio"/>
    <s v="Alto Hospicio"/>
    <x v="4"/>
    <s v="YO_EMP_SEM._Servicio_de_Apoyo_Integral_Regular"/>
    <n v="5811"/>
    <n v="15"/>
    <n v="11850000"/>
    <n v="790000"/>
    <n v="15"/>
    <m/>
    <s v="NO"/>
    <x v="2"/>
    <x v="5"/>
    <s v="Mujeres mayores de 18 años que asisten o asistieon a un centro de la mujer producto de violencia intrafamiliar que se encuentren cesantes, inactivos, buscando trabajo o con ocupación precaria"/>
    <s v="Listado Predeterminado"/>
    <x v="0"/>
    <x v="0"/>
    <s v="02"/>
    <x v="13"/>
    <s v="Yes Habilitación Social"/>
    <x v="1"/>
    <m/>
    <m/>
    <m/>
    <d v="2020-02-03T00:00:00"/>
    <n v="21"/>
    <d v="2020-02-24T00:00:00"/>
    <d v="2020-02-28T00:00:00"/>
    <n v="21"/>
    <d v="2020-03-20T00:00:00"/>
    <d v="2020-03-30T00:00:00"/>
    <n v="80"/>
    <d v="2020-06-18T00:00:00"/>
    <n v="6"/>
    <d v="2020-12-18T00:00:00"/>
    <d v="2021-02-16T00:00:00"/>
    <m/>
    <m/>
    <m/>
    <m/>
    <m/>
    <n v="1777500"/>
    <m/>
    <m/>
    <m/>
    <n v="10072500"/>
    <m/>
    <m/>
    <n v="11850000"/>
    <n v="11850000"/>
    <s v="OK"/>
    <n v="2"/>
  </r>
  <r>
    <n v="41"/>
    <x v="0"/>
    <s v="Iquique"/>
    <s v="Iquique"/>
    <x v="4"/>
    <s v="YO_EMP_SEM._Servicio_de_Apoyo_Integral_Regular"/>
    <n v="5811"/>
    <n v="12"/>
    <n v="9480000"/>
    <n v="790000"/>
    <n v="12"/>
    <m/>
    <s v="NO"/>
    <x v="2"/>
    <x v="6"/>
    <s v="Personas mayores de 18 años que están privadas de libertad o en el sistema penitenciario, que se encuentren cesantes, inactivos, buscando trabajo o con ocupación precaria"/>
    <s v="Listado Predeterminado"/>
    <x v="0"/>
    <x v="0"/>
    <s v="02"/>
    <x v="13"/>
    <s v="Yes Habilitación Social"/>
    <x v="1"/>
    <m/>
    <m/>
    <m/>
    <d v="2020-02-03T00:00:00"/>
    <n v="21"/>
    <d v="2020-02-24T00:00:00"/>
    <d v="2020-02-28T00:00:00"/>
    <n v="21"/>
    <d v="2020-03-20T00:00:00"/>
    <d v="2020-03-30T00:00:00"/>
    <n v="80"/>
    <d v="2020-06-18T00:00:00"/>
    <n v="6"/>
    <d v="2020-12-18T00:00:00"/>
    <d v="2021-02-16T00:00:00"/>
    <m/>
    <m/>
    <m/>
    <m/>
    <m/>
    <n v="1422000"/>
    <m/>
    <m/>
    <m/>
    <n v="8058000"/>
    <m/>
    <m/>
    <n v="9480000"/>
    <n v="9480000"/>
    <s v="OK"/>
    <n v="2"/>
  </r>
  <r>
    <n v="42"/>
    <x v="0"/>
    <s v="Alto Hospicio"/>
    <s v="Alto Hospicio"/>
    <x v="4"/>
    <s v="YO_EMP_SEM._Servicio_de_Apoyo_Integral_Regular"/>
    <n v="5811"/>
    <n v="12"/>
    <n v="9480000"/>
    <n v="790000"/>
    <n v="12"/>
    <m/>
    <s v="NO"/>
    <x v="2"/>
    <x v="6"/>
    <s v="Personas mayores de 18 años que están privadas de libertad o en el sistema penitenciario, que se encuentren cesantes, inactivos, buscando trabajo o con ocupación precaria"/>
    <s v="Listado Predeterminado"/>
    <x v="0"/>
    <x v="0"/>
    <s v="02"/>
    <x v="13"/>
    <s v="Yes Habilitación Social"/>
    <x v="1"/>
    <m/>
    <m/>
    <m/>
    <d v="2020-02-03T00:00:00"/>
    <n v="21"/>
    <d v="2020-02-24T00:00:00"/>
    <d v="2020-02-28T00:00:00"/>
    <n v="21"/>
    <d v="2020-03-20T00:00:00"/>
    <d v="2020-03-30T00:00:00"/>
    <n v="80"/>
    <d v="2020-06-18T00:00:00"/>
    <n v="6"/>
    <d v="2020-12-18T00:00:00"/>
    <d v="2021-02-16T00:00:00"/>
    <m/>
    <m/>
    <m/>
    <m/>
    <m/>
    <n v="1422000"/>
    <m/>
    <m/>
    <m/>
    <n v="8058000"/>
    <m/>
    <m/>
    <n v="9480000"/>
    <n v="9480000"/>
    <s v="OK"/>
    <n v="2"/>
  </r>
  <r>
    <n v="43"/>
    <x v="0"/>
    <s v="Alto Hospicio"/>
    <s v="Alto Hospicio"/>
    <x v="4"/>
    <s v="YO_EMP_SEM._Servicio_de_Apoyo_Integral_Regular"/>
    <n v="5811"/>
    <n v="40"/>
    <n v="31600000"/>
    <n v="790000"/>
    <n v="40"/>
    <m/>
    <s v="NO"/>
    <x v="2"/>
    <x v="0"/>
    <s v="Personas mayores de 18 años que viven en campamento o en situación de hacinamiento crítico que se encuentren cesantes, inactivos, buscando trabajo o con ocupación precaria"/>
    <s v="SPP"/>
    <x v="0"/>
    <x v="0"/>
    <s v="03"/>
    <x v="14"/>
    <s v="01-581103-00025-20"/>
    <x v="0"/>
    <d v="2020-04-27T00:00:00"/>
    <n v="34"/>
    <d v="2020-05-31T00:00:00"/>
    <d v="2020-02-10T00:00:00"/>
    <n v="21"/>
    <d v="2020-03-02T00:00:00"/>
    <d v="2020-03-06T00:00:00"/>
    <n v="14"/>
    <d v="2020-03-20T00:00:00"/>
    <d v="2020-04-20T00:00:00"/>
    <n v="60"/>
    <d v="2020-06-19T00:00:00"/>
    <n v="6"/>
    <d v="2020-12-19T00:00:00"/>
    <d v="2021-02-17T00:00:00"/>
    <m/>
    <m/>
    <m/>
    <m/>
    <m/>
    <n v="4740000"/>
    <m/>
    <m/>
    <m/>
    <n v="26860000"/>
    <m/>
    <m/>
    <n v="31600000"/>
    <n v="31600000"/>
    <s v="OK"/>
    <n v="2"/>
  </r>
  <r>
    <n v="44"/>
    <x v="0"/>
    <s v="Iquique"/>
    <s v="Iquique"/>
    <x v="4"/>
    <s v="YO_EMP_SEM._Servicio_de_Apoyo_Integral_Regular"/>
    <n v="5811"/>
    <n v="20"/>
    <n v="15800000"/>
    <n v="790000"/>
    <n v="20"/>
    <m/>
    <s v="NO"/>
    <x v="2"/>
    <x v="0"/>
    <s v="Personas mayores de 18 años que viven en campamento o en situación de hacinamiento crítico que se encuentren cesantes, inactivos, buscando trabajo o con ocupación precaria"/>
    <s v="SPP"/>
    <x v="0"/>
    <x v="0"/>
    <s v="03"/>
    <x v="14"/>
    <s v="01-581103-00025-20"/>
    <x v="0"/>
    <d v="2020-04-27T00:00:00"/>
    <n v="34"/>
    <d v="2020-05-31T00:00:00"/>
    <d v="2020-02-10T00:00:00"/>
    <n v="21"/>
    <d v="2020-03-02T00:00:00"/>
    <d v="2020-03-06T00:00:00"/>
    <n v="14"/>
    <d v="2020-03-20T00:00:00"/>
    <d v="2020-04-20T00:00:00"/>
    <n v="60"/>
    <d v="2020-06-19T00:00:00"/>
    <n v="6"/>
    <d v="2020-12-19T00:00:00"/>
    <d v="2021-02-17T00:00:00"/>
    <m/>
    <m/>
    <m/>
    <m/>
    <m/>
    <n v="2370000"/>
    <m/>
    <m/>
    <m/>
    <n v="13430000"/>
    <m/>
    <m/>
    <n v="15800000"/>
    <n v="15800000"/>
    <s v="OK"/>
    <n v="2"/>
  </r>
  <r>
    <n v="45"/>
    <x v="0"/>
    <s v="Iquique"/>
    <s v="Iquique"/>
    <x v="4"/>
    <s v="YO_EMP_SEM._Servicio_de_Apoyo_Integral_Regular"/>
    <n v="5811"/>
    <n v="20"/>
    <n v="15800000"/>
    <n v="790000"/>
    <n v="20"/>
    <m/>
    <s v="NO"/>
    <x v="2"/>
    <x v="7"/>
    <s v="Personas mayores de 18 años migrantes que se encuentren cesantes, inactivos, buscando trabajo o con ocupación precaria"/>
    <s v="SPP"/>
    <x v="0"/>
    <x v="0"/>
    <s v="04"/>
    <x v="15"/>
    <s v="01-581104-00030-20"/>
    <x v="0"/>
    <d v="2020-04-27T00:00:00"/>
    <n v="34"/>
    <d v="2020-05-31T00:00:00"/>
    <d v="2020-02-10T00:00:00"/>
    <n v="21"/>
    <d v="2020-03-02T00:00:00"/>
    <d v="2020-03-06T00:00:00"/>
    <n v="14"/>
    <d v="2020-03-20T00:00:00"/>
    <d v="2020-04-22T00:00:00"/>
    <n v="60"/>
    <d v="2020-06-21T00:00:00"/>
    <n v="6"/>
    <d v="2020-12-21T00:00:00"/>
    <d v="2021-02-19T00:00:00"/>
    <m/>
    <m/>
    <m/>
    <m/>
    <m/>
    <n v="2370000"/>
    <m/>
    <m/>
    <m/>
    <n v="13430000"/>
    <m/>
    <m/>
    <n v="15800000"/>
    <n v="15800000"/>
    <s v="OK"/>
    <n v="2"/>
  </r>
  <r>
    <n v="46"/>
    <x v="0"/>
    <s v="Alto Hospicio"/>
    <s v="Alto Hospicio"/>
    <x v="4"/>
    <s v="YO_EMP_SEM._Servicio_de_Apoyo_Integral_Regular"/>
    <n v="5811"/>
    <n v="20"/>
    <n v="15800000"/>
    <n v="790000"/>
    <n v="20"/>
    <m/>
    <s v="NO"/>
    <x v="2"/>
    <x v="7"/>
    <s v="Personas mayores de 18 años migrantes que se encuentren cesantes, inactivos, buscando trabajo o con ocupación precaria"/>
    <s v="SPP"/>
    <x v="0"/>
    <x v="0"/>
    <s v="04"/>
    <x v="15"/>
    <s v="01-581104-00030-20"/>
    <x v="0"/>
    <d v="2020-04-27T00:00:00"/>
    <n v="34"/>
    <d v="2020-05-31T00:00:00"/>
    <d v="2020-02-10T00:00:00"/>
    <n v="21"/>
    <d v="2020-03-02T00:00:00"/>
    <d v="2020-03-06T00:00:00"/>
    <n v="14"/>
    <d v="2020-03-20T00:00:00"/>
    <d v="2020-04-22T00:00:00"/>
    <n v="60"/>
    <d v="2020-06-21T00:00:00"/>
    <n v="6"/>
    <d v="2020-12-21T00:00:00"/>
    <d v="2021-02-19T00:00:00"/>
    <m/>
    <m/>
    <m/>
    <m/>
    <m/>
    <n v="2370000"/>
    <m/>
    <m/>
    <m/>
    <n v="13430000"/>
    <m/>
    <m/>
    <n v="15800000"/>
    <n v="15800000"/>
    <s v="OK"/>
    <n v="2"/>
  </r>
  <r>
    <n v="47"/>
    <x v="0"/>
    <s v="Alto Hospicio"/>
    <s v="Alto Hospicio"/>
    <x v="5"/>
    <s v="YO_EMP_SEM._Servicio_de_Apoyo_Integral_SSyO"/>
    <n v="5911"/>
    <n v="60"/>
    <n v="45360000"/>
    <n v="756000"/>
    <m/>
    <n v="60"/>
    <s v="NO"/>
    <x v="2"/>
    <x v="3"/>
    <s v="Personas Mayores de 18 años cesantes, inactivos, buscando trabajo o con ocupación precaria que residan en los territorios focalizados y pertenezcn al Subsistema de Seguridades y Oportunidades SSO"/>
    <s v="Listado Predeterminado con SPP"/>
    <x v="0"/>
    <x v="0"/>
    <s v="01"/>
    <x v="16"/>
    <s v="01-591101-00003-20"/>
    <x v="0"/>
    <m/>
    <m/>
    <m/>
    <d v="2020-01-27T00:00:00"/>
    <n v="21"/>
    <d v="2020-02-17T00:00:00"/>
    <d v="2020-02-21T00:00:00"/>
    <n v="28"/>
    <d v="2020-03-20T00:00:00"/>
    <d v="2020-03-26T00:00:00"/>
    <n v="85"/>
    <d v="2020-06-19T00:00:00"/>
    <n v="6"/>
    <d v="2020-12-19T00:00:00"/>
    <d v="2021-02-17T00:00:00"/>
    <m/>
    <m/>
    <m/>
    <m/>
    <m/>
    <n v="6804000"/>
    <m/>
    <m/>
    <m/>
    <n v="38556000"/>
    <m/>
    <m/>
    <n v="45360000"/>
    <n v="45360000"/>
    <s v="OK"/>
    <n v="2"/>
  </r>
  <r>
    <n v="48"/>
    <x v="0"/>
    <s v="Camiña"/>
    <s v="Camiña"/>
    <x v="5"/>
    <s v="YO_EMP_SEM._Servicio_de_Apoyo_Integral_SSyO"/>
    <n v="5911"/>
    <n v="12"/>
    <n v="9480000"/>
    <n v="790000"/>
    <m/>
    <n v="12"/>
    <s v="NO"/>
    <x v="2"/>
    <x v="1"/>
    <s v="Personas Mayores de 18 años cesantes, inactivos, buscando trabajo o con ocupación precaria que residan en los territorios focalizados y pertenezcn al Subsistema de Seguridades y Oportunidades SSO y, además, que pertenezca a un pueblo originacio y  se encuentren cesantes, inactivos, buscando trabajo o con ocupación precaria"/>
    <s v="Listado Predeterminado con SPP"/>
    <x v="0"/>
    <x v="0"/>
    <s v="01"/>
    <x v="16"/>
    <s v="01-591101-00003-20"/>
    <x v="0"/>
    <m/>
    <m/>
    <m/>
    <d v="2020-01-27T00:00:00"/>
    <n v="21"/>
    <d v="2020-02-17T00:00:00"/>
    <d v="2020-02-21T00:00:00"/>
    <n v="28"/>
    <d v="2020-03-20T00:00:00"/>
    <d v="2020-03-26T00:00:00"/>
    <n v="85"/>
    <d v="2020-06-19T00:00:00"/>
    <n v="6"/>
    <d v="2020-12-19T00:00:00"/>
    <d v="2021-02-17T00:00:00"/>
    <m/>
    <m/>
    <m/>
    <m/>
    <m/>
    <n v="1422000"/>
    <m/>
    <m/>
    <m/>
    <n v="8058000"/>
    <m/>
    <m/>
    <n v="9480000"/>
    <n v="9480000"/>
    <s v="OK"/>
    <n v="2"/>
  </r>
  <r>
    <n v="49"/>
    <x v="0"/>
    <s v="Iquique"/>
    <s v="Iquique"/>
    <x v="5"/>
    <s v="YO_EMP_SEM._Servicio_de_Apoyo_Integral_SSyO"/>
    <n v="5911"/>
    <n v="30"/>
    <n v="22680000"/>
    <n v="756000"/>
    <m/>
    <n v="30"/>
    <s v="NO"/>
    <x v="2"/>
    <x v="3"/>
    <s v="Personas Mayores de 18 años cesantes, inactivos, buscando trabajo o con ocupación precaria que residan en los territorios focalizados y pertenezcn al Subsistema de Seguridades y Oportunidades SSO"/>
    <s v="Listado Predeterminado con SPP"/>
    <x v="0"/>
    <x v="0"/>
    <s v="02"/>
    <x v="17"/>
    <s v="01-591102-00005-20"/>
    <x v="0"/>
    <m/>
    <m/>
    <m/>
    <d v="2020-01-27T00:00:00"/>
    <n v="21"/>
    <d v="2020-02-17T00:00:00"/>
    <d v="2020-02-21T00:00:00"/>
    <n v="28"/>
    <d v="2020-03-20T00:00:00"/>
    <d v="2020-03-27T00:00:00"/>
    <n v="85"/>
    <d v="2020-06-20T00:00:00"/>
    <n v="6"/>
    <d v="2020-12-20T00:00:00"/>
    <d v="2021-02-18T00:00:00"/>
    <m/>
    <m/>
    <m/>
    <m/>
    <m/>
    <n v="3402000"/>
    <m/>
    <m/>
    <m/>
    <n v="19278000"/>
    <m/>
    <m/>
    <n v="22680000"/>
    <n v="22680000"/>
    <s v="OK"/>
    <n v="2"/>
  </r>
  <r>
    <n v="50"/>
    <x v="0"/>
    <s v="Pozo Almonte"/>
    <s v="Pozo Almonte"/>
    <x v="5"/>
    <s v="YO_EMP_SEM._Servicio_de_Apoyo_Integral_SSyO"/>
    <n v="5911"/>
    <n v="16"/>
    <n v="12640000"/>
    <n v="790000"/>
    <m/>
    <n v="16"/>
    <s v="NO"/>
    <x v="2"/>
    <x v="3"/>
    <s v="Personas Mayores de 18 años cesantes, inactivos, buscando trabajo o con ocupación precaria que residan en los territorios focalizados y pertenezcn al Subsistema de Seguridades y Oportunidades SSO"/>
    <s v="Listado Predeterminado con SPP"/>
    <x v="0"/>
    <x v="0"/>
    <s v="02"/>
    <x v="17"/>
    <s v="01-591102-00005-20"/>
    <x v="0"/>
    <m/>
    <m/>
    <m/>
    <d v="2020-01-27T00:00:00"/>
    <n v="21"/>
    <d v="2020-02-17T00:00:00"/>
    <d v="2020-02-21T00:00:00"/>
    <n v="28"/>
    <d v="2020-03-20T00:00:00"/>
    <d v="2020-03-27T00:00:00"/>
    <n v="85"/>
    <d v="2020-06-20T00:00:00"/>
    <n v="6"/>
    <d v="2020-12-20T00:00:00"/>
    <d v="2021-02-18T00:00:00"/>
    <m/>
    <m/>
    <m/>
    <m/>
    <m/>
    <n v="1896000"/>
    <m/>
    <m/>
    <m/>
    <n v="10744000"/>
    <m/>
    <m/>
    <n v="12640000"/>
    <n v="12640000"/>
    <s v="OK"/>
    <n v="2"/>
  </r>
  <r>
    <n v="51"/>
    <x v="0"/>
    <s v="Pica"/>
    <s v="Pica"/>
    <x v="5"/>
    <s v="YO_EMP_SEM._Servicio_de_Apoyo_Integral_SSyO"/>
    <n v="5911"/>
    <n v="18"/>
    <n v="14220000"/>
    <n v="790000"/>
    <m/>
    <n v="18"/>
    <s v="NO"/>
    <x v="2"/>
    <x v="3"/>
    <s v="Personas Mayores de 18 años cesantes, inactivos, buscando trabajo o con ocupación precaria que residan en los territorios focalizados y pertenezcn al Subsistema de Seguridades y Oportunidades SSO"/>
    <s v="Listado Predeterminado con SPP"/>
    <x v="0"/>
    <x v="0"/>
    <s v="02"/>
    <x v="17"/>
    <s v="01-591102-00005-20"/>
    <x v="0"/>
    <m/>
    <m/>
    <m/>
    <d v="2020-01-27T00:00:00"/>
    <n v="21"/>
    <d v="2020-02-17T00:00:00"/>
    <d v="2020-02-21T00:00:00"/>
    <n v="28"/>
    <d v="2020-03-20T00:00:00"/>
    <d v="2020-03-27T00:00:00"/>
    <n v="85"/>
    <d v="2020-06-20T00:00:00"/>
    <n v="6"/>
    <d v="2020-12-20T00:00:00"/>
    <d v="2021-02-18T00:00:00"/>
    <m/>
    <m/>
    <m/>
    <m/>
    <m/>
    <n v="2133000"/>
    <m/>
    <m/>
    <m/>
    <n v="12087000"/>
    <m/>
    <m/>
    <n v="14220000"/>
    <n v="14220000"/>
    <s v="OK"/>
    <n v="2"/>
  </r>
  <r>
    <n v="52"/>
    <x v="0"/>
    <s v="Iquique"/>
    <s v="Iquique"/>
    <x v="5"/>
    <s v="YO_EMP_SEM._Servicio_de_Apoyo_Integral_SSyO"/>
    <n v="5911"/>
    <n v="60"/>
    <n v="45360000"/>
    <n v="756000"/>
    <m/>
    <n v="60"/>
    <s v="NO"/>
    <x v="2"/>
    <x v="3"/>
    <s v="Personas Mayores de 18 años cesantes, inactivos, buscando trabajo o con ocupación precaria que residan en los territorios focalizados y pertenezcn al Subsistema de Seguridades y Oportunidades SSO"/>
    <s v="Listado Predeterminado con SPP"/>
    <x v="0"/>
    <x v="0"/>
    <s v="03"/>
    <x v="18"/>
    <s v="Yes SSYO T3"/>
    <x v="0"/>
    <m/>
    <m/>
    <m/>
    <d v="2020-02-10T00:00:00"/>
    <n v="21"/>
    <d v="2020-03-02T00:00:00"/>
    <d v="2020-03-06T00:00:00"/>
    <n v="14"/>
    <d v="2020-03-20T00:00:00"/>
    <d v="2020-04-22T00:00:00"/>
    <n v="58"/>
    <d v="2020-06-19T00:00:00"/>
    <n v="6"/>
    <d v="2020-12-19T00:00:00"/>
    <d v="2021-02-17T00:00:00"/>
    <m/>
    <m/>
    <m/>
    <m/>
    <m/>
    <n v="6804000"/>
    <m/>
    <m/>
    <m/>
    <n v="38556000"/>
    <m/>
    <m/>
    <n v="45360000"/>
    <n v="45360000"/>
    <s v="OK"/>
    <n v="2"/>
  </r>
  <r>
    <n v="53"/>
    <x v="0"/>
    <s v="Colchane"/>
    <s v="Colchane"/>
    <x v="5"/>
    <s v="YO_EMP_SEM._Servicio_de_Apoyo_Integral_SSyO"/>
    <n v="5911"/>
    <n v="10"/>
    <n v="7990000"/>
    <n v="799000"/>
    <m/>
    <n v="10"/>
    <s v="NO"/>
    <x v="2"/>
    <x v="1"/>
    <s v="Personas Mayores de 18 años cesantes, inactivos, buscando trabajo o con ocupación precaria que residan en los territorios focalizados y pertenezcn al Subsistema de Seguridades y Oportunidades SSO y, además, que pertenezca a un pueblo originacio y  se encuentren cesantes, inactivos, buscando trabajo o con ocupación precaria"/>
    <s v="Listado Predeterminado con SPP"/>
    <x v="0"/>
    <x v="0"/>
    <s v="03"/>
    <x v="18"/>
    <s v="Yes SSYO T3"/>
    <x v="0"/>
    <m/>
    <m/>
    <m/>
    <d v="2020-02-10T00:00:00"/>
    <n v="21"/>
    <d v="2020-03-02T00:00:00"/>
    <d v="2020-03-06T00:00:00"/>
    <n v="14"/>
    <d v="2020-03-20T00:00:00"/>
    <d v="2020-04-22T00:00:00"/>
    <n v="58"/>
    <d v="2020-06-19T00:00:00"/>
    <n v="6"/>
    <d v="2020-12-19T00:00:00"/>
    <d v="2021-02-17T00:00:00"/>
    <m/>
    <m/>
    <m/>
    <m/>
    <m/>
    <n v="1198500"/>
    <m/>
    <m/>
    <m/>
    <n v="6791500"/>
    <m/>
    <m/>
    <n v="7990000"/>
    <n v="7990000"/>
    <s v="OK"/>
    <n v="2"/>
  </r>
  <r>
    <n v="54"/>
    <x v="0"/>
    <s v="Alto Hospicio"/>
    <s v="Alto Hospicio"/>
    <x v="5"/>
    <s v="YO_EMP_SEM._Servicio_de_Apoyo_Integral_SSyO"/>
    <n v="5911"/>
    <n v="60"/>
    <n v="45360000"/>
    <n v="756000"/>
    <m/>
    <n v="60"/>
    <s v="NO"/>
    <x v="2"/>
    <x v="3"/>
    <s v="Personas Mayores de 18 años cesantes, inactivos, buscando trabajo o con ocupación precaria que residan en los territorios focalizados y pertenezcn al Subsistema de Seguridades y Oportunidades SSO"/>
    <s v="Listado Predeterminado con SPP"/>
    <x v="0"/>
    <x v="0"/>
    <s v="04"/>
    <x v="19"/>
    <s v="Yes SSYO T4"/>
    <x v="0"/>
    <m/>
    <m/>
    <m/>
    <d v="2020-02-10T00:00:00"/>
    <n v="21"/>
    <d v="2020-03-02T00:00:00"/>
    <d v="2020-03-06T00:00:00"/>
    <n v="14"/>
    <d v="2020-03-20T00:00:00"/>
    <d v="2020-04-22T00:00:00"/>
    <n v="58"/>
    <d v="2020-06-19T00:00:00"/>
    <n v="6"/>
    <d v="2020-12-19T00:00:00"/>
    <d v="2021-02-17T00:00:00"/>
    <m/>
    <m/>
    <m/>
    <m/>
    <m/>
    <n v="6804000"/>
    <m/>
    <m/>
    <m/>
    <n v="38556000"/>
    <m/>
    <m/>
    <n v="45360000"/>
    <n v="45360000"/>
    <s v="OK"/>
    <n v="2"/>
  </r>
  <r>
    <n v="55"/>
    <x v="0"/>
    <s v="Huara"/>
    <s v="Huara"/>
    <x v="5"/>
    <s v="YO_EMP_SEM._Servicio_de_Apoyo_Integral_SSyO"/>
    <n v="5911"/>
    <n v="16"/>
    <n v="12640000"/>
    <n v="790000"/>
    <m/>
    <n v="16"/>
    <s v="NO"/>
    <x v="2"/>
    <x v="1"/>
    <s v="Personas Mayores de 18 años cesantes, inactivos, buscando trabajo o con ocupación precaria que residan en los territorios focalizados y pertenezcn al Subsistema de Seguridades y Oportunidades SSO y, además, que pertenezca a un pueblo originacio y  se encuentren cesantes, inactivos, buscando trabajo o con ocupación precaria"/>
    <s v="Listado Predeterminado con SPP"/>
    <x v="0"/>
    <x v="0"/>
    <s v="04"/>
    <x v="19"/>
    <s v="Yes SSYO T4"/>
    <x v="0"/>
    <m/>
    <m/>
    <m/>
    <d v="2020-02-10T00:00:00"/>
    <n v="21"/>
    <d v="2020-03-02T00:00:00"/>
    <d v="2020-03-06T00:00:00"/>
    <n v="14"/>
    <d v="2020-03-20T00:00:00"/>
    <d v="2020-04-22T00:00:00"/>
    <n v="58"/>
    <d v="2020-06-19T00:00:00"/>
    <n v="6"/>
    <d v="2020-12-19T00:00:00"/>
    <d v="2021-02-17T00:00:00"/>
    <m/>
    <m/>
    <m/>
    <m/>
    <m/>
    <n v="1896000"/>
    <m/>
    <m/>
    <m/>
    <n v="10744000"/>
    <m/>
    <m/>
    <n v="12640000"/>
    <n v="12640000"/>
    <s v="OK"/>
    <n v="2"/>
  </r>
  <r>
    <n v="56"/>
    <x v="0"/>
    <s v="Iquique"/>
    <s v="Iquique"/>
    <x v="6"/>
    <s v="YO_TR_JOV_SSyO_Form._Laboral_Derivación_Efectiva"/>
    <n v="7911"/>
    <n v="15"/>
    <n v="9450000"/>
    <n v="630000"/>
    <m/>
    <n v="15"/>
    <s v="NO"/>
    <x v="2"/>
    <x v="3"/>
    <s v="Jóvenes entre 18 y 24 años  que residan en los territorios focalizados y pertenezcn al Subsistema de Seguridades y Oportunidades SSO"/>
    <s v="Listado Predeterminado con SPP"/>
    <x v="0"/>
    <x v="0"/>
    <s v="01"/>
    <x v="20"/>
    <s v="YTJ 1"/>
    <x v="1"/>
    <m/>
    <m/>
    <m/>
    <d v="2020-02-03T00:00:00"/>
    <n v="21"/>
    <d v="2020-02-24T00:00:00"/>
    <d v="2020-02-28T00:00:00"/>
    <n v="21"/>
    <d v="2020-03-20T00:00:00"/>
    <m/>
    <n v="20"/>
    <m/>
    <n v="7"/>
    <s v=""/>
    <s v=""/>
    <m/>
    <m/>
    <m/>
    <m/>
    <m/>
    <m/>
    <n v="945000"/>
    <m/>
    <n v="8505000"/>
    <m/>
    <m/>
    <m/>
    <n v="9450000"/>
    <n v="9450000"/>
    <s v="OK"/>
    <n v="2"/>
  </r>
  <r>
    <n v="57"/>
    <x v="0"/>
    <s v="Alto Hospicio"/>
    <s v="Alto Hospicio"/>
    <x v="6"/>
    <s v="YO_TR_JOV_SSyO_Form._Laboral_Derivación_Efectiva"/>
    <n v="7911"/>
    <n v="23"/>
    <n v="14490000"/>
    <n v="630000"/>
    <m/>
    <n v="23"/>
    <s v="NO"/>
    <x v="2"/>
    <x v="3"/>
    <s v="Jóvenes entre 18 y 24 años  que residan en los territorios focalizados y pertenezcn al Subsistema de Seguridades y Oportunidades SSO"/>
    <s v="Listado Predeterminado con SPP"/>
    <x v="0"/>
    <x v="0"/>
    <s v="01"/>
    <x v="20"/>
    <s v="YTJ 1"/>
    <x v="1"/>
    <m/>
    <m/>
    <m/>
    <d v="2020-02-03T00:00:00"/>
    <n v="21"/>
    <d v="2020-02-24T00:00:00"/>
    <d v="2020-02-28T00:00:00"/>
    <n v="21"/>
    <d v="2020-03-20T00:00:00"/>
    <m/>
    <n v="20"/>
    <m/>
    <n v="7"/>
    <s v=""/>
    <s v=""/>
    <m/>
    <m/>
    <m/>
    <m/>
    <m/>
    <m/>
    <n v="1449000"/>
    <m/>
    <n v="13041000"/>
    <m/>
    <m/>
    <m/>
    <n v="14490000"/>
    <n v="14490000"/>
    <s v="OK"/>
    <n v="2"/>
  </r>
  <r>
    <n v="58"/>
    <x v="0"/>
    <s v="Iquique"/>
    <s v="Iquique"/>
    <x v="6"/>
    <s v="Yo_Trabajo_Jóvenes_SSyO_Emergencia"/>
    <n v="7921"/>
    <n v="15"/>
    <n v="9450000"/>
    <n v="630000"/>
    <m/>
    <n v="15"/>
    <s v="NO"/>
    <x v="2"/>
    <x v="3"/>
    <s v="Jóvenes entre 18 y 24 años  que residan en los territorios focalizados y pertenezcn al Subsistema de Seguridades y Oportunidades SSO"/>
    <s v="Listado Predeterminado con SPP"/>
    <x v="1"/>
    <x v="1"/>
    <s v="02"/>
    <x v="21"/>
    <s v="YTJ SSYO Remoto"/>
    <x v="0"/>
    <m/>
    <m/>
    <m/>
    <d v="2020-06-10T00:00:00"/>
    <n v="13"/>
    <d v="2020-06-23T00:00:00"/>
    <d v="2020-06-23T00:00:00"/>
    <n v="7"/>
    <d v="2020-06-30T00:00:00"/>
    <d v="2020-07-07T00:00:00"/>
    <n v="15"/>
    <d v="2020-07-22T00:00:00"/>
    <n v="6"/>
    <d v="2021-01-22T00:00:00"/>
    <d v="2021-03-23T00:00:00"/>
    <m/>
    <m/>
    <m/>
    <m/>
    <m/>
    <m/>
    <n v="945000"/>
    <m/>
    <n v="8505000"/>
    <m/>
    <m/>
    <m/>
    <n v="9450000"/>
    <n v="9450000"/>
    <s v="OK"/>
    <n v="2"/>
  </r>
  <r>
    <n v="59"/>
    <x v="0"/>
    <s v="Alto Hospicio"/>
    <s v="Iquique"/>
    <x v="6"/>
    <s v="Yo_Trabajo_Jóvenes_SSyO_Emergencia"/>
    <n v="7921"/>
    <n v="23"/>
    <n v="14490000"/>
    <n v="630000"/>
    <m/>
    <n v="23"/>
    <s v="NO"/>
    <x v="2"/>
    <x v="3"/>
    <s v="Jóvenes entre 18 y 24 años  que residan en los territorios focalizados y pertenezcn al Subsistema de Seguridades y Oportunidades SSO"/>
    <s v="Listado Predeterminado con SPP"/>
    <x v="1"/>
    <x v="1"/>
    <s v="02"/>
    <x v="21"/>
    <s v="YTJ SSYO Remoto"/>
    <x v="0"/>
    <m/>
    <m/>
    <m/>
    <d v="2020-06-10T00:00:00"/>
    <n v="13"/>
    <d v="2020-06-23T00:00:00"/>
    <d v="2020-06-23T00:00:00"/>
    <n v="7"/>
    <d v="2020-06-30T00:00:00"/>
    <d v="2020-07-07T00:00:00"/>
    <n v="15"/>
    <d v="2020-07-22T00:00:00"/>
    <n v="6"/>
    <d v="2021-01-22T00:00:00"/>
    <d v="2021-03-23T00:00:00"/>
    <m/>
    <m/>
    <m/>
    <m/>
    <m/>
    <m/>
    <n v="1449000"/>
    <m/>
    <n v="13041000"/>
    <m/>
    <m/>
    <m/>
    <n v="14490000"/>
    <n v="14490000"/>
    <s v="OK"/>
    <n v="2"/>
  </r>
  <r>
    <n v="60"/>
    <x v="1"/>
    <s v="Antofagasta"/>
    <s v="REGIONAL"/>
    <x v="0"/>
    <s v="ACC._Fortalecimiento_de_la_acción_comunitaria_Autogestión"/>
    <n v="3875"/>
    <n v="25"/>
    <n v="10000000"/>
    <n v="400000"/>
    <n v="25"/>
    <m/>
    <s v="SI"/>
    <x v="3"/>
    <x v="8"/>
    <s v="ONG con trabajo dirigido a PSDD y/o Adultos Mayores que no logran acceder a otros fondos concursables disponibles"/>
    <s v="Autogestionados"/>
    <x v="0"/>
    <x v="0"/>
    <s v="03"/>
    <x v="22"/>
    <s v="5 proyectos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10000000"/>
    <m/>
    <m/>
    <m/>
    <n v="10000000"/>
    <n v="10000000"/>
    <s v="OK"/>
    <n v="1"/>
  </r>
  <r>
    <n v="61"/>
    <x v="1"/>
    <s v="Tocopilla"/>
    <s v="REGIONAL"/>
    <x v="0"/>
    <s v="ACC._Fortalecimiento_de_la_acción_comunitaria_Autogestión"/>
    <n v="3875"/>
    <n v="15"/>
    <n v="6000000"/>
    <n v="400000"/>
    <n v="15"/>
    <m/>
    <s v="SI"/>
    <x v="3"/>
    <x v="8"/>
    <s v="ONG con trabajo dirigido a PSDD y/o Adultos Mayores que no logran acceder a otros fondos concursables disponibles"/>
    <s v="Autogestionados"/>
    <x v="0"/>
    <x v="0"/>
    <s v="03"/>
    <x v="22"/>
    <s v="3 proyectos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6000000"/>
    <m/>
    <m/>
    <m/>
    <n v="6000000"/>
    <n v="6000000"/>
    <s v="OK"/>
    <n v="1"/>
  </r>
  <r>
    <n v="62"/>
    <x v="1"/>
    <s v="Calama"/>
    <s v="REGIONAL"/>
    <x v="0"/>
    <s v="ACC._Fortalecimiento_de_la_acción_comunitaria_Autogestión"/>
    <n v="3875"/>
    <n v="20"/>
    <n v="8000000"/>
    <n v="400000"/>
    <n v="20"/>
    <m/>
    <s v="SI"/>
    <x v="3"/>
    <x v="8"/>
    <s v="ONG con trabajo dirigido a PSDD y/o Adultos Mayores que no logran acceder a otros fondos concursables disponibles"/>
    <s v="Autogestionados"/>
    <x v="0"/>
    <x v="0"/>
    <s v="03"/>
    <x v="22"/>
    <s v="4 proyectos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8000000"/>
    <m/>
    <m/>
    <m/>
    <n v="8000000"/>
    <n v="8000000"/>
    <s v="OK"/>
    <n v="1"/>
  </r>
  <r>
    <n v="63"/>
    <x v="1"/>
    <s v="Mejillones"/>
    <s v="REGIONAL"/>
    <x v="0"/>
    <s v="ACC._Fortalecimiento_de_la_acción_comunitaria_Autogestión"/>
    <n v="3875"/>
    <n v="10"/>
    <n v="4000000"/>
    <n v="400000"/>
    <n v="20"/>
    <m/>
    <s v="SI"/>
    <x v="3"/>
    <x v="8"/>
    <s v="ONG con trabajo dirigido a PSDD y/o Adultos Mayores que no logran acceder a otros fondos concursables disponibles"/>
    <s v="Autogestionados"/>
    <x v="0"/>
    <x v="0"/>
    <s v="03"/>
    <x v="22"/>
    <s v="2 proyectos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4000000"/>
    <m/>
    <m/>
    <m/>
    <n v="4000000"/>
    <n v="4000000"/>
    <s v="OK"/>
    <n v="1"/>
  </r>
  <r>
    <n v="64"/>
    <x v="1"/>
    <s v="Taltal"/>
    <s v="REGIONAL"/>
    <x v="0"/>
    <s v="ACC._Fortalecimiento_de_la_acción_comunitaria_Autogestión"/>
    <n v="3875"/>
    <n v="10"/>
    <n v="4000000"/>
    <n v="400000"/>
    <n v="10"/>
    <m/>
    <s v="SI"/>
    <x v="3"/>
    <x v="8"/>
    <s v="ONG con trabajo dirigido a PSDD y/o Adultos Mayores que no logran acceder a otros fondos concursables disponibles"/>
    <s v="Autogestionados"/>
    <x v="0"/>
    <x v="0"/>
    <s v="03"/>
    <x v="22"/>
    <s v="2 proyectos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4000000"/>
    <m/>
    <m/>
    <m/>
    <n v="4000000"/>
    <n v="4000000"/>
    <s v="OK"/>
    <n v="1"/>
  </r>
  <r>
    <n v="65"/>
    <x v="1"/>
    <s v="Antofagasta"/>
    <s v="Provincia Antofagasta y El Loa"/>
    <x v="0"/>
    <s v="ACC._Fortalecimiento_de_la_vida_en_familia"/>
    <n v="3871"/>
    <n v="25"/>
    <n v="20055000"/>
    <n v="802200"/>
    <n v="25"/>
    <m/>
    <s v="SI"/>
    <x v="0"/>
    <x v="9"/>
    <s v="PSDD y/o sus cuidadores derivados por Instituto Teletón y que se encuentran dentro del 40% RSH."/>
    <s v="Listado Predeterminado"/>
    <x v="1"/>
    <x v="1"/>
    <s v="01"/>
    <x v="1"/>
    <s v="ACCION FORTALECIMIENTO DE LA VIDA EN FAMILIA EMERGENCIA"/>
    <x v="0"/>
    <m/>
    <m/>
    <m/>
    <d v="2020-06-16T00:00:00"/>
    <n v="6"/>
    <d v="2020-06-22T00:00:00"/>
    <d v="2020-06-23T00:00:00"/>
    <n v="3"/>
    <d v="2020-06-26T00:00:00"/>
    <d v="2020-06-30T00:00:00"/>
    <n v="6"/>
    <d v="2020-07-06T00:00:00"/>
    <n v="7"/>
    <d v="2021-02-06T00:00:00"/>
    <d v="2021-04-07T00:00:00"/>
    <m/>
    <m/>
    <m/>
    <m/>
    <m/>
    <m/>
    <n v="2005500"/>
    <m/>
    <n v="18049500"/>
    <m/>
    <m/>
    <m/>
    <n v="20055000"/>
    <n v="20055000"/>
    <s v="OK"/>
    <n v="2"/>
  </r>
  <r>
    <n v="66"/>
    <x v="1"/>
    <s v="Calama"/>
    <s v="Provincia Antofagasta y El Loa"/>
    <x v="0"/>
    <s v="ACC._Fortalecimiento_de_la_vida_en_familia"/>
    <n v="3871"/>
    <n v="15"/>
    <n v="12033000"/>
    <n v="802200"/>
    <n v="15"/>
    <m/>
    <s v="SI"/>
    <x v="0"/>
    <x v="9"/>
    <s v="PSDD y/o sus cuidadores derivados por Instituto Teletón y que se encuentran dentro del 40% RSH."/>
    <s v="Listado Predeterminado"/>
    <x v="1"/>
    <x v="1"/>
    <s v="01"/>
    <x v="1"/>
    <s v="ACCION FORTALECIMIENTO DE LA VIDA EN FAMILIA EMERGENCIA"/>
    <x v="0"/>
    <m/>
    <m/>
    <m/>
    <d v="2020-06-16T00:00:00"/>
    <n v="6"/>
    <d v="2020-06-22T00:00:00"/>
    <d v="2020-06-23T00:00:00"/>
    <n v="3"/>
    <d v="2020-06-26T00:00:00"/>
    <d v="2020-06-30T00:00:00"/>
    <n v="6"/>
    <d v="2020-07-06T00:00:00"/>
    <n v="7"/>
    <d v="2021-02-06T00:00:00"/>
    <d v="2021-04-07T00:00:00"/>
    <m/>
    <m/>
    <m/>
    <m/>
    <m/>
    <m/>
    <n v="1203300"/>
    <m/>
    <n v="10829700"/>
    <m/>
    <m/>
    <m/>
    <n v="12033000"/>
    <n v="12033000"/>
    <s v="OK"/>
    <n v="2"/>
  </r>
  <r>
    <n v="67"/>
    <x v="1"/>
    <s v="Mejillones"/>
    <s v="Provincia Antofagasta y El Loa"/>
    <x v="0"/>
    <s v="ACC._Fortalecimiento_de_la_vida_en_familia"/>
    <n v="3871"/>
    <n v="9"/>
    <n v="7219000"/>
    <n v="802111.11111111112"/>
    <n v="9"/>
    <m/>
    <s v="SI"/>
    <x v="0"/>
    <x v="9"/>
    <s v="PSDD y/o sus cuidadores derivados por Municipio, SENADIS u otras instituciones ligadas a la temática y que se encuentran dentro del 40% RSH."/>
    <s v="Listado Predeterminado"/>
    <x v="1"/>
    <x v="1"/>
    <s v="01"/>
    <x v="1"/>
    <s v="ACCION FORTALECIMIENTO DE LA VIDA EN FAMILIA EMERGENCIA"/>
    <x v="0"/>
    <m/>
    <m/>
    <m/>
    <d v="2020-06-16T00:00:00"/>
    <n v="6"/>
    <d v="2020-06-22T00:00:00"/>
    <d v="2020-06-23T00:00:00"/>
    <n v="3"/>
    <d v="2020-06-26T00:00:00"/>
    <d v="2020-06-30T00:00:00"/>
    <n v="6"/>
    <d v="2020-07-06T00:00:00"/>
    <n v="7"/>
    <d v="2021-02-06T00:00:00"/>
    <d v="2021-04-07T00:00:00"/>
    <m/>
    <m/>
    <m/>
    <m/>
    <m/>
    <m/>
    <n v="721900"/>
    <m/>
    <n v="6497100"/>
    <m/>
    <m/>
    <m/>
    <n v="7219000"/>
    <n v="7219000"/>
    <s v="OK"/>
    <n v="2"/>
  </r>
  <r>
    <n v="68"/>
    <x v="1"/>
    <s v="Antofagasta"/>
    <s v="ACCION LOCAL Sulfuros y Chinchilla"/>
    <x v="1"/>
    <s v="Accion_local_territorios_vulnerables"/>
    <n v="7233"/>
    <n v="1"/>
    <n v="35000000"/>
    <n v="35000000"/>
    <n v="1"/>
    <m/>
    <s v="NO"/>
    <x v="1"/>
    <x v="3"/>
    <s v="Los priorizados por la región, a partir de los focalizados por Compromiso País: Adultos mayores, personas con discapacidad, cuidadores de personas dependientes; especificamente que habitan en viviendas cedidas por SERVIU ubicadas en los pasajes Los Sulfuros y Las Chinchillas, sector noreste de la ciudad de Antofagasta, cercano a Centro Oncológico."/>
    <s v="Listado Predeterminado"/>
    <x v="1"/>
    <x v="1"/>
    <s v="01"/>
    <x v="2"/>
    <s v="ACCION LOCAL versión remota o semipresencial"/>
    <x v="0"/>
    <m/>
    <m/>
    <m/>
    <d v="2020-06-08T00:00:00"/>
    <n v="14"/>
    <d v="2020-06-22T00:00:00"/>
    <d v="2020-06-23T00:00:00"/>
    <n v="3"/>
    <d v="2020-06-26T00:00:00"/>
    <d v="2020-06-30T00:00:00"/>
    <n v="4"/>
    <d v="2020-07-04T00:00:00"/>
    <n v="9"/>
    <d v="2021-04-04T00:00:00"/>
    <d v="2021-06-03T00:00:00"/>
    <m/>
    <m/>
    <m/>
    <m/>
    <m/>
    <m/>
    <n v="3500000"/>
    <m/>
    <n v="31500000"/>
    <m/>
    <m/>
    <m/>
    <n v="35000000"/>
    <n v="35000000"/>
    <s v="OK"/>
    <n v="2"/>
  </r>
  <r>
    <n v="69"/>
    <x v="1"/>
    <s v="Antofagasta"/>
    <s v="APL Comuna Antofgasta"/>
    <x v="2"/>
    <s v="Apoyo_a_tu_Plan_laboral_Emergencia"/>
    <n v="8921"/>
    <n v="26"/>
    <n v="15470000"/>
    <n v="595000"/>
    <m/>
    <n v="26"/>
    <s v="NO"/>
    <x v="2"/>
    <x v="3"/>
    <s v="Usuarios provenientes de Programas Familias/CCV"/>
    <s v="Listado Predeterminado con SPP"/>
    <x v="1"/>
    <x v="1"/>
    <s v="02"/>
    <x v="3"/>
    <s v="Programa Apoyo al Plan Labora Emergencia – COVID 19"/>
    <x v="0"/>
    <d v="2020-04-27T00:00:00"/>
    <n v="46"/>
    <d v="2020-06-12T00:00:00"/>
    <d v="2020-06-12T00:00:00"/>
    <n v="6"/>
    <d v="2020-06-18T00:00:00"/>
    <d v="2020-06-19T00:00:00"/>
    <n v="5"/>
    <d v="2020-06-24T00:00:00"/>
    <d v="2020-06-26T00:00:00"/>
    <n v="6"/>
    <d v="2020-07-02T00:00:00"/>
    <n v="7"/>
    <d v="2021-02-02T00:00:00"/>
    <d v="2021-04-03T00:00:00"/>
    <m/>
    <m/>
    <m/>
    <m/>
    <m/>
    <m/>
    <n v="1547000"/>
    <m/>
    <n v="13923000"/>
    <m/>
    <m/>
    <m/>
    <n v="15470000"/>
    <n v="15470000"/>
    <s v="OK"/>
    <n v="2"/>
  </r>
  <r>
    <n v="70"/>
    <x v="1"/>
    <s v="Calama"/>
    <s v="APL Comuna Calama"/>
    <x v="2"/>
    <s v="Apoyo_a_tu_Plan_laboral_Emergencia"/>
    <n v="8921"/>
    <n v="26"/>
    <n v="15470000"/>
    <n v="595000"/>
    <m/>
    <n v="26"/>
    <s v="NO"/>
    <x v="2"/>
    <x v="3"/>
    <s v="Usuarios provenientes de Programas Familias/CCV"/>
    <s v="Listado Predeterminado con SPP"/>
    <x v="1"/>
    <x v="1"/>
    <s v="02"/>
    <x v="3"/>
    <s v="Programa Apoyo al Plan Labora Emergencia – COVID 19"/>
    <x v="0"/>
    <d v="2020-04-27T00:00:00"/>
    <n v="46"/>
    <d v="2020-06-12T00:00:00"/>
    <d v="2020-06-12T00:00:00"/>
    <n v="6"/>
    <d v="2020-06-18T00:00:00"/>
    <d v="2020-06-19T00:00:00"/>
    <n v="5"/>
    <d v="2020-06-24T00:00:00"/>
    <d v="2020-06-26T00:00:00"/>
    <n v="6"/>
    <d v="2020-07-02T00:00:00"/>
    <n v="7"/>
    <d v="2021-02-02T00:00:00"/>
    <d v="2021-04-03T00:00:00"/>
    <m/>
    <m/>
    <m/>
    <m/>
    <m/>
    <m/>
    <n v="1547000"/>
    <m/>
    <n v="13923000"/>
    <m/>
    <m/>
    <m/>
    <n v="15470000"/>
    <n v="15470000"/>
    <s v="OK"/>
    <n v="2"/>
  </r>
  <r>
    <n v="71"/>
    <x v="1"/>
    <s v="Tocopilla"/>
    <s v="APL Comuna Tocopilla"/>
    <x v="2"/>
    <s v="Apoyo_a_tu_Plan_laboral_Emergencia"/>
    <n v="8921"/>
    <n v="28"/>
    <n v="16660000"/>
    <n v="595000"/>
    <m/>
    <n v="28"/>
    <s v="NO"/>
    <x v="2"/>
    <x v="3"/>
    <s v="Usuarios provenientes de Programas Familias/CCV"/>
    <s v="Listado Predeterminado con SPP"/>
    <x v="2"/>
    <x v="1"/>
    <s v="01"/>
    <x v="23"/>
    <s v="Programa Apoyo al Plan Labora Emergencia – COVID 19"/>
    <x v="0"/>
    <d v="2020-04-27T00:00:00"/>
    <n v="46"/>
    <d v="2020-06-12T00:00:00"/>
    <m/>
    <m/>
    <m/>
    <m/>
    <m/>
    <m/>
    <m/>
    <m/>
    <d v="2020-06-17T00:00:00"/>
    <n v="5"/>
    <d v="2020-11-17T00:00:00"/>
    <d v="2021-01-16T00:00:00"/>
    <m/>
    <m/>
    <m/>
    <m/>
    <m/>
    <n v="1666000"/>
    <m/>
    <n v="14994000"/>
    <m/>
    <m/>
    <m/>
    <m/>
    <n v="16660000"/>
    <n v="16660000"/>
    <s v="OK"/>
    <n v="2"/>
  </r>
  <r>
    <n v="72"/>
    <x v="1"/>
    <s v="Tocopilla"/>
    <s v="REGIONAL"/>
    <x v="3"/>
    <s v="YO_EMPR._Autogestionado_en_Comunidad"/>
    <n v="4885"/>
    <n v="12"/>
    <n v="14000000"/>
    <n v="1166666.6666666667"/>
    <n v="12"/>
    <m/>
    <s v="SI"/>
    <x v="3"/>
    <x v="3"/>
    <s v="Grupos y/u organizaciones con personalidad jurídica, cuyos miembros, sean activos y tengan una actividad económica independiente en funcionamiento, ya sea propia y/o que aporte al grupo como parte de la misma organización. Los miembros beneficiarios deben poseer experiencia y/o conocimientos en la actividad productiva que desarrollan y encontrarse dentro del 40% del RSH."/>
    <s v="Autogestionados"/>
    <x v="0"/>
    <x v="0"/>
    <s v="04"/>
    <x v="24"/>
    <s v="YO EMPRENDO AUTOGESTIONADO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14000000"/>
    <m/>
    <m/>
    <m/>
    <n v="14000000"/>
    <n v="14000000"/>
    <s v="OK"/>
    <n v="1"/>
  </r>
  <r>
    <n v="73"/>
    <x v="1"/>
    <s v="Taltal"/>
    <s v="REGIONAL"/>
    <x v="3"/>
    <s v="YO_EMPR._Autogestionado_en_Comunidad"/>
    <n v="4885"/>
    <n v="12"/>
    <n v="14000000"/>
    <n v="1166666.6666666667"/>
    <n v="12"/>
    <m/>
    <s v="SI"/>
    <x v="3"/>
    <x v="3"/>
    <s v="Grupos y/u organizaciones con personalidad jurídica, cuyos miembros, sean activos y tengan una actividad económica independiente en funcionamiento, ya sea propia y/o que aporte al grupo como parte de la misma organización. Los miembros beneficiarios deben poseer experiencia y/o conocimientos en la actividad productiva que desarrollan y encontrarse dentro del 40% del RSH."/>
    <s v="Autogestionados"/>
    <x v="0"/>
    <x v="0"/>
    <s v="04"/>
    <x v="24"/>
    <s v="YO EMPRENDO AUTOGESTIONADO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14000000"/>
    <m/>
    <m/>
    <m/>
    <n v="14000000"/>
    <n v="14000000"/>
    <s v="OK"/>
    <n v="1"/>
  </r>
  <r>
    <n v="74"/>
    <x v="1"/>
    <s v="Antofagasta"/>
    <s v="REGIONAL"/>
    <x v="3"/>
    <s v="YO_EMPR._Autogestionado_en_Comunidad"/>
    <n v="4885"/>
    <n v="12"/>
    <n v="14000000"/>
    <n v="1166666.6666666667"/>
    <n v="12"/>
    <m/>
    <s v="SI"/>
    <x v="3"/>
    <x v="3"/>
    <s v="Grupos y/u organizaciones con personalidad jurídica, cuyos miembros, sean activos y tengan una actividad económica independiente en funcionamiento, ya sea propia y/o que aporte al grupo como parte de la misma organización. Los miembros beneficiarios deben poseer experiencia y/o conocimientos en la actividad productiva que desarrollan y encontrarse dentro del 40% del RSH."/>
    <s v="Autogestionados"/>
    <x v="0"/>
    <x v="0"/>
    <s v="04"/>
    <x v="24"/>
    <s v="YO EMPRENDO AUTOGESTIONADO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14000000"/>
    <m/>
    <m/>
    <m/>
    <n v="14000000"/>
    <n v="14000000"/>
    <s v="OK"/>
    <n v="1"/>
  </r>
  <r>
    <n v="75"/>
    <x v="1"/>
    <s v="Calama"/>
    <s v="REGIONAL"/>
    <x v="3"/>
    <s v="YO_EMPR._Autogestionado_en_Comunidad"/>
    <n v="4885"/>
    <n v="12"/>
    <n v="14000000"/>
    <n v="1166666.6666666667"/>
    <n v="12"/>
    <m/>
    <s v="SI"/>
    <x v="3"/>
    <x v="3"/>
    <s v="Grupos y/u organizaciones con personalidad jurídica, cuyos miembros, sean activos y tengan una actividad económica independiente en funcionamiento, ya sea propia y/o que aporte al grupo como parte de la misma organización. Los miembros beneficiarios deben poseer experiencia y/o conocimientos en la actividad productiva que desarrollan y encontrarse dentro del 40% del RSH."/>
    <s v="Autogestionados"/>
    <x v="0"/>
    <x v="0"/>
    <s v="04"/>
    <x v="24"/>
    <s v="YO EMPRENDO AUTOGESTIONADO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14000000"/>
    <m/>
    <m/>
    <m/>
    <n v="14000000"/>
    <n v="14000000"/>
    <s v="OK"/>
    <n v="1"/>
  </r>
  <r>
    <n v="76"/>
    <x v="1"/>
    <s v="San Pedro de Atacama"/>
    <s v="REGIONAL"/>
    <x v="3"/>
    <s v="YO_EMPR._Autogestionado_en_Comunidad"/>
    <n v="4885"/>
    <n v="6"/>
    <n v="7000000"/>
    <n v="1166666.6666666667"/>
    <n v="6"/>
    <m/>
    <s v="SI"/>
    <x v="3"/>
    <x v="3"/>
    <s v="Grupos y/u organizaciones con personalidad jurídica, cuyos miembros, sean activos y tengan una actividad económica independiente en funcionamiento, ya sea propia y/o que aporte al grupo como parte de la misma organización. Los miembros beneficiarios deben poseer experiencia y/o conocimientos en la actividad productiva que desarrollan y encontrarse dentro del 40% del RSH."/>
    <s v="Autogestionados"/>
    <x v="0"/>
    <x v="0"/>
    <s v="04"/>
    <x v="24"/>
    <s v="YO EMPRENDO AUTOGESTIONADO"/>
    <x v="0"/>
    <m/>
    <m/>
    <m/>
    <d v="2020-07-13T00:00:00"/>
    <n v="32"/>
    <d v="2020-08-14T00:00:00"/>
    <d v="2020-08-19T00:00:00"/>
    <n v="7"/>
    <d v="2020-08-26T00:00:00"/>
    <d v="2020-08-31T00:00:00"/>
    <n v="10"/>
    <d v="2020-09-10T00:00:00"/>
    <n v="6"/>
    <d v="2021-03-10T00:00:00"/>
    <d v="2021-05-09T00:00:00"/>
    <m/>
    <m/>
    <m/>
    <m/>
    <m/>
    <m/>
    <m/>
    <m/>
    <n v="7000000"/>
    <m/>
    <m/>
    <m/>
    <n v="7000000"/>
    <n v="7000000"/>
    <s v="OK"/>
    <n v="1"/>
  </r>
  <r>
    <n v="77"/>
    <x v="1"/>
    <s v="Taltal"/>
    <s v="Provincia Antofagasta "/>
    <x v="3"/>
    <s v="YO_EMPR._Emergencia"/>
    <n v="4890"/>
    <n v="20"/>
    <n v="19000000"/>
    <n v="950000"/>
    <n v="20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EA PROV ANTOFAGASTA"/>
    <x v="0"/>
    <d v="2020-04-27T00:00:00"/>
    <n v="30"/>
    <d v="2020-05-27T00:00:00"/>
    <d v="2020-06-08T00:00:00"/>
    <n v="11"/>
    <d v="2020-06-19T00:00:00"/>
    <d v="2020-06-23T00:00:00"/>
    <n v="3"/>
    <d v="2020-06-26T00:00:00"/>
    <d v="2020-06-30T00:00:00"/>
    <n v="6"/>
    <d v="2020-07-06T00:00:00"/>
    <n v="5"/>
    <d v="2020-12-06T00:00:00"/>
    <d v="2021-02-04T00:00:00"/>
    <m/>
    <m/>
    <m/>
    <m/>
    <m/>
    <m/>
    <n v="1900000"/>
    <m/>
    <n v="17100000"/>
    <m/>
    <m/>
    <m/>
    <n v="19000000"/>
    <n v="19000000"/>
    <s v="OK"/>
    <n v="2"/>
  </r>
  <r>
    <n v="78"/>
    <x v="1"/>
    <s v="Antofagasta"/>
    <s v="Provincia Antofagasta "/>
    <x v="3"/>
    <s v="YO_EMPR._Emergencia"/>
    <n v="4890"/>
    <n v="30"/>
    <n v="26550000"/>
    <n v="885000"/>
    <n v="30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EA PROV ANTOFAGASTA"/>
    <x v="0"/>
    <d v="2020-04-27T00:00:00"/>
    <n v="30"/>
    <d v="2020-05-27T00:00:00"/>
    <d v="2020-06-08T00:00:00"/>
    <n v="11"/>
    <d v="2020-06-19T00:00:00"/>
    <d v="2020-06-23T00:00:00"/>
    <n v="3"/>
    <d v="2020-06-26T00:00:00"/>
    <d v="2020-06-30T00:00:00"/>
    <n v="6"/>
    <d v="2020-07-06T00:00:00"/>
    <n v="5"/>
    <d v="2020-12-06T00:00:00"/>
    <d v="2021-02-04T00:00:00"/>
    <m/>
    <m/>
    <m/>
    <m/>
    <m/>
    <m/>
    <n v="2655000"/>
    <m/>
    <n v="23895000"/>
    <m/>
    <m/>
    <m/>
    <n v="26550000"/>
    <n v="26550000"/>
    <s v="OK"/>
    <n v="2"/>
  </r>
  <r>
    <n v="79"/>
    <x v="1"/>
    <s v="Calama"/>
    <s v="Provincia El Loa"/>
    <x v="3"/>
    <s v="YO_EMPR._Emergencia"/>
    <n v="4890"/>
    <n v="30"/>
    <n v="27000000"/>
    <n v="900000"/>
    <n v="15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EA PROV EL LOA"/>
    <x v="0"/>
    <d v="2020-04-27T00:00:00"/>
    <n v="30"/>
    <d v="2020-05-27T00:00:00"/>
    <d v="2020-06-08T00:00:00"/>
    <n v="11"/>
    <d v="2020-06-19T00:00:00"/>
    <d v="2020-06-23T00:00:00"/>
    <n v="3"/>
    <d v="2020-06-26T00:00:00"/>
    <d v="2020-06-30T00:00:00"/>
    <n v="6"/>
    <d v="2020-07-06T00:00:00"/>
    <n v="5"/>
    <d v="2020-12-06T00:00:00"/>
    <d v="2021-02-04T00:00:00"/>
    <m/>
    <m/>
    <m/>
    <m/>
    <m/>
    <m/>
    <n v="2700000"/>
    <m/>
    <n v="24300000"/>
    <m/>
    <m/>
    <m/>
    <n v="27000000"/>
    <n v="27000000"/>
    <s v="OK"/>
    <n v="2"/>
  </r>
  <r>
    <n v="80"/>
    <x v="1"/>
    <s v="San Pedro de Atacama"/>
    <s v="Provincia El Loa"/>
    <x v="3"/>
    <s v="YO_EMPR._Emergencia"/>
    <n v="4890"/>
    <n v="15"/>
    <n v="14250000"/>
    <n v="950000"/>
    <n v="30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EA PROV EL LOA"/>
    <x v="0"/>
    <d v="2020-04-27T00:00:00"/>
    <n v="30"/>
    <d v="2020-05-27T00:00:00"/>
    <d v="2020-06-08T00:00:00"/>
    <n v="11"/>
    <d v="2020-06-19T00:00:00"/>
    <d v="2020-06-23T00:00:00"/>
    <n v="3"/>
    <d v="2020-06-26T00:00:00"/>
    <d v="2020-06-30T00:00:00"/>
    <n v="6"/>
    <d v="2020-07-06T00:00:00"/>
    <n v="5"/>
    <d v="2020-12-06T00:00:00"/>
    <d v="2021-02-04T00:00:00"/>
    <m/>
    <m/>
    <m/>
    <m/>
    <m/>
    <m/>
    <n v="1425000"/>
    <m/>
    <n v="12825000"/>
    <m/>
    <m/>
    <m/>
    <n v="14250000"/>
    <n v="14250000"/>
    <s v="OK"/>
    <n v="2"/>
  </r>
  <r>
    <n v="81"/>
    <x v="1"/>
    <s v="Tocopilla"/>
    <s v="Comuna Tocopilla"/>
    <x v="3"/>
    <s v="YO_EMPR._Emergencia"/>
    <n v="4890"/>
    <n v="15"/>
    <n v="13275000"/>
    <n v="885000"/>
    <n v="15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2"/>
    <x v="1"/>
    <s v="04"/>
    <x v="26"/>
    <s v="YEA COMUNA TOCOPILLA"/>
    <x v="0"/>
    <d v="2020-04-27T00:00:00"/>
    <n v="30"/>
    <d v="2020-05-27T00:00:00"/>
    <m/>
    <m/>
    <m/>
    <m/>
    <m/>
    <m/>
    <m/>
    <m/>
    <d v="2020-06-17T00:00:00"/>
    <n v="5"/>
    <d v="2020-11-17T00:00:00"/>
    <d v="2021-01-16T00:00:00"/>
    <m/>
    <m/>
    <m/>
    <m/>
    <m/>
    <n v="1327500"/>
    <m/>
    <n v="11947500"/>
    <m/>
    <m/>
    <m/>
    <m/>
    <n v="13275000"/>
    <n v="13275000"/>
    <s v="OK"/>
    <n v="2"/>
  </r>
  <r>
    <n v="82"/>
    <x v="1"/>
    <s v="Taltal"/>
    <s v="Provincia Antofagasta "/>
    <x v="3"/>
    <s v="YO_EMPR._Emergencia"/>
    <n v="4890"/>
    <n v="25"/>
    <n v="22125000"/>
    <n v="885000"/>
    <n v="25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o Emprendo Versión Remota o Semipresencial 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2212500"/>
    <m/>
    <n v="19912500"/>
    <m/>
    <m/>
    <m/>
    <n v="22125000"/>
    <n v="22125000"/>
    <s v="OK"/>
    <n v="2"/>
  </r>
  <r>
    <n v="83"/>
    <x v="1"/>
    <s v="Antofagasta"/>
    <s v="Provincia Antofagasta "/>
    <x v="3"/>
    <s v="YO_EMPR._Emergencia"/>
    <n v="4890"/>
    <n v="30"/>
    <n v="26550000"/>
    <n v="885000"/>
    <n v="30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o Emprendo Versión Remota o Semipresencial 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2655000"/>
    <m/>
    <n v="23895000"/>
    <m/>
    <m/>
    <m/>
    <n v="26550000"/>
    <n v="26550000"/>
    <s v="OK"/>
    <n v="2"/>
  </r>
  <r>
    <n v="84"/>
    <x v="1"/>
    <s v="Tocopilla"/>
    <s v="Provincia Tocopilla"/>
    <x v="3"/>
    <s v="YO_EMPR._Emergencia"/>
    <n v="4890"/>
    <n v="20"/>
    <n v="17700000"/>
    <n v="885000"/>
    <n v="20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o Emprendo Versión Remota o Semipresencial 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1770000"/>
    <m/>
    <n v="15930000"/>
    <m/>
    <m/>
    <m/>
    <n v="17700000"/>
    <n v="17700000"/>
    <s v="OK"/>
    <n v="2"/>
  </r>
  <r>
    <n v="85"/>
    <x v="1"/>
    <s v="María Elena"/>
    <s v="Provincia Tocopilla"/>
    <x v="3"/>
    <s v="YO_EMPR._Emergencia"/>
    <n v="4890"/>
    <n v="14"/>
    <n v="12467000"/>
    <n v="890500"/>
    <n v="14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o Emprendo Versión Remota o Semipresencial 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1246700"/>
    <m/>
    <n v="11220300"/>
    <m/>
    <m/>
    <m/>
    <n v="12467000"/>
    <n v="12467000"/>
    <s v="OK"/>
    <n v="2"/>
  </r>
  <r>
    <n v="86"/>
    <x v="1"/>
    <s v="San Pedro de Atacama"/>
    <s v="Provincia El Loa"/>
    <x v="3"/>
    <s v="YO_EMPR._Emergencia"/>
    <n v="4890"/>
    <n v="20"/>
    <n v="17733000"/>
    <n v="886650"/>
    <n v="20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o Emprendo Versión Remota o Semipresencial 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1773300"/>
    <m/>
    <n v="15959700"/>
    <m/>
    <m/>
    <m/>
    <n v="17733000"/>
    <n v="17733000"/>
    <s v="OK"/>
    <n v="2"/>
  </r>
  <r>
    <n v="87"/>
    <x v="1"/>
    <s v="Calama"/>
    <s v="Provincia El Loa"/>
    <x v="3"/>
    <s v="YO_EMPR._Emergencia"/>
    <n v="4890"/>
    <n v="30"/>
    <n v="26550000"/>
    <n v="885000"/>
    <n v="30"/>
    <m/>
    <s v="SI"/>
    <x v="2"/>
    <x v="3"/>
    <s v="Acceso preferente a: Adultos mayores, PSDD y/o sus cuidadores, migrantes y MJH. Además, se considera listado pre determinado de usuarios con buena trayectoria en programas de emprendimiento y empleabilidad realizados de manera previa, hasta un plazo máximo de 2 años; a fin de permitir encadenamiento programático."/>
    <s v="SPP"/>
    <x v="1"/>
    <x v="1"/>
    <s v="03"/>
    <x v="25"/>
    <s v="Yo Emprendo Versión Remota o Semipresencial 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2655000"/>
    <m/>
    <n v="23895000"/>
    <m/>
    <m/>
    <m/>
    <n v="26550000"/>
    <n v="26550000"/>
    <s v="OK"/>
    <n v="2"/>
  </r>
  <r>
    <n v="88"/>
    <x v="1"/>
    <s v="Antofagasta"/>
    <s v="REGIONAL"/>
    <x v="3"/>
    <s v="YO_EMPR._Feria_de_Emprendimiento"/>
    <n v="4889"/>
    <n v="25"/>
    <n v="19875000"/>
    <n v="795000"/>
    <n v="25"/>
    <m/>
    <s v="NO"/>
    <x v="2"/>
    <x v="3"/>
    <s v="Usuarios de programas de emprendimiento y/o empleabilidad activos y/o con una antigüedad no mayor a 2 años, provenientes de toda la región"/>
    <s v="Listado Predeterminado con SPP"/>
    <x v="1"/>
    <x v="0"/>
    <s v="05"/>
    <x v="27"/>
    <s v="MERCADO FOSIS"/>
    <x v="0"/>
    <m/>
    <m/>
    <m/>
    <d v="2020-08-14T00:00:00"/>
    <n v="20"/>
    <d v="2020-09-03T00:00:00"/>
    <d v="2020-09-07T00:00:00"/>
    <n v="4"/>
    <d v="2020-09-11T00:00:00"/>
    <d v="2020-09-16T00:00:00"/>
    <n v="12"/>
    <d v="2020-09-28T00:00:00"/>
    <n v="4"/>
    <d v="2021-01-28T00:00:00"/>
    <d v="2021-03-29T00:00:00"/>
    <m/>
    <m/>
    <m/>
    <m/>
    <m/>
    <m/>
    <m/>
    <m/>
    <m/>
    <n v="19875000"/>
    <m/>
    <m/>
    <n v="19875000"/>
    <n v="19875000"/>
    <s v="OK"/>
    <n v="1"/>
  </r>
  <r>
    <n v="89"/>
    <x v="1"/>
    <s v="Tocopilla"/>
    <s v="REGIONAL"/>
    <x v="3"/>
    <s v="YO_EMPR._Feria_de_Emprendimiento"/>
    <n v="4889"/>
    <n v="15"/>
    <n v="11925000"/>
    <n v="795000"/>
    <n v="15"/>
    <m/>
    <s v="NO"/>
    <x v="2"/>
    <x v="3"/>
    <s v="Usuarios de programas de emprendimiento y/o empleabilidad activos y/o con una antigüedad no mayor a 2 años, provenientes de toda la región"/>
    <s v="Listado Predeterminado con SPP"/>
    <x v="1"/>
    <x v="0"/>
    <s v="05"/>
    <x v="27"/>
    <s v="MERCADO FOSIS"/>
    <x v="0"/>
    <m/>
    <m/>
    <m/>
    <d v="2020-08-14T00:00:00"/>
    <n v="20"/>
    <d v="2020-09-03T00:00:00"/>
    <d v="2020-09-07T00:00:00"/>
    <n v="4"/>
    <d v="2020-09-11T00:00:00"/>
    <d v="2020-09-16T00:00:00"/>
    <n v="12"/>
    <d v="2020-09-28T00:00:00"/>
    <n v="4"/>
    <d v="2021-01-28T00:00:00"/>
    <d v="2021-03-29T00:00:00"/>
    <m/>
    <m/>
    <m/>
    <m/>
    <m/>
    <m/>
    <m/>
    <m/>
    <m/>
    <n v="11925000"/>
    <m/>
    <m/>
    <n v="11925000"/>
    <n v="11925000"/>
    <s v="OK"/>
    <n v="1"/>
  </r>
  <r>
    <n v="90"/>
    <x v="1"/>
    <s v="Antofagasta"/>
    <s v="FERIA DE REACTIVACION EMERGENCIA Comuna Antofagasta"/>
    <x v="3"/>
    <s v="YO_EMPR._Feria_de_Emprendimiento"/>
    <n v="4889"/>
    <n v="40"/>
    <n v="38200000"/>
    <n v="955000"/>
    <n v="40"/>
    <m/>
    <s v="NO"/>
    <x v="2"/>
    <x v="4"/>
    <s v="Personas mayores de 18 años; que al momento de la emergencia hayan tenido un negocio o actividad económica en funcionamiento, el cual se haya visto afectado por la situación señalada; que residan y/o desarrollen su actividad en dicho sector; que pertenezcan al tramo de 60% del RSH, priorizando a quienes se ubiquen en el tramo del 40% de dicho registro; que pertenezcan a algún catastro de personas afectadas o hayan sido derivadas por el municipio, la Gobernación u otra institución pública. "/>
    <s v="Listado Predeterminado"/>
    <x v="2"/>
    <x v="1"/>
    <s v="01"/>
    <x v="28"/>
    <s v="FERIA EMERGENCIA"/>
    <x v="0"/>
    <m/>
    <m/>
    <m/>
    <d v="2020-01-13T00:00:00"/>
    <n v="20"/>
    <d v="2020-01-23T00:00:00"/>
    <m/>
    <m/>
    <m/>
    <d v="2020-01-27T00:00:00"/>
    <n v="12"/>
    <d v="2020-02-08T00:00:00"/>
    <n v="4"/>
    <d v="2020-06-08T00:00:00"/>
    <d v="2020-08-07T00:00:00"/>
    <m/>
    <n v="38200000"/>
    <m/>
    <m/>
    <m/>
    <m/>
    <m/>
    <m/>
    <m/>
    <m/>
    <m/>
    <m/>
    <n v="38200000"/>
    <n v="38200000"/>
    <s v="OK"/>
    <n v="1"/>
  </r>
  <r>
    <n v="91"/>
    <x v="1"/>
    <s v="Antofagasta"/>
    <s v="YES R TELETON"/>
    <x v="4"/>
    <s v="YO_EMP_SEM._Emergencia"/>
    <n v="5821"/>
    <n v="15"/>
    <n v="11775000"/>
    <n v="785000"/>
    <n v="15"/>
    <m/>
    <s v="NO"/>
    <x v="2"/>
    <x v="4"/>
    <s v="PSDD y/o sus cuidadores derivados por Instituto Teletón, que cuentan con una idea de negocio o negocio precario y que se encuentran dentro del 40% RSH."/>
    <s v="SPP"/>
    <x v="1"/>
    <x v="1"/>
    <s v="01"/>
    <x v="11"/>
    <s v="Yo Emprendo Semilla Versión Remota o Semipresencial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1177500"/>
    <m/>
    <n v="10597500"/>
    <m/>
    <m/>
    <m/>
    <n v="11775000"/>
    <n v="11775000"/>
    <s v="OK"/>
    <n v="2"/>
  </r>
  <r>
    <n v="92"/>
    <x v="1"/>
    <s v="Calama"/>
    <s v="YES R TELETON"/>
    <x v="4"/>
    <s v="YO_EMP_SEM._Emergencia"/>
    <n v="5821"/>
    <n v="15"/>
    <n v="12000000"/>
    <n v="800000"/>
    <n v="15"/>
    <m/>
    <s v="NO"/>
    <x v="2"/>
    <x v="4"/>
    <s v="PSDD y/o sus cuidadores derivados por Instituto Teletón, que cuentan con una idea de negocio o negocio precario y que se encuentran dentro del 40% RSH."/>
    <s v="SPP"/>
    <x v="1"/>
    <x v="1"/>
    <s v="01"/>
    <x v="11"/>
    <s v="Yo Emprendo Semilla Versión Remota o Semipresencial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1200000"/>
    <m/>
    <n v="10800000"/>
    <m/>
    <m/>
    <m/>
    <n v="12000000"/>
    <n v="12000000"/>
    <s v="OK"/>
    <n v="2"/>
  </r>
  <r>
    <n v="93"/>
    <x v="1"/>
    <s v="Tocopilla"/>
    <s v="YES R MJH"/>
    <x v="4"/>
    <s v="YO_EMP_SEM._Emergencia"/>
    <n v="5821"/>
    <n v="23"/>
    <n v="18170000"/>
    <n v="790000"/>
    <n v="23"/>
    <m/>
    <s v="NO"/>
    <x v="2"/>
    <x v="4"/>
    <s v="MJH que se encuentran dentro del 40% del RSH con una idea de negocio o negocio precario y que son derivadas desde Municipio, SERNAMEG y/o PRODEMU"/>
    <s v="SPP"/>
    <x v="1"/>
    <x v="1"/>
    <s v="01"/>
    <x v="11"/>
    <s v="Yo Emprendo Semilla Versión Remota o Semipresencial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1817000"/>
    <m/>
    <n v="16353000"/>
    <m/>
    <m/>
    <m/>
    <n v="18170000"/>
    <n v="18170000"/>
    <s v="OK"/>
    <n v="2"/>
  </r>
  <r>
    <n v="94"/>
    <x v="1"/>
    <s v="Antofagasta"/>
    <s v="YES R MJH"/>
    <x v="4"/>
    <s v="YO_EMP_SEM._Emergencia"/>
    <n v="5821"/>
    <n v="30"/>
    <n v="23700000"/>
    <n v="790000"/>
    <n v="30"/>
    <m/>
    <s v="NO"/>
    <x v="2"/>
    <x v="4"/>
    <s v="MJH que se encuentran dentro del 40% del RSH con una idea de negocio o negocio precario y que son derivadas desde Municipio, SERNAMEG y/o PRODEMU"/>
    <s v="SPP"/>
    <x v="1"/>
    <x v="1"/>
    <s v="01"/>
    <x v="11"/>
    <s v="Yo Emprendo Semilla Versión Remota o Semipresencial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2370000"/>
    <m/>
    <n v="21330000"/>
    <m/>
    <m/>
    <m/>
    <n v="23700000"/>
    <n v="23700000"/>
    <s v="OK"/>
    <n v="2"/>
  </r>
  <r>
    <n v="95"/>
    <x v="1"/>
    <s v="Calama"/>
    <s v="YES R MJH"/>
    <x v="4"/>
    <s v="YO_EMP_SEM._Emergencia"/>
    <n v="5821"/>
    <n v="30"/>
    <n v="23700000"/>
    <n v="790000"/>
    <n v="30"/>
    <m/>
    <s v="NO"/>
    <x v="2"/>
    <x v="4"/>
    <s v="MJH que se encuentran dentro del 40% del RSH con una idea de negocio o negocio precario y que son derivadas desde Municipio, SERNAMEG y/o PRODEMU"/>
    <s v="SPP"/>
    <x v="1"/>
    <x v="1"/>
    <s v="01"/>
    <x v="11"/>
    <s v="Yo Emprendo Semilla Versión Remota o Semipresencial"/>
    <x v="0"/>
    <d v="2020-04-27T00:00:00"/>
    <n v="30"/>
    <d v="2020-05-27T00:00:00"/>
    <d v="2020-06-02T00:00:00"/>
    <n v="13"/>
    <d v="2020-06-15T00:00:00"/>
    <d v="2020-06-16T00:00:00"/>
    <n v="6"/>
    <d v="2020-06-22T00:00:00"/>
    <d v="2020-06-24T00:00:00"/>
    <n v="6"/>
    <d v="2020-06-30T00:00:00"/>
    <n v="5"/>
    <d v="2020-11-30T00:00:00"/>
    <d v="2021-01-29T00:00:00"/>
    <m/>
    <m/>
    <m/>
    <m/>
    <m/>
    <m/>
    <n v="2370000"/>
    <m/>
    <n v="21330000"/>
    <m/>
    <m/>
    <m/>
    <n v="23700000"/>
    <n v="23700000"/>
    <s v="OK"/>
    <n v="2"/>
  </r>
  <r>
    <n v="96"/>
    <x v="1"/>
    <s v="Antofagasta"/>
    <s v="Provincia Antofagasta"/>
    <x v="5"/>
    <s v="YO_EMP_SEM._Emergencia_SSyOO"/>
    <n v="5921"/>
    <n v="120"/>
    <n v="91800000"/>
    <n v="765000"/>
    <m/>
    <n v="120"/>
    <s v="NO"/>
    <x v="2"/>
    <x v="3"/>
    <s v="Usuarios del SSOO y que cuentan con una IDEA de negocio. Acceso preferente a Adultos mayores, PSDD y/o sus cuidadores y Migrantes."/>
    <s v="SPP"/>
    <x v="1"/>
    <x v="1"/>
    <s v="01"/>
    <x v="29"/>
    <s v="Yo Emprendo Semilla Versión Remota o Semipresencial "/>
    <x v="0"/>
    <d v="2020-04-27T00:00:00"/>
    <n v="30"/>
    <d v="2020-05-27T00:00:00"/>
    <d v="2020-06-02T00:00:00"/>
    <n v="13"/>
    <d v="2020-06-15T00:00:00"/>
    <d v="2020-06-17T00:00:00"/>
    <n v="6"/>
    <d v="2020-06-23T00:00:00"/>
    <d v="2020-06-25T00:00:00"/>
    <n v="6"/>
    <d v="2020-07-01T00:00:00"/>
    <n v="5"/>
    <d v="2020-12-01T00:00:00"/>
    <d v="2021-01-30T00:00:00"/>
    <m/>
    <m/>
    <m/>
    <m/>
    <m/>
    <m/>
    <n v="9180000"/>
    <m/>
    <n v="82620000"/>
    <m/>
    <m/>
    <m/>
    <n v="91800000"/>
    <n v="91800000"/>
    <s v="OK"/>
    <n v="2"/>
  </r>
  <r>
    <n v="97"/>
    <x v="1"/>
    <s v="Taltal"/>
    <s v="Provincia Antofagasta"/>
    <x v="5"/>
    <s v="YO_EMP_SEM._Emergencia_SSyOO"/>
    <n v="5921"/>
    <n v="35"/>
    <n v="26775000"/>
    <n v="765000"/>
    <m/>
    <n v="35"/>
    <s v="NO"/>
    <x v="2"/>
    <x v="3"/>
    <s v="Usuarios del SSOO y que cuentan con una IDEA de negocio. Acceso preferente a Adultos mayores, PSDD y/o sus cuidadores y Migrantes."/>
    <s v="SPP"/>
    <x v="1"/>
    <x v="1"/>
    <s v="01"/>
    <x v="29"/>
    <s v="Yo Emprendo Semilla Versión Remota o Semipresencial "/>
    <x v="0"/>
    <d v="2020-04-27T00:00:00"/>
    <n v="30"/>
    <d v="2020-05-27T00:00:00"/>
    <d v="2020-06-02T00:00:00"/>
    <n v="13"/>
    <d v="2020-06-15T00:00:00"/>
    <d v="2020-06-17T00:00:00"/>
    <n v="6"/>
    <d v="2020-06-23T00:00:00"/>
    <d v="2020-06-25T00:00:00"/>
    <n v="6"/>
    <d v="2020-07-01T00:00:00"/>
    <n v="5"/>
    <d v="2020-12-01T00:00:00"/>
    <d v="2021-01-30T00:00:00"/>
    <m/>
    <m/>
    <m/>
    <m/>
    <m/>
    <m/>
    <n v="2677500"/>
    <m/>
    <n v="24097500"/>
    <m/>
    <m/>
    <m/>
    <n v="26775000"/>
    <n v="26775000"/>
    <s v="OK"/>
    <n v="2"/>
  </r>
  <r>
    <n v="98"/>
    <x v="1"/>
    <s v="Mejillones"/>
    <s v="Provincia Antofagasta"/>
    <x v="5"/>
    <s v="YO_EMP_SEM._Emergencia_SSyOO"/>
    <n v="5921"/>
    <n v="22"/>
    <n v="16830000"/>
    <n v="765000"/>
    <m/>
    <n v="22"/>
    <s v="NO"/>
    <x v="2"/>
    <x v="3"/>
    <s v="Usuarios del SSOO y que cuentan con una IDEA de negocio. Acceso preferente a Adultos mayores, PSDD y/o sus cuidadores y Migrantes."/>
    <s v="SPP"/>
    <x v="1"/>
    <x v="1"/>
    <s v="01"/>
    <x v="29"/>
    <s v="Yo Emprendo Semilla Versión Remota o Semipresencial "/>
    <x v="0"/>
    <d v="2020-04-27T00:00:00"/>
    <n v="30"/>
    <d v="2020-05-27T00:00:00"/>
    <d v="2020-06-02T00:00:00"/>
    <n v="13"/>
    <d v="2020-06-15T00:00:00"/>
    <d v="2020-06-17T00:00:00"/>
    <n v="6"/>
    <d v="2020-06-23T00:00:00"/>
    <d v="2020-06-25T00:00:00"/>
    <n v="6"/>
    <d v="2020-07-01T00:00:00"/>
    <n v="5"/>
    <d v="2020-12-01T00:00:00"/>
    <d v="2021-01-30T00:00:00"/>
    <m/>
    <m/>
    <m/>
    <m/>
    <m/>
    <m/>
    <n v="1683000"/>
    <m/>
    <n v="15147000"/>
    <m/>
    <m/>
    <m/>
    <n v="16830000"/>
    <n v="16830000"/>
    <s v="OK"/>
    <n v="2"/>
  </r>
  <r>
    <n v="99"/>
    <x v="1"/>
    <s v="Calama"/>
    <s v="Provincia El Loa"/>
    <x v="5"/>
    <s v="YO_EMP_SEM._Emergencia_SSyOO"/>
    <n v="5921"/>
    <n v="88"/>
    <n v="67320000"/>
    <n v="765000"/>
    <m/>
    <n v="88"/>
    <s v="NO"/>
    <x v="2"/>
    <x v="3"/>
    <s v="Usuarios del SSOO y que cuentan con una IDEA de negocio. Acceso preferente a Adultos mayores, PSDD y/o sus cuidadores y Migrantes."/>
    <s v="SPP"/>
    <x v="1"/>
    <x v="1"/>
    <s v="01"/>
    <x v="29"/>
    <s v="Yo Emprendo Semilla Versión Remota o Semipresencial "/>
    <x v="0"/>
    <d v="2020-04-27T00:00:00"/>
    <n v="30"/>
    <d v="2020-05-27T00:00:00"/>
    <d v="2020-06-02T00:00:00"/>
    <n v="13"/>
    <d v="2020-06-15T00:00:00"/>
    <d v="2020-06-17T00:00:00"/>
    <n v="6"/>
    <d v="2020-06-23T00:00:00"/>
    <d v="2020-06-25T00:00:00"/>
    <n v="6"/>
    <d v="2020-07-01T00:00:00"/>
    <n v="5"/>
    <d v="2020-12-01T00:00:00"/>
    <d v="2021-01-30T00:00:00"/>
    <m/>
    <m/>
    <m/>
    <m/>
    <m/>
    <m/>
    <n v="6732000"/>
    <m/>
    <n v="60588000"/>
    <m/>
    <m/>
    <m/>
    <n v="67320000"/>
    <n v="67320000"/>
    <s v="OK"/>
    <n v="2"/>
  </r>
  <r>
    <n v="100"/>
    <x v="1"/>
    <s v="San Pedro de Atacama"/>
    <s v="Provincia El Loa"/>
    <x v="5"/>
    <s v="YO_EMP_SEM._Emergencia_SSyOO"/>
    <n v="5921"/>
    <n v="10"/>
    <n v="7650000"/>
    <n v="765000"/>
    <m/>
    <n v="10"/>
    <s v="NO"/>
    <x v="2"/>
    <x v="3"/>
    <s v="Usuarios del SSOO y que cuentan con una IDEA de negocio. Acceso preferente a Adultos mayores, PSDD y/o sus cuidadores y Migrantes."/>
    <s v="SPP"/>
    <x v="1"/>
    <x v="1"/>
    <s v="01"/>
    <x v="29"/>
    <s v="Yo Emprendo Semilla Versión Remota o Semipresencial "/>
    <x v="0"/>
    <d v="2020-04-27T00:00:00"/>
    <n v="30"/>
    <d v="2020-05-27T00:00:00"/>
    <d v="2020-06-02T00:00:00"/>
    <n v="13"/>
    <d v="2020-06-15T00:00:00"/>
    <d v="2020-06-17T00:00:00"/>
    <n v="6"/>
    <d v="2020-06-23T00:00:00"/>
    <d v="2020-06-25T00:00:00"/>
    <n v="6"/>
    <d v="2020-07-01T00:00:00"/>
    <n v="5"/>
    <d v="2020-12-01T00:00:00"/>
    <d v="2021-01-30T00:00:00"/>
    <m/>
    <m/>
    <m/>
    <m/>
    <m/>
    <m/>
    <n v="765000"/>
    <m/>
    <n v="6885000"/>
    <m/>
    <m/>
    <m/>
    <n v="7650000"/>
    <n v="7650000"/>
    <s v="OK"/>
    <n v="2"/>
  </r>
  <r>
    <n v="101"/>
    <x v="1"/>
    <s v="Tocopilla"/>
    <s v="Provincia Tocopilla"/>
    <x v="5"/>
    <s v="YO_EMP_SEM._Emergencia_SSyOO"/>
    <n v="5921"/>
    <n v="47"/>
    <n v="35955000"/>
    <n v="765000"/>
    <m/>
    <n v="27"/>
    <s v="NO"/>
    <x v="2"/>
    <x v="3"/>
    <s v="Usuarios del SSOO y que cuentan con emprendimiento precario. Acceso preferente a Adultos mayores, PSDD y/o sus cuidadores y Migrantes."/>
    <s v="SPP"/>
    <x v="1"/>
    <x v="1"/>
    <s v="01"/>
    <x v="29"/>
    <s v="Yo Emprendo Semilla Versión Remota o Semipresencial "/>
    <x v="0"/>
    <d v="2020-04-27T00:00:00"/>
    <n v="30"/>
    <d v="2020-05-27T00:00:00"/>
    <d v="2020-06-02T00:00:00"/>
    <n v="13"/>
    <d v="2020-06-15T00:00:00"/>
    <d v="2020-06-17T00:00:00"/>
    <n v="6"/>
    <d v="2020-06-23T00:00:00"/>
    <d v="2020-06-25T00:00:00"/>
    <n v="6"/>
    <d v="2020-07-01T00:00:00"/>
    <n v="5"/>
    <d v="2020-12-01T00:00:00"/>
    <d v="2021-01-30T00:00:00"/>
    <m/>
    <m/>
    <m/>
    <m/>
    <m/>
    <m/>
    <n v="3595500"/>
    <m/>
    <n v="32359500"/>
    <m/>
    <m/>
    <m/>
    <n v="35955000"/>
    <n v="35955000"/>
    <s v="OK"/>
    <n v="2"/>
  </r>
  <r>
    <n v="102"/>
    <x v="1"/>
    <s v="María Elena"/>
    <s v="Provincia Tocopilla"/>
    <x v="5"/>
    <s v="YO_EMP_SEM._Emergencia_SSyOO"/>
    <n v="5921"/>
    <n v="22"/>
    <n v="16830000"/>
    <n v="765000"/>
    <m/>
    <n v="12"/>
    <s v="NO"/>
    <x v="2"/>
    <x v="3"/>
    <s v="Usuarios del SSOO y que cuentan con emprendimiento precario. Acceso preferente a Adultos mayores, PSDD y/o sus cuidadores y Migrantes."/>
    <s v="SPP"/>
    <x v="1"/>
    <x v="1"/>
    <s v="01"/>
    <x v="29"/>
    <s v="Yo Emprendo Semilla Versión Remota o Semipresencial "/>
    <x v="0"/>
    <d v="2020-04-27T00:00:00"/>
    <n v="30"/>
    <d v="2020-05-27T00:00:00"/>
    <d v="2020-06-02T00:00:00"/>
    <n v="13"/>
    <d v="2020-06-15T00:00:00"/>
    <d v="2020-06-17T00:00:00"/>
    <n v="6"/>
    <d v="2020-06-23T00:00:00"/>
    <d v="2020-06-25T00:00:00"/>
    <n v="6"/>
    <d v="2020-07-01T00:00:00"/>
    <n v="5"/>
    <d v="2020-12-01T00:00:00"/>
    <d v="2021-01-30T00:00:00"/>
    <m/>
    <m/>
    <m/>
    <m/>
    <m/>
    <m/>
    <n v="1683000"/>
    <m/>
    <n v="15147000"/>
    <m/>
    <m/>
    <m/>
    <n v="16830000"/>
    <n v="16830000"/>
    <s v="OK"/>
    <n v="2"/>
  </r>
  <r>
    <n v="103"/>
    <x v="1"/>
    <s v="Antofagasta"/>
    <s v="YTJ Comuna Antofagasta"/>
    <x v="6"/>
    <s v="Yo_Trabajo_Jóvenes_SSyO_Emergencia"/>
    <n v="7921"/>
    <n v="31"/>
    <n v="19530000"/>
    <n v="630000"/>
    <m/>
    <n v="31"/>
    <s v="NO"/>
    <x v="2"/>
    <x v="3"/>
    <s v="Jóvenes entre 17 y 29 años, desocupados, (Cesantes y BTPV), Inactivos o que realizan un trabajo Precario y que participen del SSyOO (Familia, Calle y Abriendo Caminos)."/>
    <s v="SPP"/>
    <x v="1"/>
    <x v="1"/>
    <s v="01"/>
    <x v="30"/>
    <s v="Yo Trabajo Joven SSOO Emergencia"/>
    <x v="0"/>
    <d v="2020-04-27T00:00:00"/>
    <n v="46"/>
    <d v="2020-06-12T00:00:00"/>
    <d v="2020-06-16T00:00:00"/>
    <n v="6"/>
    <d v="2020-06-22T00:00:00"/>
    <d v="2020-06-23T00:00:00"/>
    <n v="3"/>
    <d v="2020-06-26T00:00:00"/>
    <d v="2020-06-30T00:00:00"/>
    <n v="6"/>
    <d v="2020-07-06T00:00:00"/>
    <n v="7"/>
    <d v="2021-02-06T00:00:00"/>
    <d v="2021-04-07T00:00:00"/>
    <m/>
    <m/>
    <m/>
    <m/>
    <m/>
    <m/>
    <n v="1953000"/>
    <m/>
    <n v="17577000"/>
    <m/>
    <m/>
    <m/>
    <n v="19530000"/>
    <n v="19530000"/>
    <s v="OK"/>
    <n v="2"/>
  </r>
  <r>
    <n v="104"/>
    <x v="2"/>
    <s v="Caldera"/>
    <s v="Caldera"/>
    <x v="0"/>
    <s v="ACC._Fortalecimiento_de_la_acción_comunitaria_Autogestión"/>
    <n v="3875"/>
    <n v="10"/>
    <n v="4000000"/>
    <n v="400000"/>
    <n v="10"/>
    <m/>
    <s v="SI"/>
    <x v="3"/>
    <x v="8"/>
    <s v="Dos ORGANIZACIONES FUNCIONALES Y TERRITORIALES QUE PRESENTEN PROPUESTA DIRIGIDAS ADULTO MAYOR Y DISCAPACIDAD"/>
    <s v="Autogestionados"/>
    <x v="1"/>
    <x v="1"/>
    <s v="03"/>
    <x v="22"/>
    <s v="Proyecto 23-24"/>
    <x v="0"/>
    <m/>
    <m/>
    <m/>
    <d v="2020-07-27T00:00:00"/>
    <n v="14"/>
    <d v="2020-08-10T00:00:00"/>
    <d v="2020-08-12T00:00:00"/>
    <n v="17"/>
    <d v="2020-08-29T00:00:00"/>
    <d v="2020-09-14T00:00:00"/>
    <n v="25"/>
    <d v="2020-10-09T00:00:00"/>
    <n v="5"/>
    <d v="2021-03-09T00:00:00"/>
    <d v="2021-05-08T00:00:00"/>
    <m/>
    <m/>
    <m/>
    <m/>
    <m/>
    <m/>
    <m/>
    <m/>
    <m/>
    <n v="4000000"/>
    <m/>
    <m/>
    <n v="4000000"/>
    <n v="4000000"/>
    <s v="OK"/>
    <n v="1"/>
  </r>
  <r>
    <n v="105"/>
    <x v="2"/>
    <s v="Vallenar"/>
    <s v="Vallenar"/>
    <x v="0"/>
    <s v="ACC._Fortalecimiento_de_la_acción_comunitaria_Autogestión"/>
    <n v="3875"/>
    <n v="15"/>
    <n v="6000000"/>
    <n v="400000"/>
    <n v="15"/>
    <m/>
    <s v="SI"/>
    <x v="3"/>
    <x v="8"/>
    <s v="Tres ORGANIZACIONES FUNCIONALES Y TERRITORIALES QUE PRESENTEN PROPUESTA DIRIGIDAS ADULTO MAYOR Y DISCAPACIDAD"/>
    <s v="Autogestionados"/>
    <x v="1"/>
    <x v="1"/>
    <s v="03"/>
    <x v="22"/>
    <s v="Proyecto 25-26-27"/>
    <x v="0"/>
    <m/>
    <m/>
    <m/>
    <d v="2020-07-27T00:00:00"/>
    <n v="14"/>
    <d v="2020-08-10T00:00:00"/>
    <d v="2020-08-12T00:00:00"/>
    <n v="17"/>
    <d v="2020-08-29T00:00:00"/>
    <d v="2020-09-14T00:00:00"/>
    <n v="25"/>
    <d v="2020-10-09T00:00:00"/>
    <n v="5"/>
    <d v="2021-03-09T00:00:00"/>
    <d v="2021-05-08T00:00:00"/>
    <m/>
    <m/>
    <m/>
    <m/>
    <m/>
    <m/>
    <m/>
    <m/>
    <m/>
    <n v="6000000"/>
    <m/>
    <m/>
    <n v="6000000"/>
    <n v="6000000"/>
    <s v="OK"/>
    <n v="1"/>
  </r>
  <r>
    <n v="106"/>
    <x v="2"/>
    <s v="Diego de Almagro"/>
    <s v="Diego de Almagro"/>
    <x v="0"/>
    <s v="ACC._Fortalecimiento_de_la_acción_comunitaria_Autogestión"/>
    <n v="3875"/>
    <n v="10"/>
    <n v="4000000"/>
    <n v="400000"/>
    <n v="10"/>
    <m/>
    <s v="SI"/>
    <x v="3"/>
    <x v="8"/>
    <s v="Dos ORGANIZACIONES FUNCIONALES Y TERRITORIALES QUE PRESENTEN Dos PROPUESTA DIRIGIDAS ADULTO MAYOR Y DISCAPACIDAD"/>
    <s v="Autogestionados"/>
    <x v="1"/>
    <x v="1"/>
    <s v="03"/>
    <x v="22"/>
    <s v="Proyecto 28-29"/>
    <x v="0"/>
    <m/>
    <m/>
    <m/>
    <d v="2020-07-27T00:00:00"/>
    <n v="14"/>
    <d v="2020-08-10T00:00:00"/>
    <d v="2020-08-12T00:00:00"/>
    <n v="17"/>
    <d v="2020-08-29T00:00:00"/>
    <d v="2020-09-14T00:00:00"/>
    <n v="25"/>
    <d v="2020-10-09T00:00:00"/>
    <n v="5"/>
    <d v="2021-03-09T00:00:00"/>
    <d v="2021-05-08T00:00:00"/>
    <m/>
    <m/>
    <m/>
    <m/>
    <m/>
    <m/>
    <m/>
    <m/>
    <m/>
    <n v="4000000"/>
    <m/>
    <m/>
    <n v="4000000"/>
    <n v="4000000"/>
    <s v="OK"/>
    <n v="1"/>
  </r>
  <r>
    <n v="107"/>
    <x v="2"/>
    <s v="Chañaral"/>
    <s v="Chañaral"/>
    <x v="0"/>
    <s v="ACC._Fortalecimiento_de_la_acción_comunitaria_Autogestión"/>
    <n v="3875"/>
    <n v="10"/>
    <n v="4000000"/>
    <n v="400000"/>
    <n v="10"/>
    <m/>
    <s v="SI"/>
    <x v="3"/>
    <x v="8"/>
    <s v="Dos ORGANIZACIONES FUNCIONALES Y TERRITORIALES QUE PRESENTEN PROPUESTA DIRIGIDAS ADULTO MAYOR Y DISCAPACIDAD"/>
    <s v="Autogestionados"/>
    <x v="1"/>
    <x v="1"/>
    <s v="03"/>
    <x v="22"/>
    <s v="Proyecto 30-31"/>
    <x v="0"/>
    <m/>
    <m/>
    <m/>
    <d v="2020-07-27T00:00:00"/>
    <n v="14"/>
    <d v="2020-08-10T00:00:00"/>
    <d v="2020-08-12T00:00:00"/>
    <n v="17"/>
    <d v="2020-08-29T00:00:00"/>
    <d v="2020-09-14T00:00:00"/>
    <n v="25"/>
    <d v="2020-10-09T00:00:00"/>
    <n v="5"/>
    <d v="2021-03-09T00:00:00"/>
    <d v="2021-05-08T00:00:00"/>
    <m/>
    <m/>
    <m/>
    <m/>
    <m/>
    <m/>
    <m/>
    <m/>
    <m/>
    <n v="4000000"/>
    <m/>
    <m/>
    <n v="4000000"/>
    <n v="4000000"/>
    <s v="OK"/>
    <n v="1"/>
  </r>
  <r>
    <n v="108"/>
    <x v="2"/>
    <s v="Copiapó"/>
    <s v="Copiapó"/>
    <x v="0"/>
    <s v="ACC._Fortalecimiento_de_la_acción_comunitaria_Autogestión"/>
    <n v="3875"/>
    <n v="15"/>
    <n v="6000000"/>
    <n v="400000"/>
    <n v="15"/>
    <m/>
    <s v="SI"/>
    <x v="3"/>
    <x v="8"/>
    <s v="Tres ORGANIZACIONES FUNCIONALES Y TERRITORIALES QUE PRESENTEN PROPUESTA DIRIGIDAS ADULTO MAYOR Y DISCAPACIDAD"/>
    <s v="Autogestionados"/>
    <x v="1"/>
    <x v="1"/>
    <s v="03"/>
    <x v="22"/>
    <s v="Proyecto 32-33-34"/>
    <x v="0"/>
    <m/>
    <m/>
    <m/>
    <d v="2020-07-27T00:00:00"/>
    <n v="14"/>
    <d v="2020-08-10T00:00:00"/>
    <d v="2020-08-12T00:00:00"/>
    <n v="17"/>
    <d v="2020-08-29T00:00:00"/>
    <d v="2020-09-14T00:00:00"/>
    <n v="25"/>
    <d v="2020-10-09T00:00:00"/>
    <n v="5"/>
    <d v="2021-03-09T00:00:00"/>
    <d v="2021-05-08T00:00:00"/>
    <m/>
    <m/>
    <m/>
    <m/>
    <m/>
    <m/>
    <m/>
    <m/>
    <m/>
    <n v="6000000"/>
    <m/>
    <m/>
    <n v="6000000"/>
    <n v="6000000"/>
    <s v="OK"/>
    <n v="1"/>
  </r>
  <r>
    <n v="109"/>
    <x v="2"/>
    <s v="Tierra Amarilla"/>
    <s v="Tierra Amarilla"/>
    <x v="0"/>
    <s v="ACC._Fortalecimiento_de_la_vida_en_comunidad"/>
    <n v="3873"/>
    <n v="30"/>
    <n v="12500000"/>
    <n v="416666.66666666669"/>
    <n v="30"/>
    <m/>
    <s v="SI"/>
    <x v="0"/>
    <x v="0"/>
    <s v="FAMILIAS VULNERABLES Y EN SITUACION DE POBREZA QUE VIVEN EN CAMPAMENTO LUIS URIBE"/>
    <s v="Listado Predeterminado"/>
    <x v="1"/>
    <x v="1"/>
    <s v="02"/>
    <x v="0"/>
    <s v="Proyecto 22"/>
    <x v="0"/>
    <m/>
    <m/>
    <m/>
    <d v="2020-06-16T00:00:00"/>
    <n v="13"/>
    <d v="2020-06-29T00:00:00"/>
    <d v="2020-06-25T00:00:00"/>
    <n v="12"/>
    <d v="2020-07-07T00:00:00"/>
    <d v="2020-07-16T00:00:00"/>
    <n v="22"/>
    <d v="2020-08-07T00:00:00"/>
    <n v="7"/>
    <d v="2021-03-07T00:00:00"/>
    <d v="2021-05-06T00:00:00"/>
    <m/>
    <m/>
    <m/>
    <m/>
    <m/>
    <m/>
    <m/>
    <n v="2500000"/>
    <m/>
    <m/>
    <n v="10000000"/>
    <m/>
    <n v="12500000"/>
    <n v="12500000"/>
    <s v="OK"/>
    <n v="2"/>
  </r>
  <r>
    <n v="110"/>
    <x v="2"/>
    <s v="Copiapó"/>
    <s v="Copiapó"/>
    <x v="0"/>
    <s v="ACC._Fortalecimiento_de_la_vida_en_comunidad"/>
    <n v="3873"/>
    <n v="20"/>
    <n v="9000000"/>
    <n v="450000"/>
    <n v="20"/>
    <m/>
    <s v="SI"/>
    <x v="0"/>
    <x v="0"/>
    <s v="FAMILIAS VULNERABLES Y EN SITUACION DE POBREZA QUE VIVEN EN CAMPAMENTO CANDELARIA"/>
    <s v="Listado Predeterminado"/>
    <x v="1"/>
    <x v="1"/>
    <s v="02"/>
    <x v="0"/>
    <s v="Proyecto 22"/>
    <x v="0"/>
    <m/>
    <m/>
    <m/>
    <d v="2020-06-16T00:00:00"/>
    <n v="13"/>
    <d v="2020-06-29T00:00:00"/>
    <d v="2020-06-25T00:00:00"/>
    <n v="12"/>
    <d v="2020-07-07T00:00:00"/>
    <d v="2020-07-16T00:00:00"/>
    <n v="22"/>
    <d v="2020-08-07T00:00:00"/>
    <n v="7"/>
    <d v="2021-03-07T00:00:00"/>
    <d v="2021-05-06T00:00:00"/>
    <m/>
    <m/>
    <m/>
    <m/>
    <m/>
    <m/>
    <m/>
    <n v="1800000"/>
    <m/>
    <m/>
    <n v="7200000"/>
    <m/>
    <n v="9000000"/>
    <n v="9000000"/>
    <s v="OK"/>
    <n v="2"/>
  </r>
  <r>
    <n v="111"/>
    <x v="2"/>
    <s v="Freirina"/>
    <s v="Freirina"/>
    <x v="0"/>
    <s v="ACC._Fortalecimiento_de_la_vida_en_familia"/>
    <n v="3871"/>
    <n v="25"/>
    <n v="17385430"/>
    <n v="695417.2"/>
    <n v="25"/>
    <m/>
    <s v="SI"/>
    <x v="0"/>
    <x v="10"/>
    <s v="FAMILIAS CON INTEGRANTES  NNA"/>
    <s v="Listado Predeterminado"/>
    <x v="1"/>
    <x v="1"/>
    <s v="01"/>
    <x v="1"/>
    <s v="Proyecto 21"/>
    <x v="0"/>
    <m/>
    <m/>
    <m/>
    <d v="2020-06-16T00:00:00"/>
    <n v="13"/>
    <d v="2020-06-29T00:00:00"/>
    <d v="2020-06-25T00:00:00"/>
    <n v="12"/>
    <d v="2020-07-07T00:00:00"/>
    <d v="2020-07-16T00:00:00"/>
    <n v="22"/>
    <d v="2020-08-07T00:00:00"/>
    <n v="7"/>
    <d v="2021-03-07T00:00:00"/>
    <d v="2021-05-06T00:00:00"/>
    <m/>
    <m/>
    <m/>
    <m/>
    <m/>
    <m/>
    <m/>
    <n v="3477086"/>
    <m/>
    <m/>
    <n v="13908344"/>
    <m/>
    <n v="17385430"/>
    <n v="17385430"/>
    <s v="OK"/>
    <n v="2"/>
  </r>
  <r>
    <n v="112"/>
    <x v="2"/>
    <s v="Huasco"/>
    <s v="Huasco"/>
    <x v="0"/>
    <s v="ACC._Fortalecimiento_de_la_vida_en_familia"/>
    <n v="3871"/>
    <n v="25"/>
    <n v="17385430"/>
    <n v="695417.2"/>
    <n v="25"/>
    <m/>
    <s v="SI"/>
    <x v="0"/>
    <x v="10"/>
    <s v="FAMILIAS CON INTEGRANTES  NNA"/>
    <s v="Listado Predeterminado"/>
    <x v="1"/>
    <x v="1"/>
    <s v="01"/>
    <x v="1"/>
    <s v="Proyecto 21"/>
    <x v="0"/>
    <m/>
    <m/>
    <m/>
    <d v="2020-06-16T00:00:00"/>
    <n v="13"/>
    <d v="2020-06-29T00:00:00"/>
    <d v="2020-06-25T00:00:00"/>
    <n v="12"/>
    <d v="2020-07-07T00:00:00"/>
    <d v="2020-07-16T00:00:00"/>
    <n v="22"/>
    <d v="2020-08-07T00:00:00"/>
    <n v="7"/>
    <d v="2021-03-07T00:00:00"/>
    <d v="2021-05-06T00:00:00"/>
    <m/>
    <m/>
    <m/>
    <m/>
    <m/>
    <m/>
    <m/>
    <n v="3477086"/>
    <m/>
    <m/>
    <n v="13908344"/>
    <m/>
    <n v="17385430"/>
    <n v="17385430"/>
    <s v="OK"/>
    <n v="2"/>
  </r>
  <r>
    <n v="113"/>
    <x v="2"/>
    <s v="Alto del Carmen"/>
    <s v="Alto del Carmen"/>
    <x v="0"/>
    <s v="ACC._Fortalecimiento_de_la_vida_en_familia"/>
    <n v="3871"/>
    <n v="20"/>
    <n v="14429140"/>
    <n v="721457"/>
    <n v="20"/>
    <m/>
    <s v="SI"/>
    <x v="0"/>
    <x v="10"/>
    <s v="FAMILIAS CON INTEGRANTES  NNA"/>
    <s v="Listado Predeterminado"/>
    <x v="1"/>
    <x v="1"/>
    <s v="01"/>
    <x v="1"/>
    <s v="Proyecto 21"/>
    <x v="0"/>
    <m/>
    <m/>
    <m/>
    <d v="2020-06-16T00:00:00"/>
    <n v="13"/>
    <d v="2020-06-29T00:00:00"/>
    <d v="2020-06-25T00:00:00"/>
    <n v="12"/>
    <d v="2020-07-07T00:00:00"/>
    <d v="2020-07-16T00:00:00"/>
    <n v="22"/>
    <d v="2020-08-07T00:00:00"/>
    <n v="7"/>
    <d v="2021-03-07T00:00:00"/>
    <d v="2021-05-06T00:00:00"/>
    <m/>
    <m/>
    <m/>
    <m/>
    <m/>
    <m/>
    <m/>
    <n v="2885828"/>
    <m/>
    <m/>
    <n v="11543312"/>
    <m/>
    <n v="14429140"/>
    <n v="14429140"/>
    <s v="OK"/>
    <n v="2"/>
  </r>
  <r>
    <n v="114"/>
    <x v="2"/>
    <s v="Freirina"/>
    <s v="MAITENCILLO/POBLACIÓN STA. ROSA"/>
    <x v="1"/>
    <s v="Accion_local_territorios_vulnerables"/>
    <n v="7233"/>
    <n v="1"/>
    <n v="35000000"/>
    <n v="35000000"/>
    <n v="1"/>
    <m/>
    <s v="NO"/>
    <x v="1"/>
    <x v="3"/>
    <s v="TERRITORIO Y/O UNIDAD VECINAL VULNERABLE"/>
    <s v="Listado Predeterminado"/>
    <x v="1"/>
    <x v="1"/>
    <s v="01"/>
    <x v="2"/>
    <s v="Proyecto 39"/>
    <x v="0"/>
    <m/>
    <m/>
    <m/>
    <d v="2020-06-16T00:00:00"/>
    <n v="13"/>
    <d v="2020-06-29T00:00:00"/>
    <d v="2020-06-25T00:00:00"/>
    <n v="12"/>
    <d v="2020-07-07T00:00:00"/>
    <d v="2020-07-08T00:00:00"/>
    <n v="24"/>
    <d v="2020-08-01T00:00:00"/>
    <n v="9"/>
    <d v="2021-05-01T00:00:00"/>
    <d v="2021-06-30T00:00:00"/>
    <m/>
    <m/>
    <m/>
    <m/>
    <m/>
    <m/>
    <m/>
    <n v="7000000"/>
    <m/>
    <m/>
    <n v="28000000"/>
    <m/>
    <n v="35000000"/>
    <n v="35000000"/>
    <s v="OK"/>
    <n v="2"/>
  </r>
  <r>
    <n v="115"/>
    <x v="2"/>
    <s v="Copiapó"/>
    <s v="Copiapó"/>
    <x v="2"/>
    <s v="Apoyo_a_tu_Plan_laboral_Emergencia"/>
    <n v="8921"/>
    <n v="44"/>
    <n v="26180000"/>
    <n v="595000"/>
    <m/>
    <n v="44"/>
    <s v="NO"/>
    <x v="2"/>
    <x v="3"/>
    <s v="Personas mayores de 18 años, provenientes Programa Familias, Calle, Camino ó vínculos. "/>
    <s v="SPP"/>
    <x v="1"/>
    <x v="1"/>
    <s v="01"/>
    <x v="23"/>
    <s v="Proyecto 17-18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2618000"/>
    <m/>
    <m/>
    <n v="23562000"/>
    <m/>
    <n v="26180000"/>
    <n v="26180000"/>
    <s v="OK"/>
    <n v="2"/>
  </r>
  <r>
    <n v="116"/>
    <x v="2"/>
    <s v="Caldera"/>
    <s v="Caldera"/>
    <x v="2"/>
    <s v="Apoyo_a_tu_Plan_laboral_Emergencia"/>
    <n v="8921"/>
    <n v="21"/>
    <n v="12495000"/>
    <n v="595000"/>
    <m/>
    <n v="21"/>
    <s v="NO"/>
    <x v="2"/>
    <x v="3"/>
    <s v="Personas mayores de 18 años, provenientes Programa Familias, Calle, Camino ó vínculos. "/>
    <s v="SPP"/>
    <x v="1"/>
    <x v="1"/>
    <s v="01"/>
    <x v="23"/>
    <s v="Proyecto 17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1249500"/>
    <m/>
    <m/>
    <n v="11245500"/>
    <m/>
    <n v="12495000"/>
    <n v="12495000"/>
    <s v="OK"/>
    <n v="2"/>
  </r>
  <r>
    <n v="117"/>
    <x v="2"/>
    <s v="Tierra Amarilla"/>
    <s v="Tierra Amarilla"/>
    <x v="2"/>
    <s v="Apoyo_a_tu_Plan_laboral_Emergencia"/>
    <n v="8921"/>
    <n v="9"/>
    <n v="5355000"/>
    <n v="595000"/>
    <m/>
    <n v="9"/>
    <s v="NO"/>
    <x v="2"/>
    <x v="3"/>
    <s v="Personas mayores de 18 años, provenientes Programa Familias, Calle, Camino ó vínculos. "/>
    <s v="SPP"/>
    <x v="1"/>
    <x v="1"/>
    <s v="01"/>
    <x v="23"/>
    <s v="Proyecto 17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535500"/>
    <m/>
    <m/>
    <n v="4819500"/>
    <m/>
    <n v="5355000"/>
    <n v="5355000"/>
    <s v="OK"/>
    <n v="2"/>
  </r>
  <r>
    <n v="118"/>
    <x v="2"/>
    <s v="Chañaral"/>
    <s v="Chañaral"/>
    <x v="2"/>
    <s v="Apoyo_a_tu_Plan_laboral_Emergencia"/>
    <n v="8921"/>
    <n v="12"/>
    <n v="7140000"/>
    <n v="595000"/>
    <m/>
    <n v="12"/>
    <s v="NO"/>
    <x v="2"/>
    <x v="3"/>
    <s v="Personas mayores de 18 años, provenientes Programa Familias, Calle, Camino ó vínculos. "/>
    <s v="SPP"/>
    <x v="1"/>
    <x v="1"/>
    <s v="01"/>
    <x v="23"/>
    <s v="Proyecto 18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714000"/>
    <m/>
    <m/>
    <n v="6426000"/>
    <m/>
    <n v="7140000"/>
    <n v="7140000"/>
    <s v="OK"/>
    <n v="2"/>
  </r>
  <r>
    <n v="119"/>
    <x v="2"/>
    <s v="Diego de Almagro"/>
    <s v="Diego de Almagro"/>
    <x v="2"/>
    <s v="Apoyo_a_tu_Plan_laboral_Emergencia"/>
    <n v="8921"/>
    <n v="9"/>
    <n v="5355000"/>
    <n v="595000"/>
    <m/>
    <n v="9"/>
    <s v="NO"/>
    <x v="2"/>
    <x v="3"/>
    <s v="Personas mayores de 18 años, provenientes Programa Familias, Calle, Camino ó vínculos. "/>
    <s v="SPP"/>
    <x v="1"/>
    <x v="1"/>
    <s v="01"/>
    <x v="23"/>
    <s v="Proyecto 18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535500"/>
    <m/>
    <m/>
    <n v="4819500"/>
    <m/>
    <n v="5355000"/>
    <n v="5355000"/>
    <s v="OK"/>
    <n v="2"/>
  </r>
  <r>
    <n v="120"/>
    <x v="2"/>
    <s v="Vallenar"/>
    <s v="Vallenar"/>
    <x v="2"/>
    <s v="Apoyo_a_tu_Plan_laboral_Emergencia"/>
    <n v="8921"/>
    <n v="30"/>
    <n v="17850000"/>
    <n v="595000"/>
    <m/>
    <n v="30"/>
    <s v="NO"/>
    <x v="2"/>
    <x v="3"/>
    <s v="Personas mayores de 18 años, provenientes Programa Familias, Calle, Camino ó vínculos. "/>
    <s v="SPP"/>
    <x v="1"/>
    <x v="1"/>
    <s v="01"/>
    <x v="23"/>
    <s v="Proyecto 19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1785000"/>
    <m/>
    <m/>
    <n v="16065000"/>
    <m/>
    <n v="17850000"/>
    <n v="17850000"/>
    <s v="OK"/>
    <n v="2"/>
  </r>
  <r>
    <n v="121"/>
    <x v="2"/>
    <s v="Alto del Carmen"/>
    <s v="Alto del Carmen"/>
    <x v="2"/>
    <s v="Apoyo_a_tu_Plan_laboral_Emergencia"/>
    <n v="8921"/>
    <n v="5"/>
    <n v="2975000"/>
    <n v="595000"/>
    <m/>
    <n v="5"/>
    <s v="NO"/>
    <x v="2"/>
    <x v="3"/>
    <s v="Personas mayores de 18 años, provenientes Programa Familias, Calle, Camino ó vínculos. "/>
    <s v="SPP"/>
    <x v="1"/>
    <x v="1"/>
    <s v="01"/>
    <x v="23"/>
    <s v="Proyecto 19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297500"/>
    <m/>
    <m/>
    <n v="2677500"/>
    <m/>
    <n v="2975000"/>
    <n v="2975000"/>
    <s v="OK"/>
    <n v="2"/>
  </r>
  <r>
    <n v="122"/>
    <x v="2"/>
    <s v="Freirina"/>
    <s v="Freirina"/>
    <x v="2"/>
    <s v="Apoyo_a_tu_Plan_laboral_Emergencia"/>
    <n v="8921"/>
    <n v="9"/>
    <n v="5355000"/>
    <n v="595000"/>
    <m/>
    <n v="9"/>
    <s v="NO"/>
    <x v="2"/>
    <x v="3"/>
    <s v="Personas mayores de 18 años, provenientes Programa Familias, Calle, Camino ó vínculos. "/>
    <s v="SPP"/>
    <x v="1"/>
    <x v="1"/>
    <s v="01"/>
    <x v="23"/>
    <s v="Proyecto 19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535500"/>
    <m/>
    <m/>
    <n v="4819500"/>
    <m/>
    <n v="5355000"/>
    <n v="5355000"/>
    <s v="OK"/>
    <n v="2"/>
  </r>
  <r>
    <n v="123"/>
    <x v="2"/>
    <s v="Huasco"/>
    <s v="Huasco"/>
    <x v="2"/>
    <s v="Apoyo_a_tu_Plan_laboral_Emergencia"/>
    <n v="8921"/>
    <n v="11"/>
    <n v="6545000"/>
    <n v="595000"/>
    <m/>
    <n v="11"/>
    <s v="NO"/>
    <x v="2"/>
    <x v="3"/>
    <s v="Personas mayores de 18 años, provenientes Programa Familias, Calle, Camino ó vínculos. "/>
    <s v="SPP"/>
    <x v="1"/>
    <x v="1"/>
    <s v="01"/>
    <x v="23"/>
    <s v="Proyecto 19"/>
    <x v="0"/>
    <d v="2020-06-22T00:00:00"/>
    <n v="30"/>
    <d v="2020-07-22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654500"/>
    <m/>
    <m/>
    <n v="5890500"/>
    <m/>
    <n v="6545000"/>
    <n v="6545000"/>
    <s v="OK"/>
    <n v="2"/>
  </r>
  <r>
    <n v="124"/>
    <x v="2"/>
    <s v="Caldera"/>
    <s v="Caldera"/>
    <x v="3"/>
    <s v="YO_EMPR._Emergencia"/>
    <n v="4890"/>
    <n v="14"/>
    <n v="13758630"/>
    <n v="982759.28571428568"/>
    <n v="14"/>
    <m/>
    <s v="NO"/>
    <x v="2"/>
    <x v="3"/>
    <s v="Dirigido a personas en situación de vulnerabilidad cuya situación  sea ocupado u ocupado precario, en ambos casos independiente con negocio en funcionamiento. Se dará preferencia a usuarios del programa YEB años 2018 y 2019"/>
    <s v="SPP"/>
    <x v="1"/>
    <x v="1"/>
    <s v="02"/>
    <x v="31"/>
    <s v="Proyecto 2 T1"/>
    <x v="0"/>
    <d v="2020-04-28T00:00:00"/>
    <n v="20"/>
    <d v="2020-05-18T00:00:00"/>
    <d v="2020-05-28T00:00:00"/>
    <n v="11"/>
    <d v="2020-06-08T00:00:00"/>
    <d v="2020-06-09T00:00:00"/>
    <n v="10"/>
    <d v="2020-06-19T00:00:00"/>
    <d v="2020-06-26T00:00:00"/>
    <n v="20"/>
    <d v="2020-07-16T00:00:00"/>
    <n v="6"/>
    <d v="2021-01-16T00:00:00"/>
    <d v="2021-03-17T00:00:00"/>
    <m/>
    <m/>
    <m/>
    <m/>
    <m/>
    <m/>
    <n v="1375863"/>
    <m/>
    <n v="12382767"/>
    <m/>
    <m/>
    <m/>
    <n v="13758630"/>
    <n v="13758630"/>
    <s v="OK"/>
    <n v="2"/>
  </r>
  <r>
    <n v="125"/>
    <x v="2"/>
    <s v="Copiapó"/>
    <s v="Copiapó"/>
    <x v="3"/>
    <s v="YO_EMPR._Emergencia"/>
    <n v="4890"/>
    <n v="18"/>
    <n v="17689670"/>
    <n v="982759.4444444445"/>
    <n v="18"/>
    <m/>
    <s v="NO"/>
    <x v="2"/>
    <x v="3"/>
    <s v="Dirigido a personas en situación de vulnerabilidad cuya situación  sea ocupado u ocupado precario, en ambos casos independiente con negocio en funcionamiento. Se dará preferencia a usuarios del programa YEB años 2018 y 2019"/>
    <s v="SPP"/>
    <x v="1"/>
    <x v="1"/>
    <s v="02"/>
    <x v="31"/>
    <s v="Proyecto 2 T1"/>
    <x v="0"/>
    <d v="2020-04-28T00:00:00"/>
    <n v="20"/>
    <d v="2020-05-18T00:00:00"/>
    <d v="2020-05-28T00:00:00"/>
    <n v="11"/>
    <d v="2020-06-08T00:00:00"/>
    <d v="2020-06-09T00:00:00"/>
    <n v="10"/>
    <d v="2020-06-19T00:00:00"/>
    <d v="2020-06-26T00:00:00"/>
    <n v="20"/>
    <d v="2020-07-16T00:00:00"/>
    <n v="6"/>
    <d v="2021-01-16T00:00:00"/>
    <d v="2021-03-17T00:00:00"/>
    <m/>
    <m/>
    <m/>
    <m/>
    <m/>
    <m/>
    <n v="1768967"/>
    <m/>
    <n v="15920703"/>
    <m/>
    <m/>
    <m/>
    <n v="17689670"/>
    <n v="17689670"/>
    <s v="OK"/>
    <n v="2"/>
  </r>
  <r>
    <n v="126"/>
    <x v="2"/>
    <s v="Huasco"/>
    <s v="Huasco"/>
    <x v="3"/>
    <s v="YO_EMPR._Emergencia"/>
    <n v="4890"/>
    <n v="12"/>
    <n v="11793110"/>
    <n v="982759.16666666663"/>
    <n v="12"/>
    <m/>
    <s v="NO"/>
    <x v="2"/>
    <x v="3"/>
    <s v="Dirigido a personas en situación de vulnerabilidad cuya situación  sea ocupado u ocupado precario, en ambos casos independiente con negocio en funcionamiento. Se dará preferencia a usuarios del programa YEB años 2018 y 2019"/>
    <s v="SPP"/>
    <x v="1"/>
    <x v="1"/>
    <s v="02"/>
    <x v="31"/>
    <s v="Proyecto 3 T2"/>
    <x v="0"/>
    <d v="2020-04-28T00:00:00"/>
    <n v="20"/>
    <d v="2020-05-18T00:00:00"/>
    <d v="2020-05-28T00:00:00"/>
    <n v="11"/>
    <d v="2020-06-08T00:00:00"/>
    <d v="2020-06-09T00:00:00"/>
    <n v="10"/>
    <d v="2020-06-19T00:00:00"/>
    <d v="2020-06-26T00:00:00"/>
    <n v="20"/>
    <d v="2020-07-16T00:00:00"/>
    <n v="6"/>
    <d v="2021-01-16T00:00:00"/>
    <d v="2021-03-17T00:00:00"/>
    <m/>
    <m/>
    <m/>
    <m/>
    <m/>
    <m/>
    <n v="1179311"/>
    <m/>
    <n v="10613799"/>
    <m/>
    <m/>
    <m/>
    <n v="11793110"/>
    <n v="11793110"/>
    <s v="OK"/>
    <n v="2"/>
  </r>
  <r>
    <n v="127"/>
    <x v="2"/>
    <s v="Freirina"/>
    <s v="Freirina"/>
    <x v="3"/>
    <s v="YO_EMPR._Emergencia"/>
    <n v="4890"/>
    <n v="12"/>
    <n v="11793110"/>
    <n v="982759.16666666663"/>
    <n v="12"/>
    <m/>
    <s v="NO"/>
    <x v="2"/>
    <x v="3"/>
    <s v="Dirigido a personas en situación de vulnerabilidad cuya situación  sea ocupado u ocupado precario, en ambos casos independiente con negocio en funcionamiento. Se dará preferencia a usuarios del programa YEB años 2018 y 2019"/>
    <s v="SPP"/>
    <x v="1"/>
    <x v="1"/>
    <s v="02"/>
    <x v="31"/>
    <s v="Proyecto 3 T2"/>
    <x v="0"/>
    <d v="2020-04-28T00:00:00"/>
    <n v="20"/>
    <d v="2020-05-18T00:00:00"/>
    <d v="2020-05-28T00:00:00"/>
    <n v="11"/>
    <d v="2020-06-08T00:00:00"/>
    <d v="2020-06-09T00:00:00"/>
    <n v="10"/>
    <d v="2020-06-19T00:00:00"/>
    <d v="2020-06-26T00:00:00"/>
    <n v="20"/>
    <d v="2020-07-16T00:00:00"/>
    <n v="6"/>
    <d v="2021-01-16T00:00:00"/>
    <d v="2021-03-17T00:00:00"/>
    <m/>
    <m/>
    <m/>
    <m/>
    <m/>
    <m/>
    <n v="1179311"/>
    <m/>
    <n v="10613799"/>
    <m/>
    <m/>
    <m/>
    <n v="11793110"/>
    <n v="11793110"/>
    <s v="OK"/>
    <n v="2"/>
  </r>
  <r>
    <n v="128"/>
    <x v="2"/>
    <s v="Vallenar"/>
    <s v="Vallenar"/>
    <x v="3"/>
    <s v="YO_EMPR._Emergencia"/>
    <n v="4890"/>
    <n v="15"/>
    <n v="14741390"/>
    <n v="982759.33333333337"/>
    <n v="15"/>
    <m/>
    <s v="NO"/>
    <x v="2"/>
    <x v="3"/>
    <s v="Dirigido a personas en situación de vulnerabilidad cuya situación  sea ocupado u ocupado precario, en ambos casos independiente con negocio en funcionamiento. Se dará preferencia a usuarios del programa YEB años 2018 y 2019"/>
    <s v="SPP"/>
    <x v="1"/>
    <x v="1"/>
    <s v="02"/>
    <x v="31"/>
    <s v="Proyecto 3 T2"/>
    <x v="0"/>
    <d v="2020-04-28T00:00:00"/>
    <n v="20"/>
    <d v="2020-05-18T00:00:00"/>
    <d v="2020-05-28T00:00:00"/>
    <n v="11"/>
    <d v="2020-06-08T00:00:00"/>
    <d v="2020-06-09T00:00:00"/>
    <n v="10"/>
    <d v="2020-06-19T00:00:00"/>
    <d v="2020-06-26T00:00:00"/>
    <n v="20"/>
    <d v="2020-07-16T00:00:00"/>
    <n v="6"/>
    <d v="2021-01-16T00:00:00"/>
    <d v="2021-03-17T00:00:00"/>
    <m/>
    <m/>
    <m/>
    <m/>
    <m/>
    <m/>
    <n v="1474139"/>
    <m/>
    <n v="13267251"/>
    <m/>
    <m/>
    <m/>
    <n v="14741390"/>
    <n v="14741390"/>
    <s v="OK"/>
    <n v="2"/>
  </r>
  <r>
    <n v="129"/>
    <x v="2"/>
    <s v="Copiapó"/>
    <s v="Copiapó"/>
    <x v="3"/>
    <s v="YO_EMPR._Emergencia"/>
    <n v="4890"/>
    <n v="51"/>
    <n v="50120709"/>
    <n v="982759"/>
    <n v="36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1-12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5012070.9000000004"/>
    <m/>
    <m/>
    <n v="45108638.100000001"/>
    <m/>
    <m/>
    <n v="50120709"/>
    <n v="50120709"/>
    <s v="OK"/>
    <n v="2"/>
  </r>
  <r>
    <n v="130"/>
    <x v="2"/>
    <s v="Caldera"/>
    <s v="Caldera"/>
    <x v="3"/>
    <s v="YO_EMPR._Emergencia"/>
    <n v="4890"/>
    <n v="33"/>
    <n v="32431047"/>
    <n v="982759"/>
    <n v="18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1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3243104.7"/>
    <m/>
    <m/>
    <n v="29187942.300000001"/>
    <m/>
    <m/>
    <n v="32431047"/>
    <n v="32431047"/>
    <s v="OK"/>
    <n v="2"/>
  </r>
  <r>
    <n v="131"/>
    <x v="2"/>
    <s v="Tierra Amarilla"/>
    <s v="Tierra Amarilla"/>
    <x v="3"/>
    <s v="YO_EMPR._Emergencia"/>
    <n v="4890"/>
    <n v="15"/>
    <n v="14741385"/>
    <n v="982759"/>
    <n v="15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1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1474138.5"/>
    <m/>
    <m/>
    <n v="13267246.5"/>
    <m/>
    <m/>
    <n v="14741385"/>
    <n v="14741385"/>
    <s v="OK"/>
    <n v="2"/>
  </r>
  <r>
    <n v="132"/>
    <x v="2"/>
    <s v="Chañaral"/>
    <s v="Chañaral"/>
    <x v="3"/>
    <s v="YO_EMPR._Emergencia"/>
    <n v="4890"/>
    <n v="18"/>
    <n v="17689662"/>
    <n v="982759"/>
    <n v="18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2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1768966.2000000002"/>
    <m/>
    <m/>
    <n v="15920695.800000001"/>
    <m/>
    <m/>
    <n v="17689662"/>
    <n v="17689662"/>
    <s v="OK"/>
    <n v="2"/>
  </r>
  <r>
    <n v="133"/>
    <x v="2"/>
    <s v="Diego de Almagro"/>
    <s v="Diego de Almagro"/>
    <x v="3"/>
    <s v="YO_EMPR._Emergencia"/>
    <n v="4890"/>
    <n v="18"/>
    <n v="17689662"/>
    <n v="982759"/>
    <n v="18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2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1768966.2000000002"/>
    <m/>
    <m/>
    <n v="15920695.800000001"/>
    <m/>
    <m/>
    <n v="17689662"/>
    <n v="17689662"/>
    <s v="OK"/>
    <n v="2"/>
  </r>
  <r>
    <n v="134"/>
    <x v="2"/>
    <s v="Vallenar"/>
    <s v="Vallenar"/>
    <x v="3"/>
    <s v="YO_EMPR._Emergencia"/>
    <n v="4890"/>
    <n v="20"/>
    <n v="19655180"/>
    <n v="982759"/>
    <n v="20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3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1965518"/>
    <m/>
    <m/>
    <n v="17689662"/>
    <m/>
    <m/>
    <n v="19655180"/>
    <n v="19655180"/>
    <s v="OK"/>
    <n v="2"/>
  </r>
  <r>
    <n v="135"/>
    <x v="2"/>
    <s v="Alto del Carmen"/>
    <s v="Alto del Carmen"/>
    <x v="3"/>
    <s v="YO_EMPR._Emergencia"/>
    <n v="4890"/>
    <n v="15"/>
    <n v="14741385"/>
    <n v="982759"/>
    <n v="15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3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1474138.5"/>
    <m/>
    <m/>
    <n v="13267246.5"/>
    <m/>
    <m/>
    <n v="14741385"/>
    <n v="14741385"/>
    <s v="OK"/>
    <n v="2"/>
  </r>
  <r>
    <n v="136"/>
    <x v="2"/>
    <s v="Freirina"/>
    <s v="Freirina"/>
    <x v="3"/>
    <s v="YO_EMPR._Emergencia"/>
    <n v="4890"/>
    <n v="17"/>
    <n v="16706910"/>
    <n v="982759.4117647059"/>
    <n v="17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4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1670691"/>
    <m/>
    <m/>
    <n v="15036219"/>
    <m/>
    <m/>
    <n v="16706910"/>
    <n v="16706910"/>
    <s v="OK"/>
    <n v="2"/>
  </r>
  <r>
    <n v="137"/>
    <x v="2"/>
    <s v="Huasco"/>
    <s v="Huasco"/>
    <x v="3"/>
    <s v="YO_EMPR._Emergencia"/>
    <n v="4890"/>
    <n v="17"/>
    <n v="16706910"/>
    <n v="982759.4117647059"/>
    <n v="17"/>
    <m/>
    <s v="SI"/>
    <x v="2"/>
    <x v="3"/>
    <s v="Personas en situación de vulnerabilidad cuya situación  sea ocupado u ocupado precario, en ambos casos independiente con negocio en funcionamiento. Se dará preferencia a usuarios detacados de los Programas YES 2018-2019 y Adultos Mayores."/>
    <s v="SPP"/>
    <x v="1"/>
    <x v="1"/>
    <s v="03"/>
    <x v="25"/>
    <s v="Proyecto 14"/>
    <x v="0"/>
    <d v="2020-04-28T00:00:00"/>
    <n v="20"/>
    <d v="2020-05-18T00:00:00"/>
    <d v="2020-05-28T00:00:00"/>
    <n v="13"/>
    <d v="2020-06-10T00:00:00"/>
    <d v="2020-06-11T00:00:00"/>
    <n v="12"/>
    <d v="2020-06-23T00:00:00"/>
    <d v="2020-07-03T00:00:00"/>
    <n v="22"/>
    <d v="2020-07-25T00:00:00"/>
    <n v="6"/>
    <d v="2021-01-25T00:00:00"/>
    <d v="2021-03-26T00:00:00"/>
    <m/>
    <m/>
    <m/>
    <m/>
    <m/>
    <m/>
    <n v="1670691"/>
    <m/>
    <m/>
    <n v="15036219"/>
    <m/>
    <m/>
    <n v="16706910"/>
    <n v="16706910"/>
    <s v="OK"/>
    <n v="2"/>
  </r>
  <r>
    <n v="138"/>
    <x v="2"/>
    <s v="Regional/Provincial"/>
    <s v="Regional/Provincial"/>
    <x v="3"/>
    <s v="YO_EMPR._Feria_de_Emprendimiento"/>
    <n v="4889"/>
    <n v="15"/>
    <n v="14741240"/>
    <n v="982749.33333333337"/>
    <n v="15"/>
    <m/>
    <s v="NO"/>
    <x v="2"/>
    <x v="3"/>
    <s v="Dirigido a personas en situación de vulnerabilidad cuya situación  sea ocupado u ocupado precario, en ambos casos independiente con negocio en funcionamiento."/>
    <s v="Listado Predeterminado"/>
    <x v="0"/>
    <x v="0"/>
    <s v="04"/>
    <x v="32"/>
    <s v="Proyecto 35"/>
    <x v="0"/>
    <m/>
    <m/>
    <m/>
    <d v="2020-08-18T00:00:00"/>
    <n v="14"/>
    <d v="2020-09-01T00:00:00"/>
    <d v="2020-09-03T00:00:00"/>
    <n v="16"/>
    <d v="2020-09-19T00:00:00"/>
    <d v="2020-09-22T00:00:00"/>
    <n v="25"/>
    <d v="2020-10-17T00:00:00"/>
    <n v="4"/>
    <d v="2021-02-17T00:00:00"/>
    <d v="2021-04-18T00:00:00"/>
    <m/>
    <m/>
    <m/>
    <m/>
    <m/>
    <m/>
    <m/>
    <m/>
    <m/>
    <n v="14741240"/>
    <m/>
    <m/>
    <n v="14741240"/>
    <n v="14741240"/>
    <s v="OK"/>
    <n v="1"/>
  </r>
  <r>
    <n v="139"/>
    <x v="2"/>
    <s v="Copiapó"/>
    <s v="Copiapó"/>
    <x v="4"/>
    <s v="YO_EMP_SEM._Emergencia"/>
    <n v="5821"/>
    <n v="30"/>
    <n v="23700000"/>
    <n v="790000"/>
    <n v="30"/>
    <m/>
    <s v="NO"/>
    <x v="2"/>
    <x v="4"/>
    <s v="Personas mayores de 18 años; que al momento de la Crisis Social hayan tenido un negocio o actividad económica en funcionamiento, el cual se haya visto afectado por la situación señalada; que residan y/o desarrollen su actividad en dicho sector; que pertenezcan al tramo de 60% del RSH, priorizando a quienes se ubiquen en el tramo del 40% de dicho registro; que pertenezcan a algún catastro de personas afectadas o hayan sido derivadas por el municipio, la Gobernación u otra institución pública."/>
    <s v="Listado Predeterminado"/>
    <x v="2"/>
    <x v="1"/>
    <s v="01"/>
    <x v="33"/>
    <s v="Proyecto 41"/>
    <x v="0"/>
    <m/>
    <m/>
    <m/>
    <m/>
    <m/>
    <m/>
    <m/>
    <m/>
    <m/>
    <d v="2020-01-15T00:00:00"/>
    <n v="25"/>
    <d v="2020-02-09T00:00:00"/>
    <n v="4"/>
    <d v="2020-06-09T00:00:00"/>
    <d v="2020-08-08T00:00:00"/>
    <m/>
    <n v="23700000"/>
    <m/>
    <m/>
    <m/>
    <m/>
    <m/>
    <m/>
    <m/>
    <m/>
    <m/>
    <m/>
    <n v="23700000"/>
    <n v="23700000"/>
    <s v="OK"/>
    <n v="1"/>
  </r>
  <r>
    <n v="140"/>
    <x v="2"/>
    <s v="Chañaral"/>
    <s v="Chañaral"/>
    <x v="4"/>
    <s v="YO_EMP_SEM._Emergencia"/>
    <n v="5821"/>
    <n v="14"/>
    <n v="11060000"/>
    <n v="790000"/>
    <n v="14"/>
    <m/>
    <s v="NO"/>
    <x v="2"/>
    <x v="3"/>
    <s v="Población en condiciones de pobreza y/o vulnerabilidad, hombre y mujeres, mayores de 18 años de edad, con una idea de negocio o un negocio funcionando precario. De preferencia personas con discapacidades y cuidadores, adultos mayores y personas que residen en campamentos. "/>
    <s v="SPP"/>
    <x v="1"/>
    <x v="1"/>
    <s v="02"/>
    <x v="34"/>
    <s v="Proyecto 4 T1"/>
    <x v="0"/>
    <d v="2020-04-28T00:00:00"/>
    <n v="20"/>
    <d v="2020-05-18T00:00:00"/>
    <d v="2020-06-03T00:00:00"/>
    <n v="13"/>
    <d v="2020-06-16T00:00:00"/>
    <d v="2020-06-18T00:00:00"/>
    <n v="15"/>
    <d v="2020-07-03T00:00:00"/>
    <d v="2020-07-07T00:00:00"/>
    <n v="20"/>
    <d v="2020-07-27T00:00:00"/>
    <n v="4"/>
    <d v="2020-11-27T00:00:00"/>
    <d v="2021-01-26T00:00:00"/>
    <m/>
    <m/>
    <m/>
    <m/>
    <m/>
    <m/>
    <n v="553000"/>
    <m/>
    <n v="10507000"/>
    <m/>
    <m/>
    <m/>
    <n v="11060000"/>
    <n v="11060000"/>
    <s v="OK"/>
    <n v="2"/>
  </r>
  <r>
    <n v="141"/>
    <x v="2"/>
    <s v="Diego de Almagro"/>
    <s v="Diego de Almagro"/>
    <x v="4"/>
    <s v="YO_EMP_SEM._Emergencia"/>
    <n v="5821"/>
    <n v="14"/>
    <n v="11060000"/>
    <n v="790000"/>
    <n v="14"/>
    <m/>
    <s v="NO"/>
    <x v="2"/>
    <x v="3"/>
    <s v="Población en condiciones de _x000a_pobreza y/o vulnerabilidad, hombre y mujeres, mayores de 18 años de edad, con una idea de negocio o un negocio funcionando precario. De preferencia personas con discapacidades y cuidadores, adultos mayores y personas que residen en campamentos. "/>
    <s v="SPP"/>
    <x v="1"/>
    <x v="1"/>
    <s v="02"/>
    <x v="34"/>
    <s v="Proyecto 4 T1"/>
    <x v="0"/>
    <d v="2020-04-28T00:00:00"/>
    <n v="20"/>
    <d v="2020-05-18T00:00:00"/>
    <d v="2020-06-03T00:00:00"/>
    <n v="13"/>
    <d v="2020-06-16T00:00:00"/>
    <d v="2020-06-18T00:00:00"/>
    <n v="15"/>
    <d v="2020-07-03T00:00:00"/>
    <d v="2020-07-07T00:00:00"/>
    <n v="20"/>
    <d v="2020-07-27T00:00:00"/>
    <n v="4"/>
    <d v="2020-11-27T00:00:00"/>
    <d v="2021-01-26T00:00:00"/>
    <m/>
    <m/>
    <m/>
    <m/>
    <m/>
    <m/>
    <n v="553000"/>
    <m/>
    <n v="10507000"/>
    <m/>
    <m/>
    <m/>
    <n v="11060000"/>
    <n v="11060000"/>
    <s v="OK"/>
    <n v="2"/>
  </r>
  <r>
    <n v="142"/>
    <x v="2"/>
    <s v="Caldera"/>
    <s v="Caldera"/>
    <x v="4"/>
    <s v="YO_EMP_SEM._Emergencia"/>
    <n v="5821"/>
    <n v="10"/>
    <n v="7900000"/>
    <n v="790000"/>
    <n v="10"/>
    <m/>
    <s v="NO"/>
    <x v="2"/>
    <x v="3"/>
    <s v="Población en condiciones de _x000a_pobreza y/o vulnerabilidad, hombre y mujeres, mayores de 18 años de edad, con una idea de negocio o un negocio funcionando precario. De preferencia personas con discapacidades y cuidadores, adultos mayores y personas que residen en campamentos. "/>
    <s v="SPP"/>
    <x v="1"/>
    <x v="1"/>
    <s v="02"/>
    <x v="34"/>
    <s v="Proyecto 4 T1"/>
    <x v="0"/>
    <d v="2020-04-28T00:00:00"/>
    <n v="20"/>
    <d v="2020-05-18T00:00:00"/>
    <d v="2020-06-03T00:00:00"/>
    <n v="13"/>
    <d v="2020-06-16T00:00:00"/>
    <d v="2020-06-18T00:00:00"/>
    <n v="15"/>
    <d v="2020-07-03T00:00:00"/>
    <d v="2020-07-07T00:00:00"/>
    <n v="20"/>
    <d v="2020-07-27T00:00:00"/>
    <n v="4"/>
    <d v="2020-11-27T00:00:00"/>
    <d v="2021-01-26T00:00:00"/>
    <m/>
    <m/>
    <m/>
    <m/>
    <m/>
    <m/>
    <n v="395000"/>
    <m/>
    <n v="7505000"/>
    <m/>
    <m/>
    <m/>
    <n v="7900000"/>
    <n v="7900000"/>
    <s v="OK"/>
    <n v="2"/>
  </r>
  <r>
    <n v="143"/>
    <x v="2"/>
    <s v="Copiapó"/>
    <s v="Copiapó"/>
    <x v="4"/>
    <s v="YO_EMP_SEM._Emergencia"/>
    <n v="5821"/>
    <n v="18"/>
    <n v="14220000"/>
    <n v="790000"/>
    <n v="18"/>
    <m/>
    <s v="NO"/>
    <x v="2"/>
    <x v="3"/>
    <s v="Población en condiciones de _x000a_pobreza y/o vulnerabilidad, hombre y mujeres, mayores de 18 años de edad, con una idea de negocio o un negocio funcionando precario. De preferencia personas con discapacidades y cuidadores, adultos mayores y personas que residen en campamentos. "/>
    <s v="SPP"/>
    <x v="1"/>
    <x v="1"/>
    <s v="02"/>
    <x v="34"/>
    <s v="Proyecto 4-5 T1"/>
    <x v="0"/>
    <d v="2020-04-28T00:00:00"/>
    <n v="20"/>
    <d v="2020-05-18T00:00:00"/>
    <d v="2020-06-03T00:00:00"/>
    <n v="13"/>
    <d v="2020-06-16T00:00:00"/>
    <d v="2020-06-18T00:00:00"/>
    <n v="15"/>
    <d v="2020-07-03T00:00:00"/>
    <d v="2020-07-07T00:00:00"/>
    <n v="20"/>
    <d v="2020-07-27T00:00:00"/>
    <n v="4"/>
    <d v="2020-11-27T00:00:00"/>
    <d v="2021-01-26T00:00:00"/>
    <m/>
    <m/>
    <m/>
    <m/>
    <m/>
    <m/>
    <n v="711000"/>
    <m/>
    <n v="13509000"/>
    <m/>
    <m/>
    <m/>
    <n v="14220000"/>
    <n v="14220000"/>
    <s v="OK"/>
    <n v="2"/>
  </r>
  <r>
    <n v="144"/>
    <x v="2"/>
    <s v="Tierra Amarilla"/>
    <s v="Tierra Amarilla"/>
    <x v="4"/>
    <s v="YO_EMP_SEM._Emergencia"/>
    <n v="5821"/>
    <n v="14"/>
    <n v="11060000"/>
    <n v="790000"/>
    <n v="14"/>
    <m/>
    <s v="NO"/>
    <x v="2"/>
    <x v="3"/>
    <s v="Población en condiciones de _x000a_pobreza y/o vulnerabilidad, hombre y mujeres, mayores de 18 años de edad, con una idea de negocio o un negocio funcionando precario. De preferencia personas con discapacidades y cuidadores, adultos mayores y personas que residen en campamentos. "/>
    <s v="SPP"/>
    <x v="1"/>
    <x v="1"/>
    <s v="02"/>
    <x v="34"/>
    <s v="Proyecto 5 T1"/>
    <x v="0"/>
    <d v="2020-04-28T00:00:00"/>
    <n v="20"/>
    <d v="2020-05-18T00:00:00"/>
    <d v="2020-06-03T00:00:00"/>
    <n v="13"/>
    <d v="2020-06-16T00:00:00"/>
    <d v="2020-06-18T00:00:00"/>
    <n v="15"/>
    <d v="2020-07-03T00:00:00"/>
    <d v="2020-07-07T00:00:00"/>
    <n v="20"/>
    <d v="2020-07-27T00:00:00"/>
    <n v="4"/>
    <d v="2020-11-27T00:00:00"/>
    <d v="2021-01-26T00:00:00"/>
    <m/>
    <m/>
    <m/>
    <m/>
    <m/>
    <m/>
    <n v="553000"/>
    <m/>
    <n v="10507000"/>
    <m/>
    <m/>
    <m/>
    <n v="11060000"/>
    <n v="11060000"/>
    <s v="OK"/>
    <n v="2"/>
  </r>
  <r>
    <n v="145"/>
    <x v="2"/>
    <s v="Alto del Carmen"/>
    <s v="Alto del Carmen"/>
    <x v="4"/>
    <s v="YO_EMP_SEM._Emergencia"/>
    <n v="5821"/>
    <n v="12"/>
    <n v="9480000"/>
    <n v="790000"/>
    <n v="12"/>
    <m/>
    <s v="NO"/>
    <x v="2"/>
    <x v="3"/>
    <s v="Población en condiciones de _x000a_pobreza y/o vulnerabilidad, hombre y mujeres, mayores de 18 años de edad, con una idea de negocio o un negocio funcionando precario. De preferencia personas con discapacidades y cuidadores, adultos mayores y personas que residen en campamentos. "/>
    <s v="SPP"/>
    <x v="1"/>
    <x v="1"/>
    <s v="02"/>
    <x v="34"/>
    <s v="Proyecto 6 T3"/>
    <x v="0"/>
    <d v="2020-04-28T00:00:00"/>
    <n v="20"/>
    <d v="2020-05-18T00:00:00"/>
    <d v="2020-06-03T00:00:00"/>
    <n v="13"/>
    <d v="2020-06-16T00:00:00"/>
    <d v="2020-06-18T00:00:00"/>
    <n v="15"/>
    <d v="2020-07-03T00:00:00"/>
    <d v="2020-07-07T00:00:00"/>
    <n v="20"/>
    <d v="2020-07-27T00:00:00"/>
    <n v="4"/>
    <d v="2020-11-27T00:00:00"/>
    <d v="2021-01-26T00:00:00"/>
    <m/>
    <m/>
    <m/>
    <m/>
    <m/>
    <m/>
    <n v="474000"/>
    <m/>
    <n v="9006000"/>
    <m/>
    <m/>
    <m/>
    <n v="9480000"/>
    <n v="9480000"/>
    <s v="OK"/>
    <n v="2"/>
  </r>
  <r>
    <n v="146"/>
    <x v="2"/>
    <s v="Vallenar"/>
    <s v="Vallenar"/>
    <x v="4"/>
    <s v="YO_EMP_SEM._Emergencia"/>
    <n v="5821"/>
    <n v="20"/>
    <n v="15800000"/>
    <n v="790000"/>
    <n v="20"/>
    <m/>
    <s v="NO"/>
    <x v="2"/>
    <x v="3"/>
    <s v="Población en condiciones de _x000a_pobreza y/o vulnerabilidad, hombre y mujeres, mayores de 18 años de edad, con una idea de negocio o un negocio funcionando precario. De preferencia personas con discapacidades y cuidadores, adultos mayores y personas que residen en campamentos. "/>
    <s v="SPP"/>
    <x v="1"/>
    <x v="1"/>
    <s v="02"/>
    <x v="34"/>
    <s v="Proyecto 6 T3"/>
    <x v="0"/>
    <d v="2020-04-28T00:00:00"/>
    <n v="20"/>
    <d v="2020-05-18T00:00:00"/>
    <d v="2020-06-03T00:00:00"/>
    <n v="13"/>
    <d v="2020-06-16T00:00:00"/>
    <d v="2020-06-18T00:00:00"/>
    <n v="15"/>
    <d v="2020-07-03T00:00:00"/>
    <d v="2020-07-07T00:00:00"/>
    <n v="20"/>
    <d v="2020-07-27T00:00:00"/>
    <n v="4"/>
    <d v="2020-11-27T00:00:00"/>
    <d v="2021-01-26T00:00:00"/>
    <m/>
    <m/>
    <m/>
    <m/>
    <m/>
    <m/>
    <n v="790000"/>
    <m/>
    <n v="15010000"/>
    <m/>
    <m/>
    <m/>
    <n v="15800000"/>
    <n v="15800000"/>
    <s v="OK"/>
    <n v="2"/>
  </r>
  <r>
    <n v="147"/>
    <x v="2"/>
    <s v="Alto del Carmen"/>
    <s v="El Tránsito"/>
    <x v="4"/>
    <s v="YO_EMP_SEM._Emergencia"/>
    <n v="5821"/>
    <n v="20"/>
    <n v="15000000"/>
    <n v="750000"/>
    <n v="20"/>
    <m/>
    <s v="NO"/>
    <x v="2"/>
    <x v="4"/>
    <s v="Personas mayores de 18 años; que al momento del aluvión hayan tenido un negocio o actividad económica en funcionamiento, el cual se haya visto afectado por la situación señalada; que residan y/o desarrollen su actividad en dicho sector; que pertenezcan al tramo de 60% del RSH, priorizando a quienes se ubiquen en el tramo del 40% de dicho registro; que pertenezcan a algún catastro de personas afectadas o hayan sido derivadas por el municipio, la Gobernación u otra institución pública."/>
    <s v="Listado Predeterminado"/>
    <x v="1"/>
    <x v="1"/>
    <s v="03"/>
    <x v="35"/>
    <s v="Proyecto T1"/>
    <x v="0"/>
    <m/>
    <m/>
    <m/>
    <d v="2020-06-30T00:00:00"/>
    <n v="11"/>
    <d v="2020-07-10T00:00:00"/>
    <d v="2020-07-13T00:00:00"/>
    <n v="15"/>
    <d v="2020-07-27T00:00:00"/>
    <d v="2020-07-31T00:00:00"/>
    <n v="20"/>
    <d v="2020-08-25T00:00:00"/>
    <n v="4"/>
    <d v="2020-12-24T00:00:00"/>
    <d v="2021-02-24T00:00:00"/>
    <m/>
    <m/>
    <m/>
    <m/>
    <m/>
    <m/>
    <m/>
    <n v="750000"/>
    <m/>
    <n v="14250000"/>
    <m/>
    <m/>
    <n v="15000000"/>
    <n v="15000000"/>
    <s v="OK"/>
    <n v="2"/>
  </r>
  <r>
    <n v="148"/>
    <x v="2"/>
    <s v="Copiapó"/>
    <s v="Copiapó"/>
    <x v="5"/>
    <s v="YO_EMP_SEM._Emergencia_SSyOO"/>
    <n v="5921"/>
    <n v="134"/>
    <n v="102510000"/>
    <n v="765000"/>
    <m/>
    <n v="134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7-8 T1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5125500"/>
    <m/>
    <n v="97384500"/>
    <m/>
    <m/>
    <m/>
    <n v="102510000"/>
    <n v="102510000"/>
    <s v="OK"/>
    <n v="2"/>
  </r>
  <r>
    <n v="149"/>
    <x v="2"/>
    <s v="Caldera"/>
    <s v="Caldera"/>
    <x v="5"/>
    <s v="YO_EMP_SEM._Emergencia_SSyOO"/>
    <n v="5921"/>
    <n v="55"/>
    <n v="42075000"/>
    <n v="765000"/>
    <m/>
    <n v="55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7 T1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2103750"/>
    <m/>
    <n v="39971250"/>
    <m/>
    <m/>
    <m/>
    <n v="42075000"/>
    <n v="42075000"/>
    <s v="OK"/>
    <n v="2"/>
  </r>
  <r>
    <n v="150"/>
    <x v="2"/>
    <s v="Tierra Amarilla"/>
    <s v="Tierra Amarilla"/>
    <x v="5"/>
    <s v="YO_EMP_SEM._Emergencia_SSyOO"/>
    <n v="5921"/>
    <n v="26"/>
    <n v="19890000"/>
    <n v="765000"/>
    <m/>
    <n v="26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7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994500"/>
    <m/>
    <n v="18895500"/>
    <m/>
    <m/>
    <m/>
    <n v="19890000"/>
    <n v="19890000"/>
    <s v="OK"/>
    <n v="2"/>
  </r>
  <r>
    <n v="151"/>
    <x v="2"/>
    <s v="Chañaral"/>
    <s v="Chañaral"/>
    <x v="5"/>
    <s v="YO_EMP_SEM._Emergencia_SSyOO"/>
    <n v="5921"/>
    <n v="37"/>
    <n v="28305000"/>
    <n v="765000"/>
    <m/>
    <n v="37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8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1415250"/>
    <m/>
    <n v="26889750"/>
    <m/>
    <m/>
    <m/>
    <n v="28305000"/>
    <n v="28305000"/>
    <s v="OK"/>
    <n v="2"/>
  </r>
  <r>
    <n v="152"/>
    <x v="2"/>
    <s v="Diego de Almagro"/>
    <s v="Diego de Almagro"/>
    <x v="5"/>
    <s v="YO_EMP_SEM._Emergencia_SSyOO"/>
    <n v="5921"/>
    <n v="29"/>
    <n v="22185000"/>
    <n v="765000"/>
    <m/>
    <n v="29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8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1109250"/>
    <m/>
    <n v="21075750"/>
    <m/>
    <m/>
    <m/>
    <n v="22185000"/>
    <n v="22185000"/>
    <s v="OK"/>
    <n v="2"/>
  </r>
  <r>
    <n v="153"/>
    <x v="2"/>
    <s v="Vallenar"/>
    <s v="Vallenar"/>
    <x v="5"/>
    <s v="YO_EMP_SEM._Emergencia_SSyOO"/>
    <n v="5921"/>
    <n v="82"/>
    <n v="62730000"/>
    <n v="765000"/>
    <m/>
    <n v="82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9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3136500"/>
    <m/>
    <n v="59593500"/>
    <m/>
    <m/>
    <m/>
    <n v="62730000"/>
    <n v="62730000"/>
    <s v="OK"/>
    <n v="2"/>
  </r>
  <r>
    <n v="154"/>
    <x v="2"/>
    <s v="Alto del Carmen"/>
    <s v="Alto del Carmen"/>
    <x v="5"/>
    <s v="YO_EMP_SEM._Emergencia_SSyOO"/>
    <n v="5921"/>
    <n v="13"/>
    <n v="9945000"/>
    <n v="765000"/>
    <m/>
    <n v="13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9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497250"/>
    <m/>
    <n v="9447750"/>
    <m/>
    <m/>
    <m/>
    <n v="9945000"/>
    <n v="9945000"/>
    <s v="OK"/>
    <n v="2"/>
  </r>
  <r>
    <n v="155"/>
    <x v="2"/>
    <s v="Freirina"/>
    <s v="Freirina"/>
    <x v="5"/>
    <s v="YO_EMP_SEM._Emergencia_SSyOO"/>
    <n v="5921"/>
    <n v="29"/>
    <n v="22185000"/>
    <n v="765000"/>
    <m/>
    <n v="29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10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1109250"/>
    <m/>
    <n v="21075750"/>
    <m/>
    <m/>
    <m/>
    <n v="22185000"/>
    <n v="22185000"/>
    <s v="OK"/>
    <n v="2"/>
  </r>
  <r>
    <n v="156"/>
    <x v="2"/>
    <s v="Huasco"/>
    <s v="Huasco"/>
    <x v="5"/>
    <s v="YO_EMP_SEM._Emergencia_SSyOO"/>
    <n v="5921"/>
    <n v="35"/>
    <n v="26775000"/>
    <n v="765000"/>
    <m/>
    <n v="35"/>
    <s v="NO"/>
    <x v="2"/>
    <x v="3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x v="1"/>
    <x v="1"/>
    <s v="01"/>
    <x v="29"/>
    <s v="Proyecto 10"/>
    <x v="0"/>
    <d v="2020-04-28T00:00:00"/>
    <n v="20"/>
    <d v="2020-05-18T00:00:00"/>
    <d v="2020-06-05T00:00:00"/>
    <n v="14"/>
    <d v="2020-06-19T00:00:00"/>
    <d v="2020-06-22T00:00:00"/>
    <n v="14"/>
    <d v="2020-07-06T00:00:00"/>
    <d v="2020-07-09T00:00:00"/>
    <n v="20"/>
    <d v="2020-07-29T00:00:00"/>
    <n v="7"/>
    <d v="2021-02-28T00:00:00"/>
    <d v="2021-04-29T00:00:00"/>
    <m/>
    <m/>
    <m/>
    <m/>
    <m/>
    <m/>
    <n v="1338750"/>
    <m/>
    <n v="25436250"/>
    <m/>
    <m/>
    <m/>
    <n v="26775000"/>
    <n v="26775000"/>
    <s v="OK"/>
    <n v="2"/>
  </r>
  <r>
    <n v="157"/>
    <x v="2"/>
    <s v="Copiapó"/>
    <s v="Copiapó"/>
    <x v="5"/>
    <s v="YO_EMP_SEM._Emergencia_SSyOO"/>
    <n v="5921"/>
    <n v="16"/>
    <n v="12240000"/>
    <n v="765000"/>
    <m/>
    <n v="16"/>
    <s v="NO"/>
    <x v="2"/>
    <x v="3"/>
    <s v="Personas mayores de 18 años, con ingreso precario,  que pertenecen al Subsistema Seguridades y Oportunidades. Preferentemente que hayan recibido un YES SSYO año 2018 o 2019."/>
    <s v="SPP"/>
    <x v="1"/>
    <x v="1"/>
    <s v="02"/>
    <x v="36"/>
    <s v="Proyecto 20"/>
    <x v="0"/>
    <d v="2020-04-28T00:00:00"/>
    <n v="20"/>
    <d v="2020-05-18T00:00:00"/>
    <d v="2020-06-08T00:00:00"/>
    <n v="12"/>
    <d v="2020-06-22T00:00:00"/>
    <d v="2020-06-23T00:00:00"/>
    <n v="12"/>
    <d v="2020-07-05T00:00:00"/>
    <d v="2020-07-08T00:00:00"/>
    <n v="20"/>
    <d v="2020-07-28T00:00:00"/>
    <n v="4"/>
    <d v="2020-11-28T00:00:00"/>
    <d v="2021-01-27T00:00:00"/>
    <m/>
    <m/>
    <m/>
    <m/>
    <m/>
    <m/>
    <n v="612000"/>
    <m/>
    <n v="11628000"/>
    <m/>
    <m/>
    <m/>
    <n v="12240000"/>
    <n v="12240000"/>
    <s v="OK"/>
    <n v="2"/>
  </r>
  <r>
    <n v="158"/>
    <x v="2"/>
    <s v="Caldera"/>
    <s v="Caldera"/>
    <x v="5"/>
    <s v="YO_EMP_SEM._Emergencia_SSyOO"/>
    <n v="5921"/>
    <n v="13"/>
    <n v="9945000"/>
    <n v="765000"/>
    <m/>
    <n v="13"/>
    <s v="NO"/>
    <x v="2"/>
    <x v="3"/>
    <s v="Personas mayores de 18 años, con ingreso precario,  que pertenecen al Subsistema Seguridades y Oportunidades. Preferentemente que hayan recibido un YES SSYO año 2018 o 2019."/>
    <s v="SPP"/>
    <x v="1"/>
    <x v="1"/>
    <s v="02"/>
    <x v="36"/>
    <s v="Proyecto 20"/>
    <x v="0"/>
    <d v="2020-04-28T00:00:00"/>
    <n v="20"/>
    <d v="2020-05-18T00:00:00"/>
    <d v="2020-06-08T00:00:00"/>
    <n v="13"/>
    <d v="2020-06-22T00:00:00"/>
    <d v="2020-06-23T00:00:00"/>
    <n v="12"/>
    <d v="2020-07-05T00:00:00"/>
    <d v="2020-07-08T00:00:00"/>
    <n v="20"/>
    <d v="2020-07-28T00:00:00"/>
    <n v="4"/>
    <d v="2020-11-28T00:00:00"/>
    <d v="2021-01-27T00:00:00"/>
    <m/>
    <m/>
    <m/>
    <m/>
    <m/>
    <m/>
    <n v="497250"/>
    <m/>
    <n v="9447750"/>
    <m/>
    <m/>
    <m/>
    <n v="9945000"/>
    <n v="9945000"/>
    <s v="OK"/>
    <n v="2"/>
  </r>
  <r>
    <n v="159"/>
    <x v="2"/>
    <s v="Vallenar"/>
    <s v="Vallenar"/>
    <x v="5"/>
    <s v="YO_EMP_SEM._Emergencia_SSyOO"/>
    <n v="5921"/>
    <n v="16"/>
    <n v="12240000"/>
    <n v="765000"/>
    <m/>
    <n v="16"/>
    <s v="NO"/>
    <x v="2"/>
    <x v="3"/>
    <s v="Personas mayores de 18 años, con ingreso precario,  que pertenecen al Subsistema Seguridades y Oportunidades. Preferentemente que hayan recibido un YES SSYO año 2018 o 2019."/>
    <s v="SPP"/>
    <x v="1"/>
    <x v="1"/>
    <s v="02"/>
    <x v="36"/>
    <s v="Proyecto 20"/>
    <x v="0"/>
    <d v="2020-04-28T00:00:00"/>
    <n v="20"/>
    <d v="2020-05-18T00:00:00"/>
    <d v="2020-06-08T00:00:00"/>
    <n v="13"/>
    <d v="2020-06-22T00:00:00"/>
    <d v="2020-06-23T00:00:00"/>
    <n v="12"/>
    <d v="2020-07-05T00:00:00"/>
    <d v="2020-07-08T00:00:00"/>
    <n v="20"/>
    <d v="2020-07-28T00:00:00"/>
    <n v="4"/>
    <d v="2020-11-28T00:00:00"/>
    <d v="2021-01-27T00:00:00"/>
    <m/>
    <m/>
    <m/>
    <m/>
    <m/>
    <m/>
    <n v="612000"/>
    <m/>
    <n v="11628000"/>
    <m/>
    <m/>
    <m/>
    <n v="12240000"/>
    <n v="12240000"/>
    <s v="OK"/>
    <n v="2"/>
  </r>
  <r>
    <n v="160"/>
    <x v="2"/>
    <s v="Copiapó"/>
    <s v="copiapó"/>
    <x v="7"/>
    <s v="Yo_Trabajo_Emergencia"/>
    <n v="8821"/>
    <n v="38"/>
    <n v="21660000"/>
    <n v="570000"/>
    <n v="38"/>
    <m/>
    <s v="NO"/>
    <x v="2"/>
    <x v="11"/>
    <s v="personas discapacitadas de senadis, con dificultades para insertarse laboralmente,falta de redes familiares y comunitarias, cuidadores de personas con dependencia tienen mayores gastos y una menor participación social y laboral."/>
    <s v="Listado Predeterminado"/>
    <x v="1"/>
    <x v="1"/>
    <s v="01"/>
    <x v="37"/>
    <s v="Proyecto 36"/>
    <x v="0"/>
    <m/>
    <m/>
    <m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2166000"/>
    <m/>
    <m/>
    <n v="19494000"/>
    <m/>
    <n v="21660000"/>
    <n v="21660000"/>
    <s v="OK"/>
    <n v="2"/>
  </r>
  <r>
    <n v="161"/>
    <x v="2"/>
    <s v="Copiapó"/>
    <s v="copiapó"/>
    <x v="8"/>
    <s v="Yo_Trabajo_Jóvenes_Emergencia"/>
    <n v="7821"/>
    <n v="42"/>
    <n v="23940000"/>
    <n v="570000"/>
    <n v="42"/>
    <m/>
    <s v="NO"/>
    <x v="2"/>
    <x v="12"/>
    <s v="Jóvenes mayores de 18 años hasta 29 años que están sin empleo y buscando trabajo  y que no cuentan con ninguna fuente de ingreso y que pertenecen al 40% más pobre de la población."/>
    <s v="SPP"/>
    <x v="1"/>
    <x v="1"/>
    <s v="01"/>
    <x v="38"/>
    <s v="Proyecto 37"/>
    <x v="0"/>
    <d v="2020-04-28T00:00:00"/>
    <n v="20"/>
    <d v="2020-05-18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2394000"/>
    <m/>
    <m/>
    <n v="21546000"/>
    <m/>
    <n v="23940000"/>
    <n v="23940000"/>
    <s v="OK"/>
    <n v="2"/>
  </r>
  <r>
    <n v="162"/>
    <x v="2"/>
    <s v="Copiapó"/>
    <s v="Copiapó"/>
    <x v="6"/>
    <s v="Yo_Trabajo_Jóvenes_SSyO_Emergencia"/>
    <n v="7921"/>
    <n v="26"/>
    <n v="16380000"/>
    <n v="630000"/>
    <m/>
    <n v="26"/>
    <s v="NO"/>
    <x v="2"/>
    <x v="12"/>
    <s v="Jóvenes mayores de 17 años y hasta 29 años que están sin empleo. Además pertenecen a familias del SSYO."/>
    <s v="SPP"/>
    <x v="1"/>
    <x v="1"/>
    <s v="01"/>
    <x v="30"/>
    <s v="Proyecto 38"/>
    <x v="0"/>
    <d v="2020-04-28T00:00:00"/>
    <n v="20"/>
    <d v="2020-05-18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1638000"/>
    <m/>
    <m/>
    <n v="14742000"/>
    <m/>
    <n v="16380000"/>
    <n v="16380000"/>
    <s v="OK"/>
    <n v="2"/>
  </r>
  <r>
    <n v="163"/>
    <x v="2"/>
    <s v="Vallenar"/>
    <s v="Vallenar"/>
    <x v="6"/>
    <s v="Yo_Trabajo_Jóvenes_SSyO_Emergencia"/>
    <n v="7921"/>
    <n v="25"/>
    <n v="15750000"/>
    <n v="630000"/>
    <m/>
    <n v="25"/>
    <s v="NO"/>
    <x v="2"/>
    <x v="12"/>
    <s v="Jóvenes mayores de 17 años y hasta 29 años que están sin empleo. Además pertenecen a familias del SSYO."/>
    <s v="SPP"/>
    <x v="1"/>
    <x v="1"/>
    <s v="01"/>
    <x v="30"/>
    <s v="Proyecto 38"/>
    <x v="0"/>
    <d v="2020-04-28T00:00:00"/>
    <n v="20"/>
    <d v="2020-05-18T00:00:00"/>
    <d v="2020-06-22T00:00:00"/>
    <n v="13"/>
    <d v="2020-07-05T00:00:00"/>
    <d v="2020-07-07T00:00:00"/>
    <n v="14"/>
    <d v="2020-07-21T00:00:00"/>
    <d v="2020-07-30T00:00:00"/>
    <n v="22"/>
    <d v="2020-08-21T00:00:00"/>
    <n v="6"/>
    <d v="2021-02-21T00:00:00"/>
    <d v="2021-04-22T00:00:00"/>
    <m/>
    <m/>
    <m/>
    <m/>
    <m/>
    <m/>
    <m/>
    <n v="1575000"/>
    <m/>
    <m/>
    <n v="14175000"/>
    <m/>
    <n v="15750000"/>
    <n v="15750000"/>
    <s v="OK"/>
    <n v="2"/>
  </r>
  <r>
    <n v="164"/>
    <x v="3"/>
    <s v="Coquimbo"/>
    <s v="ELQUI"/>
    <x v="0"/>
    <s v="ACC._Fortalecimiento_de_la_acción_comunitaria_Autogestión"/>
    <n v="3875"/>
    <n v="25"/>
    <n v="10000000"/>
    <n v="400000"/>
    <n v="25"/>
    <m/>
    <s v="SI"/>
    <x v="3"/>
    <x v="8"/>
    <s v="Organizaciones presentes en los territorios vulnerables identificados"/>
    <s v="Autogestionados"/>
    <x v="0"/>
    <x v="0"/>
    <s v="03"/>
    <x v="22"/>
    <s v="P3"/>
    <x v="0"/>
    <m/>
    <m/>
    <m/>
    <d v="2020-07-02T00:00:00"/>
    <n v="25"/>
    <d v="2020-07-27T00:00:00"/>
    <d v="2020-08-06T00:00:00"/>
    <n v="14"/>
    <d v="2020-08-20T00:00:00"/>
    <d v="2020-08-21T00:00:00"/>
    <n v="31"/>
    <d v="2020-09-21T00:00:00"/>
    <n v="7"/>
    <d v="2021-04-21T00:00:00"/>
    <d v="2021-06-20T00:00:00"/>
    <m/>
    <m/>
    <m/>
    <m/>
    <m/>
    <m/>
    <m/>
    <m/>
    <n v="10000000"/>
    <m/>
    <m/>
    <m/>
    <n v="10000000"/>
    <n v="10000000"/>
    <s v="OK"/>
    <n v="1"/>
  </r>
  <r>
    <n v="165"/>
    <x v="3"/>
    <s v="Ovalle"/>
    <s v="LIMARI"/>
    <x v="0"/>
    <s v="ACC._Fortalecimiento_de_la_acción_comunitaria_Autogestión"/>
    <n v="3875"/>
    <n v="20"/>
    <n v="8000000"/>
    <n v="400000"/>
    <n v="20"/>
    <m/>
    <s v="SI"/>
    <x v="3"/>
    <x v="8"/>
    <s v="Organizaciones presentes en los territorios vulnerables identificados"/>
    <s v="Autogestionados"/>
    <x v="0"/>
    <x v="0"/>
    <s v="03"/>
    <x v="22"/>
    <s v="P4"/>
    <x v="0"/>
    <m/>
    <m/>
    <m/>
    <d v="2020-07-02T00:00:00"/>
    <n v="25"/>
    <d v="2020-07-27T00:00:00"/>
    <d v="2020-08-06T00:00:00"/>
    <n v="14"/>
    <d v="2020-08-20T00:00:00"/>
    <d v="2020-08-21T00:00:00"/>
    <n v="31"/>
    <d v="2020-09-21T00:00:00"/>
    <n v="7"/>
    <d v="2021-04-21T00:00:00"/>
    <d v="2021-06-20T00:00:00"/>
    <m/>
    <m/>
    <m/>
    <m/>
    <m/>
    <m/>
    <m/>
    <m/>
    <n v="8000000"/>
    <m/>
    <m/>
    <m/>
    <n v="8000000"/>
    <n v="8000000"/>
    <s v="OK"/>
    <n v="1"/>
  </r>
  <r>
    <n v="166"/>
    <x v="3"/>
    <s v="Illapel"/>
    <s v="CHOAPA"/>
    <x v="0"/>
    <s v="ACC._Fortalecimiento_de_la_acción_comunitaria_Autogestión"/>
    <n v="3875"/>
    <n v="15"/>
    <n v="6000000"/>
    <n v="400000"/>
    <n v="15"/>
    <m/>
    <s v="SI"/>
    <x v="3"/>
    <x v="8"/>
    <s v="Organizaciones presentes en los territorios vulnerables identificados"/>
    <s v="Autogestionados"/>
    <x v="0"/>
    <x v="0"/>
    <s v="03"/>
    <x v="22"/>
    <s v="P5"/>
    <x v="0"/>
    <m/>
    <m/>
    <m/>
    <d v="2020-07-02T00:00:00"/>
    <n v="25"/>
    <d v="2020-07-27T00:00:00"/>
    <d v="2020-08-06T00:00:00"/>
    <n v="14"/>
    <d v="2020-08-20T00:00:00"/>
    <d v="2020-08-21T00:00:00"/>
    <n v="31"/>
    <d v="2020-09-21T00:00:00"/>
    <n v="7"/>
    <d v="2021-04-21T00:00:00"/>
    <d v="2021-06-20T00:00:00"/>
    <m/>
    <m/>
    <m/>
    <m/>
    <m/>
    <m/>
    <m/>
    <m/>
    <n v="6000000"/>
    <m/>
    <m/>
    <m/>
    <n v="6000000"/>
    <n v="6000000"/>
    <s v="OK"/>
    <n v="1"/>
  </r>
  <r>
    <n v="167"/>
    <x v="3"/>
    <s v="Andacollo"/>
    <s v="SECTOR MATADERO Y CENTRO"/>
    <x v="0"/>
    <s v="ACC._Fortalecimiento_de_la_vida_en_comunidad"/>
    <n v="3873"/>
    <n v="45"/>
    <n v="13440000"/>
    <n v="298666.66666666669"/>
    <n v="45"/>
    <m/>
    <s v="SI"/>
    <x v="0"/>
    <x v="13"/>
    <s v="Familias pertenecientes a comunidades con  integrantes adultos mayores"/>
    <s v="Listado Predeterminado"/>
    <x v="1"/>
    <x v="1"/>
    <s v="02"/>
    <x v="0"/>
    <s v="P1"/>
    <x v="0"/>
    <m/>
    <m/>
    <m/>
    <d v="2020-06-10T00:00:00"/>
    <n v="10"/>
    <d v="2020-06-20T00:00:00"/>
    <d v="2020-06-25T00:00:00"/>
    <n v="10"/>
    <d v="2020-07-05T00:00:00"/>
    <d v="2020-07-06T00:00:00"/>
    <n v="15"/>
    <d v="2020-07-21T00:00:00"/>
    <n v="7"/>
    <d v="2021-02-21T00:00:00"/>
    <d v="2021-04-22T00:00:00"/>
    <m/>
    <m/>
    <m/>
    <m/>
    <m/>
    <m/>
    <n v="1344000"/>
    <m/>
    <n v="12096000"/>
    <m/>
    <m/>
    <m/>
    <n v="13440000"/>
    <n v="13440000"/>
    <s v="OK"/>
    <n v="2"/>
  </r>
  <r>
    <n v="168"/>
    <x v="3"/>
    <s v="La Serena"/>
    <s v="LA ANTENA"/>
    <x v="0"/>
    <s v="ACC._Fortalecimiento_de_la_vida_en_comunidad"/>
    <n v="3873"/>
    <n v="63"/>
    <n v="23100000"/>
    <n v="366666.66666666669"/>
    <n v="63"/>
    <m/>
    <s v="SI"/>
    <x v="0"/>
    <x v="13"/>
    <s v="Familias pertenecientes a comunidades con  integrantes adultos mayores"/>
    <s v="Listado Predeterminado"/>
    <x v="1"/>
    <x v="1"/>
    <s v="02"/>
    <x v="0"/>
    <s v="P1"/>
    <x v="0"/>
    <m/>
    <m/>
    <m/>
    <d v="2020-06-10T00:00:00"/>
    <n v="10"/>
    <d v="2020-06-20T00:00:00"/>
    <d v="2020-06-25T00:00:00"/>
    <n v="10"/>
    <d v="2020-07-05T00:00:00"/>
    <d v="2020-07-06T00:00:00"/>
    <n v="15"/>
    <d v="2020-07-21T00:00:00"/>
    <n v="7"/>
    <d v="2021-02-21T00:00:00"/>
    <d v="2021-04-22T00:00:00"/>
    <m/>
    <m/>
    <m/>
    <m/>
    <m/>
    <m/>
    <n v="2310000"/>
    <m/>
    <n v="20790000"/>
    <m/>
    <m/>
    <m/>
    <n v="23100000"/>
    <n v="23100000"/>
    <s v="OK"/>
    <n v="2"/>
  </r>
  <r>
    <n v="169"/>
    <x v="3"/>
    <s v="Ovalle"/>
    <s v="LIMARI"/>
    <x v="0"/>
    <s v="ACC._Fortalecimiento_de_la_vida_en_familia"/>
    <n v="3871"/>
    <n v="32"/>
    <n v="27264000"/>
    <n v="852000"/>
    <n v="32"/>
    <m/>
    <s v="SI"/>
    <x v="0"/>
    <x v="14"/>
    <s v="Familias de NNA que viven en residencias o que se encuentran con Medidas de Protección de SENAME"/>
    <s v="Listado Predeterminado"/>
    <x v="1"/>
    <x v="1"/>
    <s v="01"/>
    <x v="1"/>
    <s v="P1"/>
    <x v="0"/>
    <m/>
    <m/>
    <m/>
    <d v="2020-06-08T00:00:00"/>
    <n v="14"/>
    <d v="2020-06-22T00:00:00"/>
    <d v="2020-06-25T00:00:00"/>
    <n v="10"/>
    <d v="2020-07-05T00:00:00"/>
    <d v="2020-07-06T00:00:00"/>
    <n v="15"/>
    <d v="2020-07-21T00:00:00"/>
    <n v="7"/>
    <d v="2021-02-21T00:00:00"/>
    <d v="2021-04-22T00:00:00"/>
    <m/>
    <m/>
    <m/>
    <m/>
    <m/>
    <m/>
    <n v="2726400"/>
    <m/>
    <n v="24537600"/>
    <m/>
    <m/>
    <m/>
    <n v="27264000"/>
    <n v="27264000"/>
    <s v="OK"/>
    <n v="2"/>
  </r>
  <r>
    <n v="170"/>
    <x v="3"/>
    <s v="La Serena"/>
    <s v="ELQUI"/>
    <x v="0"/>
    <s v="ACC._Fortalecimiento_de_la_vida_en_familia"/>
    <n v="3871"/>
    <n v="44"/>
    <n v="37806000"/>
    <n v="859227.27272727271"/>
    <n v="44"/>
    <m/>
    <s v="SI"/>
    <x v="0"/>
    <x v="14"/>
    <s v="Familias de NNA que viven en residencias o que se encuentran con Medidas de Protección de SENAME"/>
    <s v="Listado Predeterminado"/>
    <x v="1"/>
    <x v="1"/>
    <s v="01"/>
    <x v="1"/>
    <s v="P2"/>
    <x v="0"/>
    <m/>
    <m/>
    <m/>
    <d v="2020-06-08T00:00:00"/>
    <n v="14"/>
    <d v="2020-06-22T00:00:00"/>
    <d v="2020-06-25T00:00:00"/>
    <n v="10"/>
    <d v="2020-07-05T00:00:00"/>
    <d v="2020-07-06T00:00:00"/>
    <n v="15"/>
    <d v="2020-07-21T00:00:00"/>
    <n v="7"/>
    <d v="2021-02-21T00:00:00"/>
    <d v="2021-04-22T00:00:00"/>
    <m/>
    <m/>
    <m/>
    <m/>
    <m/>
    <m/>
    <n v="3780600"/>
    <m/>
    <n v="34025400"/>
    <m/>
    <m/>
    <m/>
    <n v="37806000"/>
    <n v="37806000"/>
    <s v="OK"/>
    <n v="2"/>
  </r>
  <r>
    <n v="171"/>
    <x v="3"/>
    <s v="Illapel"/>
    <s v="CHOAPA"/>
    <x v="0"/>
    <s v="ACC._Fortalecimiento_de_la_vida_en_familia"/>
    <n v="3871"/>
    <n v="32"/>
    <n v="27264000"/>
    <n v="852000"/>
    <n v="32"/>
    <m/>
    <s v="SI"/>
    <x v="0"/>
    <x v="14"/>
    <s v="Familias de NNA que viven en residencias o que se encuentran con Medidas de Protección de SENAME"/>
    <s v="Listado Predeterminado"/>
    <x v="1"/>
    <x v="1"/>
    <s v="01"/>
    <x v="1"/>
    <s v="P3"/>
    <x v="0"/>
    <m/>
    <m/>
    <m/>
    <d v="2020-06-08T00:00:00"/>
    <n v="14"/>
    <d v="2020-06-22T00:00:00"/>
    <d v="2020-06-25T00:00:00"/>
    <n v="10"/>
    <d v="2020-07-05T00:00:00"/>
    <d v="2020-07-06T00:00:00"/>
    <n v="15"/>
    <d v="2020-07-21T00:00:00"/>
    <n v="7"/>
    <d v="2021-02-21T00:00:00"/>
    <d v="2021-04-22T00:00:00"/>
    <m/>
    <m/>
    <m/>
    <m/>
    <m/>
    <m/>
    <n v="2726400"/>
    <m/>
    <n v="24537600"/>
    <m/>
    <m/>
    <m/>
    <n v="27264000"/>
    <n v="27264000"/>
    <s v="OK"/>
    <n v="2"/>
  </r>
  <r>
    <n v="172"/>
    <x v="3"/>
    <s v="Coquimbo"/>
    <s v="La Cantera"/>
    <x v="1"/>
    <s v="Accion_local_territorios_vulnerables"/>
    <n v="7233"/>
    <n v="1"/>
    <n v="35000000"/>
    <n v="35000000"/>
    <n v="1"/>
    <m/>
    <s v="NO"/>
    <x v="1"/>
    <x v="15"/>
    <s v="Familias que habitan en el barrio patrimonial de Guayacán Coquimbo."/>
    <s v="Listado Predeterminado"/>
    <x v="1"/>
    <x v="1"/>
    <s v="01"/>
    <x v="2"/>
    <s v="Acción Local Coquimbo"/>
    <x v="0"/>
    <m/>
    <m/>
    <m/>
    <d v="2020-06-10T00:00:00"/>
    <n v="10"/>
    <d v="2020-06-20T00:00:00"/>
    <d v="2020-06-25T00:00:00"/>
    <n v="10"/>
    <d v="2020-07-05T00:00:00"/>
    <d v="2020-07-06T00:00:00"/>
    <n v="15"/>
    <d v="2020-07-21T00:00:00"/>
    <n v="10"/>
    <d v="2021-05-21T00:00:00"/>
    <d v="2021-07-20T00:00:00"/>
    <m/>
    <m/>
    <m/>
    <m/>
    <m/>
    <m/>
    <n v="3500000"/>
    <m/>
    <n v="31500000"/>
    <m/>
    <m/>
    <m/>
    <n v="35000000"/>
    <n v="35000000"/>
    <s v="OK"/>
    <n v="2"/>
  </r>
  <r>
    <n v="173"/>
    <x v="3"/>
    <s v="La Serena"/>
    <s v="ELQUI"/>
    <x v="2"/>
    <s v="Apoyo_a_tu_Plan_laboral_Emergencia"/>
    <n v="8921"/>
    <n v="25"/>
    <n v="14875000"/>
    <n v="595000"/>
    <m/>
    <n v="25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1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1487500"/>
    <m/>
    <n v="13387500"/>
    <m/>
    <m/>
    <m/>
    <n v="14875000"/>
    <n v="14875000"/>
    <s v="OK"/>
    <n v="2"/>
  </r>
  <r>
    <n v="174"/>
    <x v="3"/>
    <s v="Coquimbo"/>
    <s v="ELQUI"/>
    <x v="2"/>
    <s v="Apoyo_a_tu_Plan_laboral_Emergencia"/>
    <n v="8921"/>
    <n v="30"/>
    <n v="17850000"/>
    <n v="595000"/>
    <m/>
    <n v="30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1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1785000"/>
    <m/>
    <n v="16065000"/>
    <m/>
    <m/>
    <m/>
    <n v="17850000"/>
    <n v="17850000"/>
    <s v="OK"/>
    <n v="2"/>
  </r>
  <r>
    <n v="175"/>
    <x v="3"/>
    <s v="Andacollo"/>
    <s v="ELQUI"/>
    <x v="2"/>
    <s v="Apoyo_a_tu_Plan_laboral_Emergencia"/>
    <n v="8921"/>
    <n v="8"/>
    <n v="4760000"/>
    <n v="595000"/>
    <m/>
    <n v="8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1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476000"/>
    <m/>
    <n v="4284000"/>
    <m/>
    <m/>
    <m/>
    <n v="4760000"/>
    <n v="4760000"/>
    <s v="OK"/>
    <n v="2"/>
  </r>
  <r>
    <n v="176"/>
    <x v="3"/>
    <s v="La Higuera"/>
    <s v="ELQUI"/>
    <x v="2"/>
    <s v="Apoyo_a_tu_Plan_laboral_Emergencia"/>
    <n v="8921"/>
    <n v="8"/>
    <n v="4760000"/>
    <n v="595000"/>
    <m/>
    <n v="8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1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476000"/>
    <m/>
    <n v="4284000"/>
    <m/>
    <m/>
    <m/>
    <n v="4760000"/>
    <n v="4760000"/>
    <s v="OK"/>
    <n v="2"/>
  </r>
  <r>
    <n v="177"/>
    <x v="3"/>
    <s v="Paiguano"/>
    <s v="ELQUI"/>
    <x v="2"/>
    <s v="Apoyo_a_tu_Plan_laboral_Emergencia"/>
    <n v="8921"/>
    <n v="5"/>
    <n v="2975000"/>
    <n v="595000"/>
    <m/>
    <n v="5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1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297500"/>
    <m/>
    <n v="2677500"/>
    <m/>
    <m/>
    <m/>
    <n v="2975000"/>
    <n v="2975000"/>
    <s v="OK"/>
    <n v="2"/>
  </r>
  <r>
    <n v="178"/>
    <x v="3"/>
    <s v="Vicuña"/>
    <s v="ELQUI"/>
    <x v="2"/>
    <s v="Apoyo_a_tu_Plan_laboral_Emergencia"/>
    <n v="8921"/>
    <n v="12"/>
    <n v="7140000"/>
    <n v="595000"/>
    <m/>
    <n v="12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1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714000"/>
    <m/>
    <n v="6426000"/>
    <m/>
    <m/>
    <m/>
    <n v="7140000"/>
    <n v="7140000"/>
    <s v="OK"/>
    <n v="2"/>
  </r>
  <r>
    <n v="179"/>
    <x v="3"/>
    <s v="Ovalle"/>
    <s v="LIMARI"/>
    <x v="2"/>
    <s v="Apoyo_a_tu_Plan_laboral_Emergencia"/>
    <n v="8921"/>
    <n v="35"/>
    <n v="20825000"/>
    <n v="595000"/>
    <m/>
    <n v="35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2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2082500"/>
    <m/>
    <n v="18742500"/>
    <m/>
    <m/>
    <m/>
    <n v="20825000"/>
    <n v="20825000"/>
    <s v="OK"/>
    <n v="2"/>
  </r>
  <r>
    <n v="180"/>
    <x v="3"/>
    <s v="Combarbalá"/>
    <s v="LIMARI"/>
    <x v="2"/>
    <s v="Apoyo_a_tu_Plan_laboral_Emergencia"/>
    <n v="8921"/>
    <n v="5"/>
    <n v="2975000"/>
    <n v="595000"/>
    <m/>
    <n v="5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2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297500"/>
    <m/>
    <n v="2677500"/>
    <m/>
    <m/>
    <m/>
    <n v="2975000"/>
    <n v="2975000"/>
    <s v="OK"/>
    <n v="2"/>
  </r>
  <r>
    <n v="181"/>
    <x v="3"/>
    <s v="Monte Patria"/>
    <s v="LIMARI"/>
    <x v="2"/>
    <s v="Apoyo_a_tu_Plan_laboral_Emergencia"/>
    <n v="8921"/>
    <n v="12"/>
    <n v="7140000"/>
    <n v="595000"/>
    <m/>
    <n v="12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2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714000"/>
    <m/>
    <n v="6426000"/>
    <m/>
    <m/>
    <m/>
    <n v="7140000"/>
    <n v="7140000"/>
    <s v="OK"/>
    <n v="2"/>
  </r>
  <r>
    <n v="182"/>
    <x v="3"/>
    <s v="Punitaqui"/>
    <s v="LIMARI"/>
    <x v="2"/>
    <s v="Apoyo_a_tu_Plan_laboral_Emergencia"/>
    <n v="8921"/>
    <n v="15"/>
    <n v="8925000"/>
    <n v="595000"/>
    <m/>
    <n v="15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2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892500"/>
    <m/>
    <n v="8032500"/>
    <m/>
    <m/>
    <m/>
    <n v="8925000"/>
    <n v="8925000"/>
    <s v="OK"/>
    <n v="2"/>
  </r>
  <r>
    <n v="183"/>
    <x v="3"/>
    <s v="Río Hurtado"/>
    <s v="LIMARI"/>
    <x v="2"/>
    <s v="Apoyo_a_tu_Plan_laboral_Emergencia"/>
    <n v="8921"/>
    <n v="5"/>
    <n v="2975000"/>
    <n v="595000"/>
    <m/>
    <n v="5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2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297500"/>
    <m/>
    <n v="2677500"/>
    <m/>
    <m/>
    <m/>
    <n v="2975000"/>
    <n v="2975000"/>
    <s v="OK"/>
    <n v="2"/>
  </r>
  <r>
    <n v="184"/>
    <x v="3"/>
    <s v="Illapel"/>
    <s v="CHOAPA"/>
    <x v="2"/>
    <s v="Apoyo_a_tu_Plan_laboral_Emergencia"/>
    <n v="8921"/>
    <n v="17"/>
    <n v="10115000"/>
    <n v="595000"/>
    <m/>
    <n v="17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3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1011500"/>
    <m/>
    <n v="9103500"/>
    <m/>
    <m/>
    <m/>
    <n v="10115000"/>
    <n v="10115000"/>
    <s v="OK"/>
    <n v="2"/>
  </r>
  <r>
    <n v="185"/>
    <x v="3"/>
    <s v="Canela"/>
    <s v="CHOAPA"/>
    <x v="2"/>
    <s v="Apoyo_a_tu_Plan_laboral_Emergencia"/>
    <n v="8921"/>
    <n v="8"/>
    <n v="4760000"/>
    <n v="595000"/>
    <m/>
    <n v="8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3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476000"/>
    <m/>
    <n v="4284000"/>
    <m/>
    <m/>
    <m/>
    <n v="4760000"/>
    <n v="4760000"/>
    <s v="OK"/>
    <n v="2"/>
  </r>
  <r>
    <n v="186"/>
    <x v="3"/>
    <s v="Los Vilos"/>
    <s v="CHOAPA"/>
    <x v="2"/>
    <s v="Apoyo_a_tu_Plan_laboral_Emergencia"/>
    <n v="8921"/>
    <n v="15"/>
    <n v="8925000"/>
    <n v="595000"/>
    <m/>
    <n v="15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3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892500"/>
    <m/>
    <n v="8032500"/>
    <m/>
    <m/>
    <m/>
    <n v="8925000"/>
    <n v="8925000"/>
    <s v="OK"/>
    <n v="2"/>
  </r>
  <r>
    <n v="187"/>
    <x v="3"/>
    <s v="Salamanca"/>
    <s v="CHOAPA"/>
    <x v="2"/>
    <s v="Apoyo_a_tu_Plan_laboral_Emergencia"/>
    <n v="8921"/>
    <n v="10"/>
    <n v="5950000"/>
    <n v="595000"/>
    <m/>
    <n v="10"/>
    <s v="NO"/>
    <x v="2"/>
    <x v="3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x v="1"/>
    <x v="1"/>
    <s v="01"/>
    <x v="23"/>
    <s v="P3"/>
    <x v="0"/>
    <m/>
    <m/>
    <m/>
    <d v="2020-06-11T00:00:00"/>
    <n v="14"/>
    <d v="2020-06-25T00:00:00"/>
    <d v="2020-06-26T00:00:00"/>
    <n v="10"/>
    <d v="2020-07-06T00:00:00"/>
    <d v="2020-07-07T00:00:00"/>
    <n v="15"/>
    <d v="2020-07-22T00:00:00"/>
    <n v="5"/>
    <d v="2020-12-22T00:00:00"/>
    <d v="2021-02-20T00:00:00"/>
    <m/>
    <m/>
    <m/>
    <m/>
    <m/>
    <m/>
    <n v="595000"/>
    <m/>
    <n v="5355000"/>
    <m/>
    <m/>
    <m/>
    <n v="5950000"/>
    <n v="5950000"/>
    <s v="OK"/>
    <n v="2"/>
  </r>
  <r>
    <n v="188"/>
    <x v="3"/>
    <s v="La Serena"/>
    <s v="ELQUI"/>
    <x v="3"/>
    <s v="YO_EMPR._Emergencia"/>
    <n v="4890"/>
    <n v="57"/>
    <n v="54033093"/>
    <n v="947949"/>
    <n v="57"/>
    <n v="0"/>
    <s v="SI"/>
    <x v="2"/>
    <x v="3"/>
    <s v="Personas con una actividad económica independiente en funcionamiento y ocupadas u ocupadas precarias"/>
    <s v="SPP"/>
    <x v="1"/>
    <x v="1"/>
    <s v="02"/>
    <x v="31"/>
    <s v="P1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5403309.3000000007"/>
    <m/>
    <n v="48629783.700000003"/>
    <m/>
    <m/>
    <m/>
    <n v="54033093"/>
    <n v="54033093"/>
    <s v="OK"/>
    <n v="2"/>
  </r>
  <r>
    <n v="189"/>
    <x v="3"/>
    <s v="Coquimbo"/>
    <s v="ELQUI"/>
    <x v="3"/>
    <s v="YO_EMPR._Emergencia"/>
    <n v="4890"/>
    <n v="64"/>
    <n v="60668736"/>
    <n v="947949"/>
    <n v="64"/>
    <n v="0"/>
    <s v="SI"/>
    <x v="2"/>
    <x v="3"/>
    <s v="Personas con una actividad económica independiente en funcionamiento y ocupadas u ocupadas precarias"/>
    <s v="SPP"/>
    <x v="1"/>
    <x v="1"/>
    <s v="02"/>
    <x v="31"/>
    <s v="P2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6066873.6000000006"/>
    <m/>
    <n v="54601862.399999999"/>
    <m/>
    <m/>
    <m/>
    <n v="60668736"/>
    <n v="60668736"/>
    <s v="OK"/>
    <n v="2"/>
  </r>
  <r>
    <n v="190"/>
    <x v="3"/>
    <s v="Andacollo"/>
    <s v="ELQUI"/>
    <x v="3"/>
    <s v="YO_EMPR._Emergencia"/>
    <n v="4890"/>
    <n v="8"/>
    <n v="7583592"/>
    <n v="947949"/>
    <n v="8"/>
    <n v="0"/>
    <s v="SI"/>
    <x v="2"/>
    <x v="3"/>
    <s v="Personas con una actividad económica independiente en funcionamiento y ocupadas u ocupadas precarias"/>
    <s v="SPP"/>
    <x v="1"/>
    <x v="1"/>
    <s v="02"/>
    <x v="31"/>
    <s v="P2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758359.20000000007"/>
    <m/>
    <n v="6825232.7999999998"/>
    <m/>
    <m/>
    <m/>
    <n v="7583592"/>
    <n v="7583592"/>
    <s v="OK"/>
    <n v="2"/>
  </r>
  <r>
    <n v="191"/>
    <x v="3"/>
    <s v="La Higuera"/>
    <s v="ELQUI"/>
    <x v="3"/>
    <s v="YO_EMPR._Emergencia"/>
    <n v="4890"/>
    <n v="8"/>
    <n v="7583592"/>
    <n v="947949"/>
    <n v="8"/>
    <n v="0"/>
    <s v="SI"/>
    <x v="2"/>
    <x v="3"/>
    <s v="Personas con una actividad económica independiente en funcionamiento y ocupadas u ocupadas precarias"/>
    <s v="SPP"/>
    <x v="1"/>
    <x v="1"/>
    <s v="02"/>
    <x v="31"/>
    <s v="P1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758359.20000000007"/>
    <m/>
    <n v="6825232.7999999998"/>
    <m/>
    <m/>
    <m/>
    <n v="7583592"/>
    <n v="7583592"/>
    <s v="OK"/>
    <n v="2"/>
  </r>
  <r>
    <n v="192"/>
    <x v="3"/>
    <s v="Paiguano"/>
    <s v="ELQUI"/>
    <x v="3"/>
    <s v="YO_EMPR._Emergencia"/>
    <n v="4890"/>
    <n v="8"/>
    <n v="7583592"/>
    <n v="947949"/>
    <n v="8"/>
    <n v="0"/>
    <s v="SI"/>
    <x v="2"/>
    <x v="3"/>
    <s v="Personas con una actividad económica independiente en funcionamiento y ocupadas u ocupadas precarias"/>
    <s v="SPP"/>
    <x v="1"/>
    <x v="1"/>
    <s v="02"/>
    <x v="31"/>
    <s v="P1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758359.20000000007"/>
    <m/>
    <n v="6825232.7999999998"/>
    <m/>
    <m/>
    <m/>
    <n v="7583592"/>
    <n v="7583592"/>
    <s v="OK"/>
    <n v="2"/>
  </r>
  <r>
    <n v="193"/>
    <x v="3"/>
    <s v="Vicuña"/>
    <s v="ELQUI"/>
    <x v="3"/>
    <s v="YO_EMPR._Emergencia"/>
    <n v="4890"/>
    <n v="15"/>
    <n v="14219235"/>
    <n v="947949"/>
    <n v="15"/>
    <n v="0"/>
    <s v="SI"/>
    <x v="2"/>
    <x v="3"/>
    <s v="Personas con una actividad económica independiente en funcionamiento y ocupadas u ocupadas precarias"/>
    <s v="SPP"/>
    <x v="1"/>
    <x v="1"/>
    <s v="02"/>
    <x v="31"/>
    <s v="P1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1421923.5"/>
    <m/>
    <n v="12797311.5"/>
    <m/>
    <m/>
    <m/>
    <n v="14219235"/>
    <n v="14219235"/>
    <s v="OK"/>
    <n v="2"/>
  </r>
  <r>
    <n v="194"/>
    <x v="3"/>
    <s v="Ovalle"/>
    <s v="LIMARI"/>
    <x v="3"/>
    <s v="YO_EMPR._Emergencia"/>
    <n v="4890"/>
    <n v="43"/>
    <n v="40761807"/>
    <n v="947949"/>
    <n v="43"/>
    <n v="0"/>
    <s v="SI"/>
    <x v="2"/>
    <x v="3"/>
    <s v="Personas con una actividad económica independiente en funcionamiento y ocupadas u ocupadas precarias"/>
    <s v="SPP"/>
    <x v="1"/>
    <x v="1"/>
    <s v="02"/>
    <x v="31"/>
    <s v="P3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4076181"/>
    <m/>
    <n v="36685626"/>
    <m/>
    <m/>
    <m/>
    <n v="40761807"/>
    <n v="40761807"/>
    <s v="OK"/>
    <n v="2"/>
  </r>
  <r>
    <n v="195"/>
    <x v="3"/>
    <s v="Combarbalá"/>
    <s v="LIMARI"/>
    <x v="3"/>
    <s v="YO_EMPR._Emergencia"/>
    <n v="4890"/>
    <n v="8"/>
    <n v="7583592"/>
    <n v="947949"/>
    <n v="8"/>
    <n v="0"/>
    <s v="SI"/>
    <x v="2"/>
    <x v="3"/>
    <s v="Personas con una actividad económica independiente en funcionamiento y ocupadas u ocupadas precarias"/>
    <s v="SPP"/>
    <x v="1"/>
    <x v="1"/>
    <s v="02"/>
    <x v="31"/>
    <s v="P3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758359.20000000007"/>
    <m/>
    <n v="6825232.7999999998"/>
    <m/>
    <m/>
    <m/>
    <n v="7583592"/>
    <n v="7583592"/>
    <s v="OK"/>
    <n v="2"/>
  </r>
  <r>
    <n v="196"/>
    <x v="3"/>
    <s v="Monte Patria"/>
    <s v="LIMARI"/>
    <x v="3"/>
    <s v="YO_EMPR._Emergencia"/>
    <n v="4890"/>
    <n v="16"/>
    <n v="15167184"/>
    <n v="947949"/>
    <n v="16"/>
    <n v="0"/>
    <s v="SI"/>
    <x v="2"/>
    <x v="3"/>
    <s v="Personas con una actividad económica independiente en funcionamiento y ocupadas u ocupadas precarias"/>
    <s v="SPP"/>
    <x v="1"/>
    <x v="1"/>
    <s v="02"/>
    <x v="31"/>
    <s v="P3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1516718.4000000001"/>
    <m/>
    <n v="13650465.6"/>
    <m/>
    <m/>
    <m/>
    <n v="15167184"/>
    <n v="15167184"/>
    <s v="OK"/>
    <n v="2"/>
  </r>
  <r>
    <n v="197"/>
    <x v="3"/>
    <s v="Punitaqui"/>
    <s v="LIMARI"/>
    <x v="3"/>
    <s v="YO_EMPR._Emergencia"/>
    <n v="4890"/>
    <n v="8"/>
    <n v="7583592"/>
    <n v="947949"/>
    <n v="8"/>
    <n v="0"/>
    <s v="SI"/>
    <x v="2"/>
    <x v="3"/>
    <s v="Personas con una actividad económica independiente en funcionamiento y ocupadas u ocupadas precarias"/>
    <s v="SPP"/>
    <x v="1"/>
    <x v="1"/>
    <s v="02"/>
    <x v="31"/>
    <s v="P3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758359.20000000007"/>
    <m/>
    <n v="6825232.7999999998"/>
    <m/>
    <m/>
    <m/>
    <n v="7583592"/>
    <n v="7583592"/>
    <s v="OK"/>
    <n v="2"/>
  </r>
  <r>
    <n v="198"/>
    <x v="3"/>
    <s v="Río Hurtado"/>
    <s v="LIMARI"/>
    <x v="3"/>
    <s v="YO_EMPR._Emergencia"/>
    <n v="4890"/>
    <n v="8"/>
    <n v="7583592"/>
    <n v="947949"/>
    <n v="8"/>
    <n v="0"/>
    <s v="SI"/>
    <x v="2"/>
    <x v="3"/>
    <s v="Personas con una actividad económica independiente en funcionamiento y ocupadas u ocupadas precarias"/>
    <s v="SPP"/>
    <x v="1"/>
    <x v="1"/>
    <s v="02"/>
    <x v="31"/>
    <s v="P3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758359.20000000007"/>
    <m/>
    <n v="6825232.7999999998"/>
    <m/>
    <m/>
    <m/>
    <n v="7583592"/>
    <n v="7583592"/>
    <s v="OK"/>
    <n v="2"/>
  </r>
  <r>
    <n v="199"/>
    <x v="3"/>
    <s v="Illapel"/>
    <s v="CHOAPA"/>
    <x v="3"/>
    <s v="YO_EMPR._Emergencia"/>
    <n v="4890"/>
    <n v="16"/>
    <n v="15167184"/>
    <n v="947949"/>
    <n v="16"/>
    <n v="0"/>
    <s v="SI"/>
    <x v="2"/>
    <x v="3"/>
    <s v="Personas con una actividad económica independiente en funcionamiento y ocupadas u ocupadas precarias"/>
    <s v="SPP"/>
    <x v="1"/>
    <x v="1"/>
    <s v="02"/>
    <x v="31"/>
    <s v="P4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1516718.4000000001"/>
    <m/>
    <n v="13650465.6"/>
    <m/>
    <m/>
    <m/>
    <n v="15167184"/>
    <n v="15167184"/>
    <s v="OK"/>
    <n v="2"/>
  </r>
  <r>
    <n v="200"/>
    <x v="3"/>
    <s v="Canela"/>
    <s v="CHOAPA"/>
    <x v="3"/>
    <s v="YO_EMPR._Emergencia"/>
    <n v="4890"/>
    <n v="11"/>
    <n v="10427484"/>
    <n v="947953.09090909094"/>
    <n v="11"/>
    <n v="0"/>
    <s v="SI"/>
    <x v="2"/>
    <x v="3"/>
    <s v="Personas con una actividad económica independiente en funcionamiento y ocupadas u ocupadas precarias"/>
    <s v="SPP"/>
    <x v="1"/>
    <x v="1"/>
    <s v="02"/>
    <x v="31"/>
    <s v="P4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1042748.4"/>
    <m/>
    <n v="9384735.5999999996"/>
    <m/>
    <m/>
    <m/>
    <n v="10427484"/>
    <n v="10427484"/>
    <s v="OK"/>
    <n v="2"/>
  </r>
  <r>
    <n v="201"/>
    <x v="3"/>
    <s v="Los Vilos"/>
    <s v="CHOAPA"/>
    <x v="3"/>
    <s v="YO_EMPR._Emergencia"/>
    <n v="4890"/>
    <n v="13"/>
    <n v="12323337"/>
    <n v="947949"/>
    <n v="13"/>
    <n v="0"/>
    <s v="SI"/>
    <x v="2"/>
    <x v="3"/>
    <s v="Personas con una actividad económica independiente en funcionamiento y ocupadas u ocupadas precarias"/>
    <s v="SPP"/>
    <x v="1"/>
    <x v="1"/>
    <s v="02"/>
    <x v="31"/>
    <s v="P4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1232333.7"/>
    <m/>
    <n v="11091003.300000001"/>
    <m/>
    <m/>
    <m/>
    <n v="12323337"/>
    <n v="12323337"/>
    <s v="OK"/>
    <n v="2"/>
  </r>
  <r>
    <n v="202"/>
    <x v="3"/>
    <s v="Salamanca"/>
    <s v="CHOAPA"/>
    <x v="3"/>
    <s v="YO_EMPR._Emergencia"/>
    <n v="4890"/>
    <n v="12"/>
    <n v="11375388"/>
    <n v="947949"/>
    <n v="12"/>
    <n v="0"/>
    <s v="SI"/>
    <x v="2"/>
    <x v="3"/>
    <s v="Personas con una actividad económica independiente en funcionamiento y ocupadas u ocupadas precarias"/>
    <s v="SPP"/>
    <x v="1"/>
    <x v="1"/>
    <s v="02"/>
    <x v="31"/>
    <s v="P4"/>
    <x v="0"/>
    <d v="2020-04-27T00:00:00"/>
    <n v="10"/>
    <d v="2020-05-07T00:00:00"/>
    <d v="2020-05-29T00:00:00"/>
    <n v="17"/>
    <d v="2020-06-15T00:00:00"/>
    <d v="2020-06-16T00:00:00"/>
    <n v="9"/>
    <d v="2020-06-25T00:00:00"/>
    <d v="2020-06-26T00:00:00"/>
    <n v="10"/>
    <d v="2020-07-06T00:00:00"/>
    <n v="7"/>
    <d v="2021-02-06T00:00:00"/>
    <d v="2021-04-07T00:00:00"/>
    <m/>
    <m/>
    <m/>
    <m/>
    <m/>
    <m/>
    <n v="1137539"/>
    <m/>
    <n v="10237849"/>
    <m/>
    <m/>
    <m/>
    <n v="11375388"/>
    <n v="11375388"/>
    <s v="OK"/>
    <n v="2"/>
  </r>
  <r>
    <n v="203"/>
    <x v="3"/>
    <s v="Regional/Provincial"/>
    <s v="PROVINCIA ELQUI"/>
    <x v="3"/>
    <s v="YO_EMPR._Emergencia"/>
    <n v="4890"/>
    <n v="30"/>
    <n v="30450000"/>
    <n v="1015000"/>
    <n v="30"/>
    <n v="0"/>
    <s v="SI"/>
    <x v="2"/>
    <x v="4"/>
    <s v="Compromiso País, Mesa N°2 Mujeres VIF, Mesa N°4 NNA SENAME, Mesa N°5 y N°12 Discapacidad y Adultos Mayores, Mesa N°15 GENCHI"/>
    <s v="Listado Predeterminado"/>
    <x v="1"/>
    <x v="1"/>
    <s v="03"/>
    <x v="25"/>
    <s v="P1"/>
    <x v="0"/>
    <m/>
    <m/>
    <m/>
    <d v="2020-06-25T00:00:00"/>
    <n v="15"/>
    <d v="2020-07-10T00:00:00"/>
    <d v="2020-07-13T00:00:00"/>
    <n v="9"/>
    <d v="2020-07-22T00:00:00"/>
    <d v="2020-07-23T00:00:00"/>
    <n v="14"/>
    <d v="2020-08-06T00:00:00"/>
    <n v="7"/>
    <d v="2021-03-06T00:00:00"/>
    <d v="2021-05-05T00:00:00"/>
    <m/>
    <m/>
    <m/>
    <m/>
    <m/>
    <m/>
    <m/>
    <n v="3045000"/>
    <m/>
    <n v="27405000"/>
    <m/>
    <m/>
    <n v="30450000"/>
    <n v="30450000"/>
    <s v="OK"/>
    <n v="2"/>
  </r>
  <r>
    <n v="204"/>
    <x v="3"/>
    <s v="Regional/Provincial"/>
    <s v="PROVINCIA ELQUI"/>
    <x v="3"/>
    <s v="YO_EMPR._Emergencia"/>
    <n v="4890"/>
    <n v="70"/>
    <n v="63000000"/>
    <n v="900000"/>
    <n v="70"/>
    <n v="0"/>
    <s v="SI"/>
    <x v="2"/>
    <x v="4"/>
    <s v="Compromiso País, Mesa N°2 Mujeres VIF, Mesa N°4 NNA SENAME, Mesa N°5 y N°12 Discapacidad y Adultos Mayores, Mesa N°15 GENCHI"/>
    <s v="Listado Predeterminado"/>
    <x v="1"/>
    <x v="1"/>
    <s v="04"/>
    <x v="26"/>
    <s v="P2"/>
    <x v="0"/>
    <m/>
    <m/>
    <m/>
    <d v="2020-06-25T00:00:00"/>
    <n v="15"/>
    <d v="2020-07-10T00:00:00"/>
    <d v="2020-07-13T00:00:00"/>
    <n v="9"/>
    <d v="2020-07-22T00:00:00"/>
    <d v="2020-07-23T00:00:00"/>
    <n v="14"/>
    <d v="2020-08-06T00:00:00"/>
    <n v="7"/>
    <d v="2021-03-06T00:00:00"/>
    <d v="2021-05-05T00:00:00"/>
    <m/>
    <m/>
    <m/>
    <m/>
    <m/>
    <m/>
    <m/>
    <n v="6300000"/>
    <m/>
    <n v="56700000"/>
    <m/>
    <m/>
    <n v="63000000"/>
    <n v="63000000"/>
    <s v="OK"/>
    <n v="2"/>
  </r>
  <r>
    <n v="205"/>
    <x v="3"/>
    <s v="Regional/Provincial"/>
    <s v="PROVINCIA ELQUI"/>
    <x v="3"/>
    <s v="YO_EMPR._Emergencia"/>
    <n v="4890"/>
    <n v="40"/>
    <n v="38200000"/>
    <n v="955000"/>
    <n v="40"/>
    <m/>
    <s v="NO"/>
    <x v="2"/>
    <x v="3"/>
    <s v="Personas pobres o de mayor vulnerabilidad, con un emprendimiento en funcionamiento, que fueron afectadas por la contingencia social que afectó al país y que vieron dismunuídos sus niveles de venta y/o producción."/>
    <s v="Listado Predeterminado"/>
    <x v="2"/>
    <x v="1"/>
    <s v="01"/>
    <x v="39"/>
    <s v="P1"/>
    <x v="0"/>
    <m/>
    <m/>
    <m/>
    <m/>
    <m/>
    <m/>
    <d v="2020-01-20T00:00:00"/>
    <n v="2"/>
    <d v="2020-01-22T00:00:00"/>
    <d v="2020-01-23T00:00:00"/>
    <n v="8"/>
    <d v="2020-01-31T00:00:00"/>
    <n v="6"/>
    <d v="2020-07-31T00:00:00"/>
    <d v="2020-09-29T00:00:00"/>
    <m/>
    <n v="38200000"/>
    <m/>
    <m/>
    <m/>
    <m/>
    <m/>
    <m/>
    <m/>
    <m/>
    <m/>
    <m/>
    <n v="38200000"/>
    <n v="38200000"/>
    <s v="OK"/>
    <n v="1"/>
  </r>
  <r>
    <n v="206"/>
    <x v="3"/>
    <s v="Regional/Provincial"/>
    <s v="REGIÓN DE COQUIMBO"/>
    <x v="3"/>
    <s v="YO_EMPR._Feria_de_Emprendimiento"/>
    <n v="4889"/>
    <n v="40"/>
    <n v="34905000"/>
    <n v="872625"/>
    <n v="40"/>
    <n v="0"/>
    <s v="NO"/>
    <x v="2"/>
    <x v="3"/>
    <s v="Personas pobres o de mayor vulnerabilidad, que se encuentran desocupadas, cesantes, buscando trabajo por primera vez o con una ocupación precaria que requieran mejorar las condiciones de empleabilidad y/o generación de ingresos autónomos."/>
    <s v="Listado Predeterminado"/>
    <x v="0"/>
    <x v="0"/>
    <s v="01"/>
    <x v="28"/>
    <s v="P1"/>
    <x v="0"/>
    <m/>
    <m/>
    <m/>
    <d v="2020-06-30T00:00:00"/>
    <n v="15"/>
    <d v="2020-07-15T00:00:00"/>
    <d v="2020-07-17T00:00:00"/>
    <n v="10"/>
    <d v="2020-07-27T00:00:00"/>
    <d v="2020-07-28T00:00:00"/>
    <n v="10"/>
    <d v="2020-08-07T00:00:00"/>
    <n v="6"/>
    <d v="2021-02-07T00:00:00"/>
    <d v="2021-04-08T00:00:00"/>
    <m/>
    <m/>
    <m/>
    <m/>
    <m/>
    <m/>
    <m/>
    <n v="34905000"/>
    <m/>
    <m/>
    <m/>
    <m/>
    <n v="34905000"/>
    <n v="34905000"/>
    <s v="OK"/>
    <n v="1"/>
  </r>
  <r>
    <n v="207"/>
    <x v="3"/>
    <s v="La Serena"/>
    <s v="ELQUI"/>
    <x v="4"/>
    <s v="YO_EMP_SEM._Emergencia"/>
    <n v="5821"/>
    <n v="37"/>
    <n v="29230000"/>
    <n v="790000"/>
    <n v="37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1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2923000"/>
    <m/>
    <n v="26307000"/>
    <m/>
    <m/>
    <m/>
    <n v="29230000"/>
    <n v="29230000"/>
    <s v="OK"/>
    <n v="2"/>
  </r>
  <r>
    <n v="208"/>
    <x v="3"/>
    <s v="Coquimbo"/>
    <s v="ELQUI"/>
    <x v="4"/>
    <s v="YO_EMP_SEM._Emergencia"/>
    <n v="5821"/>
    <n v="41"/>
    <n v="32390000"/>
    <n v="790000"/>
    <n v="41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1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3239000"/>
    <m/>
    <n v="29151000"/>
    <m/>
    <m/>
    <m/>
    <n v="32390000"/>
    <n v="32390000"/>
    <s v="OK"/>
    <n v="2"/>
  </r>
  <r>
    <n v="209"/>
    <x v="3"/>
    <s v="Andacollo"/>
    <s v="ELQUI"/>
    <x v="4"/>
    <s v="YO_EMP_SEM._Emergencia"/>
    <n v="5821"/>
    <n v="6"/>
    <n v="4740000"/>
    <n v="790000"/>
    <n v="6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1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474000"/>
    <m/>
    <n v="4266000"/>
    <m/>
    <m/>
    <m/>
    <n v="4740000"/>
    <n v="4740000"/>
    <s v="OK"/>
    <n v="2"/>
  </r>
  <r>
    <n v="210"/>
    <x v="3"/>
    <s v="La Higuera"/>
    <s v="ELQUI"/>
    <x v="4"/>
    <s v="YO_EMP_SEM._Emergencia"/>
    <n v="5821"/>
    <n v="5"/>
    <n v="3950000"/>
    <n v="790000"/>
    <n v="5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1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395000"/>
    <m/>
    <n v="3555000"/>
    <m/>
    <m/>
    <m/>
    <n v="3950000"/>
    <n v="3950000"/>
    <s v="OK"/>
    <n v="2"/>
  </r>
  <r>
    <n v="211"/>
    <x v="3"/>
    <s v="Paiguano"/>
    <s v="ELQUI"/>
    <x v="4"/>
    <s v="YO_EMP_SEM._Emergencia"/>
    <n v="5821"/>
    <n v="5"/>
    <n v="3950000"/>
    <n v="790000"/>
    <n v="5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1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395000"/>
    <m/>
    <n v="3555000"/>
    <m/>
    <m/>
    <m/>
    <n v="3950000"/>
    <n v="3950000"/>
    <s v="OK"/>
    <n v="2"/>
  </r>
  <r>
    <n v="212"/>
    <x v="3"/>
    <s v="Vicuña"/>
    <s v="ELQUI"/>
    <x v="4"/>
    <s v="YO_EMP_SEM._Emergencia"/>
    <n v="5821"/>
    <n v="10"/>
    <n v="7900000"/>
    <n v="790000"/>
    <n v="10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1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790000"/>
    <m/>
    <n v="7110000"/>
    <m/>
    <m/>
    <m/>
    <n v="7900000"/>
    <n v="7900000"/>
    <s v="OK"/>
    <n v="2"/>
  </r>
  <r>
    <n v="213"/>
    <x v="3"/>
    <s v="Ovalle"/>
    <s v="LIMARI"/>
    <x v="4"/>
    <s v="YO_EMP_SEM._Emergencia"/>
    <n v="5821"/>
    <n v="27"/>
    <n v="21330000"/>
    <n v="790000"/>
    <n v="27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2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2133000"/>
    <m/>
    <n v="19197000"/>
    <m/>
    <m/>
    <m/>
    <n v="21330000"/>
    <n v="21330000"/>
    <s v="OK"/>
    <n v="2"/>
  </r>
  <r>
    <n v="214"/>
    <x v="3"/>
    <s v="Combarbalá"/>
    <s v="LIMARI"/>
    <x v="4"/>
    <s v="YO_EMP_SEM._Emergencia"/>
    <n v="5821"/>
    <n v="5"/>
    <n v="3950000"/>
    <n v="790000"/>
    <n v="5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2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395000"/>
    <m/>
    <n v="3555000"/>
    <m/>
    <m/>
    <m/>
    <n v="3950000"/>
    <n v="3950000"/>
    <s v="OK"/>
    <n v="2"/>
  </r>
  <r>
    <n v="215"/>
    <x v="3"/>
    <s v="Monte Patria"/>
    <s v="LIMARI"/>
    <x v="4"/>
    <s v="YO_EMP_SEM._Emergencia"/>
    <n v="5821"/>
    <n v="10"/>
    <n v="7900000"/>
    <n v="790000"/>
    <n v="10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2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790000"/>
    <m/>
    <n v="7110000"/>
    <m/>
    <m/>
    <m/>
    <n v="7900000"/>
    <n v="7900000"/>
    <s v="OK"/>
    <n v="2"/>
  </r>
  <r>
    <n v="216"/>
    <x v="3"/>
    <s v="Punitaqui"/>
    <s v="LIMARI"/>
    <x v="4"/>
    <s v="YO_EMP_SEM._Emergencia"/>
    <n v="5821"/>
    <n v="6"/>
    <n v="4740000"/>
    <n v="790000"/>
    <n v="6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2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474000"/>
    <m/>
    <n v="4266000"/>
    <m/>
    <m/>
    <m/>
    <n v="4740000"/>
    <n v="4740000"/>
    <s v="OK"/>
    <n v="2"/>
  </r>
  <r>
    <n v="217"/>
    <x v="3"/>
    <s v="Río Hurtado"/>
    <s v="LIMARI"/>
    <x v="4"/>
    <s v="YO_EMP_SEM._Emergencia"/>
    <n v="5821"/>
    <n v="6"/>
    <n v="4740000"/>
    <n v="790000"/>
    <n v="6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2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474000"/>
    <m/>
    <n v="4266000"/>
    <m/>
    <m/>
    <m/>
    <n v="4740000"/>
    <n v="4740000"/>
    <s v="OK"/>
    <n v="2"/>
  </r>
  <r>
    <n v="218"/>
    <x v="3"/>
    <s v="Illapel"/>
    <s v="CHOAPA"/>
    <x v="4"/>
    <s v="YO_EMP_SEM._Emergencia"/>
    <n v="5821"/>
    <n v="10"/>
    <n v="7900000"/>
    <n v="790000"/>
    <n v="10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3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790000"/>
    <m/>
    <n v="7110000"/>
    <m/>
    <m/>
    <m/>
    <n v="7900000"/>
    <n v="7900000"/>
    <s v="OK"/>
    <n v="2"/>
  </r>
  <r>
    <n v="219"/>
    <x v="3"/>
    <s v="Canela"/>
    <s v="CHOAPA"/>
    <x v="4"/>
    <s v="YO_EMP_SEM._Emergencia"/>
    <n v="5821"/>
    <n v="5"/>
    <n v="3950000"/>
    <n v="790000"/>
    <n v="5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3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395000"/>
    <m/>
    <n v="3555000"/>
    <m/>
    <m/>
    <m/>
    <n v="3950000"/>
    <n v="3950000"/>
    <s v="OK"/>
    <n v="2"/>
  </r>
  <r>
    <n v="220"/>
    <x v="3"/>
    <s v="Los Vilos"/>
    <s v="CHOAPA"/>
    <x v="4"/>
    <s v="YO_EMP_SEM._Emergencia"/>
    <n v="5821"/>
    <n v="10"/>
    <n v="7900000"/>
    <n v="790000"/>
    <n v="10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3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790000"/>
    <m/>
    <n v="7110000"/>
    <m/>
    <m/>
    <m/>
    <n v="7900000"/>
    <n v="7900000"/>
    <s v="OK"/>
    <n v="2"/>
  </r>
  <r>
    <n v="221"/>
    <x v="3"/>
    <s v="Salamanca"/>
    <s v="CHOAPA"/>
    <x v="4"/>
    <s v="YO_EMP_SEM._Emergencia"/>
    <n v="5821"/>
    <n v="10"/>
    <n v="7900000"/>
    <n v="790000"/>
    <n v="10"/>
    <n v="0"/>
    <s v="NO"/>
    <x v="2"/>
    <x v="3"/>
    <s v="Personas pobres o de mayor vulnerabilidad, que se encuentran desocupadas, cesantes, buscando trabajo por primera vez o con una ocupación precariaque requieran mejorar las condiciones de empleabilidad y/o generación de ingresos autónomos."/>
    <s v="SPP"/>
    <x v="1"/>
    <x v="1"/>
    <s v="01"/>
    <x v="11"/>
    <s v="P3"/>
    <x v="0"/>
    <d v="2020-04-27T00:00:00"/>
    <n v="18"/>
    <d v="2020-05-15T00:00:00"/>
    <d v="2020-06-03T00:00:00"/>
    <n v="15"/>
    <d v="2020-06-18T00:00:00"/>
    <d v="2020-06-18T00:00:00"/>
    <n v="10"/>
    <d v="2020-06-28T00:00:00"/>
    <d v="2020-06-29T00:00:00"/>
    <n v="14"/>
    <d v="2020-07-13T00:00:00"/>
    <n v="5"/>
    <d v="2020-12-13T00:00:00"/>
    <d v="2021-02-11T00:00:00"/>
    <m/>
    <m/>
    <m/>
    <m/>
    <m/>
    <m/>
    <n v="790000"/>
    <m/>
    <n v="7110000"/>
    <m/>
    <m/>
    <m/>
    <n v="7900000"/>
    <n v="7900000"/>
    <s v="OK"/>
    <n v="2"/>
  </r>
  <r>
    <n v="222"/>
    <x v="3"/>
    <s v="Regional/Provincial"/>
    <s v="CONURBACIÓN LA SERENA - COQUIMBO"/>
    <x v="4"/>
    <s v="YO_EMP_SEM._Emergencia"/>
    <n v="5821"/>
    <n v="30"/>
    <n v="23700000"/>
    <n v="790000"/>
    <n v="30"/>
    <n v="0"/>
    <s v="NO"/>
    <x v="2"/>
    <x v="4"/>
    <s v="Compromiso País, Mesa N°2 Mujeres VIF, Mesa N°4 NNA SENAME, Mesa N°5 y N°12 Discapacidad y Adultos Mayores, Mesa N°15 GENCHI"/>
    <s v="Listado Predeterminado con SPP"/>
    <x v="1"/>
    <x v="1"/>
    <s v="02"/>
    <x v="40"/>
    <s v="P1"/>
    <x v="0"/>
    <m/>
    <m/>
    <m/>
    <d v="2020-06-25T00:00:00"/>
    <n v="15"/>
    <d v="2020-07-10T00:00:00"/>
    <d v="2020-07-13T00:00:00"/>
    <n v="9"/>
    <d v="2020-07-22T00:00:00"/>
    <d v="2020-07-23T00:00:00"/>
    <n v="14"/>
    <d v="2020-08-06T00:00:00"/>
    <n v="5"/>
    <d v="2021-01-06T00:00:00"/>
    <d v="2021-03-07T00:00:00"/>
    <m/>
    <m/>
    <m/>
    <m/>
    <m/>
    <m/>
    <m/>
    <n v="2370000"/>
    <m/>
    <n v="21330000"/>
    <m/>
    <m/>
    <n v="23700000"/>
    <n v="23700000"/>
    <s v="OK"/>
    <n v="2"/>
  </r>
  <r>
    <n v="223"/>
    <x v="3"/>
    <s v="La Serena"/>
    <s v="ELQUI"/>
    <x v="5"/>
    <s v="YO_EMP_SEM._Emergencia_SSyOO"/>
    <n v="5921"/>
    <n v="57"/>
    <n v="43605000"/>
    <n v="765000"/>
    <m/>
    <n v="57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2"/>
    <x v="0"/>
    <d v="2020-04-27T00:00:00"/>
    <n v="31"/>
    <d v="2020-05-28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4360500"/>
    <m/>
    <n v="39244500"/>
    <m/>
    <m/>
    <m/>
    <n v="43605000"/>
    <n v="43605000"/>
    <s v="OK"/>
    <n v="2"/>
  </r>
  <r>
    <n v="224"/>
    <x v="3"/>
    <s v="Coquimbo"/>
    <s v="ELQUI"/>
    <x v="5"/>
    <s v="YO_EMP_SEM._Emergencia_SSyOO"/>
    <n v="5921"/>
    <n v="75"/>
    <n v="57375000"/>
    <n v="765000"/>
    <m/>
    <n v="75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1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5737500"/>
    <m/>
    <n v="51637500"/>
    <m/>
    <m/>
    <m/>
    <n v="57375000"/>
    <n v="57375000"/>
    <s v="OK"/>
    <n v="2"/>
  </r>
  <r>
    <n v="225"/>
    <x v="3"/>
    <s v="Andacollo"/>
    <s v="ELQUI"/>
    <x v="5"/>
    <s v="YO_EMP_SEM._Emergencia_SSyOO"/>
    <n v="5921"/>
    <n v="15"/>
    <n v="11475000"/>
    <n v="765000"/>
    <m/>
    <n v="15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1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1147500"/>
    <m/>
    <n v="10327500"/>
    <m/>
    <m/>
    <m/>
    <n v="11475000"/>
    <n v="11475000"/>
    <s v="OK"/>
    <n v="2"/>
  </r>
  <r>
    <n v="226"/>
    <x v="3"/>
    <s v="La Higuera"/>
    <s v="ELQUI"/>
    <x v="5"/>
    <s v="YO_EMP_SEM._Emergencia_SSyOO"/>
    <n v="5921"/>
    <n v="10"/>
    <n v="7650000"/>
    <n v="765000"/>
    <m/>
    <n v="10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2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765000"/>
    <m/>
    <n v="6885000"/>
    <m/>
    <m/>
    <m/>
    <n v="7650000"/>
    <n v="7650000"/>
    <s v="OK"/>
    <n v="2"/>
  </r>
  <r>
    <n v="227"/>
    <x v="3"/>
    <s v="Paiguano"/>
    <s v="ELQUI"/>
    <x v="5"/>
    <s v="YO_EMP_SEM._Emergencia_SSyOO"/>
    <n v="5921"/>
    <n v="8"/>
    <n v="6120000"/>
    <n v="765000"/>
    <m/>
    <n v="8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2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612000"/>
    <m/>
    <n v="5508000"/>
    <m/>
    <m/>
    <m/>
    <n v="6120000"/>
    <n v="6120000"/>
    <s v="OK"/>
    <n v="2"/>
  </r>
  <r>
    <n v="228"/>
    <x v="3"/>
    <s v="Vicuña"/>
    <s v="ELQUI"/>
    <x v="5"/>
    <s v="YO_EMP_SEM._Emergencia_SSyOO"/>
    <n v="5921"/>
    <n v="45"/>
    <n v="34425000"/>
    <n v="765000"/>
    <m/>
    <n v="45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2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3442500"/>
    <m/>
    <n v="30982500"/>
    <m/>
    <m/>
    <m/>
    <n v="34425000"/>
    <n v="34425000"/>
    <s v="OK"/>
    <n v="2"/>
  </r>
  <r>
    <n v="229"/>
    <x v="3"/>
    <s v="Ovalle"/>
    <s v="LIMARI"/>
    <x v="5"/>
    <s v="YO_EMP_SEM._Emergencia_SSyOO"/>
    <n v="5921"/>
    <n v="70"/>
    <n v="53550000"/>
    <n v="765000"/>
    <m/>
    <n v="70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3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5355000"/>
    <m/>
    <n v="48195000"/>
    <m/>
    <m/>
    <m/>
    <n v="53550000"/>
    <n v="53550000"/>
    <s v="OK"/>
    <n v="2"/>
  </r>
  <r>
    <n v="230"/>
    <x v="3"/>
    <s v="Combarbalá"/>
    <s v="LIMARI"/>
    <x v="5"/>
    <s v="YO_EMP_SEM._Emergencia_SSyOO"/>
    <n v="5921"/>
    <n v="15"/>
    <n v="11475000"/>
    <n v="765000"/>
    <m/>
    <n v="15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4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1147500"/>
    <m/>
    <n v="10327500"/>
    <m/>
    <m/>
    <m/>
    <n v="11475000"/>
    <n v="11475000"/>
    <s v="OK"/>
    <n v="2"/>
  </r>
  <r>
    <n v="231"/>
    <x v="3"/>
    <s v="Monte Patria"/>
    <s v="LIMARI"/>
    <x v="5"/>
    <s v="YO_EMP_SEM._Emergencia_SSyOO"/>
    <n v="5921"/>
    <n v="35"/>
    <n v="26775000"/>
    <n v="765000"/>
    <m/>
    <n v="35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4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2677500"/>
    <m/>
    <n v="24097500"/>
    <m/>
    <m/>
    <m/>
    <n v="26775000"/>
    <n v="26775000"/>
    <s v="OK"/>
    <n v="2"/>
  </r>
  <r>
    <n v="232"/>
    <x v="3"/>
    <s v="Punitaqui"/>
    <s v="LIMARI"/>
    <x v="5"/>
    <s v="YO_EMP_SEM._Emergencia_SSyOO"/>
    <n v="5921"/>
    <n v="32"/>
    <n v="24480000"/>
    <n v="765000"/>
    <m/>
    <n v="32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4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2448000"/>
    <m/>
    <n v="22032000"/>
    <m/>
    <m/>
    <m/>
    <n v="24480000"/>
    <n v="24480000"/>
    <s v="OK"/>
    <n v="2"/>
  </r>
  <r>
    <n v="233"/>
    <x v="3"/>
    <s v="Río Hurtado"/>
    <s v="LIMARI"/>
    <x v="5"/>
    <s v="YO_EMP_SEM._Emergencia_SSyOO"/>
    <n v="5921"/>
    <n v="15"/>
    <n v="11475000"/>
    <n v="765000"/>
    <m/>
    <n v="15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3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1147500"/>
    <m/>
    <n v="10327500"/>
    <m/>
    <m/>
    <m/>
    <n v="11475000"/>
    <n v="11475000"/>
    <s v="OK"/>
    <n v="2"/>
  </r>
  <r>
    <n v="234"/>
    <x v="3"/>
    <s v="Illapel"/>
    <s v="CHOAPA"/>
    <x v="5"/>
    <s v="YO_EMP_SEM._Emergencia_SSyOO"/>
    <n v="5921"/>
    <n v="40"/>
    <n v="30600000"/>
    <n v="765000"/>
    <m/>
    <n v="40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5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3060000"/>
    <m/>
    <n v="27540000"/>
    <m/>
    <m/>
    <m/>
    <n v="30600000"/>
    <n v="30600000"/>
    <s v="OK"/>
    <n v="2"/>
  </r>
  <r>
    <n v="235"/>
    <x v="3"/>
    <s v="Canela"/>
    <s v="CHOAPA"/>
    <x v="5"/>
    <s v="YO_EMP_SEM._Emergencia_SSyOO"/>
    <n v="5921"/>
    <n v="15"/>
    <n v="11475000"/>
    <n v="765000"/>
    <m/>
    <n v="15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5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1147500"/>
    <m/>
    <n v="10327500"/>
    <m/>
    <m/>
    <m/>
    <n v="11475000"/>
    <n v="11475000"/>
    <s v="OK"/>
    <n v="2"/>
  </r>
  <r>
    <n v="236"/>
    <x v="3"/>
    <s v="Los Vilos"/>
    <s v="CHOAPA"/>
    <x v="5"/>
    <s v="YO_EMP_SEM._Emergencia_SSyOO"/>
    <n v="5921"/>
    <n v="30"/>
    <n v="22950000"/>
    <n v="765000"/>
    <m/>
    <n v="30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5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2295000"/>
    <m/>
    <n v="20655000"/>
    <m/>
    <m/>
    <m/>
    <n v="22950000"/>
    <n v="22950000"/>
    <s v="OK"/>
    <n v="2"/>
  </r>
  <r>
    <n v="237"/>
    <x v="3"/>
    <s v="Salamanca"/>
    <s v="CHOAPA"/>
    <x v="5"/>
    <s v="YO_EMP_SEM._Emergencia_SSyOO"/>
    <n v="5921"/>
    <n v="20"/>
    <n v="15300000"/>
    <n v="765000"/>
    <m/>
    <n v="20"/>
    <s v="NO"/>
    <x v="2"/>
    <x v="3"/>
    <s v="Personas pertenecientes a SSyOO que se encuentran desocupadas, cesantes, buscando trabajo por primera vez o con una ocupación precariaque requieran mejorar las condiciones de empleabilidad y/o generación de ingresos autónomos."/>
    <s v="SPP"/>
    <x v="1"/>
    <x v="1"/>
    <s v="01"/>
    <x v="29"/>
    <s v="P5"/>
    <x v="0"/>
    <d v="2020-04-27T00:00:00"/>
    <n v="18"/>
    <d v="2020-05-15T00:00:00"/>
    <d v="2020-06-09T00:00:00"/>
    <n v="14"/>
    <d v="2020-06-23T00:00:00"/>
    <d v="2020-06-23T00:00:00"/>
    <n v="9"/>
    <d v="2020-07-02T00:00:00"/>
    <d v="2020-07-03T00:00:00"/>
    <n v="17"/>
    <d v="2020-07-20T00:00:00"/>
    <n v="5"/>
    <d v="2020-12-20T00:00:00"/>
    <d v="2021-02-18T00:00:00"/>
    <m/>
    <m/>
    <m/>
    <m/>
    <m/>
    <m/>
    <n v="1530000"/>
    <m/>
    <n v="13770000"/>
    <m/>
    <m/>
    <m/>
    <n v="15300000"/>
    <n v="15300000"/>
    <s v="OK"/>
    <n v="2"/>
  </r>
  <r>
    <n v="238"/>
    <x v="3"/>
    <s v="Regional/Provincial"/>
    <s v="CONURBACIÓN LA SERENA - COQUIMBO"/>
    <x v="5"/>
    <s v="YO_EMP_SEM._Emergencia_SSyOO"/>
    <n v="5921"/>
    <n v="30"/>
    <n v="22950000"/>
    <n v="765000"/>
    <m/>
    <n v="30"/>
    <s v="NO"/>
    <x v="2"/>
    <x v="4"/>
    <s v="Compromiso País, Mesa N°2 Mujeres VIF, Mesa N°4 NNA SENAME, Mesa N°5 y N°12 Discapacidad y Adultos Mayores, Mesa N°15 GENCHI"/>
    <s v="Listado Predeterminado con SPP"/>
    <x v="1"/>
    <x v="1"/>
    <s v="02"/>
    <x v="36"/>
    <s v="P2"/>
    <x v="0"/>
    <m/>
    <m/>
    <m/>
    <d v="2020-06-25T00:00:00"/>
    <n v="15"/>
    <d v="2020-07-10T00:00:00"/>
    <d v="2020-07-13T00:00:00"/>
    <n v="9"/>
    <d v="2020-07-22T00:00:00"/>
    <d v="2020-07-23T00:00:00"/>
    <n v="14"/>
    <d v="2020-08-06T00:00:00"/>
    <n v="5"/>
    <d v="2021-01-06T00:00:00"/>
    <d v="2021-03-07T00:00:00"/>
    <m/>
    <m/>
    <m/>
    <m/>
    <m/>
    <m/>
    <m/>
    <n v="2295000"/>
    <m/>
    <n v="20655000"/>
    <m/>
    <m/>
    <n v="22950000"/>
    <n v="22950000"/>
    <s v="OK"/>
    <n v="2"/>
  </r>
  <r>
    <n v="239"/>
    <x v="3"/>
    <s v="La Serena"/>
    <s v="ELQUI"/>
    <x v="7"/>
    <s v="YO_TR_Form._Laboral_Coloc._Laboral"/>
    <n v="8811"/>
    <n v="38"/>
    <n v="21660000"/>
    <n v="570000"/>
    <n v="38"/>
    <m/>
    <s v="NO"/>
    <x v="2"/>
    <x v="3"/>
    <s v="Personas en situación de vulnerabilidad que requieren fortalecer sus competencias de empleabilidad para acceder al mercado laboral."/>
    <s v="Listado Predeterminado"/>
    <x v="0"/>
    <x v="1"/>
    <s v="01"/>
    <x v="41"/>
    <s v="P1"/>
    <x v="0"/>
    <m/>
    <m/>
    <m/>
    <d v="2020-01-21T00:00:00"/>
    <n v="21"/>
    <d v="2020-02-11T00:00:00"/>
    <d v="2020-02-12T00:00:00"/>
    <n v="15"/>
    <d v="2020-02-27T00:00:00"/>
    <d v="2020-03-04T00:00:00"/>
    <n v="15"/>
    <d v="2020-03-19T00:00:00"/>
    <n v="7"/>
    <d v="2020-10-19T00:00:00"/>
    <d v="2020-12-18T00:00:00"/>
    <m/>
    <m/>
    <m/>
    <m/>
    <m/>
    <n v="2166000"/>
    <m/>
    <m/>
    <n v="19494000"/>
    <m/>
    <m/>
    <m/>
    <n v="21660000"/>
    <n v="21660000"/>
    <s v="OK"/>
    <n v="2"/>
  </r>
  <r>
    <n v="240"/>
    <x v="3"/>
    <s v="La Serena"/>
    <s v="ELQUI"/>
    <x v="8"/>
    <s v="YO_TR_JOV_Form._Laboral_Derivación_Efectiva"/>
    <n v="7811"/>
    <n v="51"/>
    <n v="29070000"/>
    <n v="570000"/>
    <n v="51"/>
    <m/>
    <s v="NO"/>
    <x v="2"/>
    <x v="12"/>
    <s v="Jóvenes en proceso de formación militar (Servicio Militar), extendido debido a la contingencia de emergencia sanitaria, lo que afecta sus posibilidades de acceso al mercado laboral una vez egresados."/>
    <s v="Listado Predeterminado"/>
    <x v="0"/>
    <x v="1"/>
    <s v="02"/>
    <x v="42"/>
    <s v="P2"/>
    <x v="0"/>
    <m/>
    <m/>
    <m/>
    <d v="2020-01-21T00:00:00"/>
    <n v="21"/>
    <d v="2020-02-11T00:00:00"/>
    <d v="2020-02-12T00:00:00"/>
    <n v="15"/>
    <d v="2020-02-27T00:00:00"/>
    <d v="2020-03-04T00:00:00"/>
    <n v="15"/>
    <d v="2020-03-19T00:00:00"/>
    <n v="7"/>
    <d v="2020-10-19T00:00:00"/>
    <d v="2020-12-18T00:00:00"/>
    <m/>
    <m/>
    <m/>
    <m/>
    <m/>
    <n v="2907000"/>
    <m/>
    <m/>
    <n v="26163000"/>
    <m/>
    <m/>
    <m/>
    <n v="29070000"/>
    <n v="29070000"/>
    <s v="OK"/>
    <n v="2"/>
  </r>
  <r>
    <n v="241"/>
    <x v="3"/>
    <s v="La Serena"/>
    <s v="ELQUI"/>
    <x v="8"/>
    <s v="Yo_Trabajo_Jóvenes_Emergencia"/>
    <n v="7821"/>
    <n v="10"/>
    <n v="5700000"/>
    <n v="570000"/>
    <n v="15"/>
    <m/>
    <s v="NO"/>
    <x v="2"/>
    <x v="14"/>
    <s v="Jóvenes sujetos de intervención de SENAME."/>
    <s v="Listado Predeterminado"/>
    <x v="1"/>
    <x v="1"/>
    <s v="03"/>
    <x v="43"/>
    <s v="P1"/>
    <x v="1"/>
    <m/>
    <m/>
    <m/>
    <d v="2020-07-09T00:00:00"/>
    <n v="15"/>
    <d v="2020-07-24T00:00:00"/>
    <d v="2020-07-28T00:00:00"/>
    <n v="10"/>
    <d v="2020-08-07T00:00:00"/>
    <d v="2020-08-10T00:00:00"/>
    <n v="10"/>
    <d v="2020-08-20T00:00:00"/>
    <n v="7"/>
    <d v="2021-03-20T00:00:00"/>
    <d v="2021-05-19T00:00:00"/>
    <m/>
    <m/>
    <m/>
    <m/>
    <m/>
    <m/>
    <m/>
    <n v="570000"/>
    <m/>
    <n v="5130000"/>
    <m/>
    <m/>
    <n v="5700000"/>
    <n v="5700000"/>
    <s v="OK"/>
    <n v="2"/>
  </r>
  <r>
    <n v="242"/>
    <x v="3"/>
    <s v="Vicuña"/>
    <s v="ELQUI"/>
    <x v="8"/>
    <s v="Yo_Trabajo_Jóvenes_Emergencia"/>
    <n v="7821"/>
    <n v="5"/>
    <n v="2850000"/>
    <n v="570000"/>
    <n v="5"/>
    <m/>
    <s v="NO"/>
    <x v="2"/>
    <x v="14"/>
    <s v="Jóvenes sujetos de intervención de SENAME."/>
    <s v="Listado Predeterminado"/>
    <x v="1"/>
    <x v="1"/>
    <s v="03"/>
    <x v="43"/>
    <s v="P1"/>
    <x v="1"/>
    <m/>
    <m/>
    <m/>
    <d v="2020-07-09T00:00:00"/>
    <n v="15"/>
    <d v="2020-07-24T00:00:00"/>
    <d v="2020-07-28T00:00:00"/>
    <n v="10"/>
    <d v="2020-08-07T00:00:00"/>
    <d v="2020-08-10T00:00:00"/>
    <n v="10"/>
    <d v="2020-08-20T00:00:00"/>
    <n v="7"/>
    <d v="2021-03-20T00:00:00"/>
    <d v="2021-05-19T00:00:00"/>
    <m/>
    <m/>
    <m/>
    <m/>
    <m/>
    <m/>
    <m/>
    <n v="285000"/>
    <m/>
    <n v="2565000"/>
    <m/>
    <m/>
    <n v="2850000"/>
    <n v="2850000"/>
    <s v="OK"/>
    <n v="2"/>
  </r>
  <r>
    <n v="243"/>
    <x v="3"/>
    <s v="Ovalle"/>
    <s v="LIMARI"/>
    <x v="8"/>
    <s v="Yo_Trabajo_Jóvenes_Emergencia"/>
    <n v="7821"/>
    <n v="5"/>
    <n v="2850000"/>
    <n v="570000"/>
    <n v="5"/>
    <m/>
    <s v="NO"/>
    <x v="2"/>
    <x v="14"/>
    <s v="Jóvenes sujetos de intervención de SENAME."/>
    <s v="Listado Predeterminado"/>
    <x v="1"/>
    <x v="1"/>
    <s v="03"/>
    <x v="43"/>
    <s v="P1"/>
    <x v="1"/>
    <m/>
    <m/>
    <m/>
    <d v="2020-07-09T00:00:00"/>
    <n v="15"/>
    <d v="2020-07-24T00:00:00"/>
    <d v="2020-07-28T00:00:00"/>
    <n v="10"/>
    <d v="2020-08-07T00:00:00"/>
    <d v="2020-08-10T00:00:00"/>
    <n v="10"/>
    <d v="2020-08-20T00:00:00"/>
    <n v="7"/>
    <d v="2021-03-20T00:00:00"/>
    <d v="2021-05-19T00:00:00"/>
    <m/>
    <m/>
    <m/>
    <m/>
    <m/>
    <m/>
    <m/>
    <n v="285000"/>
    <m/>
    <n v="2565000"/>
    <m/>
    <m/>
    <n v="2850000"/>
    <n v="2850000"/>
    <s v="OK"/>
    <n v="2"/>
  </r>
  <r>
    <n v="244"/>
    <x v="3"/>
    <s v="Coquimbo"/>
    <s v="ELQUI"/>
    <x v="6"/>
    <s v="YO_TR_JOV_SSyO_Form._Laboral_Derivación_Efectiva"/>
    <n v="7911"/>
    <n v="28"/>
    <n v="17640000"/>
    <n v="630000"/>
    <m/>
    <n v="28"/>
    <s v="NO"/>
    <x v="2"/>
    <x v="12"/>
    <s v="Jóvenes entre 18 y 24 años de edad  del Sistema Seguridades y Oportunidades"/>
    <s v="Listado Predeterminado con SPP"/>
    <x v="1"/>
    <x v="1"/>
    <s v="01"/>
    <x v="20"/>
    <s v="P1"/>
    <x v="0"/>
    <m/>
    <m/>
    <m/>
    <d v="2020-01-21T00:00:00"/>
    <n v="21"/>
    <d v="2020-02-11T00:00:00"/>
    <d v="2020-02-12T00:00:00"/>
    <n v="15"/>
    <d v="2020-02-27T00:00:00"/>
    <d v="2020-03-04T00:00:00"/>
    <n v="15"/>
    <d v="2020-03-19T00:00:00"/>
    <n v="7"/>
    <d v="2020-10-19T00:00:00"/>
    <d v="2020-12-18T00:00:00"/>
    <m/>
    <m/>
    <m/>
    <m/>
    <m/>
    <n v="1764000"/>
    <m/>
    <m/>
    <n v="15876000"/>
    <m/>
    <m/>
    <m/>
    <n v="17640000"/>
    <n v="17640000"/>
    <s v="OK"/>
    <n v="2"/>
  </r>
  <r>
    <n v="245"/>
    <x v="3"/>
    <s v="Andacollo"/>
    <s v="ELQUI"/>
    <x v="6"/>
    <s v="YO_TR_JOV_SSyO_Form._Laboral_Derivación_Efectiva"/>
    <n v="7911"/>
    <n v="15"/>
    <n v="9450000"/>
    <n v="630000"/>
    <m/>
    <n v="15"/>
    <s v="NO"/>
    <x v="2"/>
    <x v="12"/>
    <s v="Jóvenes entre 18 y 24 años de edad  del Sistema Seguridades y Oportunidades"/>
    <s v="Listado Predeterminado con SPP"/>
    <x v="1"/>
    <x v="1"/>
    <s v="01"/>
    <x v="20"/>
    <s v="P1"/>
    <x v="0"/>
    <m/>
    <m/>
    <m/>
    <d v="2020-01-21T00:00:00"/>
    <n v="21"/>
    <d v="2020-02-11T00:00:00"/>
    <d v="2020-02-12T00:00:00"/>
    <n v="15"/>
    <d v="2020-02-27T00:00:00"/>
    <d v="2020-03-04T00:00:00"/>
    <n v="15"/>
    <d v="2020-03-19T00:00:00"/>
    <n v="7"/>
    <d v="2020-10-19T00:00:00"/>
    <d v="2020-12-18T00:00:00"/>
    <m/>
    <m/>
    <m/>
    <m/>
    <m/>
    <n v="945000"/>
    <m/>
    <m/>
    <n v="8505000"/>
    <m/>
    <m/>
    <m/>
    <n v="9450000"/>
    <n v="9450000"/>
    <s v="OK"/>
    <n v="2"/>
  </r>
  <r>
    <n v="246"/>
    <x v="4"/>
    <s v="Viña del Mar"/>
    <s v="VIÑA DEL MAR -CON CON"/>
    <x v="0"/>
    <s v="ACC._Fortalecimiento_de_la_vida_en_comunidad"/>
    <n v="3873"/>
    <n v="35"/>
    <n v="12075000"/>
    <n v="345000"/>
    <n v="35"/>
    <n v="0"/>
    <s v="SI"/>
    <x v="0"/>
    <x v="16"/>
    <s v="Campamento Nueva generacion "/>
    <s v="Listado Predeterminado"/>
    <x v="0"/>
    <x v="0"/>
    <s v="02"/>
    <x v="0"/>
    <n v="1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8"/>
    <d v="2021-02-28T00:00:00"/>
    <d v="2021-04-29T00:00:00"/>
    <m/>
    <m/>
    <m/>
    <m/>
    <m/>
    <m/>
    <n v="1207500"/>
    <m/>
    <m/>
    <n v="10867500"/>
    <m/>
    <m/>
    <n v="12075000"/>
    <n v="12075000"/>
    <s v="OK"/>
    <n v="2"/>
  </r>
  <r>
    <n v="247"/>
    <x v="4"/>
    <s v="Quilpué"/>
    <s v="MARGA MARGA "/>
    <x v="0"/>
    <s v="ACC._Fortalecimiento_de_la_vida_en_comunidad"/>
    <n v="3873"/>
    <n v="35"/>
    <n v="12075000"/>
    <n v="345000"/>
    <n v="35"/>
    <n v="0"/>
    <s v="SI"/>
    <x v="0"/>
    <x v="16"/>
    <s v="Población Ingeniero Hyatt, alta concentracion vulnerabilidad, loteos irregulares SERVIU"/>
    <s v="Listado Predeterminado"/>
    <x v="0"/>
    <x v="0"/>
    <s v="02"/>
    <x v="0"/>
    <n v="2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8"/>
    <d v="2021-02-28T00:00:00"/>
    <d v="2021-04-29T00:00:00"/>
    <m/>
    <m/>
    <m/>
    <m/>
    <m/>
    <m/>
    <n v="1207500"/>
    <m/>
    <m/>
    <n v="10867500"/>
    <m/>
    <m/>
    <n v="12075000"/>
    <n v="12075000"/>
    <s v="OK"/>
    <n v="2"/>
  </r>
  <r>
    <n v="248"/>
    <x v="4"/>
    <s v="Nogales"/>
    <s v="QUILLOTA"/>
    <x v="0"/>
    <s v="ACC._Fortalecimiento_de_la_vida_en_comunidad"/>
    <n v="3873"/>
    <n v="30"/>
    <n v="12600000"/>
    <n v="420000"/>
    <n v="30"/>
    <n v="0"/>
    <s v="SI"/>
    <x v="0"/>
    <x v="16"/>
    <s v="localidad El Melon, alto nivel de riesgo socioambiental MESA PP PNUD"/>
    <s v="Listado Predeterminado"/>
    <x v="0"/>
    <x v="0"/>
    <s v="02"/>
    <x v="0"/>
    <n v="3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8"/>
    <d v="2021-02-28T00:00:00"/>
    <d v="2021-04-29T00:00:00"/>
    <m/>
    <m/>
    <m/>
    <m/>
    <m/>
    <m/>
    <n v="1260000"/>
    <m/>
    <m/>
    <n v="11340000"/>
    <m/>
    <m/>
    <n v="12600000"/>
    <n v="12600000"/>
    <s v="OK"/>
    <n v="2"/>
  </r>
  <r>
    <n v="249"/>
    <x v="4"/>
    <s v="La Ligua"/>
    <s v="PETORCA"/>
    <x v="0"/>
    <s v="ACC._Fortalecimiento_de_la_vida_en_comunidad"/>
    <n v="3873"/>
    <n v="34"/>
    <n v="14548000"/>
    <n v="427882.35294117645"/>
    <n v="34"/>
    <n v="0"/>
    <s v="SI"/>
    <x v="0"/>
    <x v="16"/>
    <s v="Campamento El Peumo Alto"/>
    <s v="Listado Predeterminado"/>
    <x v="0"/>
    <x v="0"/>
    <s v="02"/>
    <x v="0"/>
    <n v="4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8"/>
    <d v="2021-02-28T00:00:00"/>
    <d v="2021-04-29T00:00:00"/>
    <m/>
    <m/>
    <m/>
    <m/>
    <m/>
    <m/>
    <n v="1454800"/>
    <m/>
    <m/>
    <n v="13093200"/>
    <m/>
    <m/>
    <n v="14548000"/>
    <n v="14548000"/>
    <s v="OK"/>
    <n v="2"/>
  </r>
  <r>
    <n v="250"/>
    <x v="4"/>
    <s v="El Tabo"/>
    <s v="SAN ANTONIO"/>
    <x v="0"/>
    <s v="ACC._Fortalecimiento_de_la_vida_en_comunidad"/>
    <n v="3873"/>
    <n v="30"/>
    <n v="12600000"/>
    <n v="420000"/>
    <n v="30"/>
    <n v="0"/>
    <s v="SI"/>
    <x v="0"/>
    <x v="16"/>
    <s v="Villa El Tabo, alta concentracion vulnerabilidad, bajo nivel de participacion e inseguridad"/>
    <s v="Listado Predeterminado"/>
    <x v="0"/>
    <x v="0"/>
    <s v="02"/>
    <x v="0"/>
    <n v="5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8"/>
    <d v="2021-02-28T00:00:00"/>
    <d v="2021-04-29T00:00:00"/>
    <m/>
    <m/>
    <m/>
    <m/>
    <m/>
    <m/>
    <n v="1260000"/>
    <m/>
    <m/>
    <n v="11340000"/>
    <m/>
    <m/>
    <n v="12600000"/>
    <n v="12600000"/>
    <s v="OK"/>
    <n v="2"/>
  </r>
  <r>
    <n v="251"/>
    <x v="4"/>
    <s v="Catemu"/>
    <s v="SAN FELIPE"/>
    <x v="0"/>
    <s v="ACC._Fortalecimiento_de_la_vida_en_comunidad"/>
    <n v="3873"/>
    <n v="30"/>
    <n v="12600000"/>
    <n v="420000"/>
    <n v="30"/>
    <n v="0"/>
    <s v="SI"/>
    <x v="0"/>
    <x v="16"/>
    <s v="sector Los Corrales, comunidad rural aislada"/>
    <s v="Listado Predeterminado"/>
    <x v="0"/>
    <x v="0"/>
    <s v="02"/>
    <x v="0"/>
    <n v="6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8"/>
    <d v="2021-02-28T00:00:00"/>
    <d v="2021-04-29T00:00:00"/>
    <m/>
    <m/>
    <m/>
    <m/>
    <m/>
    <m/>
    <n v="1260000"/>
    <m/>
    <m/>
    <n v="11340000"/>
    <m/>
    <m/>
    <n v="12600000"/>
    <n v="12600000"/>
    <s v="OK"/>
    <n v="2"/>
  </r>
  <r>
    <n v="252"/>
    <x v="4"/>
    <s v="Calle Larga"/>
    <s v="LOS ANDES"/>
    <x v="0"/>
    <s v="ACC._Fortalecimiento_de_la_vida_en_comunidad"/>
    <n v="3873"/>
    <n v="30"/>
    <n v="12600000"/>
    <n v="420000"/>
    <n v="30"/>
    <n v="0"/>
    <s v="SI"/>
    <x v="0"/>
    <x v="16"/>
    <s v="sector El Patagual/ Los Pimientos, comunidad rural aislada"/>
    <s v="Listado Predeterminado"/>
    <x v="0"/>
    <x v="0"/>
    <s v="02"/>
    <x v="0"/>
    <n v="7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8"/>
    <d v="2021-02-28T00:00:00"/>
    <d v="2021-04-29T00:00:00"/>
    <m/>
    <m/>
    <m/>
    <m/>
    <m/>
    <m/>
    <n v="1260000"/>
    <m/>
    <m/>
    <n v="11340000"/>
    <m/>
    <m/>
    <n v="12600000"/>
    <n v="12600000"/>
    <s v="OK"/>
    <n v="2"/>
  </r>
  <r>
    <n v="253"/>
    <x v="4"/>
    <s v="Viña del Mar"/>
    <s v="VIÑA DEL MAR -CON CON"/>
    <x v="0"/>
    <s v="ACC._Fortalecimiento_de_la_vida_en_comunidad"/>
    <n v="3873"/>
    <n v="33"/>
    <n v="14000000"/>
    <n v="420000"/>
    <n v="33"/>
    <n v="0"/>
    <s v="SI"/>
    <x v="0"/>
    <x v="16"/>
    <s v="Campamento nueva generacion 2"/>
    <s v="Listado Predeterminado"/>
    <x v="1"/>
    <x v="1"/>
    <n v="3"/>
    <x v="44"/>
    <n v="1"/>
    <x v="0"/>
    <m/>
    <m/>
    <m/>
    <d v="2020-08-12T00:00:00"/>
    <n v="7"/>
    <d v="2020-08-21T00:00:00"/>
    <d v="2020-08-25T00:00:00"/>
    <n v="10"/>
    <d v="2020-09-04T00:00:00"/>
    <d v="2020-09-30T00:00:00"/>
    <n v="20"/>
    <d v="2020-10-20T00:00:00"/>
    <n v="7"/>
    <d v="2021-05-20T00:00:00"/>
    <d v="2021-07-19T00:00:00"/>
    <m/>
    <m/>
    <m/>
    <m/>
    <m/>
    <m/>
    <m/>
    <m/>
    <m/>
    <n v="700000"/>
    <m/>
    <n v="13300000"/>
    <n v="14000000"/>
    <n v="14000000"/>
    <s v="OK"/>
    <n v="2"/>
  </r>
  <r>
    <n v="254"/>
    <x v="4"/>
    <s v="Catemu"/>
    <s v="SAN FELIPE"/>
    <x v="0"/>
    <s v="ACC._Fortalecimiento_de_la_vida_en_comunidad"/>
    <n v="3873"/>
    <n v="33"/>
    <n v="14000000"/>
    <n v="420000"/>
    <n v="33"/>
    <n v="0"/>
    <s v="SI"/>
    <x v="0"/>
    <x v="16"/>
    <s v="sector rural aislado cercano Los corrales "/>
    <s v="Listado Predeterminado"/>
    <x v="1"/>
    <x v="1"/>
    <n v="3"/>
    <x v="44"/>
    <n v="2"/>
    <x v="0"/>
    <m/>
    <m/>
    <m/>
    <d v="2020-08-12T00:00:00"/>
    <n v="7"/>
    <d v="2020-08-21T00:00:00"/>
    <d v="2020-08-25T00:00:00"/>
    <n v="10"/>
    <d v="2020-09-04T00:00:00"/>
    <d v="2020-09-30T00:00:00"/>
    <n v="20"/>
    <d v="2020-10-20T00:00:00"/>
    <n v="7"/>
    <d v="2021-05-20T00:00:00"/>
    <d v="2021-07-19T00:00:00"/>
    <m/>
    <m/>
    <m/>
    <m/>
    <m/>
    <m/>
    <m/>
    <m/>
    <m/>
    <n v="700000"/>
    <m/>
    <n v="13300000"/>
    <n v="14000000"/>
    <n v="14000000"/>
    <s v="OK"/>
    <n v="2"/>
  </r>
  <r>
    <n v="255"/>
    <x v="4"/>
    <s v="Valparaíso"/>
    <s v="VALPARAISO - CASABLANCA"/>
    <x v="0"/>
    <s v="ACC._Fortalecimiento_de_la_vida_en_familia"/>
    <n v="3871"/>
    <n v="20"/>
    <n v="12760000"/>
    <n v="638000"/>
    <n v="20"/>
    <n v="0"/>
    <s v="SI"/>
    <x v="0"/>
    <x v="17"/>
    <s v="Familias con NNA que asisten a escuelas con alto IVE que se focalizaran en Ed. Financiera NN"/>
    <s v="Listado Predeterminado"/>
    <x v="0"/>
    <x v="0"/>
    <s v="01"/>
    <x v="1"/>
    <n v="1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6000"/>
    <m/>
    <m/>
    <n v="11484000"/>
    <m/>
    <m/>
    <n v="12760000"/>
    <n v="12760000"/>
    <s v="OK"/>
    <n v="2"/>
  </r>
  <r>
    <n v="256"/>
    <x v="4"/>
    <s v="Casablanca"/>
    <s v="VALPARAISO - CASABLANCA"/>
    <x v="0"/>
    <s v="ACC._Fortalecimiento_de_la_vida_en_familia"/>
    <n v="3871"/>
    <n v="20"/>
    <n v="12760000"/>
    <n v="638000"/>
    <n v="20"/>
    <n v="0"/>
    <s v="SI"/>
    <x v="0"/>
    <x v="16"/>
    <s v="Familias del Campamento La Playa"/>
    <s v="Listado Predeterminado"/>
    <x v="0"/>
    <x v="0"/>
    <s v="01"/>
    <x v="1"/>
    <n v="1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6000"/>
    <m/>
    <m/>
    <n v="11484000"/>
    <m/>
    <m/>
    <n v="12760000"/>
    <n v="12760000"/>
    <s v="OK"/>
    <n v="2"/>
  </r>
  <r>
    <n v="257"/>
    <x v="4"/>
    <s v="Viña del Mar"/>
    <s v="VIÑA DEL MAR -CON CON"/>
    <x v="0"/>
    <s v="ACC._Fortalecimiento_de_la_vida_en_familia"/>
    <n v="3871"/>
    <n v="20"/>
    <n v="12760000"/>
    <n v="638000"/>
    <n v="20"/>
    <n v="0"/>
    <s v="SI"/>
    <x v="0"/>
    <x v="17"/>
    <s v="Familias con NNA que asisten a escuelas con alto IVE que se focalizaran en Ed. Financiera NN"/>
    <s v="Listado Predeterminado"/>
    <x v="0"/>
    <x v="0"/>
    <s v="01"/>
    <x v="1"/>
    <n v="2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6000"/>
    <m/>
    <m/>
    <n v="11484000"/>
    <m/>
    <m/>
    <n v="12760000"/>
    <n v="12760000"/>
    <s v="OK"/>
    <n v="2"/>
  </r>
  <r>
    <n v="258"/>
    <x v="4"/>
    <s v="Concón"/>
    <s v="VIÑA DEL MAR -CON CON"/>
    <x v="0"/>
    <s v="ACC._Fortalecimiento_de_la_vida_en_familia"/>
    <n v="3871"/>
    <n v="20"/>
    <n v="12760000"/>
    <n v="638000"/>
    <n v="20"/>
    <n v="0"/>
    <s v="SI"/>
    <x v="0"/>
    <x v="17"/>
    <s v="Familias con NNA que asisten a escuelas con alto IVE que se focalizaran en Ed. Financiera NN"/>
    <s v="Listado Predeterminado"/>
    <x v="0"/>
    <x v="0"/>
    <s v="01"/>
    <x v="1"/>
    <n v="2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6000"/>
    <m/>
    <m/>
    <n v="11484000"/>
    <m/>
    <m/>
    <n v="12760000"/>
    <n v="12760000"/>
    <s v="OK"/>
    <n v="2"/>
  </r>
  <r>
    <n v="259"/>
    <x v="4"/>
    <s v="Quilpué"/>
    <s v="MARGA MARGA "/>
    <x v="0"/>
    <s v="ACC._Fortalecimiento_de_la_vida_en_familia"/>
    <n v="3871"/>
    <n v="20"/>
    <n v="12760000"/>
    <n v="638000"/>
    <n v="20"/>
    <n v="0"/>
    <s v="SI"/>
    <x v="0"/>
    <x v="17"/>
    <s v="Familias con NNA que asisten a escuelas con alto IVE que se focalizaran en Ed. Financiera NN"/>
    <s v="Listado Predeterminado"/>
    <x v="0"/>
    <x v="0"/>
    <s v="01"/>
    <x v="1"/>
    <n v="3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6000"/>
    <m/>
    <m/>
    <n v="11484000"/>
    <m/>
    <m/>
    <n v="12760000"/>
    <n v="12760000"/>
    <s v="OK"/>
    <n v="2"/>
  </r>
  <r>
    <n v="260"/>
    <x v="4"/>
    <s v="Villa Alemana"/>
    <s v="MARGA MARGA "/>
    <x v="0"/>
    <s v="ACC._Fortalecimiento_de_la_vida_en_familia"/>
    <n v="3871"/>
    <n v="20"/>
    <n v="12760000"/>
    <n v="638000"/>
    <n v="20"/>
    <n v="0"/>
    <s v="SI"/>
    <x v="0"/>
    <x v="17"/>
    <s v="Familias con NNA que asisten a escuelas con alto IVE que se focalizaran en Ed. Financiera NN"/>
    <s v="Listado Predeterminado"/>
    <x v="0"/>
    <x v="0"/>
    <s v="01"/>
    <x v="1"/>
    <n v="3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6000"/>
    <m/>
    <m/>
    <n v="11484000"/>
    <m/>
    <m/>
    <n v="12760000"/>
    <n v="12760000"/>
    <s v="OK"/>
    <n v="2"/>
  </r>
  <r>
    <n v="261"/>
    <x v="4"/>
    <s v="Quintero"/>
    <s v="QUINTERO - PUCHUNCAVI"/>
    <x v="0"/>
    <s v="ACC._Fortalecimiento_de_la_vida_en_familia"/>
    <n v="3871"/>
    <n v="15"/>
    <n v="12780000"/>
    <n v="852000"/>
    <n v="15"/>
    <n v="0"/>
    <s v="SI"/>
    <x v="0"/>
    <x v="18"/>
    <s v="Familias con adultos mayores sector La Roca"/>
    <s v="Listado Predeterminado"/>
    <x v="0"/>
    <x v="0"/>
    <s v="01"/>
    <x v="1"/>
    <n v="4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8000"/>
    <m/>
    <m/>
    <n v="11502000"/>
    <m/>
    <m/>
    <n v="12780000"/>
    <n v="12780000"/>
    <s v="OK"/>
    <n v="2"/>
  </r>
  <r>
    <n v="262"/>
    <x v="4"/>
    <s v="Puchuncaví"/>
    <s v="QUINTERO - PUCHUNCAVI"/>
    <x v="0"/>
    <s v="ACC._Fortalecimiento_de_la_vida_en_familia"/>
    <n v="3871"/>
    <n v="15"/>
    <n v="12780000"/>
    <n v="852000"/>
    <n v="15"/>
    <n v="0"/>
    <s v="SI"/>
    <x v="0"/>
    <x v="18"/>
    <s v="Familias con adultos mayores sector La Laguna"/>
    <s v="Listado Predeterminado"/>
    <x v="0"/>
    <x v="0"/>
    <s v="01"/>
    <x v="1"/>
    <n v="4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8000"/>
    <m/>
    <m/>
    <n v="11502000"/>
    <m/>
    <m/>
    <n v="12780000"/>
    <n v="12780000"/>
    <s v="OK"/>
    <n v="2"/>
  </r>
  <r>
    <n v="263"/>
    <x v="4"/>
    <s v="Quillota"/>
    <s v="QUILLOTA"/>
    <x v="0"/>
    <s v="ACC._Fortalecimiento_de_la_vida_en_familia"/>
    <n v="3871"/>
    <n v="15"/>
    <n v="12780000"/>
    <n v="852000"/>
    <n v="15"/>
    <n v="0"/>
    <s v="SI"/>
    <x v="0"/>
    <x v="17"/>
    <s v="Familias con NNA que asisten a escuelas con alto IVE que se focalizaran en Ed. Financiera NN"/>
    <s v="Listado Predeterminado"/>
    <x v="0"/>
    <x v="0"/>
    <s v="01"/>
    <x v="1"/>
    <n v="5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8000"/>
    <m/>
    <m/>
    <n v="11502000"/>
    <m/>
    <m/>
    <n v="12780000"/>
    <n v="12780000"/>
    <s v="OK"/>
    <n v="2"/>
  </r>
  <r>
    <n v="264"/>
    <x v="4"/>
    <s v="Calera"/>
    <s v="QUILLOTA"/>
    <x v="0"/>
    <s v="ACC._Fortalecimiento_de_la_vida_en_familia"/>
    <n v="3871"/>
    <n v="15"/>
    <n v="12780000"/>
    <n v="852000"/>
    <n v="15"/>
    <n v="0"/>
    <s v="SI"/>
    <x v="0"/>
    <x v="17"/>
    <s v="Familias con NNA que asisten a escuelas con alto IVE que se focalizaran en Ed. Financiera NN"/>
    <s v="Listado Predeterminado"/>
    <x v="0"/>
    <x v="0"/>
    <s v="01"/>
    <x v="1"/>
    <n v="5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8000"/>
    <m/>
    <m/>
    <n v="11502000"/>
    <m/>
    <m/>
    <n v="12780000"/>
    <n v="12780000"/>
    <s v="OK"/>
    <n v="2"/>
  </r>
  <r>
    <n v="265"/>
    <x v="4"/>
    <s v="San Antonio"/>
    <s v="SAN ANTONIO"/>
    <x v="0"/>
    <s v="ACC._Fortalecimiento_de_la_vida_en_familia"/>
    <n v="3871"/>
    <n v="12"/>
    <n v="10224000"/>
    <n v="852000"/>
    <n v="12"/>
    <n v="0"/>
    <s v="SI"/>
    <x v="0"/>
    <x v="16"/>
    <s v="Familias del campamento Bellavista "/>
    <s v="Listado Predeterminado"/>
    <x v="0"/>
    <x v="0"/>
    <s v="01"/>
    <x v="1"/>
    <n v="6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022400"/>
    <m/>
    <m/>
    <n v="9201600"/>
    <m/>
    <m/>
    <n v="10224000"/>
    <n v="10224000"/>
    <s v="OK"/>
    <n v="2"/>
  </r>
  <r>
    <n v="266"/>
    <x v="4"/>
    <s v="El Quisco"/>
    <s v="SAN ANTONIO"/>
    <x v="0"/>
    <s v="ACC._Fortalecimiento_de_la_vida_en_familia"/>
    <n v="3871"/>
    <n v="18"/>
    <n v="15336000"/>
    <n v="852000"/>
    <n v="18"/>
    <n v="0"/>
    <s v="SI"/>
    <x v="0"/>
    <x v="18"/>
    <s v="Familias con adultos mayores sector Isla Negra"/>
    <s v="Listado Predeterminado"/>
    <x v="0"/>
    <x v="0"/>
    <s v="01"/>
    <x v="1"/>
    <n v="6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533600"/>
    <m/>
    <m/>
    <n v="13802400"/>
    <m/>
    <m/>
    <n v="15336000"/>
    <n v="15336000"/>
    <s v="OK"/>
    <n v="2"/>
  </r>
  <r>
    <n v="267"/>
    <x v="4"/>
    <s v="San Felipe"/>
    <s v="SAN FELIPE"/>
    <x v="0"/>
    <s v="ACC._Fortalecimiento_de_la_vida_en_familia"/>
    <n v="3871"/>
    <n v="15"/>
    <n v="12780000"/>
    <n v="852000"/>
    <n v="15"/>
    <n v="0"/>
    <s v="SI"/>
    <x v="0"/>
    <x v="17"/>
    <s v="Familias con NNA que asisten a escuelas con alto IVE que se focalizaran en Ed. Financiera NN"/>
    <s v="Listado Predeterminado"/>
    <x v="0"/>
    <x v="0"/>
    <s v="01"/>
    <x v="1"/>
    <n v="7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8000"/>
    <m/>
    <m/>
    <n v="11502000"/>
    <m/>
    <m/>
    <n v="12780000"/>
    <n v="12780000"/>
    <s v="OK"/>
    <n v="2"/>
  </r>
  <r>
    <n v="268"/>
    <x v="4"/>
    <s v="Llaillay"/>
    <s v="SAN FELIPE"/>
    <x v="0"/>
    <s v="ACC._Fortalecimiento_de_la_vida_en_familia"/>
    <n v="3871"/>
    <n v="15"/>
    <n v="12780000"/>
    <n v="852000"/>
    <n v="15"/>
    <n v="0"/>
    <s v="SI"/>
    <x v="0"/>
    <x v="17"/>
    <s v="Familias con NNA que asisten a escuelas con alto IVE que se focalizaran en Ed. Financiera NN"/>
    <s v="Listado Predeterminado"/>
    <x v="0"/>
    <x v="0"/>
    <s v="01"/>
    <x v="1"/>
    <n v="7"/>
    <x v="0"/>
    <m/>
    <m/>
    <m/>
    <d v="2020-02-18T00:00:00"/>
    <n v="22"/>
    <d v="2020-03-11T00:00:00"/>
    <d v="2020-03-16T00:00:00"/>
    <n v="25"/>
    <d v="2020-04-10T00:00:00"/>
    <d v="2020-05-15T00:00:00"/>
    <n v="20"/>
    <d v="2020-06-30T00:00:00"/>
    <n v="9"/>
    <d v="2021-03-30T00:00:00"/>
    <d v="2021-05-29T00:00:00"/>
    <m/>
    <m/>
    <m/>
    <m/>
    <m/>
    <m/>
    <n v="1278000"/>
    <m/>
    <m/>
    <n v="11502000"/>
    <m/>
    <m/>
    <n v="12780000"/>
    <n v="12780000"/>
    <s v="OK"/>
    <n v="2"/>
  </r>
  <r>
    <n v="269"/>
    <x v="4"/>
    <s v="Valparaíso"/>
    <s v="VALPARAISO"/>
    <x v="1"/>
    <s v="Accion_local_territorios_vulnerables"/>
    <n v="7233"/>
    <n v="1"/>
    <n v="35000000"/>
    <n v="35000000"/>
    <n v="1"/>
    <n v="0"/>
    <s v="NO"/>
    <x v="1"/>
    <x v="0"/>
    <s v="campamento Mesa Compromiso Pais"/>
    <s v="Listado Predeterminado"/>
    <x v="0"/>
    <x v="0"/>
    <s v="01"/>
    <x v="2"/>
    <n v="1"/>
    <x v="0"/>
    <m/>
    <m/>
    <m/>
    <d v="2020-01-27T00:00:00"/>
    <n v="14"/>
    <d v="2020-02-10T00:00:00"/>
    <d v="2020-02-12T00:00:00"/>
    <n v="12"/>
    <d v="2020-02-24T00:00:00"/>
    <d v="2020-02-27T00:00:00"/>
    <n v="20"/>
    <d v="2020-05-25T00:00:00"/>
    <n v="11"/>
    <d v="2021-04-25T00:00:00"/>
    <d v="2021-06-24T00:00:00"/>
    <m/>
    <m/>
    <m/>
    <m/>
    <m/>
    <n v="3500000"/>
    <m/>
    <m/>
    <n v="31500000"/>
    <m/>
    <m/>
    <m/>
    <n v="35000000"/>
    <n v="35000000"/>
    <s v="OK"/>
    <n v="2"/>
  </r>
  <r>
    <n v="270"/>
    <x v="4"/>
    <s v="Valparaíso"/>
    <m/>
    <x v="2"/>
    <s v="YO_TR_SSyO_Apoyo_a_tu_Plan_Laboral"/>
    <n v="8913"/>
    <n v="80"/>
    <n v="47600000"/>
    <n v="595000"/>
    <m/>
    <n v="80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760000"/>
    <m/>
    <n v="42840000"/>
    <m/>
    <m/>
    <m/>
    <m/>
    <n v="47600000"/>
    <n v="47600000"/>
    <s v="OK"/>
    <n v="2"/>
  </r>
  <r>
    <n v="271"/>
    <x v="4"/>
    <s v="Viña del Mar"/>
    <m/>
    <x v="2"/>
    <s v="YO_TR_SSyO_Apoyo_a_tu_Plan_Laboral"/>
    <n v="8913"/>
    <n v="56"/>
    <n v="33320000"/>
    <n v="595000"/>
    <m/>
    <n v="56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332000"/>
    <m/>
    <n v="29988000"/>
    <m/>
    <m/>
    <m/>
    <m/>
    <n v="33320000"/>
    <n v="33320000"/>
    <s v="OK"/>
    <n v="2"/>
  </r>
  <r>
    <n v="272"/>
    <x v="4"/>
    <s v="Concón"/>
    <m/>
    <x v="2"/>
    <s v="YO_TR_SSyO_Apoyo_a_tu_Plan_Laboral"/>
    <n v="8913"/>
    <n v="7"/>
    <n v="4165000"/>
    <n v="595000"/>
    <m/>
    <n v="7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16500"/>
    <m/>
    <n v="3748500"/>
    <m/>
    <m/>
    <m/>
    <m/>
    <n v="4165000"/>
    <n v="4165000"/>
    <s v="OK"/>
    <n v="2"/>
  </r>
  <r>
    <n v="273"/>
    <x v="4"/>
    <s v="Quintero"/>
    <m/>
    <x v="2"/>
    <s v="YO_TR_SSyO_Apoyo_a_tu_Plan_Laboral"/>
    <n v="8913"/>
    <n v="25"/>
    <n v="14875000"/>
    <n v="595000"/>
    <m/>
    <n v="25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1487500"/>
    <m/>
    <n v="13387500"/>
    <m/>
    <m/>
    <m/>
    <m/>
    <n v="14875000"/>
    <n v="14875000"/>
    <s v="OK"/>
    <n v="2"/>
  </r>
  <r>
    <n v="274"/>
    <x v="4"/>
    <s v="Petorca"/>
    <m/>
    <x v="2"/>
    <s v="YO_TR_SSyO_Apoyo_a_tu_Plan_Laboral"/>
    <n v="8913"/>
    <n v="10"/>
    <n v="5950000"/>
    <n v="595000"/>
    <m/>
    <n v="10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0"/>
    <m/>
    <n v="5355000"/>
    <m/>
    <m/>
    <m/>
    <m/>
    <n v="5950000"/>
    <n v="5950000"/>
    <s v="OK"/>
    <n v="2"/>
  </r>
  <r>
    <n v="275"/>
    <x v="4"/>
    <s v="Zapallar"/>
    <m/>
    <x v="2"/>
    <s v="YO_TR_SSyO_Apoyo_a_tu_Plan_Laboral"/>
    <n v="8913"/>
    <n v="8"/>
    <n v="4760000"/>
    <n v="595000"/>
    <m/>
    <n v="8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76000"/>
    <m/>
    <n v="4284000"/>
    <m/>
    <m/>
    <m/>
    <m/>
    <n v="4760000"/>
    <n v="4760000"/>
    <s v="OK"/>
    <n v="2"/>
  </r>
  <r>
    <n v="276"/>
    <x v="4"/>
    <s v="Puchuncaví"/>
    <m/>
    <x v="2"/>
    <s v="YO_TR_SSyO_Apoyo_a_tu_Plan_Laboral"/>
    <n v="8913"/>
    <n v="9"/>
    <n v="5355000"/>
    <n v="595000"/>
    <m/>
    <n v="9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35500"/>
    <m/>
    <n v="4819500"/>
    <m/>
    <m/>
    <m/>
    <m/>
    <n v="5355000"/>
    <n v="5355000"/>
    <s v="OK"/>
    <n v="2"/>
  </r>
  <r>
    <n v="277"/>
    <x v="4"/>
    <s v="La Ligua"/>
    <m/>
    <x v="2"/>
    <s v="YO_TR_SSyO_Apoyo_a_tu_Plan_Laboral"/>
    <n v="8913"/>
    <n v="5"/>
    <n v="2975000"/>
    <n v="595000"/>
    <m/>
    <n v="5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297500"/>
    <m/>
    <n v="2677500"/>
    <m/>
    <m/>
    <m/>
    <m/>
    <n v="2975000"/>
    <n v="2975000"/>
    <s v="OK"/>
    <n v="2"/>
  </r>
  <r>
    <n v="278"/>
    <x v="4"/>
    <s v="Cabildo"/>
    <m/>
    <x v="2"/>
    <s v="YO_TR_SSyO_Apoyo_a_tu_Plan_Laboral"/>
    <n v="8913"/>
    <n v="4"/>
    <n v="2380000"/>
    <n v="595000"/>
    <m/>
    <n v="4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238000"/>
    <m/>
    <n v="2142000"/>
    <m/>
    <m/>
    <m/>
    <m/>
    <n v="2380000"/>
    <n v="2380000"/>
    <s v="OK"/>
    <n v="2"/>
  </r>
  <r>
    <n v="279"/>
    <x v="4"/>
    <s v="Papudo"/>
    <m/>
    <x v="2"/>
    <s v="YO_TR_SSyO_Apoyo_a_tu_Plan_Laboral"/>
    <n v="8913"/>
    <n v="4"/>
    <n v="2380000"/>
    <n v="595000"/>
    <m/>
    <n v="4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238000"/>
    <m/>
    <n v="2142000"/>
    <m/>
    <m/>
    <m/>
    <m/>
    <n v="2380000"/>
    <n v="2380000"/>
    <s v="OK"/>
    <n v="2"/>
  </r>
  <r>
    <n v="280"/>
    <x v="4"/>
    <s v="Llaillay"/>
    <m/>
    <x v="2"/>
    <s v="YO_TR_SSyO_Apoyo_a_tu_Plan_Laboral"/>
    <n v="8913"/>
    <n v="12"/>
    <n v="7140000"/>
    <n v="595000"/>
    <m/>
    <n v="12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714000"/>
    <m/>
    <n v="6426000"/>
    <m/>
    <m/>
    <m/>
    <m/>
    <n v="7140000"/>
    <n v="7140000"/>
    <s v="OK"/>
    <n v="2"/>
  </r>
  <r>
    <n v="281"/>
    <x v="4"/>
    <s v="San Felipe"/>
    <m/>
    <x v="2"/>
    <s v="YO_TR_SSyO_Apoyo_a_tu_Plan_Laboral"/>
    <n v="8913"/>
    <n v="18"/>
    <n v="10710000"/>
    <n v="595000"/>
    <m/>
    <n v="18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1071000"/>
    <m/>
    <n v="9639000"/>
    <m/>
    <m/>
    <m/>
    <m/>
    <n v="10710000"/>
    <n v="10710000"/>
    <s v="OK"/>
    <n v="2"/>
  </r>
  <r>
    <n v="282"/>
    <x v="4"/>
    <s v="Putaendo"/>
    <m/>
    <x v="2"/>
    <s v="YO_TR_SSyO_Apoyo_a_tu_Plan_Laboral"/>
    <n v="8913"/>
    <n v="12"/>
    <n v="7140000"/>
    <n v="595000"/>
    <m/>
    <n v="12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714000"/>
    <m/>
    <n v="6426000"/>
    <m/>
    <m/>
    <m/>
    <m/>
    <n v="7140000"/>
    <n v="7140000"/>
    <s v="OK"/>
    <n v="2"/>
  </r>
  <r>
    <n v="283"/>
    <x v="4"/>
    <s v="Catemu"/>
    <m/>
    <x v="2"/>
    <s v="YO_TR_SSyO_Apoyo_a_tu_Plan_Laboral"/>
    <n v="8913"/>
    <n v="7"/>
    <n v="4165000"/>
    <n v="595000"/>
    <m/>
    <n v="7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16500"/>
    <m/>
    <n v="3748500"/>
    <m/>
    <m/>
    <m/>
    <m/>
    <n v="4165000"/>
    <n v="4165000"/>
    <s v="OK"/>
    <n v="2"/>
  </r>
  <r>
    <n v="284"/>
    <x v="4"/>
    <s v="Panquehue"/>
    <m/>
    <x v="2"/>
    <s v="YO_TR_SSyO_Apoyo_a_tu_Plan_Laboral"/>
    <n v="8913"/>
    <n v="8"/>
    <n v="4760000"/>
    <n v="595000"/>
    <m/>
    <n v="8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76000"/>
    <m/>
    <n v="4284000"/>
    <m/>
    <m/>
    <m/>
    <m/>
    <n v="4760000"/>
    <n v="4760000"/>
    <s v="OK"/>
    <n v="2"/>
  </r>
  <r>
    <n v="285"/>
    <x v="4"/>
    <s v="Santa María"/>
    <m/>
    <x v="2"/>
    <s v="YO_TR_SSyO_Apoyo_a_tu_Plan_Laboral"/>
    <n v="8913"/>
    <n v="12"/>
    <n v="7140000"/>
    <n v="595000"/>
    <m/>
    <n v="12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714000"/>
    <m/>
    <n v="6426000"/>
    <m/>
    <m/>
    <m/>
    <m/>
    <n v="7140000"/>
    <n v="7140000"/>
    <s v="OK"/>
    <n v="2"/>
  </r>
  <r>
    <n v="286"/>
    <x v="4"/>
    <s v="Los Andes"/>
    <m/>
    <x v="2"/>
    <s v="YO_TR_SSyO_Apoyo_a_tu_Plan_Laboral"/>
    <n v="8913"/>
    <n v="8"/>
    <n v="4760000"/>
    <n v="595000"/>
    <m/>
    <n v="8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76000"/>
    <m/>
    <n v="4284000"/>
    <m/>
    <m/>
    <m/>
    <m/>
    <n v="4760000"/>
    <n v="4760000"/>
    <s v="OK"/>
    <n v="2"/>
  </r>
  <r>
    <n v="287"/>
    <x v="4"/>
    <s v="Calle Larga"/>
    <m/>
    <x v="2"/>
    <s v="YO_TR_SSyO_Apoyo_a_tu_Plan_Laboral"/>
    <n v="8913"/>
    <n v="17"/>
    <n v="10115000"/>
    <n v="595000"/>
    <m/>
    <n v="17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1011500"/>
    <m/>
    <n v="9103500"/>
    <m/>
    <m/>
    <m/>
    <m/>
    <n v="10115000"/>
    <n v="10115000"/>
    <s v="OK"/>
    <n v="2"/>
  </r>
  <r>
    <n v="288"/>
    <x v="4"/>
    <s v="Rinconada"/>
    <m/>
    <x v="2"/>
    <s v="YO_TR_SSyO_Apoyo_a_tu_Plan_Laboral"/>
    <n v="8913"/>
    <n v="11"/>
    <n v="6545000"/>
    <n v="595000"/>
    <m/>
    <n v="11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654500"/>
    <m/>
    <n v="5890500"/>
    <m/>
    <m/>
    <m/>
    <m/>
    <n v="6545000"/>
    <n v="6545000"/>
    <s v="OK"/>
    <n v="2"/>
  </r>
  <r>
    <n v="289"/>
    <x v="4"/>
    <s v="San Esteban"/>
    <m/>
    <x v="2"/>
    <s v="YO_TR_SSyO_Apoyo_a_tu_Plan_Laboral"/>
    <n v="8913"/>
    <n v="6"/>
    <n v="3570000"/>
    <n v="595000"/>
    <m/>
    <n v="6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57000"/>
    <m/>
    <n v="3213000"/>
    <m/>
    <m/>
    <m/>
    <m/>
    <n v="3570000"/>
    <n v="3570000"/>
    <s v="OK"/>
    <n v="2"/>
  </r>
  <r>
    <n v="290"/>
    <x v="4"/>
    <s v="Limache"/>
    <m/>
    <x v="2"/>
    <s v="YO_TR_SSyO_Apoyo_a_tu_Plan_Laboral"/>
    <n v="8913"/>
    <n v="13"/>
    <n v="7735000"/>
    <n v="595000"/>
    <m/>
    <n v="13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773500"/>
    <m/>
    <n v="6961500"/>
    <m/>
    <m/>
    <m/>
    <m/>
    <n v="7735000"/>
    <n v="7735000"/>
    <s v="OK"/>
    <n v="2"/>
  </r>
  <r>
    <n v="291"/>
    <x v="4"/>
    <s v="Olmué"/>
    <m/>
    <x v="2"/>
    <s v="YO_TR_SSyO_Apoyo_a_tu_Plan_Laboral"/>
    <n v="8913"/>
    <n v="4"/>
    <n v="2380000"/>
    <n v="595000"/>
    <m/>
    <n v="4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238000"/>
    <m/>
    <n v="2142000"/>
    <m/>
    <m/>
    <m/>
    <m/>
    <n v="2380000"/>
    <n v="2380000"/>
    <s v="OK"/>
    <n v="2"/>
  </r>
  <r>
    <n v="292"/>
    <x v="4"/>
    <s v="Villa Alemana"/>
    <m/>
    <x v="2"/>
    <s v="YO_TR_SSyO_Apoyo_a_tu_Plan_Laboral"/>
    <n v="8913"/>
    <n v="8"/>
    <n v="4760000"/>
    <n v="595000"/>
    <m/>
    <n v="8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76000"/>
    <m/>
    <n v="4284000"/>
    <m/>
    <m/>
    <m/>
    <m/>
    <n v="4760000"/>
    <n v="4760000"/>
    <s v="OK"/>
    <n v="2"/>
  </r>
  <r>
    <n v="293"/>
    <x v="4"/>
    <s v="Quilpué"/>
    <m/>
    <x v="2"/>
    <s v="YO_TR_SSyO_Apoyo_a_tu_Plan_Laboral"/>
    <n v="8913"/>
    <n v="13"/>
    <n v="7735000"/>
    <n v="595000"/>
    <m/>
    <n v="13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773500"/>
    <m/>
    <n v="6961500"/>
    <m/>
    <m/>
    <m/>
    <m/>
    <n v="7735000"/>
    <n v="7735000"/>
    <s v="OK"/>
    <n v="2"/>
  </r>
  <r>
    <n v="294"/>
    <x v="4"/>
    <s v="San Antonio"/>
    <m/>
    <x v="2"/>
    <s v="YO_TR_SSyO_Apoyo_a_tu_Plan_Laboral"/>
    <n v="8913"/>
    <n v="44"/>
    <n v="26180000"/>
    <n v="595000"/>
    <m/>
    <n v="44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2618000"/>
    <m/>
    <n v="23562000"/>
    <m/>
    <m/>
    <m/>
    <m/>
    <n v="26180000"/>
    <n v="26180000"/>
    <s v="OK"/>
    <n v="2"/>
  </r>
  <r>
    <n v="295"/>
    <x v="4"/>
    <s v="Casablanca"/>
    <m/>
    <x v="2"/>
    <s v="YO_TR_SSyO_Apoyo_a_tu_Plan_Laboral"/>
    <n v="8913"/>
    <n v="7"/>
    <n v="4165000"/>
    <n v="595000"/>
    <m/>
    <n v="7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16500"/>
    <m/>
    <n v="3748500"/>
    <m/>
    <m/>
    <m/>
    <m/>
    <n v="4165000"/>
    <n v="4165000"/>
    <s v="OK"/>
    <n v="2"/>
  </r>
  <r>
    <n v="296"/>
    <x v="4"/>
    <s v="Algarrobo"/>
    <m/>
    <x v="2"/>
    <s v="YO_TR_SSyO_Apoyo_a_tu_Plan_Laboral"/>
    <n v="8913"/>
    <n v="8"/>
    <n v="4760000"/>
    <n v="595000"/>
    <m/>
    <n v="8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476000"/>
    <m/>
    <n v="4284000"/>
    <m/>
    <m/>
    <m/>
    <m/>
    <n v="4760000"/>
    <n v="4760000"/>
    <s v="OK"/>
    <n v="2"/>
  </r>
  <r>
    <n v="297"/>
    <x v="4"/>
    <s v="Cartagena"/>
    <m/>
    <x v="2"/>
    <s v="YO_TR_SSyO_Apoyo_a_tu_Plan_Laboral"/>
    <n v="8913"/>
    <n v="15"/>
    <n v="8925000"/>
    <n v="595000"/>
    <m/>
    <n v="15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892500"/>
    <m/>
    <n v="8032500"/>
    <m/>
    <m/>
    <m/>
    <m/>
    <n v="8925000"/>
    <n v="8925000"/>
    <s v="OK"/>
    <n v="2"/>
  </r>
  <r>
    <n v="298"/>
    <x v="4"/>
    <s v="El Quisco"/>
    <m/>
    <x v="2"/>
    <s v="YO_TR_SSyO_Apoyo_a_tu_Plan_Laboral"/>
    <n v="8913"/>
    <n v="2"/>
    <n v="1190000"/>
    <n v="595000"/>
    <m/>
    <n v="2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119000"/>
    <m/>
    <n v="1071000"/>
    <m/>
    <m/>
    <m/>
    <m/>
    <n v="1190000"/>
    <n v="1190000"/>
    <s v="OK"/>
    <n v="2"/>
  </r>
  <r>
    <n v="299"/>
    <x v="4"/>
    <s v="El Tabo"/>
    <m/>
    <x v="2"/>
    <s v="YO_TR_SSyO_Apoyo_a_tu_Plan_Laboral"/>
    <n v="8913"/>
    <n v="6"/>
    <n v="3570000"/>
    <n v="595000"/>
    <m/>
    <n v="6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57000"/>
    <m/>
    <n v="3213000"/>
    <m/>
    <m/>
    <m/>
    <m/>
    <n v="3570000"/>
    <n v="3570000"/>
    <s v="OK"/>
    <n v="2"/>
  </r>
  <r>
    <n v="300"/>
    <x v="4"/>
    <s v="Santo Domingo"/>
    <m/>
    <x v="2"/>
    <s v="YO_TR_SSyO_Apoyo_a_tu_Plan_Laboral"/>
    <n v="8913"/>
    <n v="5"/>
    <n v="2975000"/>
    <n v="595000"/>
    <m/>
    <n v="5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297500"/>
    <m/>
    <n v="2677500"/>
    <m/>
    <m/>
    <m/>
    <m/>
    <n v="2975000"/>
    <n v="2975000"/>
    <s v="OK"/>
    <n v="2"/>
  </r>
  <r>
    <n v="301"/>
    <x v="4"/>
    <s v="Quillota"/>
    <m/>
    <x v="2"/>
    <s v="YO_TR_SSyO_Apoyo_a_tu_Plan_Laboral"/>
    <n v="8913"/>
    <n v="27"/>
    <n v="16065000"/>
    <n v="595000"/>
    <m/>
    <n v="27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1606500"/>
    <m/>
    <n v="14458500"/>
    <m/>
    <m/>
    <m/>
    <m/>
    <n v="16065000"/>
    <n v="16065000"/>
    <s v="OK"/>
    <n v="2"/>
  </r>
  <r>
    <n v="302"/>
    <x v="4"/>
    <s v="Nogales"/>
    <m/>
    <x v="2"/>
    <s v="YO_TR_SSyO_Apoyo_a_tu_Plan_Laboral"/>
    <n v="8913"/>
    <n v="10"/>
    <n v="5950000"/>
    <n v="595000"/>
    <m/>
    <n v="10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0"/>
    <m/>
    <n v="5355000"/>
    <m/>
    <m/>
    <m/>
    <m/>
    <n v="5950000"/>
    <n v="5950000"/>
    <s v="OK"/>
    <n v="2"/>
  </r>
  <r>
    <n v="303"/>
    <x v="4"/>
    <s v="Calera"/>
    <m/>
    <x v="2"/>
    <s v="YO_TR_SSyO_Apoyo_a_tu_Plan_Laboral"/>
    <n v="8913"/>
    <n v="13"/>
    <n v="7735000"/>
    <n v="595000"/>
    <m/>
    <n v="13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773500"/>
    <m/>
    <n v="6961500"/>
    <m/>
    <m/>
    <m/>
    <m/>
    <n v="7735000"/>
    <n v="7735000"/>
    <s v="OK"/>
    <n v="2"/>
  </r>
  <r>
    <n v="304"/>
    <x v="4"/>
    <s v="La Cruz"/>
    <m/>
    <x v="2"/>
    <s v="YO_TR_SSyO_Apoyo_a_tu_Plan_Laboral"/>
    <n v="8913"/>
    <n v="6"/>
    <n v="3570000"/>
    <n v="595000"/>
    <m/>
    <n v="6"/>
    <s v="NO"/>
    <x v="2"/>
    <x v="3"/>
    <s v="Usuarios provenientes programa familia"/>
    <s v="SPP"/>
    <x v="0"/>
    <x v="0"/>
    <s v="01"/>
    <x v="4"/>
    <s v="Apoyo tu plan laboral-Familias"/>
    <x v="0"/>
    <d v="2020-04-27T00:00:00"/>
    <n v="20"/>
    <d v="2020-05-15T00:00:00"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57000"/>
    <m/>
    <n v="3213000"/>
    <m/>
    <m/>
    <m/>
    <m/>
    <n v="3570000"/>
    <n v="3570000"/>
    <s v="OK"/>
    <n v="2"/>
  </r>
  <r>
    <n v="305"/>
    <x v="4"/>
    <s v="Quintero"/>
    <m/>
    <x v="2"/>
    <s v="YO_TR_SSyO_Apoyo_a_tu_Plan_Laboral"/>
    <n v="8913"/>
    <n v="3"/>
    <n v="1785000"/>
    <n v="595000"/>
    <m/>
    <n v="3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178500"/>
    <m/>
    <n v="1606500"/>
    <m/>
    <m/>
    <m/>
    <m/>
    <n v="1785000"/>
    <n v="1785000"/>
    <s v="OK"/>
    <n v="2"/>
  </r>
  <r>
    <n v="306"/>
    <x v="4"/>
    <s v="Calera"/>
    <m/>
    <x v="2"/>
    <s v="YO_TR_SSyO_Apoyo_a_tu_Plan_Laboral"/>
    <n v="8913"/>
    <n v="9"/>
    <n v="5355000"/>
    <n v="595000"/>
    <m/>
    <n v="9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35500"/>
    <m/>
    <n v="4819500"/>
    <m/>
    <m/>
    <m/>
    <m/>
    <n v="5355000"/>
    <n v="5355000"/>
    <s v="OK"/>
    <n v="2"/>
  </r>
  <r>
    <n v="307"/>
    <x v="4"/>
    <s v="Cartagena"/>
    <m/>
    <x v="2"/>
    <s v="YO_TR_SSyO_Apoyo_a_tu_Plan_Laboral"/>
    <n v="8913"/>
    <n v="2"/>
    <n v="1190000"/>
    <n v="595000"/>
    <m/>
    <n v="2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119000"/>
    <m/>
    <n v="1071000"/>
    <m/>
    <m/>
    <m/>
    <m/>
    <n v="1190000"/>
    <n v="1190000"/>
    <s v="OK"/>
    <n v="2"/>
  </r>
  <r>
    <n v="308"/>
    <x v="4"/>
    <s v="Casablanca"/>
    <m/>
    <x v="2"/>
    <s v="YO_TR_SSyO_Apoyo_a_tu_Plan_Laboral"/>
    <n v="8913"/>
    <n v="1"/>
    <n v="595000"/>
    <n v="595000"/>
    <m/>
    <n v="1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"/>
    <m/>
    <n v="535500"/>
    <m/>
    <m/>
    <m/>
    <m/>
    <n v="595000"/>
    <n v="595000"/>
    <s v="OK"/>
    <n v="2"/>
  </r>
  <r>
    <n v="309"/>
    <x v="4"/>
    <s v="Limache"/>
    <m/>
    <x v="2"/>
    <s v="YO_TR_SSyO_Apoyo_a_tu_Plan_Laboral"/>
    <n v="8913"/>
    <n v="2"/>
    <n v="1190000"/>
    <n v="595000"/>
    <m/>
    <n v="2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119000"/>
    <m/>
    <n v="1071000"/>
    <m/>
    <m/>
    <m/>
    <m/>
    <n v="1190000"/>
    <n v="1190000"/>
    <s v="OK"/>
    <n v="2"/>
  </r>
  <r>
    <n v="310"/>
    <x v="4"/>
    <s v="Los Andes"/>
    <m/>
    <x v="2"/>
    <s v="YO_TR_SSyO_Apoyo_a_tu_Plan_Laboral"/>
    <n v="8913"/>
    <n v="6"/>
    <n v="3570000"/>
    <n v="595000"/>
    <m/>
    <n v="6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57000"/>
    <m/>
    <n v="3213000"/>
    <m/>
    <m/>
    <m/>
    <m/>
    <n v="3570000"/>
    <n v="3570000"/>
    <s v="OK"/>
    <n v="2"/>
  </r>
  <r>
    <n v="311"/>
    <x v="4"/>
    <s v="Olmué"/>
    <m/>
    <x v="2"/>
    <s v="YO_TR_SSyO_Apoyo_a_tu_Plan_Laboral"/>
    <n v="8913"/>
    <n v="1"/>
    <n v="595000"/>
    <n v="595000"/>
    <m/>
    <n v="1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"/>
    <m/>
    <n v="535500"/>
    <m/>
    <m/>
    <m/>
    <m/>
    <n v="595000"/>
    <n v="595000"/>
    <s v="OK"/>
    <n v="2"/>
  </r>
  <r>
    <n v="312"/>
    <x v="4"/>
    <s v="Quillota"/>
    <m/>
    <x v="2"/>
    <s v="YO_TR_SSyO_Apoyo_a_tu_Plan_Laboral"/>
    <n v="8913"/>
    <n v="9"/>
    <n v="5355000"/>
    <n v="595000"/>
    <m/>
    <n v="9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35500"/>
    <m/>
    <n v="4819500"/>
    <m/>
    <m/>
    <m/>
    <m/>
    <n v="5355000"/>
    <n v="5355000"/>
    <s v="OK"/>
    <n v="2"/>
  </r>
  <r>
    <n v="313"/>
    <x v="4"/>
    <s v="Quilpué"/>
    <m/>
    <x v="2"/>
    <s v="YO_TR_SSyO_Apoyo_a_tu_Plan_Laboral"/>
    <n v="8913"/>
    <n v="6"/>
    <n v="3570000"/>
    <n v="595000"/>
    <m/>
    <n v="6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57000"/>
    <m/>
    <n v="3213000"/>
    <m/>
    <m/>
    <m/>
    <m/>
    <n v="3570000"/>
    <n v="3570000"/>
    <s v="OK"/>
    <n v="2"/>
  </r>
  <r>
    <n v="314"/>
    <x v="4"/>
    <s v="San Antonio"/>
    <m/>
    <x v="2"/>
    <s v="YO_TR_SSyO_Apoyo_a_tu_Plan_Laboral"/>
    <n v="8913"/>
    <n v="9"/>
    <n v="5355000"/>
    <n v="595000"/>
    <m/>
    <n v="9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35500"/>
    <m/>
    <n v="4819500"/>
    <m/>
    <m/>
    <m/>
    <m/>
    <n v="5355000"/>
    <n v="5355000"/>
    <s v="OK"/>
    <n v="2"/>
  </r>
  <r>
    <n v="315"/>
    <x v="4"/>
    <s v="San Felipe"/>
    <m/>
    <x v="2"/>
    <s v="YO_TR_SSyO_Apoyo_a_tu_Plan_Laboral"/>
    <n v="8913"/>
    <n v="6"/>
    <n v="3570000"/>
    <n v="595000"/>
    <m/>
    <n v="6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57000"/>
    <m/>
    <n v="3213000"/>
    <m/>
    <m/>
    <m/>
    <m/>
    <n v="3570000"/>
    <n v="3570000"/>
    <s v="OK"/>
    <n v="2"/>
  </r>
  <r>
    <n v="316"/>
    <x v="4"/>
    <s v="Valparaíso"/>
    <m/>
    <x v="2"/>
    <s v="YO_TR_SSyO_Apoyo_a_tu_Plan_Laboral"/>
    <n v="8913"/>
    <n v="9"/>
    <n v="5355000"/>
    <n v="595000"/>
    <m/>
    <n v="9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35500"/>
    <m/>
    <n v="4819500"/>
    <m/>
    <m/>
    <m/>
    <m/>
    <n v="5355000"/>
    <n v="5355000"/>
    <s v="OK"/>
    <n v="2"/>
  </r>
  <r>
    <n v="317"/>
    <x v="4"/>
    <s v="Villa Alemana"/>
    <m/>
    <x v="2"/>
    <s v="YO_TR_SSyO_Apoyo_a_tu_Plan_Laboral"/>
    <n v="8913"/>
    <n v="6"/>
    <n v="3570000"/>
    <n v="595000"/>
    <m/>
    <n v="6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57000"/>
    <m/>
    <n v="3213000"/>
    <m/>
    <m/>
    <m/>
    <m/>
    <n v="3570000"/>
    <n v="3570000"/>
    <s v="OK"/>
    <n v="2"/>
  </r>
  <r>
    <n v="318"/>
    <x v="4"/>
    <s v="Viña del Mar"/>
    <m/>
    <x v="2"/>
    <s v="YO_TR_SSyO_Apoyo_a_tu_Plan_Laboral"/>
    <n v="8913"/>
    <n v="6"/>
    <n v="3570000"/>
    <n v="595000"/>
    <m/>
    <n v="6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357000"/>
    <m/>
    <n v="3213000"/>
    <m/>
    <m/>
    <m/>
    <m/>
    <n v="3570000"/>
    <n v="3570000"/>
    <s v="OK"/>
    <n v="2"/>
  </r>
  <r>
    <n v="319"/>
    <x v="4"/>
    <s v="Hijuelas"/>
    <m/>
    <x v="2"/>
    <s v="YO_TR_SSyO_Apoyo_a_tu_Plan_Laboral"/>
    <n v="8913"/>
    <n v="1"/>
    <n v="595000"/>
    <n v="595000"/>
    <m/>
    <n v="1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"/>
    <m/>
    <n v="535500"/>
    <m/>
    <m/>
    <m/>
    <m/>
    <n v="595000"/>
    <n v="595000"/>
    <s v="OK"/>
    <n v="2"/>
  </r>
  <r>
    <n v="320"/>
    <x v="4"/>
    <s v="Nogales"/>
    <m/>
    <x v="2"/>
    <s v="YO_TR_SSyO_Apoyo_a_tu_Plan_Laboral"/>
    <n v="8913"/>
    <n v="1"/>
    <n v="595000"/>
    <n v="595000"/>
    <m/>
    <n v="1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"/>
    <m/>
    <n v="535500"/>
    <m/>
    <m/>
    <m/>
    <m/>
    <n v="595000"/>
    <n v="595000"/>
    <s v="OK"/>
    <n v="2"/>
  </r>
  <r>
    <n v="321"/>
    <x v="4"/>
    <s v="Llaillay"/>
    <m/>
    <x v="2"/>
    <s v="YO_TR_SSyO_Apoyo_a_tu_Plan_Laboral"/>
    <n v="8913"/>
    <n v="1"/>
    <n v="595000"/>
    <n v="595000"/>
    <m/>
    <n v="1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"/>
    <m/>
    <n v="535500"/>
    <m/>
    <m/>
    <m/>
    <m/>
    <n v="595000"/>
    <n v="595000"/>
    <s v="OK"/>
    <n v="2"/>
  </r>
  <r>
    <n v="322"/>
    <x v="4"/>
    <s v="Putaendo"/>
    <m/>
    <x v="2"/>
    <s v="YO_TR_SSyO_Apoyo_a_tu_Plan_Laboral"/>
    <n v="8913"/>
    <n v="1"/>
    <n v="595000"/>
    <n v="595000"/>
    <m/>
    <n v="1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"/>
    <m/>
    <n v="535500"/>
    <m/>
    <m/>
    <m/>
    <m/>
    <n v="595000"/>
    <n v="595000"/>
    <s v="OK"/>
    <n v="2"/>
  </r>
  <r>
    <n v="323"/>
    <x v="4"/>
    <s v="Santa María"/>
    <m/>
    <x v="2"/>
    <s v="YO_TR_SSyO_Apoyo_a_tu_Plan_Laboral"/>
    <n v="8913"/>
    <n v="1"/>
    <n v="595000"/>
    <n v="595000"/>
    <m/>
    <n v="1"/>
    <s v="NO"/>
    <x v="2"/>
    <x v="3"/>
    <s v="Usuarios provenientes programa Calle-Camino-Vinculo"/>
    <s v="Listado Predeterminado"/>
    <x v="0"/>
    <x v="0"/>
    <s v="02"/>
    <x v="45"/>
    <s v="Apoyo tu plan laboral Calle-Camino-Vínculo"/>
    <x v="0"/>
    <m/>
    <m/>
    <m/>
    <d v="2020-01-30T00:00:00"/>
    <n v="25"/>
    <d v="2020-02-24T00:00:00"/>
    <d v="2020-02-26T00:00:00"/>
    <n v="20"/>
    <d v="2020-03-17T00:00:00"/>
    <d v="2020-04-24T00:00:00"/>
    <n v="46"/>
    <d v="2020-06-09T00:00:00"/>
    <n v="7"/>
    <d v="2020-11-09T00:00:00"/>
    <d v="2021-01-08T00:00:00"/>
    <m/>
    <m/>
    <m/>
    <m/>
    <m/>
    <n v="59500"/>
    <m/>
    <n v="535500"/>
    <m/>
    <m/>
    <m/>
    <m/>
    <n v="595000"/>
    <n v="595000"/>
    <s v="OK"/>
    <n v="2"/>
  </r>
  <r>
    <n v="324"/>
    <x v="4"/>
    <s v="Valparaíso"/>
    <s v="VALPARAISO "/>
    <x v="9"/>
    <s v="EDUC_FIN_Niños"/>
    <n v="4916"/>
    <n v="50"/>
    <n v="7006100"/>
    <n v="140122"/>
    <n v="50"/>
    <n v="0"/>
    <s v="NO"/>
    <x v="4"/>
    <x v="3"/>
    <s v="NNA que asisten a escuelas con alto IVE"/>
    <s v="Listado Predeterminado"/>
    <x v="0"/>
    <x v="0"/>
    <s v="01"/>
    <x v="46"/>
    <n v="1"/>
    <x v="0"/>
    <m/>
    <m/>
    <m/>
    <d v="2020-01-21T00:00:00"/>
    <n v="14"/>
    <d v="2020-02-04T00:00:00"/>
    <d v="2020-02-06T00:00:00"/>
    <n v="12"/>
    <d v="2020-02-18T00:00:00"/>
    <d v="2020-02-21T00:00:00"/>
    <n v="20"/>
    <d v="2020-07-15T00:00:00"/>
    <n v="9"/>
    <d v="2021-04-15T00:00:00"/>
    <d v="2021-06-14T00:00:00"/>
    <m/>
    <m/>
    <m/>
    <m/>
    <m/>
    <m/>
    <m/>
    <n v="700610"/>
    <m/>
    <m/>
    <n v="6305490"/>
    <m/>
    <n v="7006100"/>
    <n v="7006100"/>
    <s v="OK"/>
    <n v="2"/>
  </r>
  <r>
    <n v="325"/>
    <x v="4"/>
    <s v="Viña del Mar"/>
    <s v="VIÑA DEL MAR "/>
    <x v="9"/>
    <s v="EDUC_FIN_Niños"/>
    <n v="4916"/>
    <n v="101"/>
    <n v="14152600"/>
    <n v="140124.75247524751"/>
    <n v="101"/>
    <n v="0"/>
    <s v="NO"/>
    <x v="4"/>
    <x v="3"/>
    <s v="NNA que asisten a escuelas con alto IVE"/>
    <s v="Listado Predeterminado"/>
    <x v="0"/>
    <x v="0"/>
    <s v="01"/>
    <x v="46"/>
    <n v="1"/>
    <x v="0"/>
    <m/>
    <m/>
    <m/>
    <d v="2020-01-21T00:00:00"/>
    <n v="14"/>
    <d v="2020-02-04T00:00:00"/>
    <d v="2020-02-06T00:00:00"/>
    <n v="12"/>
    <d v="2020-02-18T00:00:00"/>
    <d v="2020-02-21T00:00:00"/>
    <n v="20"/>
    <d v="2020-07-15T00:00:00"/>
    <n v="9"/>
    <d v="2021-04-15T00:00:00"/>
    <d v="2021-06-14T00:00:00"/>
    <m/>
    <m/>
    <m/>
    <m/>
    <m/>
    <m/>
    <m/>
    <n v="1415260"/>
    <m/>
    <m/>
    <n v="12737340"/>
    <m/>
    <n v="14152600"/>
    <n v="14152600"/>
    <s v="OK"/>
    <n v="2"/>
  </r>
  <r>
    <n v="326"/>
    <x v="4"/>
    <s v="Concón"/>
    <s v="VIÑA DEL MAR "/>
    <x v="9"/>
    <s v="EDUC_FIN_Niños"/>
    <n v="4916"/>
    <n v="50"/>
    <n v="7006100"/>
    <n v="140122"/>
    <n v="50"/>
    <n v="0"/>
    <s v="NO"/>
    <x v="4"/>
    <x v="3"/>
    <s v="NNA que asisten a escuelas con alto IVE"/>
    <s v="Listado Predeterminado"/>
    <x v="0"/>
    <x v="0"/>
    <s v="01"/>
    <x v="46"/>
    <n v="1"/>
    <x v="0"/>
    <m/>
    <m/>
    <m/>
    <d v="2020-01-21T00:00:00"/>
    <n v="14"/>
    <d v="2020-02-04T00:00:00"/>
    <d v="2020-02-06T00:00:00"/>
    <n v="12"/>
    <d v="2020-02-18T00:00:00"/>
    <d v="2020-02-21T00:00:00"/>
    <n v="20"/>
    <d v="2020-07-15T00:00:00"/>
    <n v="9"/>
    <d v="2021-04-15T00:00:00"/>
    <d v="2021-06-14T00:00:00"/>
    <m/>
    <m/>
    <m/>
    <m/>
    <m/>
    <m/>
    <m/>
    <n v="700610"/>
    <m/>
    <m/>
    <n v="6305490"/>
    <m/>
    <n v="7006100"/>
    <n v="7006100"/>
    <s v="OK"/>
    <n v="2"/>
  </r>
  <r>
    <n v="327"/>
    <x v="4"/>
    <s v="Quilpué"/>
    <s v="MARGA MARGA "/>
    <x v="9"/>
    <s v="EDUC_FIN_Niños"/>
    <n v="4916"/>
    <n v="50"/>
    <n v="7006100"/>
    <n v="140122"/>
    <n v="50"/>
    <n v="0"/>
    <s v="NO"/>
    <x v="4"/>
    <x v="3"/>
    <s v="NNA que asisten a escuelas con alto IVE"/>
    <s v="Listado Predeterminado"/>
    <x v="0"/>
    <x v="0"/>
    <s v="01"/>
    <x v="46"/>
    <n v="1"/>
    <x v="0"/>
    <m/>
    <m/>
    <m/>
    <d v="2020-01-21T00:00:00"/>
    <n v="14"/>
    <d v="2020-02-04T00:00:00"/>
    <d v="2020-02-06T00:00:00"/>
    <n v="12"/>
    <d v="2020-02-18T00:00:00"/>
    <d v="2020-02-21T00:00:00"/>
    <n v="20"/>
    <d v="2020-07-15T00:00:00"/>
    <n v="9"/>
    <d v="2021-04-15T00:00:00"/>
    <d v="2021-06-14T00:00:00"/>
    <m/>
    <m/>
    <m/>
    <m/>
    <m/>
    <m/>
    <m/>
    <n v="700610"/>
    <m/>
    <m/>
    <n v="6305490"/>
    <m/>
    <n v="7006100"/>
    <n v="7006100"/>
    <s v="OK"/>
    <n v="2"/>
  </r>
  <r>
    <n v="328"/>
    <x v="4"/>
    <s v="Villa Alemana"/>
    <s v="MARGA MARGA "/>
    <x v="9"/>
    <s v="EDUC_FIN_Niños"/>
    <n v="4916"/>
    <n v="50"/>
    <n v="7006100"/>
    <n v="140122"/>
    <n v="50"/>
    <n v="0"/>
    <s v="NO"/>
    <x v="4"/>
    <x v="3"/>
    <s v="NNA que asisten a escuelas con alto IVE"/>
    <s v="Listado Predeterminado"/>
    <x v="0"/>
    <x v="0"/>
    <s v="01"/>
    <x v="46"/>
    <n v="1"/>
    <x v="0"/>
    <m/>
    <m/>
    <m/>
    <d v="2020-01-21T00:00:00"/>
    <n v="14"/>
    <d v="2020-02-04T00:00:00"/>
    <d v="2020-02-06T00:00:00"/>
    <n v="12"/>
    <d v="2020-02-18T00:00:00"/>
    <d v="2020-02-21T00:00:00"/>
    <n v="20"/>
    <d v="2020-07-15T00:00:00"/>
    <n v="9"/>
    <d v="2021-04-15T00:00:00"/>
    <d v="2021-06-14T00:00:00"/>
    <m/>
    <m/>
    <m/>
    <m/>
    <m/>
    <m/>
    <m/>
    <n v="700610"/>
    <m/>
    <m/>
    <n v="6305490"/>
    <m/>
    <n v="7006100"/>
    <n v="7006100"/>
    <s v="OK"/>
    <n v="2"/>
  </r>
  <r>
    <n v="329"/>
    <x v="4"/>
    <s v="Valparaíso"/>
    <s v="Valparaíso-Casablanca"/>
    <x v="3"/>
    <s v="YO_EMPR._Avanzado"/>
    <n v="4883"/>
    <n v="125"/>
    <n v="106250000"/>
    <n v="850000"/>
    <n v="125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0625000"/>
    <m/>
    <m/>
    <n v="95625000"/>
    <m/>
    <m/>
    <n v="106250000"/>
    <n v="106250000"/>
    <s v="OK"/>
    <n v="2"/>
  </r>
  <r>
    <n v="330"/>
    <x v="4"/>
    <s v="Casablanca"/>
    <s v="Valparaíso-Casablanca"/>
    <x v="3"/>
    <s v="YO_EMPR._Avanzado"/>
    <n v="4883"/>
    <n v="17"/>
    <n v="14450000"/>
    <n v="850000"/>
    <n v="17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445000"/>
    <m/>
    <m/>
    <n v="13005000"/>
    <m/>
    <m/>
    <n v="14450000"/>
    <n v="14450000"/>
    <s v="OK"/>
    <n v="2"/>
  </r>
  <r>
    <n v="331"/>
    <x v="4"/>
    <s v="Viña del Mar"/>
    <s v="Viña del Mar-Concón"/>
    <x v="3"/>
    <s v="YO_EMPR._Avanzado"/>
    <n v="4883"/>
    <n v="114"/>
    <n v="96900000"/>
    <n v="850000"/>
    <n v="114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9690000"/>
    <m/>
    <m/>
    <n v="87210000"/>
    <m/>
    <m/>
    <n v="96900000"/>
    <n v="96900000"/>
    <s v="OK"/>
    <n v="2"/>
  </r>
  <r>
    <n v="332"/>
    <x v="4"/>
    <s v="Concon"/>
    <s v="Viña del Mar-Concón"/>
    <x v="3"/>
    <s v="YO_EMPR._Avanzado"/>
    <n v="4883"/>
    <n v="13"/>
    <n v="11050000"/>
    <n v="850000"/>
    <n v="13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105000"/>
    <m/>
    <m/>
    <n v="9945000"/>
    <m/>
    <m/>
    <n v="11050000"/>
    <n v="11050000"/>
    <s v="OK"/>
    <n v="2"/>
  </r>
  <r>
    <n v="333"/>
    <x v="4"/>
    <s v="Quintero"/>
    <s v="Quintero-Puchuncaví"/>
    <x v="3"/>
    <s v="YO_EMPR._Avanzado"/>
    <n v="4883"/>
    <n v="34"/>
    <n v="28900000"/>
    <n v="850000"/>
    <n v="34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2890000"/>
    <m/>
    <m/>
    <n v="26010000"/>
    <m/>
    <m/>
    <n v="28900000"/>
    <n v="28900000"/>
    <s v="OK"/>
    <n v="2"/>
  </r>
  <r>
    <n v="334"/>
    <x v="4"/>
    <s v="Puchuncaví"/>
    <s v="Quintero-Puchuncaví"/>
    <x v="3"/>
    <s v="YO_EMPR._Avanzado"/>
    <n v="4883"/>
    <n v="21"/>
    <n v="17850000"/>
    <n v="850000"/>
    <n v="21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785000"/>
    <m/>
    <m/>
    <n v="16065000"/>
    <m/>
    <m/>
    <n v="17850000"/>
    <n v="17850000"/>
    <s v="OK"/>
    <n v="2"/>
  </r>
  <r>
    <n v="335"/>
    <x v="4"/>
    <s v="Quilpué"/>
    <s v="Prov. Marga Marga"/>
    <x v="3"/>
    <s v="YO_EMPR._Avanzado"/>
    <n v="4883"/>
    <n v="49"/>
    <n v="41650000"/>
    <n v="850000"/>
    <n v="49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165000"/>
    <m/>
    <m/>
    <n v="37485000"/>
    <m/>
    <m/>
    <n v="41650000"/>
    <n v="41650000"/>
    <s v="OK"/>
    <n v="2"/>
  </r>
  <r>
    <n v="336"/>
    <x v="4"/>
    <s v="Villa Alemana"/>
    <s v="Prov. Marga Marga"/>
    <x v="3"/>
    <s v="YO_EMPR._Avanzado"/>
    <n v="4883"/>
    <n v="42"/>
    <n v="35700000"/>
    <n v="850000"/>
    <n v="42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3570000"/>
    <m/>
    <m/>
    <n v="32130000"/>
    <m/>
    <m/>
    <n v="35700000"/>
    <n v="35700000"/>
    <s v="OK"/>
    <n v="2"/>
  </r>
  <r>
    <n v="337"/>
    <x v="4"/>
    <s v="Limache"/>
    <s v="Prov. Marga Marga"/>
    <x v="3"/>
    <s v="YO_EMPR._Avanzado"/>
    <n v="4883"/>
    <n v="26"/>
    <n v="22100000"/>
    <n v="850000"/>
    <n v="26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2210000"/>
    <m/>
    <m/>
    <n v="19890000"/>
    <m/>
    <m/>
    <n v="22100000"/>
    <n v="22100000"/>
    <s v="OK"/>
    <n v="2"/>
  </r>
  <r>
    <n v="338"/>
    <x v="4"/>
    <s v="Olmue"/>
    <s v="Prov. Marga Marga"/>
    <x v="3"/>
    <s v="YO_EMPR._Avanzado"/>
    <n v="4883"/>
    <n v="26"/>
    <n v="22100000"/>
    <n v="850000"/>
    <n v="26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2210000"/>
    <m/>
    <m/>
    <n v="19890000"/>
    <m/>
    <m/>
    <n v="22100000"/>
    <n v="22100000"/>
    <s v="OK"/>
    <n v="2"/>
  </r>
  <r>
    <n v="339"/>
    <x v="4"/>
    <s v="Algarrobo"/>
    <s v="Prov. San Antonio"/>
    <x v="3"/>
    <s v="YO_EMPR._Avanzado"/>
    <n v="4883"/>
    <n v="15"/>
    <n v="12750000"/>
    <n v="850000"/>
    <n v="15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275000"/>
    <m/>
    <m/>
    <n v="11475000"/>
    <m/>
    <m/>
    <n v="12750000"/>
    <n v="12750000"/>
    <s v="OK"/>
    <n v="2"/>
  </r>
  <r>
    <n v="340"/>
    <x v="4"/>
    <s v="El Quisco"/>
    <s v="Prov. San Antonio"/>
    <x v="3"/>
    <s v="YO_EMPR._Avanzado"/>
    <n v="4883"/>
    <n v="11"/>
    <n v="9350000"/>
    <n v="850000"/>
    <n v="11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935000"/>
    <m/>
    <m/>
    <n v="8415000"/>
    <m/>
    <m/>
    <n v="9350000"/>
    <n v="9350000"/>
    <s v="OK"/>
    <n v="2"/>
  </r>
  <r>
    <n v="341"/>
    <x v="4"/>
    <s v="El tabo"/>
    <s v="Prov. San Antonio"/>
    <x v="3"/>
    <s v="YO_EMPR._Avanzado"/>
    <n v="4883"/>
    <n v="14"/>
    <n v="11900000"/>
    <n v="850000"/>
    <n v="14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190000"/>
    <m/>
    <m/>
    <n v="10710000"/>
    <m/>
    <m/>
    <n v="11900000"/>
    <n v="11900000"/>
    <s v="OK"/>
    <n v="2"/>
  </r>
  <r>
    <n v="342"/>
    <x v="4"/>
    <s v="Santo Domingo"/>
    <s v="Prov. San Antonio"/>
    <x v="3"/>
    <s v="YO_EMPR._Avanzado"/>
    <n v="4883"/>
    <n v="17"/>
    <n v="14450000"/>
    <n v="850000"/>
    <n v="17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445000"/>
    <m/>
    <m/>
    <n v="13005000"/>
    <m/>
    <m/>
    <n v="14450000"/>
    <n v="14450000"/>
    <s v="OK"/>
    <n v="2"/>
  </r>
  <r>
    <n v="343"/>
    <x v="4"/>
    <s v="San Antonio"/>
    <s v="Prov. San Antonio"/>
    <x v="3"/>
    <s v="YO_EMPR._Avanzado"/>
    <n v="4883"/>
    <n v="49"/>
    <n v="41650000"/>
    <n v="850000"/>
    <n v="49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165000"/>
    <m/>
    <m/>
    <n v="37485000"/>
    <m/>
    <m/>
    <n v="41650000"/>
    <n v="41650000"/>
    <s v="OK"/>
    <n v="2"/>
  </r>
  <r>
    <n v="344"/>
    <x v="4"/>
    <s v="Cartagena"/>
    <s v="Prov. San Antonio"/>
    <x v="3"/>
    <s v="YO_EMPR._Avanzado"/>
    <n v="4883"/>
    <n v="28"/>
    <n v="23800000"/>
    <n v="850000"/>
    <n v="28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2380000"/>
    <m/>
    <m/>
    <n v="21420000"/>
    <m/>
    <m/>
    <n v="23800000"/>
    <n v="23800000"/>
    <s v="OK"/>
    <n v="2"/>
  </r>
  <r>
    <n v="345"/>
    <x v="4"/>
    <s v="Quillota"/>
    <s v="Prov. Quillota"/>
    <x v="3"/>
    <s v="YO_EMPR._Avanzado"/>
    <n v="4883"/>
    <n v="39"/>
    <n v="33150000"/>
    <n v="850000"/>
    <n v="39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3315000"/>
    <m/>
    <m/>
    <n v="29835000"/>
    <m/>
    <m/>
    <n v="33150000"/>
    <n v="33150000"/>
    <s v="OK"/>
    <n v="2"/>
  </r>
  <r>
    <n v="346"/>
    <x v="4"/>
    <s v="La Cruz"/>
    <s v="Prov. Quillota"/>
    <x v="3"/>
    <s v="YO_EMPR._Avanzado"/>
    <n v="4883"/>
    <n v="11"/>
    <n v="9350000"/>
    <n v="850000"/>
    <n v="11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935000"/>
    <m/>
    <m/>
    <n v="8415000"/>
    <m/>
    <m/>
    <n v="9350000"/>
    <n v="9350000"/>
    <s v="OK"/>
    <n v="2"/>
  </r>
  <r>
    <n v="347"/>
    <x v="4"/>
    <s v="La Calera"/>
    <s v="Prov. Quillota"/>
    <x v="3"/>
    <s v="YO_EMPR._Avanzado"/>
    <n v="4883"/>
    <n v="26"/>
    <n v="22100000"/>
    <n v="850000"/>
    <n v="26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2210000"/>
    <m/>
    <m/>
    <n v="19890000"/>
    <m/>
    <m/>
    <n v="22100000"/>
    <n v="22100000"/>
    <s v="OK"/>
    <n v="2"/>
  </r>
  <r>
    <n v="348"/>
    <x v="4"/>
    <s v="Nogales"/>
    <s v="Prov. Quillota"/>
    <x v="3"/>
    <s v="YO_EMPR._Avanzado"/>
    <n v="4883"/>
    <n v="13"/>
    <n v="11050000"/>
    <n v="850000"/>
    <n v="13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105000"/>
    <m/>
    <m/>
    <n v="9945000"/>
    <m/>
    <m/>
    <n v="11050000"/>
    <n v="11050000"/>
    <s v="OK"/>
    <n v="2"/>
  </r>
  <r>
    <n v="349"/>
    <x v="4"/>
    <s v="Hijuelas"/>
    <s v="Prov. Quillota"/>
    <x v="3"/>
    <s v="YO_EMPR._Avanzado"/>
    <n v="4883"/>
    <n v="37"/>
    <n v="31450000"/>
    <n v="850000"/>
    <n v="37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3145000"/>
    <m/>
    <m/>
    <n v="28305000"/>
    <m/>
    <m/>
    <n v="31450000"/>
    <n v="31450000"/>
    <s v="OK"/>
    <n v="2"/>
  </r>
  <r>
    <n v="350"/>
    <x v="4"/>
    <s v="La Ligua"/>
    <s v="Prov. Petorca"/>
    <x v="3"/>
    <s v="YO_EMPR._Avanzado"/>
    <n v="4883"/>
    <n v="28"/>
    <n v="23800000"/>
    <n v="850000"/>
    <n v="28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2380000"/>
    <m/>
    <m/>
    <n v="21420000"/>
    <m/>
    <m/>
    <n v="23800000"/>
    <n v="23800000"/>
    <s v="OK"/>
    <n v="2"/>
  </r>
  <r>
    <n v="351"/>
    <x v="4"/>
    <s v="Cabildo"/>
    <s v="Prov. Petorca"/>
    <x v="3"/>
    <s v="YO_EMPR._Avanzado"/>
    <n v="4883"/>
    <n v="13"/>
    <n v="11050000"/>
    <n v="850000"/>
    <n v="13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105000"/>
    <m/>
    <m/>
    <n v="9945000"/>
    <m/>
    <m/>
    <n v="11050000"/>
    <n v="11050000"/>
    <s v="OK"/>
    <n v="2"/>
  </r>
  <r>
    <n v="352"/>
    <x v="4"/>
    <s v="Petorca"/>
    <s v="Prov. Petorca"/>
    <x v="3"/>
    <s v="YO_EMPR._Avanzado"/>
    <n v="4883"/>
    <n v="12"/>
    <n v="10200000"/>
    <n v="850000"/>
    <n v="12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020000"/>
    <m/>
    <m/>
    <n v="9180000"/>
    <m/>
    <m/>
    <n v="10200000"/>
    <n v="10200000"/>
    <s v="OK"/>
    <n v="2"/>
  </r>
  <r>
    <n v="353"/>
    <x v="4"/>
    <s v="Papudo"/>
    <s v="Prov. Petorca"/>
    <x v="3"/>
    <s v="YO_EMPR._Avanzado"/>
    <n v="4883"/>
    <n v="9"/>
    <n v="7650000"/>
    <n v="850000"/>
    <n v="9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765000"/>
    <m/>
    <m/>
    <n v="6885000"/>
    <m/>
    <m/>
    <n v="7650000"/>
    <n v="7650000"/>
    <s v="OK"/>
    <n v="2"/>
  </r>
  <r>
    <n v="354"/>
    <x v="4"/>
    <s v="Zapallar"/>
    <s v="Prov. Petorca"/>
    <x v="3"/>
    <s v="YO_EMPR._Avanzado"/>
    <n v="4883"/>
    <n v="9"/>
    <n v="7650000"/>
    <n v="850000"/>
    <n v="9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765000"/>
    <m/>
    <m/>
    <n v="6885000"/>
    <m/>
    <m/>
    <n v="7650000"/>
    <n v="7650000"/>
    <s v="OK"/>
    <n v="2"/>
  </r>
  <r>
    <n v="355"/>
    <x v="4"/>
    <s v="San Felipe"/>
    <s v="Prov. San Felipe"/>
    <x v="3"/>
    <s v="YO_EMPR._Avanzado"/>
    <n v="4883"/>
    <n v="31"/>
    <n v="26350000"/>
    <n v="850000"/>
    <n v="31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2635000"/>
    <m/>
    <m/>
    <n v="23715000"/>
    <m/>
    <m/>
    <n v="26350000"/>
    <n v="26350000"/>
    <s v="OK"/>
    <n v="2"/>
  </r>
  <r>
    <n v="356"/>
    <x v="4"/>
    <s v="Santa Maria"/>
    <s v="Prov. San Felipe"/>
    <x v="3"/>
    <s v="YO_EMPR._Avanzado"/>
    <n v="4883"/>
    <n v="10"/>
    <n v="8500000"/>
    <n v="850000"/>
    <n v="10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850000"/>
    <m/>
    <m/>
    <n v="7650000"/>
    <m/>
    <m/>
    <n v="8500000"/>
    <n v="8500000"/>
    <s v="OK"/>
    <n v="2"/>
  </r>
  <r>
    <n v="357"/>
    <x v="4"/>
    <s v="Llaillay"/>
    <s v="Prov. San Felipe"/>
    <x v="3"/>
    <s v="YO_EMPR._Avanzado"/>
    <n v="4883"/>
    <n v="20"/>
    <n v="17000000"/>
    <n v="850000"/>
    <n v="20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700000"/>
    <m/>
    <m/>
    <n v="15300000"/>
    <m/>
    <m/>
    <n v="17000000"/>
    <n v="17000000"/>
    <s v="OK"/>
    <n v="2"/>
  </r>
  <r>
    <n v="358"/>
    <x v="4"/>
    <s v="Catemu"/>
    <s v="Prov. San Felipe"/>
    <x v="3"/>
    <s v="YO_EMPR._Avanzado"/>
    <n v="4883"/>
    <n v="12"/>
    <n v="10200000"/>
    <n v="850000"/>
    <n v="12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020000"/>
    <m/>
    <m/>
    <n v="9180000"/>
    <m/>
    <m/>
    <n v="10200000"/>
    <n v="10200000"/>
    <s v="OK"/>
    <n v="2"/>
  </r>
  <r>
    <n v="359"/>
    <x v="4"/>
    <s v="Panquehue"/>
    <s v="Prov. San Felipe"/>
    <x v="3"/>
    <s v="YO_EMPR._Avanzado"/>
    <n v="4883"/>
    <n v="5"/>
    <n v="4250000"/>
    <n v="850000"/>
    <n v="5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25000"/>
    <m/>
    <m/>
    <n v="3825000"/>
    <m/>
    <m/>
    <n v="4250000"/>
    <n v="4250000"/>
    <s v="OK"/>
    <n v="2"/>
  </r>
  <r>
    <n v="360"/>
    <x v="4"/>
    <s v="Putaendo"/>
    <s v="Prov. San Felipe"/>
    <x v="3"/>
    <s v="YO_EMPR._Avanzado"/>
    <n v="4883"/>
    <n v="14"/>
    <n v="11900000"/>
    <n v="850000"/>
    <n v="14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190000"/>
    <m/>
    <m/>
    <n v="10710000"/>
    <m/>
    <m/>
    <n v="11900000"/>
    <n v="11900000"/>
    <s v="OK"/>
    <n v="2"/>
  </r>
  <r>
    <n v="361"/>
    <x v="4"/>
    <s v="Los Andes"/>
    <s v="Prov. Los Andes"/>
    <x v="3"/>
    <s v="YO_EMPR._Avanzado"/>
    <n v="4883"/>
    <n v="48"/>
    <n v="40800000"/>
    <n v="850000"/>
    <n v="48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080000"/>
    <m/>
    <m/>
    <n v="36720000"/>
    <m/>
    <m/>
    <n v="40800000"/>
    <n v="40800000"/>
    <s v="OK"/>
    <n v="2"/>
  </r>
  <r>
    <n v="362"/>
    <x v="4"/>
    <s v="San Esteban"/>
    <s v="Prov. Los Andes"/>
    <x v="3"/>
    <s v="YO_EMPR._Avanzado"/>
    <n v="4883"/>
    <n v="25"/>
    <n v="21250000"/>
    <n v="850000"/>
    <n v="25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2125000"/>
    <m/>
    <m/>
    <n v="19125000"/>
    <m/>
    <m/>
    <n v="21250000"/>
    <n v="21250000"/>
    <s v="OK"/>
    <n v="2"/>
  </r>
  <r>
    <n v="363"/>
    <x v="4"/>
    <s v="Calle Larga"/>
    <s v="Prov. Los Andes"/>
    <x v="3"/>
    <s v="YO_EMPR._Avanzado"/>
    <n v="4883"/>
    <n v="10"/>
    <n v="8500000"/>
    <n v="850000"/>
    <n v="10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850000"/>
    <m/>
    <m/>
    <n v="7650000"/>
    <m/>
    <m/>
    <n v="8500000"/>
    <n v="8500000"/>
    <s v="OK"/>
    <n v="2"/>
  </r>
  <r>
    <n v="364"/>
    <x v="4"/>
    <s v="Rinconada"/>
    <s v="Prov. Los Andes"/>
    <x v="3"/>
    <s v="YO_EMPR._Avanzado"/>
    <n v="4883"/>
    <n v="7"/>
    <n v="5950000"/>
    <n v="850000"/>
    <n v="7"/>
    <m/>
    <s v="SI"/>
    <x v="2"/>
    <x v="3"/>
    <s v="Postulantes con RSH 40%"/>
    <s v="SPP"/>
    <x v="0"/>
    <x v="0"/>
    <s v="03"/>
    <x v="47"/>
    <s v="Yo Emprendo IRAL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595000"/>
    <m/>
    <m/>
    <n v="5355000"/>
    <m/>
    <m/>
    <n v="5950000"/>
    <n v="5950000"/>
    <s v="OK"/>
    <n v="2"/>
  </r>
  <r>
    <n v="365"/>
    <x v="4"/>
    <s v="San Antonio"/>
    <s v="Provincia San Antonio"/>
    <x v="3"/>
    <s v="YO_EMPR._Avanzado"/>
    <n v="4883"/>
    <n v="20"/>
    <n v="17000000"/>
    <n v="850000"/>
    <n v="20"/>
    <m/>
    <s v="SI"/>
    <x v="2"/>
    <x v="4"/>
    <s v="Usuarios convenio INDAP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700000"/>
    <m/>
    <m/>
    <n v="15300000"/>
    <m/>
    <m/>
    <n v="17000000"/>
    <n v="17000000"/>
    <s v="OK"/>
    <n v="2"/>
  </r>
  <r>
    <n v="366"/>
    <x v="4"/>
    <s v="San Antonio"/>
    <s v="Provincia San Antonio"/>
    <x v="3"/>
    <s v="YO_EMPR._Avanzado"/>
    <n v="4883"/>
    <n v="20"/>
    <n v="17000000"/>
    <n v="850000"/>
    <n v="20"/>
    <m/>
    <s v="SI"/>
    <x v="2"/>
    <x v="4"/>
    <s v="Usuarias convenio PRODEMU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1700000"/>
    <m/>
    <m/>
    <n v="15300000"/>
    <m/>
    <m/>
    <n v="17000000"/>
    <n v="17000000"/>
    <s v="OK"/>
    <n v="2"/>
  </r>
  <r>
    <n v="367"/>
    <x v="4"/>
    <s v="Quillota"/>
    <s v="Prov. Quillota"/>
    <x v="3"/>
    <s v="YO_EMPR._Avanzado"/>
    <n v="4883"/>
    <n v="7"/>
    <n v="5950000"/>
    <n v="850000"/>
    <n v="7"/>
    <m/>
    <s v="SI"/>
    <x v="2"/>
    <x v="4"/>
    <s v="Usuarias Programa Mujeres Jefas de Hogar, Coordinación SERNAMEG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595000"/>
    <m/>
    <m/>
    <n v="5355000"/>
    <m/>
    <m/>
    <n v="5950000"/>
    <n v="5950000"/>
    <s v="OK"/>
    <n v="2"/>
  </r>
  <r>
    <n v="368"/>
    <x v="4"/>
    <s v="La Calera"/>
    <s v="Prov. Quillota"/>
    <x v="3"/>
    <s v="YO_EMPR._Avanzado"/>
    <n v="4883"/>
    <n v="6"/>
    <n v="5100000"/>
    <n v="850000"/>
    <n v="6"/>
    <m/>
    <s v="SI"/>
    <x v="2"/>
    <x v="4"/>
    <s v="Usuarias Programa Mujeres Jefas de Hogar, Coordinación SERNAMEG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510000"/>
    <m/>
    <m/>
    <n v="4590000"/>
    <m/>
    <m/>
    <n v="5100000"/>
    <n v="5100000"/>
    <s v="OK"/>
    <n v="2"/>
  </r>
  <r>
    <n v="369"/>
    <x v="4"/>
    <s v="Nogales"/>
    <s v="Prov. Quillota"/>
    <x v="3"/>
    <s v="YO_EMPR._Avanzado"/>
    <n v="4883"/>
    <n v="6"/>
    <n v="5100000"/>
    <n v="850000"/>
    <n v="6"/>
    <m/>
    <s v="SI"/>
    <x v="2"/>
    <x v="4"/>
    <s v="Usuarias Programa Mujeres Jefas de Hogar, Coordinación SERNAMEG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510000"/>
    <m/>
    <m/>
    <n v="4590000"/>
    <m/>
    <m/>
    <n v="5100000"/>
    <n v="5100000"/>
    <s v="OK"/>
    <n v="2"/>
  </r>
  <r>
    <n v="370"/>
    <x v="4"/>
    <s v="Hijuelas"/>
    <s v="Prov. Quillota"/>
    <x v="3"/>
    <s v="YO_EMPR._Avanzado"/>
    <n v="4883"/>
    <n v="6"/>
    <n v="5100000"/>
    <n v="850000"/>
    <n v="6"/>
    <m/>
    <s v="SI"/>
    <x v="2"/>
    <x v="4"/>
    <s v="Usuarias Programa Mujeres Jefas de Hogar, Coordinación SERNAMEG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510000"/>
    <m/>
    <m/>
    <n v="4590000"/>
    <m/>
    <m/>
    <n v="5100000"/>
    <n v="5100000"/>
    <s v="OK"/>
    <n v="2"/>
  </r>
  <r>
    <n v="371"/>
    <x v="4"/>
    <s v="Zapallar"/>
    <s v="Prov. Petorca"/>
    <x v="3"/>
    <s v="YO_EMPR._Avanzado"/>
    <n v="4883"/>
    <n v="5"/>
    <n v="4250000"/>
    <n v="850000"/>
    <n v="5"/>
    <m/>
    <s v="SI"/>
    <x v="2"/>
    <x v="4"/>
    <s v="Usuarias Programa de PRODEMU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25000"/>
    <m/>
    <m/>
    <n v="3825000"/>
    <m/>
    <m/>
    <n v="4250000"/>
    <n v="4250000"/>
    <s v="OK"/>
    <n v="2"/>
  </r>
  <r>
    <n v="372"/>
    <x v="4"/>
    <s v="Papudo"/>
    <s v="Prov. Petorca"/>
    <x v="3"/>
    <s v="YO_EMPR._Avanzado"/>
    <n v="4883"/>
    <n v="5"/>
    <n v="4250000"/>
    <n v="850000"/>
    <n v="5"/>
    <m/>
    <s v="SI"/>
    <x v="2"/>
    <x v="4"/>
    <s v="Usuarias Programa de PRODEMU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25000"/>
    <m/>
    <m/>
    <n v="3825000"/>
    <m/>
    <m/>
    <n v="4250000"/>
    <n v="4250000"/>
    <s v="OK"/>
    <n v="2"/>
  </r>
  <r>
    <n v="373"/>
    <x v="4"/>
    <s v="La Ligua"/>
    <s v="Prov. Petorca"/>
    <x v="3"/>
    <s v="YO_EMPR._Avanzado"/>
    <n v="4883"/>
    <n v="5"/>
    <n v="4250000"/>
    <n v="850000"/>
    <n v="5"/>
    <m/>
    <s v="SI"/>
    <x v="2"/>
    <x v="4"/>
    <s v="Usuarias Programa de PRODEMU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25000"/>
    <m/>
    <m/>
    <n v="3825000"/>
    <m/>
    <m/>
    <n v="4250000"/>
    <n v="4250000"/>
    <s v="OK"/>
    <n v="2"/>
  </r>
  <r>
    <n v="374"/>
    <x v="4"/>
    <s v="Cabildo"/>
    <s v="Prov. Petorca"/>
    <x v="3"/>
    <s v="YO_EMPR._Avanzado"/>
    <n v="4883"/>
    <n v="5"/>
    <n v="4250000"/>
    <n v="850000"/>
    <n v="5"/>
    <m/>
    <s v="SI"/>
    <x v="2"/>
    <x v="4"/>
    <s v="Usuarias Programa de PRODEMU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25000"/>
    <m/>
    <m/>
    <n v="3825000"/>
    <m/>
    <m/>
    <n v="4250000"/>
    <n v="4250000"/>
    <s v="OK"/>
    <n v="2"/>
  </r>
  <r>
    <n v="375"/>
    <x v="4"/>
    <s v="Petorca"/>
    <s v="Prov. Petorca"/>
    <x v="3"/>
    <s v="YO_EMPR._Avanzado"/>
    <n v="4883"/>
    <n v="5"/>
    <n v="4250000"/>
    <n v="850000"/>
    <n v="5"/>
    <m/>
    <s v="SI"/>
    <x v="2"/>
    <x v="4"/>
    <s v="Usuarias Programa de PRODEMU"/>
    <s v="Listado Predeterminado"/>
    <x v="0"/>
    <x v="0"/>
    <s v="03"/>
    <x v="48"/>
    <s v="Yo Emprendo Derivaciones"/>
    <x v="0"/>
    <d v="2020-04-27T00:00:00"/>
    <n v="18"/>
    <d v="2020-05-15T00:00:00"/>
    <d v="2020-02-26T00:00:00"/>
    <n v="21"/>
    <d v="2020-03-18T00:00:00"/>
    <d v="2020-03-23T00:00:00"/>
    <n v="25"/>
    <d v="2020-04-17T00:00:00"/>
    <d v="2020-05-05T00:00:00"/>
    <n v="37"/>
    <d v="2020-06-12T00:00:00"/>
    <n v="9"/>
    <d v="2021-02-12T00:00:00"/>
    <d v="2021-04-13T00:00:00"/>
    <m/>
    <m/>
    <m/>
    <m/>
    <m/>
    <m/>
    <n v="425000"/>
    <m/>
    <m/>
    <n v="3825000"/>
    <m/>
    <m/>
    <n v="4250000"/>
    <n v="4250000"/>
    <s v="OK"/>
    <n v="2"/>
  </r>
  <r>
    <n v="376"/>
    <x v="4"/>
    <s v="Casablanca"/>
    <s v="Provincia Valparaiso"/>
    <x v="3"/>
    <s v="YO_EMPR._Emergencia"/>
    <n v="4883"/>
    <n v="20"/>
    <n v="14207553"/>
    <n v="710377"/>
    <n v="20"/>
    <m/>
    <s v="NO"/>
    <x v="2"/>
    <x v="4"/>
    <s v="Usuarios afectados por Covid-19"/>
    <s v="SPP"/>
    <x v="0"/>
    <x v="1"/>
    <s v="04"/>
    <x v="49"/>
    <s v="Yo Emprendo Versión remota o semipresencial"/>
    <x v="0"/>
    <m/>
    <m/>
    <m/>
    <d v="2020-06-10T00:00:00"/>
    <n v="25"/>
    <d v="2020-07-05T00:00:00"/>
    <d v="2020-07-08T00:00:00"/>
    <n v="25"/>
    <d v="2020-08-02T00:00:00"/>
    <d v="2020-08-05T00:00:00"/>
    <n v="20"/>
    <d v="2020-08-25T00:00:00"/>
    <n v="5"/>
    <d v="2021-01-25T00:00:00"/>
    <d v="2021-03-26T00:00:00"/>
    <m/>
    <m/>
    <m/>
    <m/>
    <m/>
    <m/>
    <m/>
    <m/>
    <n v="13497175.35"/>
    <m/>
    <m/>
    <n v="710377.65"/>
    <n v="14207553"/>
    <n v="14207553"/>
    <s v="OK"/>
    <n v="2"/>
  </r>
  <r>
    <n v="377"/>
    <x v="4"/>
    <s v="Concon"/>
    <s v="Provincia Valparaiso"/>
    <x v="3"/>
    <s v="YO_EMPR._Emergencia"/>
    <n v="4883"/>
    <n v="20"/>
    <n v="14207553"/>
    <n v="710377"/>
    <n v="20"/>
    <m/>
    <s v="NO"/>
    <x v="2"/>
    <x v="4"/>
    <s v="Usuarios afectados por Covid-19"/>
    <s v="SPP"/>
    <x v="0"/>
    <x v="1"/>
    <s v="04"/>
    <x v="49"/>
    <s v="Yo Emprendo Versión remota o semipresencial"/>
    <x v="0"/>
    <m/>
    <m/>
    <m/>
    <d v="2020-06-10T00:00:00"/>
    <n v="25"/>
    <d v="2020-07-05T00:00:00"/>
    <d v="2020-07-08T00:00:00"/>
    <n v="25"/>
    <d v="2020-08-02T00:00:00"/>
    <d v="2020-08-05T00:00:00"/>
    <n v="20"/>
    <d v="2020-08-25T00:00:00"/>
    <n v="5"/>
    <d v="2021-01-25T00:00:00"/>
    <d v="2021-03-26T00:00:00"/>
    <m/>
    <m/>
    <m/>
    <m/>
    <m/>
    <m/>
    <m/>
    <m/>
    <n v="13497175.35"/>
    <m/>
    <m/>
    <n v="710377.65"/>
    <n v="14207553"/>
    <n v="14207553"/>
    <s v="OK"/>
    <n v="2"/>
  </r>
  <r>
    <n v="378"/>
    <x v="4"/>
    <s v="Viña del Mar"/>
    <s v="Provincia Valparaiso"/>
    <x v="3"/>
    <s v="YO_EMPR._Emergencia"/>
    <n v="4883"/>
    <n v="55"/>
    <n v="39070748"/>
    <n v="710377"/>
    <n v="55"/>
    <m/>
    <s v="NO"/>
    <x v="2"/>
    <x v="4"/>
    <s v="Usuarios afectados por Covid-19"/>
    <s v="SPP"/>
    <x v="0"/>
    <x v="1"/>
    <s v="04"/>
    <x v="49"/>
    <s v="Yo Emprendo Versión remota o semipresencial"/>
    <x v="0"/>
    <m/>
    <m/>
    <m/>
    <d v="2020-06-10T00:00:00"/>
    <n v="25"/>
    <d v="2020-07-05T00:00:00"/>
    <d v="2020-07-08T00:00:00"/>
    <n v="25"/>
    <d v="2020-08-02T00:00:00"/>
    <d v="2020-08-05T00:00:00"/>
    <n v="20"/>
    <d v="2020-08-25T00:00:00"/>
    <n v="5"/>
    <d v="2021-01-25T00:00:00"/>
    <d v="2021-03-26T00:00:00"/>
    <m/>
    <m/>
    <m/>
    <m/>
    <m/>
    <m/>
    <m/>
    <m/>
    <n v="37117210.600000001"/>
    <m/>
    <m/>
    <n v="1953537.4000000001"/>
    <n v="39070748"/>
    <n v="39070748"/>
    <s v="OK"/>
    <n v="2"/>
  </r>
  <r>
    <n v="379"/>
    <x v="4"/>
    <s v="Valparaíso"/>
    <s v="Provincia Valparaiso"/>
    <x v="3"/>
    <s v="YO_EMPR._Emergencia"/>
    <n v="4883"/>
    <n v="60"/>
    <n v="42622637"/>
    <n v="710377"/>
    <n v="60"/>
    <m/>
    <s v="NO"/>
    <x v="2"/>
    <x v="4"/>
    <s v="Usuarios afectados por Covid-19"/>
    <s v="SPP"/>
    <x v="0"/>
    <x v="1"/>
    <s v="04"/>
    <x v="49"/>
    <s v="Yo Emprendo Versión remota o semipresencial"/>
    <x v="0"/>
    <m/>
    <m/>
    <m/>
    <d v="2020-06-10T00:00:00"/>
    <n v="25"/>
    <d v="2020-07-05T00:00:00"/>
    <d v="2020-07-08T00:00:00"/>
    <n v="25"/>
    <d v="2020-08-02T00:00:00"/>
    <d v="2020-08-05T00:00:00"/>
    <n v="20"/>
    <d v="2020-08-25T00:00:00"/>
    <n v="5"/>
    <d v="2021-01-25T00:00:00"/>
    <d v="2021-03-26T00:00:00"/>
    <m/>
    <m/>
    <m/>
    <m/>
    <m/>
    <m/>
    <m/>
    <m/>
    <n v="40491505.149999999"/>
    <m/>
    <m/>
    <n v="2131131.85"/>
    <n v="42622637"/>
    <n v="42622637"/>
    <s v="OK"/>
    <n v="2"/>
  </r>
  <r>
    <n v="380"/>
    <x v="4"/>
    <s v="Quilpue"/>
    <s v="Provincia Marga Marga"/>
    <x v="3"/>
    <s v="YO_EMPR._Emergencia"/>
    <n v="4883"/>
    <n v="40"/>
    <n v="28415093"/>
    <n v="710377"/>
    <n v="40"/>
    <m/>
    <s v="NO"/>
    <x v="2"/>
    <x v="4"/>
    <s v="Usuarios afectados por Covid-19"/>
    <s v="SPP"/>
    <x v="0"/>
    <x v="1"/>
    <s v="04"/>
    <x v="49"/>
    <s v="Yo Emprendo Versión remota o semipresencial"/>
    <x v="0"/>
    <m/>
    <m/>
    <m/>
    <d v="2020-06-10T00:00:00"/>
    <n v="25"/>
    <d v="2020-07-05T00:00:00"/>
    <d v="2020-07-08T00:00:00"/>
    <n v="25"/>
    <d v="2020-08-02T00:00:00"/>
    <d v="2020-08-05T00:00:00"/>
    <n v="20"/>
    <d v="2020-08-25T00:00:00"/>
    <n v="5"/>
    <d v="2021-01-25T00:00:00"/>
    <d v="2021-03-26T00:00:00"/>
    <m/>
    <m/>
    <m/>
    <m/>
    <m/>
    <m/>
    <m/>
    <m/>
    <n v="26994338"/>
    <m/>
    <m/>
    <n v="1420755"/>
    <n v="28415093"/>
    <n v="28415093"/>
    <s v="OK"/>
    <n v="2"/>
  </r>
  <r>
    <n v="381"/>
    <x v="4"/>
    <s v="Villa Alemana"/>
    <s v="Provincia Marga Marga"/>
    <x v="3"/>
    <s v="YO_EMPR._Emergencia"/>
    <n v="4883"/>
    <n v="40"/>
    <n v="28415093"/>
    <n v="710377"/>
    <n v="40"/>
    <m/>
    <s v="NO"/>
    <x v="2"/>
    <x v="4"/>
    <s v="Usuarios afectados por Covid-19"/>
    <s v="SPP"/>
    <x v="0"/>
    <x v="1"/>
    <s v="04"/>
    <x v="49"/>
    <s v="Yo Emprendo Versión remota o semipresencial"/>
    <x v="0"/>
    <m/>
    <m/>
    <m/>
    <d v="2020-06-10T00:00:00"/>
    <n v="25"/>
    <d v="2020-07-05T00:00:00"/>
    <d v="2020-07-08T00:00:00"/>
    <n v="25"/>
    <d v="2020-08-02T00:00:00"/>
    <d v="2020-08-05T00:00:00"/>
    <n v="20"/>
    <d v="2020-08-25T00:00:00"/>
    <n v="5"/>
    <d v="2021-01-25T00:00:00"/>
    <d v="2021-03-26T00:00:00"/>
    <m/>
    <m/>
    <m/>
    <m/>
    <m/>
    <m/>
    <m/>
    <m/>
    <n v="26994338"/>
    <m/>
    <m/>
    <n v="1420755"/>
    <n v="28415093"/>
    <n v="28415093"/>
    <s v="OK"/>
    <n v="2"/>
  </r>
  <r>
    <n v="382"/>
    <x v="4"/>
    <s v="Limache"/>
    <s v="Provincia Marga Marga"/>
    <x v="3"/>
    <s v="YO_EMPR._Emergencia"/>
    <n v="4883"/>
    <n v="30"/>
    <n v="21311323"/>
    <n v="710377"/>
    <n v="30"/>
    <m/>
    <s v="NO"/>
    <x v="2"/>
    <x v="4"/>
    <s v="Usuarios afectados por Covid-19"/>
    <s v="SPP"/>
    <x v="0"/>
    <x v="1"/>
    <s v="04"/>
    <x v="49"/>
    <s v="Yo Emprendo Versión remota o semipresencial"/>
    <x v="0"/>
    <m/>
    <m/>
    <m/>
    <d v="2020-06-10T00:00:00"/>
    <n v="25"/>
    <d v="2020-07-05T00:00:00"/>
    <d v="2020-07-08T00:00:00"/>
    <n v="25"/>
    <d v="2020-08-02T00:00:00"/>
    <d v="2020-08-05T00:00:00"/>
    <n v="20"/>
    <d v="2020-08-25T00:00:00"/>
    <n v="5"/>
    <d v="2021-01-25T00:00:00"/>
    <d v="2021-03-26T00:00:00"/>
    <m/>
    <m/>
    <m/>
    <m/>
    <m/>
    <m/>
    <m/>
    <m/>
    <n v="20245757"/>
    <m/>
    <m/>
    <n v="1065566"/>
    <n v="21311323"/>
    <n v="21311323"/>
    <s v="OK"/>
    <n v="2"/>
  </r>
  <r>
    <n v="383"/>
    <x v="4"/>
    <s v="Valparaíso"/>
    <s v="Valparaíso / Viña del Mar / Quilpué / Villa Alemana / San Antonio"/>
    <x v="3"/>
    <s v="YO_EMPR._Emergencia"/>
    <n v="4890"/>
    <n v="30"/>
    <n v="24913038"/>
    <n v="830434"/>
    <n v="30"/>
    <m/>
    <s v="NO"/>
    <x v="2"/>
    <x v="4"/>
    <s v="Contingencia social"/>
    <s v="SPP"/>
    <x v="2"/>
    <x v="1"/>
    <s v="01"/>
    <x v="50"/>
    <s v="Yo Emprendo Contingencia Social"/>
    <x v="0"/>
    <m/>
    <m/>
    <m/>
    <m/>
    <m/>
    <m/>
    <m/>
    <m/>
    <m/>
    <d v="2020-01-22T00:00:00"/>
    <n v="51"/>
    <d v="2020-03-13T00:00:00"/>
    <n v="5"/>
    <d v="2020-08-13T00:00:00"/>
    <d v="2020-10-12T00:00:00"/>
    <m/>
    <m/>
    <n v="24913038"/>
    <m/>
    <m/>
    <m/>
    <m/>
    <m/>
    <m/>
    <m/>
    <m/>
    <m/>
    <n v="24913038"/>
    <n v="24913038"/>
    <s v="OK"/>
    <n v="1"/>
  </r>
  <r>
    <n v="384"/>
    <x v="4"/>
    <s v="Viña del Mar"/>
    <s v="Valparaíso / Viña del Mar / Quilpué / Villa Alemana / San Antonio"/>
    <x v="3"/>
    <s v="YO_EMPR._Emergencia"/>
    <n v="4890"/>
    <n v="30"/>
    <n v="24913038"/>
    <n v="830434"/>
    <n v="30"/>
    <m/>
    <s v="NO"/>
    <x v="2"/>
    <x v="4"/>
    <s v="Contingencia social"/>
    <s v="SPP"/>
    <x v="2"/>
    <x v="1"/>
    <s v="01"/>
    <x v="50"/>
    <s v="Yo Emprendo Contingencia Social"/>
    <x v="0"/>
    <m/>
    <m/>
    <m/>
    <m/>
    <m/>
    <m/>
    <m/>
    <m/>
    <m/>
    <d v="2020-01-22T00:00:00"/>
    <n v="51"/>
    <d v="2020-03-13T00:00:00"/>
    <n v="5"/>
    <d v="2020-08-13T00:00:00"/>
    <d v="2020-10-12T00:00:00"/>
    <m/>
    <m/>
    <n v="24913038"/>
    <m/>
    <m/>
    <m/>
    <m/>
    <m/>
    <m/>
    <m/>
    <m/>
    <m/>
    <n v="24913038"/>
    <n v="24913038"/>
    <s v="OK"/>
    <n v="1"/>
  </r>
  <r>
    <n v="385"/>
    <x v="4"/>
    <s v="Quilpué"/>
    <s v="Valparaíso / Viña del Mar / Quilpué / Villa Alemana / San Antonio"/>
    <x v="3"/>
    <s v="YO_EMPR._Emergencia"/>
    <n v="4890"/>
    <n v="12"/>
    <n v="9965226"/>
    <n v="830434"/>
    <n v="12"/>
    <m/>
    <s v="NO"/>
    <x v="2"/>
    <x v="4"/>
    <s v="Contingencia social"/>
    <s v="SPP"/>
    <x v="2"/>
    <x v="1"/>
    <s v="01"/>
    <x v="50"/>
    <s v="Yo Emprendo Contingencia Social"/>
    <x v="0"/>
    <m/>
    <m/>
    <m/>
    <m/>
    <m/>
    <m/>
    <m/>
    <m/>
    <m/>
    <d v="2020-01-22T00:00:00"/>
    <n v="51"/>
    <d v="2020-03-13T00:00:00"/>
    <n v="5"/>
    <d v="2020-08-13T00:00:00"/>
    <d v="2020-10-12T00:00:00"/>
    <m/>
    <m/>
    <n v="9965226"/>
    <m/>
    <m/>
    <m/>
    <m/>
    <m/>
    <m/>
    <m/>
    <m/>
    <m/>
    <n v="9965226"/>
    <n v="9965226"/>
    <s v="OK"/>
    <n v="1"/>
  </r>
  <r>
    <n v="386"/>
    <x v="4"/>
    <s v="Villa Alemana"/>
    <s v="Valparaíso / Viña del Mar / Quilpué / Villa Alemana / San Antonio"/>
    <x v="3"/>
    <s v="YO_EMPR._Emergencia"/>
    <n v="4890"/>
    <n v="13"/>
    <n v="10795660"/>
    <n v="830434"/>
    <n v="13"/>
    <m/>
    <s v="NO"/>
    <x v="2"/>
    <x v="4"/>
    <s v="Contingencia social"/>
    <s v="SPP"/>
    <x v="2"/>
    <x v="1"/>
    <s v="01"/>
    <x v="50"/>
    <s v="Yo Emprendo Contingencia Social"/>
    <x v="0"/>
    <m/>
    <m/>
    <m/>
    <m/>
    <m/>
    <m/>
    <m/>
    <m/>
    <m/>
    <d v="2020-01-22T00:00:00"/>
    <n v="51"/>
    <d v="2020-03-13T00:00:00"/>
    <n v="5"/>
    <d v="2020-08-13T00:00:00"/>
    <d v="2020-10-12T00:00:00"/>
    <m/>
    <m/>
    <n v="10795660"/>
    <m/>
    <m/>
    <m/>
    <m/>
    <m/>
    <m/>
    <m/>
    <m/>
    <m/>
    <n v="10795660"/>
    <n v="10795660"/>
    <s v="OK"/>
    <n v="1"/>
  </r>
  <r>
    <n v="387"/>
    <x v="4"/>
    <s v="San Antonio"/>
    <s v="Valparaíso / Viña del Mar / Quilpué / Villa Alemana / San Antonio"/>
    <x v="3"/>
    <s v="YO_EMPR._Emergencia"/>
    <n v="4890"/>
    <n v="30"/>
    <n v="24913038"/>
    <n v="830434"/>
    <n v="30"/>
    <m/>
    <s v="NO"/>
    <x v="2"/>
    <x v="4"/>
    <s v="Contingencia social"/>
    <s v="SPP"/>
    <x v="2"/>
    <x v="1"/>
    <s v="01"/>
    <x v="50"/>
    <s v="Yo Emprendo Contingencia Social"/>
    <x v="0"/>
    <m/>
    <m/>
    <m/>
    <m/>
    <m/>
    <m/>
    <m/>
    <m/>
    <m/>
    <d v="2020-01-22T00:00:00"/>
    <n v="51"/>
    <d v="2020-03-13T00:00:00"/>
    <n v="5"/>
    <d v="2020-08-13T00:00:00"/>
    <d v="2020-10-12T00:00:00"/>
    <m/>
    <m/>
    <n v="24913038"/>
    <m/>
    <m/>
    <m/>
    <m/>
    <m/>
    <m/>
    <m/>
    <m/>
    <m/>
    <n v="24913038"/>
    <n v="24913038"/>
    <s v="OK"/>
    <n v="1"/>
  </r>
  <r>
    <n v="388"/>
    <x v="4"/>
    <s v="Viña del Mar"/>
    <s v="Viña del Mar / Concón / Casablanca / Quintero / Puchuncaví"/>
    <x v="3"/>
    <s v="YO_EMPR._Grupal"/>
    <n v="4891"/>
    <n v="15"/>
    <n v="18000000"/>
    <n v="1200000"/>
    <n v="15"/>
    <m/>
    <s v="NO"/>
    <x v="3"/>
    <x v="3"/>
    <s v="Agrupaciones Productivas"/>
    <s v="Listado Predeterminado"/>
    <x v="0"/>
    <x v="0"/>
    <s v="02"/>
    <x v="51"/>
    <s v="Yo Emprendo grupos Productivos"/>
    <x v="0"/>
    <m/>
    <m/>
    <m/>
    <d v="2020-02-11T00:00:00"/>
    <n v="14"/>
    <d v="2020-02-25T00:00:00"/>
    <d v="2020-02-28T00:00:00"/>
    <n v="20"/>
    <d v="2020-03-19T00:00:00"/>
    <d v="2020-03-30T00:00:00"/>
    <n v="70"/>
    <d v="2020-06-10T00:00:00"/>
    <n v="8"/>
    <d v="2020-12-10T00:00:00"/>
    <d v="2021-02-08T00:00:00"/>
    <m/>
    <m/>
    <m/>
    <m/>
    <m/>
    <n v="1800000"/>
    <m/>
    <m/>
    <n v="16200000"/>
    <m/>
    <m/>
    <m/>
    <n v="18000000"/>
    <n v="18000000"/>
    <s v="OK"/>
    <n v="2"/>
  </r>
  <r>
    <n v="389"/>
    <x v="4"/>
    <s v="Quilpué"/>
    <s v="Provincia Marga Marga"/>
    <x v="3"/>
    <s v="YO_EMPR._Grupal"/>
    <n v="4891"/>
    <n v="15"/>
    <n v="18000000"/>
    <n v="1200000"/>
    <n v="15"/>
    <m/>
    <s v="NO"/>
    <x v="3"/>
    <x v="3"/>
    <s v="Agrupaciones Productivas"/>
    <s v="Listado Predeterminado"/>
    <x v="0"/>
    <x v="0"/>
    <s v="02"/>
    <x v="51"/>
    <s v="Yo Emprendo grupos Productivos"/>
    <x v="0"/>
    <m/>
    <m/>
    <m/>
    <d v="2020-02-11T00:00:00"/>
    <n v="14"/>
    <d v="2020-02-25T00:00:00"/>
    <d v="2020-02-28T00:00:00"/>
    <n v="20"/>
    <d v="2020-03-19T00:00:00"/>
    <d v="2020-03-30T00:00:00"/>
    <n v="70"/>
    <d v="2020-06-10T00:00:00"/>
    <n v="8"/>
    <d v="2020-12-10T00:00:00"/>
    <d v="2021-02-08T00:00:00"/>
    <m/>
    <m/>
    <m/>
    <m/>
    <m/>
    <n v="1800000"/>
    <m/>
    <m/>
    <n v="16200000"/>
    <m/>
    <m/>
    <m/>
    <n v="18000000"/>
    <n v="18000000"/>
    <s v="OK"/>
    <n v="2"/>
  </r>
  <r>
    <n v="390"/>
    <x v="4"/>
    <s v="Valparaíso"/>
    <m/>
    <x v="4"/>
    <s v="YO_EMP_SEM._Emergencia"/>
    <n v="5821"/>
    <n v="151"/>
    <n v="120000000"/>
    <n v="790000"/>
    <n v="151"/>
    <m/>
    <s v="NO"/>
    <x v="2"/>
    <x v="3"/>
    <s v="destinado a personas que hayan visto afectada su capacidad generadora de ingresos producto de incendio en diciembre 2019, y estén en condiciones de implementar o reactivar un negocio."/>
    <s v="Listado Predeterminado"/>
    <x v="0"/>
    <x v="1"/>
    <s v="01"/>
    <x v="33"/>
    <s v="Yo Emprendo semilla Emergencia Incendio"/>
    <x v="0"/>
    <m/>
    <m/>
    <m/>
    <d v="2020-01-17T00:00:00"/>
    <n v="5"/>
    <d v="2020-01-24T00:00:00"/>
    <d v="2020-01-22T00:00:00"/>
    <n v="12"/>
    <d v="2020-02-03T00:00:00"/>
    <d v="2020-02-05T00:00:00"/>
    <n v="10"/>
    <d v="2020-04-23T00:00:00"/>
    <n v="4"/>
    <d v="2020-08-30T00:00:00"/>
    <d v="2020-10-30T00:00:00"/>
    <m/>
    <m/>
    <m/>
    <m/>
    <m/>
    <n v="120000000"/>
    <m/>
    <m/>
    <m/>
    <m/>
    <m/>
    <m/>
    <n v="120000000"/>
    <n v="120000000"/>
    <s v="OK"/>
    <n v="1"/>
  </r>
  <r>
    <n v="391"/>
    <x v="4"/>
    <s v="Valparaíso"/>
    <m/>
    <x v="4"/>
    <s v="YO_EMP_SEM._Emergencia"/>
    <n v="5821"/>
    <n v="40"/>
    <n v="31600000"/>
    <n v="790000"/>
    <n v="40"/>
    <m/>
    <s v="NO"/>
    <x v="2"/>
    <x v="3"/>
    <s v="destinado a personas que hayan visto afectada su capacidad generadora de ingresos producto de la catástrofe o emergencia, y estén en condiciones de implementar o reactivar un negocio."/>
    <s v="SPP"/>
    <x v="2"/>
    <x v="1"/>
    <s v="05"/>
    <x v="33"/>
    <s v="Yo Emprendo Semilla Emergencia"/>
    <x v="0"/>
    <d v="2020-01-15T00:00:00"/>
    <n v="14"/>
    <d v="2020-01-29T00:00:00"/>
    <d v="2020-01-06T00:00:00"/>
    <m/>
    <d v="2020-01-06T00:00:00"/>
    <m/>
    <m/>
    <m/>
    <d v="2020-01-24T00:00:00"/>
    <n v="7"/>
    <d v="2020-01-31T00:00:00"/>
    <n v="4"/>
    <d v="2020-05-31T00:00:00"/>
    <d v="2020-07-30T00:00:00"/>
    <m/>
    <n v="31600000"/>
    <m/>
    <m/>
    <m/>
    <m/>
    <m/>
    <m/>
    <m/>
    <m/>
    <m/>
    <m/>
    <n v="31600000"/>
    <n v="31600000"/>
    <s v="OK"/>
    <n v="1"/>
  </r>
  <r>
    <n v="392"/>
    <x v="4"/>
    <s v="Viña del Mar"/>
    <m/>
    <x v="4"/>
    <s v="YO_EMP_SEM._Emergencia"/>
    <n v="5821"/>
    <n v="40"/>
    <n v="31600000"/>
    <n v="790000"/>
    <n v="40"/>
    <m/>
    <s v="NO"/>
    <x v="2"/>
    <x v="3"/>
    <s v="destinado a personas que hayan visto afectada su capacidad generadora de ingresos producto de la catástrofe o emergencia, y estén en condiciones de implementar o reactivar un negocio."/>
    <s v="SPP"/>
    <x v="2"/>
    <x v="1"/>
    <s v="04"/>
    <x v="33"/>
    <s v="Yo Emprendo Semilla Emergencia"/>
    <x v="0"/>
    <d v="2020-01-15T00:00:00"/>
    <n v="14"/>
    <d v="2020-01-29T00:00:00"/>
    <d v="2020-01-06T00:00:00"/>
    <m/>
    <d v="2020-01-06T00:00:00"/>
    <m/>
    <m/>
    <m/>
    <d v="2020-01-24T00:00:00"/>
    <n v="7"/>
    <d v="2020-01-31T00:00:00"/>
    <n v="4"/>
    <d v="2020-05-31T00:00:00"/>
    <d v="2020-07-30T00:00:00"/>
    <m/>
    <n v="31600000"/>
    <m/>
    <m/>
    <m/>
    <m/>
    <m/>
    <m/>
    <m/>
    <m/>
    <m/>
    <m/>
    <n v="31600000"/>
    <n v="31600000"/>
    <s v="OK"/>
    <n v="1"/>
  </r>
  <r>
    <n v="393"/>
    <x v="4"/>
    <s v="Quilpué"/>
    <m/>
    <x v="4"/>
    <s v="YO_EMP_SEM._Emergencia"/>
    <n v="5821"/>
    <n v="25"/>
    <n v="19750000"/>
    <n v="790000"/>
    <n v="25"/>
    <m/>
    <s v="NO"/>
    <x v="2"/>
    <x v="3"/>
    <s v="destinado a personas que hayan visto afectada su capacidad generadora de ingresos producto de la catástrofe o emergencia, y estén en condiciones de implementar o reactivar un negocio."/>
    <s v="SPP"/>
    <x v="2"/>
    <x v="1"/>
    <s v="04"/>
    <x v="33"/>
    <s v="Yo Emprendo Semilla Emergencia"/>
    <x v="0"/>
    <d v="2020-01-15T00:00:00"/>
    <n v="14"/>
    <d v="2020-01-29T00:00:00"/>
    <d v="2020-01-06T00:00:00"/>
    <m/>
    <d v="2020-01-06T00:00:00"/>
    <m/>
    <m/>
    <m/>
    <d v="2020-01-24T00:00:00"/>
    <n v="7"/>
    <d v="2020-01-31T00:00:00"/>
    <n v="4"/>
    <d v="2020-05-31T00:00:00"/>
    <d v="2020-07-30T00:00:00"/>
    <m/>
    <n v="19750000"/>
    <m/>
    <m/>
    <m/>
    <m/>
    <m/>
    <m/>
    <m/>
    <m/>
    <m/>
    <m/>
    <n v="19750000"/>
    <n v="19750000"/>
    <s v="OK"/>
    <n v="1"/>
  </r>
  <r>
    <n v="394"/>
    <x v="4"/>
    <s v="Villa Alemana"/>
    <m/>
    <x v="4"/>
    <s v="YO_EMP_SEM._Emergencia"/>
    <n v="5821"/>
    <n v="25"/>
    <n v="19750000"/>
    <n v="790000"/>
    <n v="25"/>
    <m/>
    <s v="NO"/>
    <x v="2"/>
    <x v="3"/>
    <s v="destinado a personas que hayan visto afectada su capacidad generadora de ingresos producto de la catástrofe o emergencia, y estén en condiciones de implementar o reactivar un negocio."/>
    <s v="SPP"/>
    <x v="2"/>
    <x v="1"/>
    <s v="04"/>
    <x v="33"/>
    <s v="Yo Emprendo Semilla Emergencia"/>
    <x v="0"/>
    <d v="2020-01-15T00:00:00"/>
    <n v="14"/>
    <d v="2020-01-29T00:00:00"/>
    <d v="2020-01-06T00:00:00"/>
    <m/>
    <d v="2020-01-06T00:00:00"/>
    <m/>
    <m/>
    <m/>
    <d v="2020-01-24T00:00:00"/>
    <n v="7"/>
    <d v="2020-01-31T00:00:00"/>
    <n v="4"/>
    <d v="2020-05-31T00:00:00"/>
    <d v="2020-07-30T00:00:00"/>
    <m/>
    <n v="19750000"/>
    <m/>
    <m/>
    <m/>
    <m/>
    <m/>
    <m/>
    <m/>
    <m/>
    <m/>
    <m/>
    <n v="19750000"/>
    <n v="19750000"/>
    <s v="OK"/>
    <n v="1"/>
  </r>
  <r>
    <n v="395"/>
    <x v="4"/>
    <s v="San Antonio"/>
    <m/>
    <x v="4"/>
    <s v="YO_EMP_SEM._Emergencia"/>
    <n v="5821"/>
    <n v="40"/>
    <n v="31600000"/>
    <n v="790000"/>
    <n v="40"/>
    <m/>
    <s v="NO"/>
    <x v="2"/>
    <x v="3"/>
    <s v="destinado a personas que hayan visto afectada su capacidad generadora de ingresos producto de la catástrofe o emergencia, y estén en condiciones de implementar o reactivar un negocio."/>
    <s v="SPP"/>
    <x v="2"/>
    <x v="1"/>
    <s v="01"/>
    <x v="33"/>
    <s v="Yo Emprendo Semilla Emergencia "/>
    <x v="0"/>
    <d v="2020-01-15T00:00:00"/>
    <n v="14"/>
    <d v="2020-01-29T00:00:00"/>
    <d v="2020-01-06T00:00:00"/>
    <m/>
    <d v="2020-01-06T00:00:00"/>
    <m/>
    <m/>
    <m/>
    <d v="2020-01-24T00:00:00"/>
    <n v="7"/>
    <d v="2020-01-31T00:00:00"/>
    <n v="4"/>
    <d v="2020-05-31T00:00:00"/>
    <d v="2020-07-30T00:00:00"/>
    <m/>
    <n v="31600000"/>
    <m/>
    <m/>
    <m/>
    <m/>
    <m/>
    <m/>
    <m/>
    <m/>
    <m/>
    <m/>
    <n v="31600000"/>
    <n v="31600000"/>
    <s v="OK"/>
    <n v="1"/>
  </r>
  <r>
    <n v="396"/>
    <x v="4"/>
    <s v="Valparaíso"/>
    <m/>
    <x v="4"/>
    <s v="YO_EMP_SEM._Servicio_de_Apoyo_Integral_Regular"/>
    <n v="5811"/>
    <n v="60"/>
    <n v="47400000"/>
    <n v="790000"/>
    <n v="60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4740000"/>
    <m/>
    <n v="42660000"/>
    <m/>
    <m/>
    <m/>
    <m/>
    <n v="47400000"/>
    <n v="47400000"/>
    <s v="OK"/>
    <n v="2"/>
  </r>
  <r>
    <n v="397"/>
    <x v="4"/>
    <s v="Casablanca"/>
    <m/>
    <x v="4"/>
    <s v="YO_EMP_SEM._Servicio_de_Apoyo_Integral_Regular"/>
    <n v="5811"/>
    <n v="5"/>
    <n v="3950000"/>
    <n v="790000"/>
    <n v="5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95000"/>
    <m/>
    <n v="3555000"/>
    <m/>
    <m/>
    <m/>
    <m/>
    <n v="3950000"/>
    <n v="3950000"/>
    <s v="OK"/>
    <n v="2"/>
  </r>
  <r>
    <n v="398"/>
    <x v="4"/>
    <s v="Viña del Mar"/>
    <m/>
    <x v="4"/>
    <s v="YO_EMP_SEM._Servicio_de_Apoyo_Integral_Regular"/>
    <n v="5811"/>
    <n v="48"/>
    <n v="37920000"/>
    <n v="790000"/>
    <n v="48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792000"/>
    <m/>
    <n v="34128000"/>
    <m/>
    <m/>
    <m/>
    <m/>
    <n v="37920000"/>
    <n v="37920000"/>
    <s v="OK"/>
    <n v="2"/>
  </r>
  <r>
    <n v="399"/>
    <x v="4"/>
    <s v="Concón"/>
    <m/>
    <x v="4"/>
    <s v="YO_EMP_SEM._Servicio_de_Apoyo_Integral_Regular"/>
    <n v="5811"/>
    <n v="10"/>
    <n v="7900000"/>
    <n v="790000"/>
    <n v="10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790000"/>
    <m/>
    <n v="7110000"/>
    <m/>
    <m/>
    <m/>
    <m/>
    <n v="7900000"/>
    <n v="7900000"/>
    <s v="OK"/>
    <n v="2"/>
  </r>
  <r>
    <n v="400"/>
    <x v="4"/>
    <s v="Quilpué"/>
    <m/>
    <x v="4"/>
    <s v="YO_EMP_SEM._Servicio_de_Apoyo_Integral_Regular"/>
    <n v="5811"/>
    <n v="20"/>
    <n v="15800000"/>
    <n v="790000"/>
    <n v="20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1580000"/>
    <m/>
    <n v="14220000"/>
    <m/>
    <m/>
    <m/>
    <m/>
    <n v="15800000"/>
    <n v="15800000"/>
    <s v="OK"/>
    <n v="2"/>
  </r>
  <r>
    <n v="401"/>
    <x v="4"/>
    <s v="Villa Alemana"/>
    <m/>
    <x v="4"/>
    <s v="YO_EMP_SEM._Servicio_de_Apoyo_Integral_Regular"/>
    <n v="5811"/>
    <n v="20"/>
    <n v="15800000"/>
    <n v="790000"/>
    <n v="20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1580000"/>
    <m/>
    <n v="14220000"/>
    <m/>
    <m/>
    <m/>
    <m/>
    <n v="15800000"/>
    <n v="15800000"/>
    <s v="OK"/>
    <n v="2"/>
  </r>
  <r>
    <n v="402"/>
    <x v="4"/>
    <s v="Limache"/>
    <m/>
    <x v="4"/>
    <s v="YO_EMP_SEM._Servicio_de_Apoyo_Integral_Regular"/>
    <n v="5811"/>
    <n v="10"/>
    <n v="7900000"/>
    <n v="790000"/>
    <n v="10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790000"/>
    <m/>
    <n v="7110000"/>
    <m/>
    <m/>
    <m/>
    <m/>
    <n v="7900000"/>
    <n v="7900000"/>
    <s v="OK"/>
    <n v="2"/>
  </r>
  <r>
    <n v="403"/>
    <x v="4"/>
    <s v="Olmué"/>
    <m/>
    <x v="4"/>
    <s v="YO_EMP_SEM._Servicio_de_Apoyo_Integral_Regular"/>
    <n v="5811"/>
    <n v="5"/>
    <n v="3950000"/>
    <n v="790000"/>
    <n v="5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95000"/>
    <m/>
    <n v="3555000"/>
    <m/>
    <m/>
    <m/>
    <m/>
    <n v="3950000"/>
    <n v="3950000"/>
    <s v="OK"/>
    <n v="2"/>
  </r>
  <r>
    <n v="404"/>
    <x v="4"/>
    <s v="Santo Domingo"/>
    <m/>
    <x v="4"/>
    <s v="YO_EMP_SEM._Servicio_de_Apoyo_Integral_Regular"/>
    <n v="5811"/>
    <n v="4"/>
    <n v="3160000"/>
    <n v="790000"/>
    <n v="4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16000"/>
    <m/>
    <n v="2844000"/>
    <m/>
    <m/>
    <m/>
    <m/>
    <n v="3160000"/>
    <n v="3160000"/>
    <s v="OK"/>
    <n v="2"/>
  </r>
  <r>
    <n v="405"/>
    <x v="4"/>
    <s v="San Antonio"/>
    <m/>
    <x v="4"/>
    <s v="YO_EMP_SEM._Servicio_de_Apoyo_Integral_Regular"/>
    <n v="5811"/>
    <n v="20"/>
    <n v="15800000"/>
    <n v="790000"/>
    <n v="20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1580000"/>
    <m/>
    <n v="14220000"/>
    <m/>
    <m/>
    <m/>
    <m/>
    <n v="15800000"/>
    <n v="15800000"/>
    <s v="OK"/>
    <n v="2"/>
  </r>
  <r>
    <n v="406"/>
    <x v="4"/>
    <s v="El Tabo"/>
    <m/>
    <x v="4"/>
    <s v="YO_EMP_SEM._Servicio_de_Apoyo_Integral_Regular"/>
    <n v="5811"/>
    <n v="4"/>
    <n v="3160000"/>
    <n v="790000"/>
    <n v="4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16000"/>
    <m/>
    <n v="2844000"/>
    <m/>
    <m/>
    <m/>
    <m/>
    <n v="3160000"/>
    <n v="3160000"/>
    <s v="OK"/>
    <n v="2"/>
  </r>
  <r>
    <n v="407"/>
    <x v="4"/>
    <s v="El Quisco"/>
    <m/>
    <x v="4"/>
    <s v="YO_EMP_SEM._Servicio_de_Apoyo_Integral_Regular"/>
    <n v="5811"/>
    <n v="4"/>
    <n v="3160000"/>
    <n v="790000"/>
    <n v="4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16000"/>
    <m/>
    <n v="2844000"/>
    <m/>
    <m/>
    <m/>
    <m/>
    <n v="3160000"/>
    <n v="3160000"/>
    <s v="OK"/>
    <n v="2"/>
  </r>
  <r>
    <n v="408"/>
    <x v="4"/>
    <s v="Cartagena"/>
    <m/>
    <x v="4"/>
    <s v="YO_EMP_SEM._Servicio_de_Apoyo_Integral_Regular"/>
    <n v="5811"/>
    <n v="6"/>
    <n v="4740000"/>
    <n v="790000"/>
    <n v="6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474000"/>
    <m/>
    <n v="4266000"/>
    <m/>
    <m/>
    <m/>
    <m/>
    <n v="4740000"/>
    <n v="4740000"/>
    <s v="OK"/>
    <n v="2"/>
  </r>
  <r>
    <n v="409"/>
    <x v="4"/>
    <s v="Algarrobo"/>
    <m/>
    <x v="4"/>
    <s v="YO_EMP_SEM._Servicio_de_Apoyo_Integral_Regular"/>
    <n v="5811"/>
    <n v="3"/>
    <n v="2370000"/>
    <n v="790000"/>
    <n v="3"/>
    <m/>
    <s v="NO"/>
    <x v="2"/>
    <x v="3"/>
    <s v=" 40% RSH"/>
    <s v="SPP"/>
    <x v="0"/>
    <x v="0"/>
    <s v="02"/>
    <x v="52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237000"/>
    <m/>
    <n v="2133000"/>
    <m/>
    <m/>
    <m/>
    <m/>
    <n v="2370000"/>
    <n v="2370000"/>
    <s v="OK"/>
    <n v="2"/>
  </r>
  <r>
    <n v="410"/>
    <x v="4"/>
    <s v="Calera"/>
    <m/>
    <x v="4"/>
    <s v="YO_EMP_SEM._Servicio_de_Apoyo_Integral_Regular"/>
    <n v="5811"/>
    <n v="12"/>
    <n v="9480000"/>
    <n v="790000"/>
    <n v="12"/>
    <m/>
    <s v="NO"/>
    <x v="2"/>
    <x v="5"/>
    <s v="derivados centro mujer"/>
    <s v="Listado Predeterminado"/>
    <x v="0"/>
    <x v="0"/>
    <s v="03"/>
    <x v="53"/>
    <s v="Yo Emprendo Semilla Regular"/>
    <x v="0"/>
    <m/>
    <m/>
    <m/>
    <d v="2020-01-23T00:00:00"/>
    <n v="25"/>
    <d v="2020-02-17T00:00:00"/>
    <d v="2020-02-20T00:00:00"/>
    <n v="20"/>
    <d v="2020-03-11T00:00:00"/>
    <d v="2020-04-09T00:00:00"/>
    <n v="20"/>
    <d v="2020-06-08T00:00:00"/>
    <n v="9"/>
    <d v="2021-03-15T00:00:00"/>
    <d v="2021-05-15T00:00:00"/>
    <m/>
    <m/>
    <m/>
    <m/>
    <m/>
    <n v="948000"/>
    <m/>
    <n v="8532000"/>
    <m/>
    <m/>
    <m/>
    <m/>
    <n v="9480000"/>
    <n v="9480000"/>
    <s v="OK"/>
    <n v="2"/>
  </r>
  <r>
    <n v="411"/>
    <x v="4"/>
    <s v="Calera"/>
    <m/>
    <x v="4"/>
    <s v="YO_EMP_SEM._Servicio_de_Apoyo_Integral_Regular"/>
    <n v="5811"/>
    <n v="15"/>
    <n v="11850000"/>
    <n v="790000"/>
    <n v="15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1185000"/>
    <m/>
    <n v="10665000"/>
    <m/>
    <m/>
    <m/>
    <m/>
    <n v="11850000"/>
    <n v="11850000"/>
    <s v="OK"/>
    <n v="2"/>
  </r>
  <r>
    <n v="412"/>
    <x v="4"/>
    <s v="La Cruz"/>
    <m/>
    <x v="4"/>
    <s v="YO_EMP_SEM._Servicio_de_Apoyo_Integral_Regular"/>
    <n v="5811"/>
    <n v="5"/>
    <n v="3950000"/>
    <n v="790000"/>
    <n v="5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95000"/>
    <m/>
    <n v="3555000"/>
    <m/>
    <m/>
    <m/>
    <m/>
    <n v="3950000"/>
    <n v="3950000"/>
    <s v="OK"/>
    <n v="2"/>
  </r>
  <r>
    <n v="413"/>
    <x v="4"/>
    <s v="Quillota"/>
    <m/>
    <x v="4"/>
    <s v="YO_EMP_SEM._Servicio_de_Apoyo_Integral_Regular"/>
    <n v="5811"/>
    <n v="15"/>
    <n v="11850000"/>
    <n v="790000"/>
    <n v="15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1185000"/>
    <m/>
    <n v="10665000"/>
    <m/>
    <m/>
    <m/>
    <m/>
    <n v="11850000"/>
    <n v="11850000"/>
    <s v="OK"/>
    <n v="2"/>
  </r>
  <r>
    <n v="414"/>
    <x v="4"/>
    <s v="Nogales"/>
    <m/>
    <x v="4"/>
    <s v="YO_EMP_SEM._Servicio_de_Apoyo_Integral_Regular"/>
    <n v="5811"/>
    <n v="8"/>
    <n v="6320000"/>
    <n v="790000"/>
    <n v="8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632000"/>
    <m/>
    <n v="5688000"/>
    <m/>
    <m/>
    <m/>
    <m/>
    <n v="6320000"/>
    <n v="6320000"/>
    <s v="OK"/>
    <n v="2"/>
  </r>
  <r>
    <n v="415"/>
    <x v="4"/>
    <s v="Hijuelas"/>
    <m/>
    <x v="4"/>
    <s v="YO_EMP_SEM._Servicio_de_Apoyo_Integral_Regular"/>
    <n v="5811"/>
    <n v="6"/>
    <n v="3950000"/>
    <n v="790000"/>
    <n v="6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95000"/>
    <m/>
    <n v="3555000"/>
    <m/>
    <m/>
    <m/>
    <m/>
    <n v="3950000"/>
    <n v="3950000"/>
    <s v="OK"/>
    <n v="2"/>
  </r>
  <r>
    <n v="416"/>
    <x v="4"/>
    <s v="Llaillay"/>
    <m/>
    <x v="4"/>
    <s v="YO_EMP_SEM._Servicio_de_Apoyo_Integral_Regular"/>
    <n v="5811"/>
    <n v="6"/>
    <n v="5530000"/>
    <n v="790000"/>
    <n v="6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553000"/>
    <m/>
    <n v="4977000"/>
    <m/>
    <m/>
    <m/>
    <m/>
    <n v="5530000"/>
    <n v="5530000"/>
    <s v="OK"/>
    <n v="2"/>
  </r>
  <r>
    <n v="417"/>
    <x v="4"/>
    <s v="San Felipe"/>
    <m/>
    <x v="4"/>
    <s v="YO_EMP_SEM._Servicio_de_Apoyo_Integral_Regular"/>
    <n v="5811"/>
    <n v="14"/>
    <n v="11060000"/>
    <n v="790000"/>
    <n v="14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1106000"/>
    <m/>
    <n v="9954000"/>
    <m/>
    <m/>
    <m/>
    <m/>
    <n v="11060000"/>
    <n v="11060000"/>
    <s v="OK"/>
    <n v="2"/>
  </r>
  <r>
    <n v="418"/>
    <x v="4"/>
    <s v="Putaendo"/>
    <m/>
    <x v="4"/>
    <s v="YO_EMP_SEM._Servicio_de_Apoyo_Integral_Regular"/>
    <n v="5811"/>
    <n v="5"/>
    <n v="3950000"/>
    <n v="790000"/>
    <n v="5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95000"/>
    <m/>
    <n v="3555000"/>
    <m/>
    <m/>
    <m/>
    <m/>
    <n v="3950000"/>
    <n v="3950000"/>
    <s v="OK"/>
    <n v="2"/>
  </r>
  <r>
    <n v="419"/>
    <x v="4"/>
    <s v="Catemu"/>
    <m/>
    <x v="4"/>
    <s v="YO_EMP_SEM._Servicio_de_Apoyo_Integral_Regular"/>
    <n v="5811"/>
    <n v="4"/>
    <n v="3160000"/>
    <n v="790000"/>
    <n v="4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16000"/>
    <m/>
    <n v="2844000"/>
    <m/>
    <m/>
    <m/>
    <m/>
    <n v="3160000"/>
    <n v="3160000"/>
    <s v="OK"/>
    <n v="2"/>
  </r>
  <r>
    <n v="420"/>
    <x v="4"/>
    <s v="Panquehue"/>
    <m/>
    <x v="4"/>
    <s v="YO_EMP_SEM._Servicio_de_Apoyo_Integral_Regular"/>
    <n v="5811"/>
    <n v="4"/>
    <n v="3160000"/>
    <n v="790000"/>
    <n v="4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16000"/>
    <m/>
    <n v="2844000"/>
    <m/>
    <m/>
    <m/>
    <m/>
    <n v="3160000"/>
    <n v="3160000"/>
    <s v="OK"/>
    <n v="2"/>
  </r>
  <r>
    <n v="421"/>
    <x v="4"/>
    <s v="Santa María"/>
    <m/>
    <x v="4"/>
    <s v="YO_EMP_SEM._Servicio_de_Apoyo_Integral_Regular"/>
    <n v="5811"/>
    <n v="6"/>
    <n v="4740000"/>
    <n v="790000"/>
    <n v="6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474000"/>
    <m/>
    <n v="4266000"/>
    <m/>
    <m/>
    <m/>
    <m/>
    <n v="4740000"/>
    <n v="4740000"/>
    <s v="OK"/>
    <n v="2"/>
  </r>
  <r>
    <n v="422"/>
    <x v="4"/>
    <s v="Los Andes"/>
    <m/>
    <x v="4"/>
    <s v="YO_EMP_SEM._Servicio_de_Apoyo_Integral_Regular"/>
    <n v="5811"/>
    <n v="13"/>
    <n v="10270000"/>
    <n v="790000"/>
    <n v="13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1027000"/>
    <m/>
    <n v="9243000"/>
    <m/>
    <m/>
    <m/>
    <m/>
    <n v="10270000"/>
    <n v="10270000"/>
    <s v="OK"/>
    <n v="2"/>
  </r>
  <r>
    <n v="423"/>
    <x v="4"/>
    <s v="Calle Larga"/>
    <m/>
    <x v="4"/>
    <s v="YO_EMP_SEM._Servicio_de_Apoyo_Integral_Regular"/>
    <n v="5811"/>
    <n v="4"/>
    <n v="3160000"/>
    <n v="790000"/>
    <n v="4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16000"/>
    <m/>
    <n v="2844000"/>
    <m/>
    <m/>
    <m/>
    <m/>
    <n v="3160000"/>
    <n v="3160000"/>
    <s v="OK"/>
    <n v="2"/>
  </r>
  <r>
    <n v="424"/>
    <x v="4"/>
    <s v="Rinconada"/>
    <m/>
    <x v="4"/>
    <s v="YO_EMP_SEM._Servicio_de_Apoyo_Integral_Regular"/>
    <n v="5811"/>
    <n v="3"/>
    <n v="2370000"/>
    <n v="790000"/>
    <n v="3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237000"/>
    <m/>
    <n v="2133000"/>
    <m/>
    <m/>
    <m/>
    <m/>
    <n v="2370000"/>
    <n v="2370000"/>
    <s v="OK"/>
    <n v="2"/>
  </r>
  <r>
    <n v="425"/>
    <x v="4"/>
    <s v="San Esteban"/>
    <m/>
    <x v="4"/>
    <s v="YO_EMP_SEM._Servicio_de_Apoyo_Integral_Regular"/>
    <n v="5811"/>
    <n v="3"/>
    <n v="2370000"/>
    <n v="790000"/>
    <n v="3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237000"/>
    <m/>
    <n v="2133000"/>
    <m/>
    <m/>
    <m/>
    <m/>
    <n v="2370000"/>
    <n v="2370000"/>
    <s v="OK"/>
    <n v="2"/>
  </r>
  <r>
    <n v="426"/>
    <x v="4"/>
    <s v="Quintero"/>
    <m/>
    <x v="4"/>
    <s v="YO_EMP_SEM._Servicio_de_Apoyo_Integral_Regular"/>
    <n v="5811"/>
    <n v="5"/>
    <n v="3950000"/>
    <n v="790000"/>
    <n v="5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95000"/>
    <m/>
    <n v="3555000"/>
    <m/>
    <m/>
    <m/>
    <m/>
    <n v="3950000"/>
    <n v="3950000"/>
    <s v="OK"/>
    <n v="2"/>
  </r>
  <r>
    <n v="427"/>
    <x v="4"/>
    <s v="Petorca"/>
    <m/>
    <x v="4"/>
    <s v="YO_EMP_SEM._Servicio_de_Apoyo_Integral_Regular"/>
    <n v="5811"/>
    <n v="6"/>
    <n v="4740000"/>
    <n v="790000"/>
    <n v="6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474000"/>
    <m/>
    <n v="4266000"/>
    <m/>
    <m/>
    <m/>
    <m/>
    <n v="4740000"/>
    <n v="4740000"/>
    <s v="OK"/>
    <n v="2"/>
  </r>
  <r>
    <n v="428"/>
    <x v="4"/>
    <s v="Zapallar"/>
    <m/>
    <x v="4"/>
    <s v="YO_EMP_SEM._Servicio_de_Apoyo_Integral_Regular"/>
    <n v="5811"/>
    <n v="4"/>
    <n v="3160000"/>
    <n v="790000"/>
    <n v="4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16000"/>
    <m/>
    <n v="2844000"/>
    <m/>
    <m/>
    <m/>
    <m/>
    <n v="3160000"/>
    <n v="3160000"/>
    <s v="OK"/>
    <n v="2"/>
  </r>
  <r>
    <n v="429"/>
    <x v="4"/>
    <s v="Puchuncaví"/>
    <m/>
    <x v="4"/>
    <s v="YO_EMP_SEM._Servicio_de_Apoyo_Integral_Regular"/>
    <n v="5811"/>
    <n v="4"/>
    <n v="3160000"/>
    <n v="790000"/>
    <n v="4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316000"/>
    <m/>
    <n v="2844000"/>
    <m/>
    <m/>
    <m/>
    <m/>
    <n v="3160000"/>
    <n v="3160000"/>
    <s v="OK"/>
    <n v="2"/>
  </r>
  <r>
    <n v="430"/>
    <x v="4"/>
    <s v="La Ligua"/>
    <m/>
    <x v="4"/>
    <s v="YO_EMP_SEM._Servicio_de_Apoyo_Integral_Regular"/>
    <n v="5811"/>
    <n v="8"/>
    <n v="6320000"/>
    <n v="790000"/>
    <n v="8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632000"/>
    <m/>
    <n v="5688000"/>
    <m/>
    <m/>
    <m/>
    <m/>
    <n v="6320000"/>
    <n v="6320000"/>
    <s v="OK"/>
    <n v="2"/>
  </r>
  <r>
    <n v="431"/>
    <x v="4"/>
    <s v="Cabildo"/>
    <m/>
    <x v="4"/>
    <s v="YO_EMP_SEM._Servicio_de_Apoyo_Integral_Regular"/>
    <n v="5811"/>
    <n v="10"/>
    <n v="7900000"/>
    <n v="790000"/>
    <n v="10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790000"/>
    <m/>
    <n v="7110000"/>
    <m/>
    <m/>
    <m/>
    <m/>
    <n v="7900000"/>
    <n v="7900000"/>
    <s v="OK"/>
    <n v="2"/>
  </r>
  <r>
    <n v="432"/>
    <x v="4"/>
    <s v="Papudo"/>
    <m/>
    <x v="4"/>
    <s v="YO_EMP_SEM._Servicio_de_Apoyo_Integral_Regular"/>
    <n v="5811"/>
    <n v="6"/>
    <n v="4740000"/>
    <n v="790000"/>
    <n v="6"/>
    <m/>
    <s v="NO"/>
    <x v="2"/>
    <x v="3"/>
    <s v=" 40% RSH"/>
    <s v="SPP"/>
    <x v="0"/>
    <x v="0"/>
    <s v="02"/>
    <x v="54"/>
    <s v="Yo Emprendo Semilla Regular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3-13T00:00:00"/>
    <n v="20"/>
    <d v="2020-04-02T00:00:00"/>
    <n v="9"/>
    <d v="2021-01-02T00:00:00"/>
    <d v="2021-03-03T00:00:00"/>
    <m/>
    <m/>
    <m/>
    <m/>
    <m/>
    <n v="474000"/>
    <m/>
    <n v="4266000"/>
    <m/>
    <m/>
    <m/>
    <m/>
    <n v="4740000"/>
    <n v="4740000"/>
    <s v="OK"/>
    <n v="2"/>
  </r>
  <r>
    <n v="433"/>
    <x v="4"/>
    <s v="Valparaíso"/>
    <m/>
    <x v="4"/>
    <s v="YO_EMP_SEM._Servicio_de_Apoyo_Integral_Regular"/>
    <n v="5811"/>
    <n v="25"/>
    <n v="19750000"/>
    <n v="790000"/>
    <n v="25"/>
    <m/>
    <s v="NO"/>
    <x v="2"/>
    <x v="11"/>
    <s v="derivados centro Teleton"/>
    <s v="Listado Predeterminado"/>
    <x v="0"/>
    <x v="0"/>
    <s v="03"/>
    <x v="53"/>
    <s v="Yo Emprendo Semilla Regular"/>
    <x v="0"/>
    <m/>
    <m/>
    <m/>
    <d v="2020-01-23T00:00:00"/>
    <n v="25"/>
    <d v="2020-02-17T00:00:00"/>
    <d v="2020-02-20T00:00:00"/>
    <n v="20"/>
    <d v="2020-03-11T00:00:00"/>
    <d v="2020-04-09T00:00:00"/>
    <n v="20"/>
    <d v="2020-06-08T00:00:00"/>
    <n v="9"/>
    <d v="2021-03-15T00:00:00"/>
    <d v="2021-05-15T00:00:00"/>
    <m/>
    <m/>
    <m/>
    <m/>
    <m/>
    <n v="1975000"/>
    <m/>
    <n v="17775000"/>
    <m/>
    <m/>
    <m/>
    <m/>
    <n v="19750000"/>
    <n v="19750000"/>
    <s v="OK"/>
    <n v="2"/>
  </r>
  <r>
    <n v="434"/>
    <x v="4"/>
    <s v="Quillota"/>
    <m/>
    <x v="4"/>
    <s v="YO_EMP_SEM._Servicio_de_Apoyo_Integral_Regular"/>
    <n v="5811"/>
    <n v="13"/>
    <n v="10270000"/>
    <n v="790000"/>
    <n v="13"/>
    <m/>
    <s v="NO"/>
    <x v="2"/>
    <x v="5"/>
    <s v="derivados centro mujer"/>
    <s v="Listado Predeterminado"/>
    <x v="0"/>
    <x v="0"/>
    <s v="03"/>
    <x v="53"/>
    <s v="Yo Emprendo Semilla Regular"/>
    <x v="0"/>
    <m/>
    <m/>
    <m/>
    <d v="2020-01-23T00:00:00"/>
    <n v="25"/>
    <d v="2020-02-17T00:00:00"/>
    <d v="2020-02-20T00:00:00"/>
    <n v="20"/>
    <d v="2020-03-11T00:00:00"/>
    <d v="2020-04-09T00:00:00"/>
    <n v="20"/>
    <d v="2020-06-08T00:00:00"/>
    <n v="9"/>
    <d v="2021-03-15T00:00:00"/>
    <d v="2021-05-15T00:00:00"/>
    <m/>
    <m/>
    <m/>
    <m/>
    <m/>
    <n v="1027000"/>
    <m/>
    <n v="9243000"/>
    <m/>
    <m/>
    <m/>
    <m/>
    <n v="10270000"/>
    <n v="10270000"/>
    <s v="OK"/>
    <n v="2"/>
  </r>
  <r>
    <n v="435"/>
    <x v="4"/>
    <s v="Valparaíso"/>
    <m/>
    <x v="4"/>
    <s v="YO_EMP_SEM._Servicio_de_Apoyo_Integral_Regular"/>
    <n v="5811"/>
    <n v="10"/>
    <n v="7900000"/>
    <n v="790000"/>
    <n v="10"/>
    <m/>
    <s v="NO"/>
    <x v="2"/>
    <x v="3"/>
    <s v="Casos sociales"/>
    <s v="Listado Predeterminado"/>
    <x v="0"/>
    <x v="0"/>
    <s v="03"/>
    <x v="53"/>
    <s v="Yo Emprendo Semilla Regular"/>
    <x v="0"/>
    <m/>
    <m/>
    <m/>
    <d v="2020-01-23T00:00:00"/>
    <n v="25"/>
    <d v="2020-02-17T00:00:00"/>
    <d v="2020-02-20T00:00:00"/>
    <n v="20"/>
    <d v="2020-03-11T00:00:00"/>
    <d v="2020-04-09T00:00:00"/>
    <n v="20"/>
    <d v="2020-06-08T00:00:00"/>
    <n v="9"/>
    <d v="2021-03-15T00:00:00"/>
    <d v="2021-05-15T00:00:00"/>
    <m/>
    <m/>
    <m/>
    <m/>
    <m/>
    <n v="790000"/>
    <m/>
    <n v="7110000"/>
    <m/>
    <m/>
    <m/>
    <m/>
    <n v="7900000"/>
    <n v="7900000"/>
    <s v="OK"/>
    <n v="2"/>
  </r>
  <r>
    <n v="436"/>
    <x v="4"/>
    <s v="Viña del Mar"/>
    <m/>
    <x v="4"/>
    <s v="YO_EMP_SEM._Servicio_de_Apoyo_Integral_Regular"/>
    <n v="5811"/>
    <n v="10"/>
    <n v="7900000"/>
    <n v="790000"/>
    <n v="10"/>
    <m/>
    <s v="NO"/>
    <x v="2"/>
    <x v="3"/>
    <s v="Casos sociales"/>
    <s v="Listado Predeterminado"/>
    <x v="0"/>
    <x v="0"/>
    <s v="03"/>
    <x v="53"/>
    <s v="Yo Emprendo Semilla Regular"/>
    <x v="0"/>
    <m/>
    <m/>
    <m/>
    <d v="2020-01-23T00:00:00"/>
    <n v="25"/>
    <d v="2020-02-17T00:00:00"/>
    <d v="2020-02-20T00:00:00"/>
    <n v="20"/>
    <d v="2020-03-11T00:00:00"/>
    <d v="2020-04-09T00:00:00"/>
    <n v="20"/>
    <d v="2020-06-08T00:00:00"/>
    <n v="9"/>
    <d v="2021-03-15T00:00:00"/>
    <d v="2021-05-15T00:00:00"/>
    <m/>
    <m/>
    <m/>
    <m/>
    <m/>
    <n v="790000"/>
    <m/>
    <n v="7110000"/>
    <m/>
    <m/>
    <m/>
    <m/>
    <n v="7900000"/>
    <n v="7900000"/>
    <s v="OK"/>
    <n v="2"/>
  </r>
  <r>
    <n v="437"/>
    <x v="4"/>
    <s v="Concón"/>
    <m/>
    <x v="4"/>
    <s v="YO_EMP_SEM._Servicio_de_Apoyo_Integral_Regular"/>
    <n v="5811"/>
    <n v="5"/>
    <n v="3950000"/>
    <n v="790000"/>
    <n v="5"/>
    <m/>
    <s v="NO"/>
    <x v="2"/>
    <x v="3"/>
    <s v="Casos sociales"/>
    <s v="Listado Predeterminado"/>
    <x v="0"/>
    <x v="0"/>
    <s v="03"/>
    <x v="53"/>
    <s v="Yo Emprendo Semilla Regular"/>
    <x v="0"/>
    <m/>
    <m/>
    <m/>
    <d v="2020-01-23T00:00:00"/>
    <n v="25"/>
    <d v="2020-02-17T00:00:00"/>
    <d v="2020-02-20T00:00:00"/>
    <n v="20"/>
    <d v="2020-03-11T00:00:00"/>
    <d v="2020-04-09T00:00:00"/>
    <n v="20"/>
    <d v="2020-06-08T00:00:00"/>
    <n v="9"/>
    <d v="2021-03-15T00:00:00"/>
    <d v="2021-05-15T00:00:00"/>
    <m/>
    <m/>
    <m/>
    <m/>
    <m/>
    <n v="395000"/>
    <m/>
    <n v="3555000"/>
    <m/>
    <m/>
    <m/>
    <m/>
    <n v="3950000"/>
    <n v="3950000"/>
    <s v="OK"/>
    <n v="2"/>
  </r>
  <r>
    <n v="438"/>
    <x v="4"/>
    <s v="Valparaíso"/>
    <m/>
    <x v="4"/>
    <s v="YO_EMP_SEM._Servicio_de_Apoyo_Integral_Regular"/>
    <n v="5811"/>
    <n v="15"/>
    <n v="11850000"/>
    <n v="790000"/>
    <n v="15"/>
    <m/>
    <s v="NO"/>
    <x v="2"/>
    <x v="4"/>
    <s v="derivados SEREMI CCV"/>
    <s v="Listado Predeterminado"/>
    <x v="0"/>
    <x v="0"/>
    <s v="03"/>
    <x v="53"/>
    <s v="Yo Emprendo Semilla Regular"/>
    <x v="0"/>
    <m/>
    <m/>
    <m/>
    <d v="2020-01-23T00:00:00"/>
    <n v="25"/>
    <d v="2020-02-17T00:00:00"/>
    <d v="2020-02-20T00:00:00"/>
    <n v="20"/>
    <d v="2020-03-11T00:00:00"/>
    <d v="2020-04-09T00:00:00"/>
    <n v="20"/>
    <d v="2020-06-08T00:00:00"/>
    <n v="9"/>
    <d v="2021-03-15T00:00:00"/>
    <d v="2021-05-15T00:00:00"/>
    <m/>
    <m/>
    <m/>
    <m/>
    <m/>
    <n v="1185000"/>
    <m/>
    <n v="10665000"/>
    <m/>
    <m/>
    <m/>
    <m/>
    <n v="11850000"/>
    <n v="11850000"/>
    <s v="OK"/>
    <n v="2"/>
  </r>
  <r>
    <n v="439"/>
    <x v="4"/>
    <s v="Valparaíso"/>
    <m/>
    <x v="5"/>
    <s v="YO_EMP_SEM._Servicio_de_Apoyo_Integral_SSyO"/>
    <n v="5911"/>
    <n v="197"/>
    <n v="150705000"/>
    <n v="765000"/>
    <m/>
    <n v="197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5070500"/>
    <m/>
    <n v="135634500"/>
    <m/>
    <m/>
    <m/>
    <m/>
    <n v="150705000"/>
    <n v="150705000"/>
    <s v="OK"/>
    <n v="2"/>
  </r>
  <r>
    <n v="440"/>
    <x v="4"/>
    <s v="Casablanca"/>
    <m/>
    <x v="5"/>
    <s v="YO_EMP_SEM._Servicio_de_Apoyo_Integral_SSyO"/>
    <n v="5911"/>
    <n v="18"/>
    <n v="13770000"/>
    <n v="765000"/>
    <m/>
    <n v="18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377000"/>
    <m/>
    <n v="12393000"/>
    <m/>
    <m/>
    <m/>
    <m/>
    <n v="13770000"/>
    <n v="13770000"/>
    <s v="OK"/>
    <n v="2"/>
  </r>
  <r>
    <n v="441"/>
    <x v="4"/>
    <s v="Viña del Mar"/>
    <m/>
    <x v="5"/>
    <s v="YO_EMP_SEM._Servicio_de_Apoyo_Integral_SSyO"/>
    <n v="5911"/>
    <n v="140"/>
    <n v="107100000"/>
    <n v="765000"/>
    <m/>
    <n v="140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0710000"/>
    <m/>
    <n v="96390000"/>
    <m/>
    <m/>
    <m/>
    <m/>
    <n v="107100000"/>
    <n v="107100000"/>
    <s v="OK"/>
    <n v="2"/>
  </r>
  <r>
    <n v="442"/>
    <x v="4"/>
    <s v="Concón"/>
    <m/>
    <x v="5"/>
    <s v="YO_EMP_SEM._Servicio_de_Apoyo_Integral_SSyO"/>
    <n v="5911"/>
    <n v="18"/>
    <n v="13770000"/>
    <n v="765000"/>
    <m/>
    <n v="18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377000"/>
    <m/>
    <n v="12393000"/>
    <m/>
    <m/>
    <m/>
    <m/>
    <n v="13770000"/>
    <n v="13770000"/>
    <s v="OK"/>
    <n v="2"/>
  </r>
  <r>
    <n v="443"/>
    <x v="4"/>
    <s v="Quilpué"/>
    <m/>
    <x v="5"/>
    <s v="YO_EMP_SEM._Servicio_de_Apoyo_Integral_SSyO"/>
    <n v="5911"/>
    <n v="31"/>
    <n v="23715000"/>
    <n v="765000"/>
    <m/>
    <n v="31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371500"/>
    <m/>
    <n v="21343500"/>
    <m/>
    <m/>
    <m/>
    <m/>
    <n v="23715000"/>
    <n v="23715000"/>
    <s v="OK"/>
    <n v="2"/>
  </r>
  <r>
    <n v="444"/>
    <x v="4"/>
    <s v="Villa Alemana"/>
    <m/>
    <x v="5"/>
    <s v="YO_EMP_SEM._Servicio_de_Apoyo_Integral_SSyO"/>
    <n v="5911"/>
    <n v="20"/>
    <n v="15300000"/>
    <n v="765000"/>
    <m/>
    <n v="20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530000"/>
    <m/>
    <n v="13770000"/>
    <m/>
    <m/>
    <m/>
    <m/>
    <n v="15300000"/>
    <n v="15300000"/>
    <s v="OK"/>
    <n v="2"/>
  </r>
  <r>
    <n v="445"/>
    <x v="4"/>
    <s v="Limache"/>
    <m/>
    <x v="5"/>
    <s v="YO_EMP_SEM._Servicio_de_Apoyo_Integral_SSyO"/>
    <n v="5911"/>
    <n v="32"/>
    <n v="24480000"/>
    <n v="765000"/>
    <m/>
    <n v="32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448000"/>
    <m/>
    <n v="22032000"/>
    <m/>
    <m/>
    <m/>
    <m/>
    <n v="24480000"/>
    <n v="24480000"/>
    <s v="OK"/>
    <n v="2"/>
  </r>
  <r>
    <n v="446"/>
    <x v="4"/>
    <s v="Olmué"/>
    <m/>
    <x v="5"/>
    <s v="YO_EMP_SEM._Servicio_de_Apoyo_Integral_SSyO"/>
    <n v="5911"/>
    <n v="11"/>
    <n v="8415000"/>
    <n v="765000"/>
    <m/>
    <n v="11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841500"/>
    <m/>
    <n v="7573500"/>
    <m/>
    <m/>
    <m/>
    <m/>
    <n v="8415000"/>
    <n v="8415000"/>
    <s v="OK"/>
    <n v="2"/>
  </r>
  <r>
    <n v="447"/>
    <x v="4"/>
    <s v="Santo Domingo"/>
    <m/>
    <x v="5"/>
    <s v="YO_EMP_SEM._Servicio_de_Apoyo_Integral_SSyO"/>
    <n v="5911"/>
    <n v="13"/>
    <n v="9945000"/>
    <n v="765000"/>
    <m/>
    <n v="13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994500"/>
    <m/>
    <n v="8950500"/>
    <m/>
    <m/>
    <m/>
    <m/>
    <n v="9945000"/>
    <n v="9945000"/>
    <s v="OK"/>
    <n v="2"/>
  </r>
  <r>
    <n v="448"/>
    <x v="4"/>
    <s v="San Antonio"/>
    <m/>
    <x v="5"/>
    <s v="YO_EMP_SEM._Servicio_de_Apoyo_Integral_SSyO"/>
    <n v="5911"/>
    <n v="102"/>
    <n v="78030000"/>
    <n v="765000"/>
    <m/>
    <n v="102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7803000"/>
    <m/>
    <n v="70227000"/>
    <m/>
    <m/>
    <m/>
    <m/>
    <n v="78030000"/>
    <n v="78030000"/>
    <s v="OK"/>
    <n v="2"/>
  </r>
  <r>
    <n v="449"/>
    <x v="4"/>
    <s v="El Tabo"/>
    <m/>
    <x v="5"/>
    <s v="YO_EMP_SEM._Servicio_de_Apoyo_Integral_SSyO"/>
    <n v="5911"/>
    <n v="14"/>
    <n v="10710000"/>
    <n v="765000"/>
    <m/>
    <n v="14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071000"/>
    <m/>
    <n v="9639000"/>
    <m/>
    <m/>
    <m/>
    <m/>
    <n v="10710000"/>
    <n v="10710000"/>
    <s v="OK"/>
    <n v="2"/>
  </r>
  <r>
    <n v="450"/>
    <x v="4"/>
    <s v="El Quisco"/>
    <m/>
    <x v="5"/>
    <s v="YO_EMP_SEM._Servicio_de_Apoyo_Integral_SSyO"/>
    <n v="5911"/>
    <n v="5"/>
    <n v="3825000"/>
    <n v="765000"/>
    <m/>
    <n v="5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382500"/>
    <m/>
    <n v="3442500"/>
    <m/>
    <m/>
    <m/>
    <m/>
    <n v="3825000"/>
    <n v="3825000"/>
    <s v="OK"/>
    <n v="2"/>
  </r>
  <r>
    <n v="451"/>
    <x v="4"/>
    <s v="Cartagena"/>
    <m/>
    <x v="5"/>
    <s v="YO_EMP_SEM._Servicio_de_Apoyo_Integral_SSyO"/>
    <n v="5911"/>
    <n v="38"/>
    <n v="29070000"/>
    <n v="765000"/>
    <m/>
    <n v="38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907000"/>
    <m/>
    <n v="26163000"/>
    <m/>
    <m/>
    <m/>
    <m/>
    <n v="29070000"/>
    <n v="29070000"/>
    <s v="OK"/>
    <n v="2"/>
  </r>
  <r>
    <n v="452"/>
    <x v="4"/>
    <s v="Algarrobo"/>
    <m/>
    <x v="5"/>
    <s v="YO_EMP_SEM._Servicio_de_Apoyo_Integral_SSyO"/>
    <n v="5911"/>
    <n v="21"/>
    <n v="16065000"/>
    <n v="765000"/>
    <m/>
    <n v="21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606500"/>
    <m/>
    <n v="14458500"/>
    <m/>
    <m/>
    <m/>
    <m/>
    <n v="16065000"/>
    <n v="16065000"/>
    <s v="OK"/>
    <n v="2"/>
  </r>
  <r>
    <n v="453"/>
    <x v="4"/>
    <s v="Calera"/>
    <m/>
    <x v="5"/>
    <s v="YO_EMP_SEM._Servicio_de_Apoyo_Integral_SSyO"/>
    <n v="5911"/>
    <n v="33"/>
    <n v="25245000"/>
    <n v="765000"/>
    <m/>
    <n v="33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524500"/>
    <m/>
    <n v="22720500"/>
    <m/>
    <m/>
    <m/>
    <m/>
    <n v="25245000"/>
    <n v="25245000"/>
    <s v="OK"/>
    <n v="2"/>
  </r>
  <r>
    <n v="454"/>
    <x v="4"/>
    <s v="La Cruz"/>
    <m/>
    <x v="5"/>
    <s v="YO_EMP_SEM._Servicio_de_Apoyo_Integral_SSyO"/>
    <n v="5911"/>
    <n v="15"/>
    <n v="11475000"/>
    <n v="765000"/>
    <m/>
    <n v="15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147500"/>
    <m/>
    <n v="10327500"/>
    <m/>
    <m/>
    <m/>
    <m/>
    <n v="11475000"/>
    <n v="11475000"/>
    <s v="OK"/>
    <n v="2"/>
  </r>
  <r>
    <n v="455"/>
    <x v="4"/>
    <s v="Quillota"/>
    <m/>
    <x v="5"/>
    <s v="YO_EMP_SEM._Servicio_de_Apoyo_Integral_SSyO"/>
    <n v="5911"/>
    <n v="66"/>
    <n v="50490000"/>
    <n v="765000"/>
    <m/>
    <n v="66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5049000"/>
    <m/>
    <n v="45441000"/>
    <m/>
    <m/>
    <m/>
    <m/>
    <n v="50490000"/>
    <n v="50490000"/>
    <s v="OK"/>
    <n v="2"/>
  </r>
  <r>
    <n v="456"/>
    <x v="4"/>
    <s v="Nogales"/>
    <m/>
    <x v="5"/>
    <s v="YO_EMP_SEM._Servicio_de_Apoyo_Integral_SSyO"/>
    <n v="5911"/>
    <n v="24"/>
    <n v="18360000"/>
    <n v="765000"/>
    <m/>
    <n v="24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836000"/>
    <m/>
    <n v="16524000"/>
    <m/>
    <m/>
    <m/>
    <m/>
    <n v="18360000"/>
    <n v="18360000"/>
    <s v="OK"/>
    <n v="2"/>
  </r>
  <r>
    <n v="457"/>
    <x v="4"/>
    <s v="Hijuelas"/>
    <m/>
    <x v="5"/>
    <s v="YO_EMP_SEM._Servicio_de_Apoyo_Integral_SSyO"/>
    <n v="5911"/>
    <n v="1"/>
    <n v="765000"/>
    <n v="765000"/>
    <m/>
    <n v="1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76500"/>
    <m/>
    <n v="688500"/>
    <m/>
    <m/>
    <m/>
    <m/>
    <n v="765000"/>
    <n v="765000"/>
    <s v="OK"/>
    <n v="2"/>
  </r>
  <r>
    <n v="458"/>
    <x v="4"/>
    <s v="Llaillay"/>
    <m/>
    <x v="5"/>
    <s v="YO_EMP_SEM._Servicio_de_Apoyo_Integral_SSyO"/>
    <n v="5911"/>
    <n v="30"/>
    <n v="22950000"/>
    <n v="765000"/>
    <m/>
    <n v="30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295000"/>
    <m/>
    <n v="20655000"/>
    <m/>
    <m/>
    <m/>
    <m/>
    <n v="22950000"/>
    <n v="22950000"/>
    <s v="OK"/>
    <n v="2"/>
  </r>
  <r>
    <n v="459"/>
    <x v="4"/>
    <s v="San Felipe"/>
    <m/>
    <x v="5"/>
    <s v="YO_EMP_SEM._Servicio_de_Apoyo_Integral_SSyO"/>
    <n v="5911"/>
    <n v="45"/>
    <n v="34425000"/>
    <n v="765000"/>
    <m/>
    <n v="45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3442500"/>
    <m/>
    <n v="30982500"/>
    <m/>
    <m/>
    <m/>
    <m/>
    <n v="34425000"/>
    <n v="34425000"/>
    <s v="OK"/>
    <n v="2"/>
  </r>
  <r>
    <n v="460"/>
    <x v="4"/>
    <s v="Putaendo"/>
    <m/>
    <x v="5"/>
    <s v="YO_EMP_SEM._Servicio_de_Apoyo_Integral_SSyO"/>
    <n v="5911"/>
    <n v="29"/>
    <n v="22185000"/>
    <n v="765000"/>
    <m/>
    <n v="29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218500"/>
    <m/>
    <n v="19966500"/>
    <m/>
    <m/>
    <m/>
    <m/>
    <n v="22185000"/>
    <n v="22185000"/>
    <s v="OK"/>
    <n v="2"/>
  </r>
  <r>
    <n v="461"/>
    <x v="4"/>
    <s v="Catemu"/>
    <m/>
    <x v="5"/>
    <s v="YO_EMP_SEM._Servicio_de_Apoyo_Integral_SSyO"/>
    <n v="5911"/>
    <n v="18"/>
    <n v="13770000"/>
    <n v="765000"/>
    <m/>
    <n v="18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377000"/>
    <m/>
    <n v="12393000"/>
    <m/>
    <m/>
    <m/>
    <m/>
    <n v="13770000"/>
    <n v="13770000"/>
    <s v="OK"/>
    <n v="2"/>
  </r>
  <r>
    <n v="462"/>
    <x v="4"/>
    <s v="Panquehue"/>
    <m/>
    <x v="5"/>
    <s v="YO_EMP_SEM._Servicio_de_Apoyo_Integral_SSyO"/>
    <n v="5911"/>
    <n v="21"/>
    <n v="16065000"/>
    <n v="765000"/>
    <m/>
    <n v="21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606500"/>
    <m/>
    <n v="14458500"/>
    <m/>
    <m/>
    <m/>
    <m/>
    <n v="16065000"/>
    <n v="16065000"/>
    <s v="OK"/>
    <n v="2"/>
  </r>
  <r>
    <n v="463"/>
    <x v="4"/>
    <s v="Santa María"/>
    <m/>
    <x v="5"/>
    <s v="YO_EMP_SEM._Servicio_de_Apoyo_Integral_SSyO"/>
    <n v="5911"/>
    <n v="30"/>
    <n v="22950000"/>
    <n v="765000"/>
    <m/>
    <n v="30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295000"/>
    <m/>
    <n v="20655000"/>
    <m/>
    <m/>
    <m/>
    <m/>
    <n v="22950000"/>
    <n v="22950000"/>
    <s v="OK"/>
    <n v="2"/>
  </r>
  <r>
    <n v="464"/>
    <x v="4"/>
    <s v="Los Andes"/>
    <m/>
    <x v="5"/>
    <s v="YO_EMP_SEM._Servicio_de_Apoyo_Integral_SSyO"/>
    <n v="5911"/>
    <n v="20"/>
    <n v="15300000"/>
    <n v="765000"/>
    <m/>
    <n v="20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530000"/>
    <m/>
    <n v="13770000"/>
    <m/>
    <m/>
    <m/>
    <m/>
    <n v="15300000"/>
    <n v="15300000"/>
    <s v="OK"/>
    <n v="2"/>
  </r>
  <r>
    <n v="465"/>
    <x v="4"/>
    <s v="Calle Larga"/>
    <m/>
    <x v="5"/>
    <s v="YO_EMP_SEM._Servicio_de_Apoyo_Integral_SSyO"/>
    <n v="5911"/>
    <n v="41"/>
    <n v="31365000"/>
    <n v="765000"/>
    <m/>
    <n v="41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3136500"/>
    <m/>
    <n v="28228500"/>
    <m/>
    <m/>
    <m/>
    <m/>
    <n v="31365000"/>
    <n v="31365000"/>
    <s v="OK"/>
    <n v="2"/>
  </r>
  <r>
    <n v="466"/>
    <x v="4"/>
    <s v="Rinconada"/>
    <m/>
    <x v="5"/>
    <s v="YO_EMP_SEM._Servicio_de_Apoyo_Integral_SSyO"/>
    <n v="5911"/>
    <n v="28"/>
    <n v="21420000"/>
    <n v="765000"/>
    <m/>
    <n v="28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142000"/>
    <m/>
    <n v="19278000"/>
    <m/>
    <m/>
    <m/>
    <m/>
    <n v="21420000"/>
    <n v="21420000"/>
    <s v="OK"/>
    <n v="2"/>
  </r>
  <r>
    <n v="467"/>
    <x v="4"/>
    <s v="San Esteban"/>
    <m/>
    <x v="5"/>
    <s v="YO_EMP_SEM._Servicio_de_Apoyo_Integral_SSyO"/>
    <n v="5911"/>
    <n v="15"/>
    <n v="11475000"/>
    <n v="765000"/>
    <m/>
    <n v="15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147500"/>
    <m/>
    <n v="10327500"/>
    <m/>
    <m/>
    <m/>
    <m/>
    <n v="11475000"/>
    <n v="11475000"/>
    <s v="OK"/>
    <n v="2"/>
  </r>
  <r>
    <n v="468"/>
    <x v="4"/>
    <s v="Quintero"/>
    <m/>
    <x v="5"/>
    <s v="YO_EMP_SEM._Servicio_de_Apoyo_Integral_SSyO"/>
    <n v="5911"/>
    <n v="40"/>
    <n v="30600000"/>
    <n v="765000"/>
    <m/>
    <n v="40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3060000"/>
    <m/>
    <n v="27540000"/>
    <m/>
    <m/>
    <m/>
    <m/>
    <n v="30600000"/>
    <n v="30600000"/>
    <s v="OK"/>
    <n v="2"/>
  </r>
  <r>
    <n v="469"/>
    <x v="4"/>
    <s v="Petorca"/>
    <m/>
    <x v="5"/>
    <s v="YO_EMP_SEM._Servicio_de_Apoyo_Integral_SSyO"/>
    <n v="5911"/>
    <n v="24"/>
    <n v="18360000"/>
    <n v="765000"/>
    <m/>
    <n v="24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836000"/>
    <m/>
    <n v="16524000"/>
    <m/>
    <m/>
    <m/>
    <m/>
    <n v="18360000"/>
    <n v="18360000"/>
    <s v="OK"/>
    <n v="2"/>
  </r>
  <r>
    <n v="470"/>
    <x v="4"/>
    <s v="Zapallar"/>
    <m/>
    <x v="5"/>
    <s v="YO_EMP_SEM._Servicio_de_Apoyo_Integral_SSyO"/>
    <n v="5911"/>
    <n v="19"/>
    <n v="14535000"/>
    <n v="765000"/>
    <m/>
    <n v="19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453500"/>
    <m/>
    <n v="13081500"/>
    <m/>
    <m/>
    <m/>
    <m/>
    <n v="14535000"/>
    <n v="14535000"/>
    <s v="OK"/>
    <n v="2"/>
  </r>
  <r>
    <n v="471"/>
    <x v="4"/>
    <s v="Puchuncaví"/>
    <m/>
    <x v="5"/>
    <s v="YO_EMP_SEM._Servicio_de_Apoyo_Integral_SSyO"/>
    <n v="5911"/>
    <n v="15"/>
    <n v="11475000"/>
    <n v="765000"/>
    <m/>
    <n v="15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147500"/>
    <m/>
    <n v="10327500"/>
    <m/>
    <m/>
    <m/>
    <m/>
    <n v="11475000"/>
    <n v="11475000"/>
    <s v="OK"/>
    <n v="2"/>
  </r>
  <r>
    <n v="472"/>
    <x v="4"/>
    <s v="La Ligua"/>
    <m/>
    <x v="5"/>
    <s v="YO_EMP_SEM._Servicio_de_Apoyo_Integral_SSyO"/>
    <n v="5911"/>
    <n v="13"/>
    <n v="9945000"/>
    <n v="765000"/>
    <m/>
    <n v="13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994500"/>
    <m/>
    <n v="8950500"/>
    <m/>
    <m/>
    <m/>
    <m/>
    <n v="9945000"/>
    <n v="9945000"/>
    <s v="OK"/>
    <n v="2"/>
  </r>
  <r>
    <n v="473"/>
    <x v="4"/>
    <s v="Cabildo"/>
    <m/>
    <x v="5"/>
    <s v="YO_EMP_SEM._Servicio_de_Apoyo_Integral_SSyO"/>
    <n v="5911"/>
    <n v="9"/>
    <n v="6885000"/>
    <n v="765000"/>
    <m/>
    <n v="9"/>
    <s v="NO"/>
    <x v="2"/>
    <x v="3"/>
    <s v="SSyOO"/>
    <s v="SPP"/>
    <x v="0"/>
    <x v="0"/>
    <s v="01"/>
    <x v="16"/>
    <s v="Yo Emprendo Semilla SSyOO"/>
    <x v="0"/>
    <d v="2020-04-27T00:00:00"/>
    <n v="20"/>
    <d v="2020-05-15T00:00:00"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688500"/>
    <m/>
    <n v="6196500"/>
    <m/>
    <m/>
    <m/>
    <m/>
    <n v="6885000"/>
    <n v="6885000"/>
    <s v="OK"/>
    <n v="2"/>
  </r>
  <r>
    <n v="474"/>
    <x v="4"/>
    <s v="Papudo"/>
    <m/>
    <x v="5"/>
    <s v="YO_EMP_SEM._Servicio_de_Apoyo_Integral_SSyO"/>
    <n v="5911"/>
    <n v="9"/>
    <n v="6885000"/>
    <n v="765000"/>
    <m/>
    <n v="9"/>
    <s v="NO"/>
    <x v="2"/>
    <x v="3"/>
    <s v="SSyOO"/>
    <s v="SPP"/>
    <x v="0"/>
    <x v="0"/>
    <s v="01"/>
    <x v="16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688500"/>
    <m/>
    <n v="6196500"/>
    <m/>
    <m/>
    <m/>
    <m/>
    <n v="6885000"/>
    <n v="6885000"/>
    <s v="OK"/>
    <n v="2"/>
  </r>
  <r>
    <n v="475"/>
    <x v="4"/>
    <s v="Viña del Mar"/>
    <m/>
    <x v="5"/>
    <s v="YO_EMP_SEM._Servicio_de_Apoyo_Integral_SSyO"/>
    <n v="5911"/>
    <n v="35"/>
    <n v="26775000"/>
    <n v="765000"/>
    <m/>
    <n v="35"/>
    <s v="NO"/>
    <x v="2"/>
    <x v="0"/>
    <s v="SSyOO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677500"/>
    <m/>
    <n v="24097500"/>
    <m/>
    <m/>
    <m/>
    <m/>
    <n v="26775000"/>
    <n v="26775000"/>
    <s v="OK"/>
    <n v="2"/>
  </r>
  <r>
    <n v="476"/>
    <x v="4"/>
    <s v="Valparaíso"/>
    <m/>
    <x v="5"/>
    <s v="YO_EMP_SEM._Servicio_de_Apoyo_Integral_SSyO"/>
    <n v="5911"/>
    <n v="11"/>
    <n v="8415000"/>
    <n v="765000"/>
    <m/>
    <n v="11"/>
    <s v="NO"/>
    <x v="2"/>
    <x v="3"/>
    <s v="SSyOO Calle-Camino-Vinculo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841500"/>
    <m/>
    <n v="7573500"/>
    <m/>
    <m/>
    <m/>
    <m/>
    <n v="8415000"/>
    <n v="8415000"/>
    <s v="OK"/>
    <n v="2"/>
  </r>
  <r>
    <n v="477"/>
    <x v="4"/>
    <s v="Viña del Mar"/>
    <m/>
    <x v="5"/>
    <s v="YO_EMP_SEM._Servicio_de_Apoyo_Integral_SSyO"/>
    <n v="5911"/>
    <n v="8"/>
    <n v="6120000"/>
    <n v="765000"/>
    <m/>
    <n v="8"/>
    <s v="NO"/>
    <x v="2"/>
    <x v="3"/>
    <s v="SSyOO Calle-Camino-Vinculo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612000"/>
    <m/>
    <n v="5508000"/>
    <m/>
    <m/>
    <m/>
    <m/>
    <n v="6120000"/>
    <n v="6120000"/>
    <s v="OK"/>
    <n v="2"/>
  </r>
  <r>
    <n v="478"/>
    <x v="4"/>
    <s v="Quilpué"/>
    <m/>
    <x v="5"/>
    <s v="YO_EMP_SEM._Servicio_de_Apoyo_Integral_SSyO"/>
    <n v="5911"/>
    <n v="6"/>
    <n v="4590000"/>
    <n v="765000"/>
    <m/>
    <n v="6"/>
    <s v="NO"/>
    <x v="2"/>
    <x v="3"/>
    <s v="SSyOO Calle-Camino-Vinculo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459000"/>
    <m/>
    <n v="4131000"/>
    <m/>
    <m/>
    <m/>
    <m/>
    <n v="4590000"/>
    <n v="4590000"/>
    <s v="OK"/>
    <n v="2"/>
  </r>
  <r>
    <n v="479"/>
    <x v="4"/>
    <s v="Valparaíso"/>
    <m/>
    <x v="5"/>
    <s v="YO_EMP_SEM._Servicio_de_Apoyo_Integral_SSyO"/>
    <n v="5911"/>
    <n v="40"/>
    <n v="30600000"/>
    <n v="765000"/>
    <m/>
    <n v="40"/>
    <s v="NO"/>
    <x v="2"/>
    <x v="13"/>
    <s v="Yo emprendo Semilla Mejor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3060000"/>
    <m/>
    <n v="27540000"/>
    <m/>
    <m/>
    <m/>
    <m/>
    <n v="30600000"/>
    <n v="30600000"/>
    <s v="OK"/>
    <n v="2"/>
  </r>
  <r>
    <n v="480"/>
    <x v="4"/>
    <s v="Viña del Mar"/>
    <m/>
    <x v="5"/>
    <s v="YO_EMP_SEM._Servicio_de_Apoyo_Integral_SSyO"/>
    <n v="5911"/>
    <n v="30"/>
    <n v="22950000"/>
    <n v="765000"/>
    <m/>
    <n v="30"/>
    <s v="NO"/>
    <x v="2"/>
    <x v="13"/>
    <s v="Yo emprendo Semilla Mejor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2295000"/>
    <m/>
    <n v="20655000"/>
    <m/>
    <m/>
    <m/>
    <m/>
    <n v="22950000"/>
    <n v="22950000"/>
    <s v="OK"/>
    <n v="2"/>
  </r>
  <r>
    <n v="481"/>
    <x v="4"/>
    <s v="Nogales"/>
    <m/>
    <x v="5"/>
    <s v="YO_EMP_SEM._Servicio_de_Apoyo_Integral_SSyO"/>
    <n v="5921"/>
    <n v="16"/>
    <n v="10098000"/>
    <n v="631125"/>
    <m/>
    <n v="16"/>
    <s v="NO"/>
    <x v="2"/>
    <x v="3"/>
    <s v="Yo emprendo Semilla remoto o semi-presencial"/>
    <s v="Listado Predeterminado"/>
    <x v="1"/>
    <x v="1"/>
    <s v="01"/>
    <x v="56"/>
    <s v="Yo Emprendo Semilla SSyOO"/>
    <x v="0"/>
    <m/>
    <m/>
    <m/>
    <d v="2020-06-10T00:00:00"/>
    <n v="10"/>
    <d v="2020-06-22T00:00:00"/>
    <d v="2020-06-25T00:00:00"/>
    <n v="10"/>
    <d v="2020-07-06T00:00:00"/>
    <d v="2020-07-08T00:00:00"/>
    <n v="10"/>
    <d v="2020-07-20T00:00:00"/>
    <n v="5"/>
    <d v="2020-11-28T00:00:00"/>
    <d v="2021-01-28T00:00:00"/>
    <m/>
    <m/>
    <m/>
    <m/>
    <m/>
    <m/>
    <n v="302940"/>
    <m/>
    <m/>
    <n v="9795060"/>
    <m/>
    <m/>
    <n v="10098000"/>
    <n v="10098000"/>
    <s v="OK"/>
    <n v="2"/>
  </r>
  <r>
    <n v="482"/>
    <x v="4"/>
    <s v="Hijuelas"/>
    <m/>
    <x v="5"/>
    <s v="YO_EMP_SEM._Servicio_de_Apoyo_Integral_SSyO"/>
    <n v="5921"/>
    <n v="19"/>
    <n v="11991375"/>
    <n v="631125"/>
    <m/>
    <n v="19"/>
    <s v="NO"/>
    <x v="2"/>
    <x v="3"/>
    <s v="Yo emprendo Semilla remoto o semi-presencial"/>
    <s v="Listado Predeterminado"/>
    <x v="1"/>
    <x v="1"/>
    <s v="01"/>
    <x v="56"/>
    <s v="Yo Emprendo Semilla SSyOO"/>
    <x v="0"/>
    <m/>
    <m/>
    <m/>
    <d v="2020-06-10T00:00:00"/>
    <n v="10"/>
    <d v="2020-06-22T00:00:00"/>
    <d v="2020-06-25T00:00:00"/>
    <n v="10"/>
    <d v="2020-07-06T00:00:00"/>
    <d v="2020-07-08T00:00:00"/>
    <n v="10"/>
    <d v="2020-07-20T00:00:00"/>
    <n v="5"/>
    <d v="2020-11-28T00:00:00"/>
    <d v="2021-01-28T00:00:00"/>
    <m/>
    <m/>
    <m/>
    <m/>
    <m/>
    <m/>
    <n v="359741.25"/>
    <m/>
    <m/>
    <n v="11631633.75"/>
    <m/>
    <m/>
    <n v="11991375"/>
    <n v="11991375"/>
    <s v="OK"/>
    <n v="2"/>
  </r>
  <r>
    <n v="483"/>
    <x v="4"/>
    <s v="Llaillay"/>
    <m/>
    <x v="5"/>
    <s v="YO_EMP_SEM._Servicio_de_Apoyo_Integral_SSyO"/>
    <n v="5921"/>
    <n v="15"/>
    <n v="9466875"/>
    <n v="631125"/>
    <m/>
    <n v="15"/>
    <s v="NO"/>
    <x v="2"/>
    <x v="3"/>
    <s v="Yo emprendo Semilla remoto o semi-presencial"/>
    <s v="Listado Predeterminado"/>
    <x v="1"/>
    <x v="1"/>
    <s v="01"/>
    <x v="56"/>
    <s v="Yo Emprendo Semilla SSyOO"/>
    <x v="0"/>
    <m/>
    <m/>
    <m/>
    <d v="2020-06-10T00:00:00"/>
    <n v="10"/>
    <d v="2020-06-22T00:00:00"/>
    <d v="2020-06-25T00:00:00"/>
    <n v="10"/>
    <d v="2020-07-06T00:00:00"/>
    <d v="2020-07-08T00:00:00"/>
    <n v="10"/>
    <d v="2020-07-20T00:00:00"/>
    <n v="5"/>
    <d v="2020-11-28T00:00:00"/>
    <d v="2021-01-28T00:00:00"/>
    <m/>
    <m/>
    <m/>
    <m/>
    <m/>
    <m/>
    <n v="284006.25"/>
    <m/>
    <m/>
    <n v="9182868.75"/>
    <m/>
    <m/>
    <n v="9466875"/>
    <n v="9466875"/>
    <s v="OK"/>
    <n v="2"/>
  </r>
  <r>
    <n v="484"/>
    <x v="4"/>
    <s v="Panquehue"/>
    <m/>
    <x v="5"/>
    <s v="YO_EMP_SEM._Servicio_de_Apoyo_Integral_SSyO"/>
    <n v="5921"/>
    <n v="15"/>
    <n v="9466875"/>
    <n v="631125"/>
    <m/>
    <n v="15"/>
    <s v="NO"/>
    <x v="2"/>
    <x v="3"/>
    <s v="Yo emprendo Semilla remoto o semi-presencial"/>
    <s v="Listado Predeterminado"/>
    <x v="1"/>
    <x v="1"/>
    <s v="01"/>
    <x v="56"/>
    <s v="Yo Emprendo Semilla SSyOO"/>
    <x v="0"/>
    <m/>
    <m/>
    <m/>
    <d v="2020-06-10T00:00:00"/>
    <n v="10"/>
    <d v="2020-06-22T00:00:00"/>
    <d v="2020-06-25T00:00:00"/>
    <n v="10"/>
    <d v="2020-07-06T00:00:00"/>
    <d v="2020-07-08T00:00:00"/>
    <n v="10"/>
    <d v="2020-07-20T00:00:00"/>
    <n v="5"/>
    <d v="2020-11-28T00:00:00"/>
    <d v="2021-01-28T00:00:00"/>
    <m/>
    <m/>
    <m/>
    <m/>
    <m/>
    <m/>
    <n v="284006.25"/>
    <m/>
    <m/>
    <n v="9182868.75"/>
    <m/>
    <m/>
    <n v="9466875"/>
    <n v="9466875"/>
    <s v="OK"/>
    <n v="2"/>
  </r>
  <r>
    <n v="485"/>
    <x v="4"/>
    <s v="Catemu"/>
    <m/>
    <x v="5"/>
    <s v="YO_EMP_SEM._Servicio_de_Apoyo_Integral_SSyO"/>
    <n v="5921"/>
    <n v="15"/>
    <n v="9466875"/>
    <n v="631125"/>
    <m/>
    <n v="15"/>
    <s v="NO"/>
    <x v="2"/>
    <x v="3"/>
    <s v="Yo emprendo Semilla remoto o semi-presencial"/>
    <s v="Listado Predeterminado"/>
    <x v="1"/>
    <x v="1"/>
    <s v="01"/>
    <x v="56"/>
    <s v="Yo Emprendo Semilla SSyOO"/>
    <x v="0"/>
    <m/>
    <m/>
    <m/>
    <d v="2020-06-10T00:00:00"/>
    <n v="10"/>
    <d v="2020-06-22T00:00:00"/>
    <d v="2020-06-25T00:00:00"/>
    <n v="10"/>
    <d v="2020-07-06T00:00:00"/>
    <d v="2020-07-08T00:00:00"/>
    <n v="10"/>
    <d v="2020-07-20T00:00:00"/>
    <n v="5"/>
    <d v="2020-11-28T00:00:00"/>
    <d v="2021-01-28T00:00:00"/>
    <m/>
    <m/>
    <m/>
    <m/>
    <m/>
    <m/>
    <n v="284006.25"/>
    <m/>
    <m/>
    <n v="9182868.75"/>
    <m/>
    <m/>
    <n v="9466875"/>
    <n v="9466875"/>
    <s v="OK"/>
    <n v="2"/>
  </r>
  <r>
    <n v="486"/>
    <x v="4"/>
    <s v="Calera"/>
    <m/>
    <x v="5"/>
    <s v="YO_EMP_SEM._Servicio_de_Apoyo_Integral_SSyO"/>
    <n v="5911"/>
    <n v="16"/>
    <n v="12240000"/>
    <n v="765000"/>
    <m/>
    <n v="16"/>
    <s v="NO"/>
    <x v="2"/>
    <x v="13"/>
    <s v="Yo emprendo Semilla Mejor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224000"/>
    <m/>
    <n v="11016000"/>
    <m/>
    <m/>
    <m/>
    <m/>
    <n v="12240000"/>
    <n v="12240000"/>
    <s v="OK"/>
    <n v="2"/>
  </r>
  <r>
    <n v="487"/>
    <x v="4"/>
    <s v="Quillota"/>
    <m/>
    <x v="5"/>
    <s v="YO_EMP_SEM._Servicio_de_Apoyo_Integral_SSyO"/>
    <n v="5911"/>
    <n v="15"/>
    <n v="11475000"/>
    <n v="765000"/>
    <m/>
    <n v="15"/>
    <s v="NO"/>
    <x v="2"/>
    <x v="13"/>
    <s v="Yo emprendo Semilla Mejor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1147500"/>
    <m/>
    <n v="10327500"/>
    <m/>
    <m/>
    <m/>
    <m/>
    <n v="11475000"/>
    <n v="11475000"/>
    <s v="OK"/>
    <n v="2"/>
  </r>
  <r>
    <n v="488"/>
    <x v="4"/>
    <s v="Nogales"/>
    <m/>
    <x v="5"/>
    <s v="YO_EMP_SEM._Servicio_de_Apoyo_Integral_SSyO"/>
    <n v="5911"/>
    <n v="8"/>
    <n v="6120000"/>
    <n v="765000"/>
    <m/>
    <n v="8"/>
    <s v="NO"/>
    <x v="2"/>
    <x v="13"/>
    <s v="Yo emprendo Semilla Mejor"/>
    <s v="Listado Predeterminado"/>
    <x v="0"/>
    <x v="0"/>
    <n v="2"/>
    <x v="55"/>
    <s v="Yo Emprendo Semilla SSyOO"/>
    <x v="0"/>
    <m/>
    <m/>
    <m/>
    <d v="2020-01-23T00:00:00"/>
    <n v="25"/>
    <d v="2020-02-17T00:00:00"/>
    <d v="2020-02-20T00:00:00"/>
    <n v="20"/>
    <d v="2020-03-11T00:00:00"/>
    <d v="2020-04-09T00:00:00"/>
    <n v="60"/>
    <d v="2020-06-08T00:00:00"/>
    <n v="9"/>
    <d v="2021-03-15T00:00:00"/>
    <d v="2021-05-15T00:00:00"/>
    <m/>
    <m/>
    <m/>
    <m/>
    <m/>
    <n v="612000"/>
    <m/>
    <n v="5508000"/>
    <m/>
    <m/>
    <m/>
    <m/>
    <n v="6120000"/>
    <n v="6120000"/>
    <s v="OK"/>
    <n v="2"/>
  </r>
  <r>
    <n v="489"/>
    <x v="4"/>
    <s v="Valparaíso"/>
    <m/>
    <x v="7"/>
    <s v="YO_TR_Form._Laboral_Coloc._Laboral"/>
    <n v="8821"/>
    <n v="25"/>
    <n v="14250000"/>
    <n v="570000"/>
    <n v="25"/>
    <m/>
    <s v="NO"/>
    <x v="2"/>
    <x v="6"/>
    <s v="C.A.I.S"/>
    <s v="Listado Predeterminado"/>
    <x v="2"/>
    <x v="1"/>
    <s v="01"/>
    <x v="57"/>
    <s v="Yo trabajo Gendarmería"/>
    <x v="0"/>
    <m/>
    <m/>
    <m/>
    <m/>
    <m/>
    <m/>
    <d v="2020-06-18T00:00:00"/>
    <n v="5"/>
    <d v="2020-06-23T00:00:00"/>
    <d v="2020-06-25T00:00:00"/>
    <n v="10"/>
    <d v="2020-07-06T00:00:00"/>
    <n v="7"/>
    <d v="2020-12-05T00:00:00"/>
    <d v="2021-02-03T00:00:00"/>
    <m/>
    <m/>
    <m/>
    <m/>
    <m/>
    <m/>
    <n v="2850000"/>
    <m/>
    <n v="11400000"/>
    <m/>
    <m/>
    <m/>
    <n v="14250000"/>
    <n v="14250000"/>
    <s v="OK"/>
    <n v="2"/>
  </r>
  <r>
    <n v="490"/>
    <x v="4"/>
    <s v="Los Andes"/>
    <m/>
    <x v="7"/>
    <s v="YO_TR_Form._Laboral_Coloc._Laboral"/>
    <n v="8821"/>
    <n v="25"/>
    <n v="14250000"/>
    <n v="570000"/>
    <n v="25"/>
    <m/>
    <s v="NO"/>
    <x v="2"/>
    <x v="6"/>
    <s v="c.a.i.s "/>
    <s v="Listado Predeterminado"/>
    <x v="2"/>
    <x v="1"/>
    <s v="01"/>
    <x v="57"/>
    <s v="Yo trabajo Gendarmería"/>
    <x v="0"/>
    <m/>
    <m/>
    <m/>
    <m/>
    <m/>
    <m/>
    <d v="2020-06-18T00:00:00"/>
    <n v="5"/>
    <d v="2020-06-23T00:00:00"/>
    <d v="2020-06-25T00:00:00"/>
    <n v="10"/>
    <d v="2020-07-06T00:00:00"/>
    <n v="7"/>
    <d v="2020-12-05T00:00:00"/>
    <d v="2021-02-03T00:00:00"/>
    <m/>
    <m/>
    <m/>
    <m/>
    <m/>
    <m/>
    <n v="2850000"/>
    <m/>
    <n v="11400000"/>
    <m/>
    <m/>
    <m/>
    <n v="14250000"/>
    <n v="14250000"/>
    <s v="OK"/>
    <n v="2"/>
  </r>
  <r>
    <n v="491"/>
    <x v="4"/>
    <s v="Limache"/>
    <m/>
    <x v="8"/>
    <s v="YO_TR_JOV_Form._Laboral_Derivación_Efectiva"/>
    <n v="7811"/>
    <n v="21"/>
    <n v="11970000"/>
    <n v="570000"/>
    <n v="21"/>
    <m/>
    <s v="NO"/>
    <x v="2"/>
    <x v="14"/>
    <s v="Jovenes derivados centro SENAME"/>
    <s v="Listado Predeterminado"/>
    <x v="0"/>
    <x v="0"/>
    <s v="01"/>
    <x v="58"/>
    <s v="Yo trabajo jóvenes regular"/>
    <x v="0"/>
    <m/>
    <m/>
    <m/>
    <d v="2020-01-30T00:00:00"/>
    <n v="25"/>
    <d v="2020-02-24T00:00:00"/>
    <d v="2020-02-26T00:00:00"/>
    <n v="15"/>
    <d v="2020-03-12T00:00:00"/>
    <d v="2020-05-04T00:00:00"/>
    <n v="34"/>
    <d v="2020-06-07T00:00:00"/>
    <n v="7"/>
    <d v="2020-11-05T00:00:00"/>
    <d v="2021-01-04T00:00:00"/>
    <m/>
    <m/>
    <m/>
    <m/>
    <m/>
    <n v="2394000"/>
    <m/>
    <n v="9576000"/>
    <m/>
    <m/>
    <m/>
    <m/>
    <n v="11970000"/>
    <n v="11970000"/>
    <s v="OK"/>
    <n v="2"/>
  </r>
  <r>
    <n v="492"/>
    <x v="4"/>
    <s v="Limache"/>
    <m/>
    <x v="8"/>
    <s v="YO_TR_JOV_Form._Laboral_Derivación_Efectiva"/>
    <n v="7811"/>
    <n v="27"/>
    <n v="15390000"/>
    <n v="570000"/>
    <n v="27"/>
    <m/>
    <s v="NO"/>
    <x v="2"/>
    <x v="12"/>
    <s v="Liceos técnicos"/>
    <s v="Listado Predeterminado con SPP"/>
    <x v="0"/>
    <x v="0"/>
    <s v="01"/>
    <x v="58"/>
    <s v="Yo trabajo jóvenes regular"/>
    <x v="0"/>
    <m/>
    <m/>
    <m/>
    <d v="2020-01-30T00:00:00"/>
    <n v="25"/>
    <d v="2020-02-24T00:00:00"/>
    <d v="2020-02-26T00:00:00"/>
    <n v="15"/>
    <d v="2020-03-12T00:00:00"/>
    <d v="2020-05-04T00:00:00"/>
    <n v="34"/>
    <d v="2020-06-07T00:00:00"/>
    <n v="7"/>
    <d v="2020-11-05T00:00:00"/>
    <d v="2021-01-04T00:00:00"/>
    <m/>
    <m/>
    <m/>
    <m/>
    <m/>
    <n v="3078000"/>
    <m/>
    <n v="12312000"/>
    <m/>
    <m/>
    <m/>
    <m/>
    <n v="15390000"/>
    <n v="15390000"/>
    <s v="OK"/>
    <n v="2"/>
  </r>
  <r>
    <n v="493"/>
    <x v="4"/>
    <s v="Villa Alemana"/>
    <m/>
    <x v="8"/>
    <s v="YO_TR_JOV_Form._Laboral_Derivación_Efectiva"/>
    <n v="7811"/>
    <n v="27"/>
    <n v="15390000"/>
    <n v="570000"/>
    <n v="27"/>
    <m/>
    <s v="NO"/>
    <x v="2"/>
    <x v="12"/>
    <s v="Liceos técnicos"/>
    <s v="Listado Predeterminado con SPP"/>
    <x v="0"/>
    <x v="0"/>
    <s v="01"/>
    <x v="58"/>
    <s v="Yo trabajo jóvenes regular"/>
    <x v="0"/>
    <m/>
    <m/>
    <m/>
    <d v="2020-01-30T00:00:00"/>
    <n v="25"/>
    <d v="2020-02-24T00:00:00"/>
    <d v="2020-02-26T00:00:00"/>
    <n v="15"/>
    <d v="2020-03-12T00:00:00"/>
    <d v="2020-05-04T00:00:00"/>
    <n v="34"/>
    <d v="2020-06-07T00:00:00"/>
    <n v="7"/>
    <d v="2020-11-05T00:00:00"/>
    <d v="2021-01-04T00:00:00"/>
    <m/>
    <m/>
    <m/>
    <m/>
    <m/>
    <n v="3078000"/>
    <m/>
    <n v="12312000"/>
    <m/>
    <m/>
    <m/>
    <m/>
    <n v="15390000"/>
    <n v="15390000"/>
    <s v="OK"/>
    <n v="2"/>
  </r>
  <r>
    <n v="494"/>
    <x v="4"/>
    <s v="Quillota"/>
    <m/>
    <x v="8"/>
    <s v="YO_TR_JOV_Form._Laboral_Derivación_Efectiva"/>
    <n v="7811"/>
    <n v="27"/>
    <n v="15390000"/>
    <n v="570000"/>
    <n v="27"/>
    <m/>
    <s v="NO"/>
    <x v="2"/>
    <x v="12"/>
    <s v="Liceos técnicos"/>
    <s v="Listado Predeterminado con SPP"/>
    <x v="0"/>
    <x v="0"/>
    <s v="01"/>
    <x v="58"/>
    <s v="Yo trabajo jóvenes regular"/>
    <x v="0"/>
    <m/>
    <m/>
    <m/>
    <d v="2020-01-30T00:00:00"/>
    <n v="25"/>
    <d v="2020-02-24T00:00:00"/>
    <d v="2020-02-26T00:00:00"/>
    <n v="15"/>
    <d v="2020-03-12T00:00:00"/>
    <d v="2020-05-04T00:00:00"/>
    <n v="34"/>
    <d v="2020-06-07T00:00:00"/>
    <n v="7"/>
    <d v="2020-11-05T00:00:00"/>
    <d v="2021-01-04T00:00:00"/>
    <m/>
    <m/>
    <m/>
    <m/>
    <m/>
    <n v="3078000"/>
    <m/>
    <n v="12312000"/>
    <m/>
    <m/>
    <m/>
    <m/>
    <n v="15390000"/>
    <n v="15390000"/>
    <s v="OK"/>
    <n v="2"/>
  </r>
  <r>
    <n v="495"/>
    <x v="4"/>
    <s v="Calera"/>
    <m/>
    <x v="8"/>
    <s v="YO_TR_JOV_Form._Laboral_Derivación_Efectiva"/>
    <n v="7811"/>
    <n v="27"/>
    <n v="15390000"/>
    <n v="570000"/>
    <n v="27"/>
    <m/>
    <s v="NO"/>
    <x v="2"/>
    <x v="12"/>
    <s v="Liceos técnicos"/>
    <s v="Listado Predeterminado con SPP"/>
    <x v="0"/>
    <x v="0"/>
    <s v="01"/>
    <x v="58"/>
    <s v="Yo trabajo jóvenes regular"/>
    <x v="0"/>
    <m/>
    <m/>
    <m/>
    <d v="2020-01-30T00:00:00"/>
    <n v="25"/>
    <d v="2020-02-24T00:00:00"/>
    <d v="2020-02-26T00:00:00"/>
    <n v="15"/>
    <d v="2020-03-12T00:00:00"/>
    <d v="2020-05-04T00:00:00"/>
    <n v="34"/>
    <d v="2020-06-07T00:00:00"/>
    <n v="7"/>
    <d v="2020-11-05T00:00:00"/>
    <d v="2021-01-04T00:00:00"/>
    <m/>
    <m/>
    <m/>
    <m/>
    <m/>
    <n v="3078000"/>
    <m/>
    <n v="12312000"/>
    <m/>
    <m/>
    <m/>
    <m/>
    <n v="15390000"/>
    <n v="15390000"/>
    <s v="OK"/>
    <n v="2"/>
  </r>
  <r>
    <n v="496"/>
    <x v="4"/>
    <s v="Petorca"/>
    <m/>
    <x v="8"/>
    <s v="YO_TR_JOV_Form._Laboral_Derivación_Efectiva"/>
    <n v="7811"/>
    <n v="27"/>
    <n v="15390000"/>
    <n v="570000"/>
    <n v="27"/>
    <m/>
    <s v="NO"/>
    <x v="2"/>
    <x v="12"/>
    <s v="Liceos técnicos"/>
    <s v="Listado Predeterminado con SPP"/>
    <x v="0"/>
    <x v="0"/>
    <s v="01"/>
    <x v="58"/>
    <s v="Yo trabajo jóvenes regular"/>
    <x v="0"/>
    <m/>
    <m/>
    <m/>
    <d v="2020-01-30T00:00:00"/>
    <n v="25"/>
    <d v="2020-02-24T00:00:00"/>
    <d v="2020-02-26T00:00:00"/>
    <n v="15"/>
    <d v="2020-03-12T00:00:00"/>
    <d v="2020-05-04T00:00:00"/>
    <n v="34"/>
    <d v="2020-06-07T00:00:00"/>
    <n v="7"/>
    <d v="2020-11-05T00:00:00"/>
    <d v="2021-01-04T00:00:00"/>
    <m/>
    <m/>
    <m/>
    <m/>
    <m/>
    <n v="3078000"/>
    <m/>
    <n v="12312000"/>
    <m/>
    <m/>
    <m/>
    <m/>
    <n v="15390000"/>
    <n v="15390000"/>
    <s v="OK"/>
    <n v="2"/>
  </r>
  <r>
    <n v="497"/>
    <x v="4"/>
    <s v="San Felipe"/>
    <m/>
    <x v="8"/>
    <s v="YO_TR_JOV_Form._Laboral_Derivación_Efectiva"/>
    <n v="7811"/>
    <n v="27"/>
    <n v="15390000"/>
    <n v="570000"/>
    <n v="27"/>
    <m/>
    <s v="NO"/>
    <x v="2"/>
    <x v="12"/>
    <s v="Liceos técnicos"/>
    <s v="Listado Predeterminado con SPP"/>
    <x v="0"/>
    <x v="0"/>
    <s v="01"/>
    <x v="58"/>
    <s v="Yo trabajo jóvenes regular"/>
    <x v="0"/>
    <m/>
    <m/>
    <m/>
    <d v="2020-01-30T00:00:00"/>
    <n v="25"/>
    <d v="2020-02-24T00:00:00"/>
    <d v="2020-02-26T00:00:00"/>
    <n v="15"/>
    <d v="2020-03-12T00:00:00"/>
    <d v="2020-05-04T00:00:00"/>
    <n v="34"/>
    <d v="2020-06-07T00:00:00"/>
    <n v="7"/>
    <d v="2020-11-05T00:00:00"/>
    <d v="2021-01-04T00:00:00"/>
    <m/>
    <m/>
    <m/>
    <m/>
    <m/>
    <n v="3078000"/>
    <m/>
    <n v="12312000"/>
    <m/>
    <m/>
    <m/>
    <m/>
    <n v="15390000"/>
    <n v="15390000"/>
    <s v="OK"/>
    <n v="2"/>
  </r>
  <r>
    <n v="498"/>
    <x v="4"/>
    <s v="Putaendo"/>
    <m/>
    <x v="6"/>
    <s v="YO_TR_JOV_SSyO_Form._Laboral_Derivación_Efectiva"/>
    <n v="7911"/>
    <n v="10"/>
    <n v="6300000"/>
    <n v="630000"/>
    <m/>
    <n v="10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1260000"/>
    <m/>
    <n v="5040000"/>
    <m/>
    <m/>
    <m/>
    <m/>
    <n v="6300000"/>
    <n v="6300000"/>
    <s v="OK"/>
    <n v="2"/>
  </r>
  <r>
    <n v="499"/>
    <x v="4"/>
    <s v="San Felipe"/>
    <m/>
    <x v="6"/>
    <s v="YO_TR_JOV_SSyO_Form._Laboral_Derivación_Efectiva"/>
    <n v="7911"/>
    <n v="15"/>
    <n v="9450000"/>
    <n v="630000"/>
    <m/>
    <n v="15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1890000"/>
    <m/>
    <n v="7560000"/>
    <m/>
    <m/>
    <m/>
    <m/>
    <n v="9450000"/>
    <n v="9450000"/>
    <s v="OK"/>
    <n v="2"/>
  </r>
  <r>
    <n v="500"/>
    <x v="4"/>
    <s v="Santa María"/>
    <m/>
    <x v="6"/>
    <s v="YO_TR_JOV_SSyO_Form._Laboral_Derivación_Efectiva"/>
    <n v="7911"/>
    <n v="10"/>
    <n v="6300000"/>
    <n v="630000"/>
    <m/>
    <n v="10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1260000"/>
    <m/>
    <n v="5040000"/>
    <m/>
    <m/>
    <m/>
    <m/>
    <n v="6300000"/>
    <n v="6300000"/>
    <s v="OK"/>
    <n v="2"/>
  </r>
  <r>
    <n v="501"/>
    <x v="4"/>
    <s v="Panquehue"/>
    <m/>
    <x v="6"/>
    <s v="YO_TR_JOV_SSyO_Form._Laboral_Derivación_Efectiva"/>
    <n v="7911"/>
    <n v="5"/>
    <n v="3150000"/>
    <n v="630000"/>
    <m/>
    <n v="5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630000"/>
    <m/>
    <n v="2520000"/>
    <m/>
    <m/>
    <m/>
    <m/>
    <n v="3150000"/>
    <n v="3150000"/>
    <s v="OK"/>
    <n v="2"/>
  </r>
  <r>
    <n v="502"/>
    <x v="4"/>
    <s v="Quillota"/>
    <m/>
    <x v="6"/>
    <s v="YO_TR_JOV_SSyO_Form._Laboral_Derivación_Efectiva"/>
    <n v="7911"/>
    <n v="12"/>
    <n v="7560000"/>
    <n v="630000"/>
    <m/>
    <n v="12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1512000"/>
    <m/>
    <n v="6048000"/>
    <m/>
    <m/>
    <m/>
    <m/>
    <n v="7560000"/>
    <n v="7560000"/>
    <s v="OK"/>
    <n v="2"/>
  </r>
  <r>
    <n v="503"/>
    <x v="4"/>
    <s v="Calera"/>
    <m/>
    <x v="6"/>
    <s v="YO_TR_JOV_SSyO_Form._Laboral_Derivación_Efectiva"/>
    <n v="7911"/>
    <n v="12"/>
    <n v="7560000"/>
    <n v="630000"/>
    <m/>
    <n v="12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1512000"/>
    <m/>
    <n v="6048000"/>
    <m/>
    <m/>
    <m/>
    <m/>
    <n v="7560000"/>
    <n v="7560000"/>
    <s v="OK"/>
    <n v="2"/>
  </r>
  <r>
    <n v="504"/>
    <x v="4"/>
    <s v="Hijuelas"/>
    <m/>
    <x v="6"/>
    <s v="YO_TR_JOV_SSyO_Form._Laboral_Derivación_Efectiva"/>
    <n v="7911"/>
    <n v="8"/>
    <n v="5040000"/>
    <n v="630000"/>
    <m/>
    <n v="8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1008000"/>
    <m/>
    <n v="4032000"/>
    <m/>
    <m/>
    <m/>
    <m/>
    <n v="5040000"/>
    <n v="5040000"/>
    <s v="OK"/>
    <n v="2"/>
  </r>
  <r>
    <n v="505"/>
    <x v="4"/>
    <s v="Nogales"/>
    <m/>
    <x v="6"/>
    <s v="YO_TR_JOV_SSyO_Form._Laboral_Derivación_Efectiva"/>
    <n v="7911"/>
    <n v="6"/>
    <n v="3780000"/>
    <n v="630000"/>
    <m/>
    <n v="6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756000"/>
    <m/>
    <n v="3024000"/>
    <m/>
    <m/>
    <m/>
    <m/>
    <n v="3780000"/>
    <n v="3780000"/>
    <s v="OK"/>
    <n v="2"/>
  </r>
  <r>
    <n v="506"/>
    <x v="4"/>
    <s v="La Cruz"/>
    <m/>
    <x v="6"/>
    <s v="YO_TR_JOV_SSyO_Form._Laboral_Derivación_Efectiva"/>
    <n v="7911"/>
    <n v="5"/>
    <n v="3150000"/>
    <n v="630000"/>
    <m/>
    <n v="5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630000"/>
    <m/>
    <n v="2520000"/>
    <m/>
    <m/>
    <m/>
    <m/>
    <n v="3150000"/>
    <n v="3150000"/>
    <s v="OK"/>
    <n v="2"/>
  </r>
  <r>
    <n v="507"/>
    <x v="4"/>
    <s v="Valparaíso"/>
    <m/>
    <x v="6"/>
    <s v="YO_TR_JOV_SSyO_Form._Laboral_Derivación_Efectiva"/>
    <n v="7911"/>
    <n v="25"/>
    <n v="15750000"/>
    <n v="630000"/>
    <m/>
    <n v="25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3150000"/>
    <m/>
    <n v="12600000"/>
    <m/>
    <m/>
    <m/>
    <m/>
    <n v="15750000"/>
    <n v="15750000"/>
    <s v="OK"/>
    <n v="2"/>
  </r>
  <r>
    <n v="508"/>
    <x v="4"/>
    <s v="Viña del Mar"/>
    <m/>
    <x v="6"/>
    <s v="YO_TR_JOV_SSyO_Form._Laboral_Derivación_Efectiva"/>
    <n v="7911"/>
    <n v="15"/>
    <n v="9450000"/>
    <n v="630000"/>
    <m/>
    <n v="15"/>
    <s v="NO"/>
    <x v="2"/>
    <x v="12"/>
    <s v="SSyOO"/>
    <s v="SPP"/>
    <x v="0"/>
    <x v="0"/>
    <s v="01"/>
    <x v="20"/>
    <s v="Yo trabajo jóvenes Seguridades y Oportunidades"/>
    <x v="0"/>
    <d v="2020-03-18T00:00:00"/>
    <n v="20"/>
    <d v="2020-04-10T00:00:00"/>
    <d v="2020-02-05T00:00:00"/>
    <n v="20"/>
    <d v="2020-02-25T00:00:00"/>
    <d v="2020-02-27T00:00:00"/>
    <n v="15"/>
    <d v="2020-03-13T00:00:00"/>
    <d v="2020-03-30T00:00:00"/>
    <n v="70"/>
    <d v="2020-06-08T00:00:00"/>
    <n v="7"/>
    <d v="2020-11-07T00:00:00"/>
    <d v="2021-01-06T00:00:00"/>
    <m/>
    <m/>
    <m/>
    <m/>
    <m/>
    <n v="1890000"/>
    <m/>
    <n v="7560000"/>
    <m/>
    <m/>
    <m/>
    <m/>
    <n v="9450000"/>
    <n v="9450000"/>
    <s v="OK"/>
    <n v="2"/>
  </r>
  <r>
    <n v="509"/>
    <x v="5"/>
    <s v="Regional/Provincial"/>
    <s v="AVF Territorio 1 "/>
    <x v="0"/>
    <s v="ACC._Fortalecimiento_de_la_acción_comunitaria_Autogestión"/>
    <n v="3875"/>
    <n v="50"/>
    <n v="20000000"/>
    <n v="400000"/>
    <n v="50"/>
    <m/>
    <s v="SI"/>
    <x v="3"/>
    <x v="19"/>
    <s v="Familias con precariedad económica y bajo índice de autogestión."/>
    <s v="Autogestionados"/>
    <x v="0"/>
    <x v="0"/>
    <s v="03"/>
    <x v="22"/>
    <m/>
    <x v="0"/>
    <m/>
    <m/>
    <m/>
    <d v="2020-07-10T00:00:00"/>
    <n v="21"/>
    <d v="2020-07-31T00:00:00"/>
    <d v="2020-08-03T00:00:00"/>
    <n v="21"/>
    <d v="2020-08-24T00:00:00"/>
    <d v="2020-08-27T00:00:00"/>
    <n v="14"/>
    <d v="2020-09-10T00:00:00"/>
    <n v="6"/>
    <d v="2021-03-10T00:00:00"/>
    <d v="2021-05-09T00:00:00"/>
    <m/>
    <m/>
    <m/>
    <m/>
    <m/>
    <m/>
    <m/>
    <m/>
    <n v="20000000"/>
    <m/>
    <m/>
    <m/>
    <n v="20000000"/>
    <n v="20000000"/>
    <s v="OK"/>
    <n v="1"/>
  </r>
  <r>
    <n v="510"/>
    <x v="5"/>
    <s v="Requínoa"/>
    <s v="ACC Territorio 1 (por definir)"/>
    <x v="0"/>
    <s v="ACC._Fortalecimiento_de_la_vida_en_comunidad"/>
    <n v="3873"/>
    <n v="25"/>
    <n v="8575000"/>
    <n v="343000"/>
    <n v="25"/>
    <m/>
    <s v="SI"/>
    <x v="0"/>
    <x v="2"/>
    <s v="Hogares monoparentales, principalmente a cargo de mujeres al cuidado de menores de edad, discapacitados y/o adulto mayor"/>
    <s v="Listado Predeterminado"/>
    <x v="0"/>
    <x v="0"/>
    <s v="02"/>
    <x v="0"/>
    <m/>
    <x v="0"/>
    <m/>
    <m/>
    <m/>
    <d v="2020-02-20T00:00:00"/>
    <n v="21"/>
    <d v="2020-03-12T00:00:00"/>
    <d v="2020-03-13T00:00:00"/>
    <n v="21"/>
    <d v="2020-05-13T00:00:00"/>
    <d v="2020-06-02T00:00:00"/>
    <n v="14"/>
    <d v="2020-06-16T00:00:00"/>
    <n v="8"/>
    <d v="2021-02-16T00:00:00"/>
    <d v="2021-04-17T00:00:00"/>
    <m/>
    <m/>
    <m/>
    <m/>
    <m/>
    <m/>
    <n v="857000"/>
    <m/>
    <m/>
    <n v="7718000"/>
    <m/>
    <m/>
    <n v="8575000"/>
    <n v="8575000"/>
    <s v="OK"/>
    <n v="2"/>
  </r>
  <r>
    <n v="511"/>
    <x v="5"/>
    <s v="Quinta de Tilcoco"/>
    <s v="ACC Territorio 1 (por definir)"/>
    <x v="0"/>
    <s v="ACC._Fortalecimiento_de_la_vida_en_comunidad"/>
    <n v="3873"/>
    <n v="25"/>
    <n v="8575000"/>
    <n v="343000"/>
    <n v="25"/>
    <m/>
    <s v="SI"/>
    <x v="0"/>
    <x v="10"/>
    <s v="Hogares monoparentales, principalmente a cargo de mujeres al cuidado de menores de edad, discapacitados y/o adulto mayor"/>
    <s v="Listado Predeterminado"/>
    <x v="0"/>
    <x v="0"/>
    <s v="02"/>
    <x v="0"/>
    <m/>
    <x v="0"/>
    <m/>
    <m/>
    <m/>
    <d v="2020-02-20T00:00:00"/>
    <n v="21"/>
    <d v="2020-03-12T00:00:00"/>
    <d v="2020-03-13T00:00:00"/>
    <n v="21"/>
    <d v="2020-05-13T00:00:00"/>
    <d v="2020-06-02T00:00:00"/>
    <n v="14"/>
    <d v="2020-06-16T00:00:00"/>
    <n v="8"/>
    <d v="2021-02-16T00:00:00"/>
    <d v="2021-04-17T00:00:00"/>
    <m/>
    <m/>
    <m/>
    <m/>
    <m/>
    <m/>
    <n v="857000"/>
    <m/>
    <m/>
    <n v="7718000"/>
    <m/>
    <m/>
    <n v="8575000"/>
    <n v="8575000"/>
    <s v="OK"/>
    <n v="2"/>
  </r>
  <r>
    <n v="512"/>
    <x v="5"/>
    <s v="Malloa"/>
    <s v="ACC Territorio 1 (por definir)"/>
    <x v="0"/>
    <s v="ACC._Fortalecimiento_de_la_vida_en_comunidad"/>
    <n v="3873"/>
    <n v="20"/>
    <n v="6920000"/>
    <n v="346000"/>
    <n v="20"/>
    <m/>
    <s v="SI"/>
    <x v="0"/>
    <x v="2"/>
    <s v="Familias y comunidades que habitan en zonas principalmente rurales, con baja conectividad y alta dispersión geográfic"/>
    <s v="Listado Predeterminado"/>
    <x v="0"/>
    <x v="0"/>
    <s v="02"/>
    <x v="0"/>
    <m/>
    <x v="0"/>
    <m/>
    <m/>
    <m/>
    <d v="2020-02-20T00:00:00"/>
    <n v="21"/>
    <d v="2020-03-12T00:00:00"/>
    <d v="2020-03-13T00:00:00"/>
    <n v="21"/>
    <d v="2020-05-13T00:00:00"/>
    <d v="2020-06-02T00:00:00"/>
    <n v="14"/>
    <d v="2020-06-16T00:00:00"/>
    <n v="8"/>
    <d v="2021-02-16T00:00:00"/>
    <d v="2021-04-17T00:00:00"/>
    <m/>
    <m/>
    <m/>
    <m/>
    <m/>
    <m/>
    <n v="692000"/>
    <m/>
    <m/>
    <n v="6228000"/>
    <m/>
    <m/>
    <n v="6920000"/>
    <n v="6920000"/>
    <s v="OK"/>
    <n v="2"/>
  </r>
  <r>
    <n v="513"/>
    <x v="5"/>
    <s v="Chépica"/>
    <s v="ACC Territorio 1 (por definir)"/>
    <x v="0"/>
    <s v="ACC._Fortalecimiento_de_la_vida_en_comunidad"/>
    <n v="3873"/>
    <n v="20"/>
    <n v="6860000"/>
    <n v="343000"/>
    <n v="20"/>
    <m/>
    <s v="SI"/>
    <x v="0"/>
    <x v="13"/>
    <s v="Familias con precariedad económica y de vivienda."/>
    <s v="Listado Predeterminado"/>
    <x v="0"/>
    <x v="0"/>
    <s v="02"/>
    <x v="0"/>
    <m/>
    <x v="0"/>
    <m/>
    <m/>
    <m/>
    <d v="2020-02-20T00:00:00"/>
    <n v="21"/>
    <d v="2020-03-12T00:00:00"/>
    <d v="2020-03-13T00:00:00"/>
    <n v="21"/>
    <d v="2020-05-13T00:00:00"/>
    <d v="2020-06-02T00:00:00"/>
    <n v="14"/>
    <d v="2020-06-16T00:00:00"/>
    <n v="8"/>
    <d v="2021-02-16T00:00:00"/>
    <d v="2021-04-17T00:00:00"/>
    <m/>
    <m/>
    <m/>
    <m/>
    <m/>
    <m/>
    <n v="686000"/>
    <m/>
    <m/>
    <n v="6174000"/>
    <m/>
    <m/>
    <n v="6860000"/>
    <n v="6860000"/>
    <s v="OK"/>
    <n v="2"/>
  </r>
  <r>
    <n v="514"/>
    <x v="5"/>
    <s v="Santa Cruz"/>
    <s v="ACC Territorio 1 (por definir)"/>
    <x v="0"/>
    <s v="ACC._Fortalecimiento_de_la_vida_en_comunidad"/>
    <n v="3873"/>
    <n v="20"/>
    <n v="6920000"/>
    <n v="346000"/>
    <n v="20"/>
    <m/>
    <s v="SI"/>
    <x v="0"/>
    <x v="18"/>
    <s v="Familias con precariedad económica y de vivienda."/>
    <s v="Listado Predeterminado"/>
    <x v="0"/>
    <x v="0"/>
    <s v="02"/>
    <x v="0"/>
    <m/>
    <x v="0"/>
    <m/>
    <m/>
    <m/>
    <d v="2020-02-20T00:00:00"/>
    <n v="21"/>
    <d v="2020-03-12T00:00:00"/>
    <d v="2020-03-13T00:00:00"/>
    <n v="21"/>
    <d v="2020-05-13T00:00:00"/>
    <d v="2020-06-02T00:00:00"/>
    <n v="14"/>
    <d v="2020-06-16T00:00:00"/>
    <n v="8"/>
    <d v="2021-02-16T00:00:00"/>
    <d v="2021-04-17T00:00:00"/>
    <m/>
    <m/>
    <m/>
    <m/>
    <m/>
    <m/>
    <n v="692000"/>
    <m/>
    <m/>
    <n v="6228000"/>
    <m/>
    <m/>
    <n v="6920000"/>
    <n v="6920000"/>
    <s v="OK"/>
    <n v="2"/>
  </r>
  <r>
    <n v="515"/>
    <x v="5"/>
    <s v="Rancagua"/>
    <s v="AVF Territorio 1/sector oriente"/>
    <x v="0"/>
    <s v="ACC._Fortalecimiento_de_la_vida_en_familia"/>
    <n v="3871"/>
    <n v="25"/>
    <n v="11637500"/>
    <n v="465500"/>
    <n v="25"/>
    <m/>
    <s v="SI"/>
    <x v="0"/>
    <x v="2"/>
    <s v="Mujeres y hombres ex convictos"/>
    <s v="Listado Predeterminado"/>
    <x v="0"/>
    <x v="0"/>
    <s v="01"/>
    <x v="1"/>
    <m/>
    <x v="0"/>
    <m/>
    <m/>
    <m/>
    <d v="2020-02-17T00:00:00"/>
    <n v="21"/>
    <d v="2020-03-09T00:00:00"/>
    <d v="2020-03-10T00:00:00"/>
    <n v="21"/>
    <d v="2020-05-13T00:00:00"/>
    <d v="2020-06-01T00:00:00"/>
    <n v="14"/>
    <d v="2020-06-15T00:00:00"/>
    <n v="9"/>
    <d v="2021-03-15T00:00:00"/>
    <d v="2021-05-14T00:00:00"/>
    <m/>
    <m/>
    <m/>
    <m/>
    <m/>
    <m/>
    <n v="1164000"/>
    <m/>
    <m/>
    <n v="10473500"/>
    <m/>
    <m/>
    <n v="11637500"/>
    <n v="11637500"/>
    <s v="OK"/>
    <n v="2"/>
  </r>
  <r>
    <n v="516"/>
    <x v="5"/>
    <s v="Machalí"/>
    <s v="AVF Territorio 1 Coya/Chacayes"/>
    <x v="0"/>
    <s v="ACC._Fortalecimiento_de_la_vida_en_familia"/>
    <n v="3871"/>
    <n v="15"/>
    <n v="9570000"/>
    <n v="638000"/>
    <n v="15"/>
    <m/>
    <s v="SI"/>
    <x v="0"/>
    <x v="2"/>
    <s v="Familias con precariedad económica, aislamiento y falta de acceso a servicios"/>
    <s v="Listado Predeterminado"/>
    <x v="0"/>
    <x v="0"/>
    <s v="01"/>
    <x v="1"/>
    <m/>
    <x v="0"/>
    <m/>
    <m/>
    <m/>
    <d v="2020-02-17T00:00:00"/>
    <n v="21"/>
    <d v="2020-03-09T00:00:00"/>
    <d v="2020-03-10T00:00:00"/>
    <n v="21"/>
    <d v="2020-05-13T00:00:00"/>
    <d v="2020-06-01T00:00:00"/>
    <n v="14"/>
    <d v="2020-06-15T00:00:00"/>
    <n v="9"/>
    <d v="2021-03-15T00:00:00"/>
    <d v="2021-05-14T00:00:00"/>
    <m/>
    <m/>
    <m/>
    <m/>
    <m/>
    <m/>
    <n v="957000"/>
    <m/>
    <m/>
    <n v="8613000"/>
    <m/>
    <m/>
    <n v="9570000"/>
    <n v="9570000"/>
    <s v="OK"/>
    <n v="2"/>
  </r>
  <r>
    <n v="517"/>
    <x v="5"/>
    <s v="Pichidegua"/>
    <s v="AVF Territorio 1 (por definir)"/>
    <x v="0"/>
    <s v="ACC._Fortalecimiento_de_la_vida_en_familia"/>
    <n v="3871"/>
    <n v="20"/>
    <n v="12760000"/>
    <n v="638000"/>
    <n v="20"/>
    <m/>
    <s v="SI"/>
    <x v="0"/>
    <x v="10"/>
    <s v="Familias con precariedad económica, aislamiento y falta de acceso a servicios"/>
    <s v="Listado Predeterminado"/>
    <x v="0"/>
    <x v="0"/>
    <s v="01"/>
    <x v="1"/>
    <m/>
    <x v="0"/>
    <m/>
    <m/>
    <m/>
    <d v="2020-02-17T00:00:00"/>
    <n v="21"/>
    <d v="2020-03-09T00:00:00"/>
    <d v="2020-03-10T00:00:00"/>
    <n v="21"/>
    <d v="2020-05-13T00:00:00"/>
    <d v="2020-06-01T00:00:00"/>
    <n v="14"/>
    <d v="2020-06-15T00:00:00"/>
    <n v="9"/>
    <d v="2021-03-15T00:00:00"/>
    <d v="2021-05-14T00:00:00"/>
    <m/>
    <m/>
    <m/>
    <m/>
    <m/>
    <m/>
    <n v="1276000"/>
    <m/>
    <m/>
    <n v="11484000"/>
    <m/>
    <m/>
    <n v="12760000"/>
    <n v="12760000"/>
    <s v="OK"/>
    <n v="2"/>
  </r>
  <r>
    <n v="518"/>
    <x v="5"/>
    <s v="Graneros"/>
    <s v="AVF Territorio 1 (por definir)"/>
    <x v="0"/>
    <s v="ACC._Fortalecimiento_de_la_vida_en_familia"/>
    <n v="3871"/>
    <n v="20"/>
    <n v="10895500"/>
    <n v="544775"/>
    <n v="20"/>
    <m/>
    <s v="SI"/>
    <x v="0"/>
    <x v="2"/>
    <s v="Familias con precariedad económica, aislamiento y falta de acceso a servicios"/>
    <s v="Listado Predeterminado"/>
    <x v="0"/>
    <x v="0"/>
    <s v="01"/>
    <x v="1"/>
    <m/>
    <x v="0"/>
    <m/>
    <m/>
    <m/>
    <d v="2020-02-17T00:00:00"/>
    <n v="21"/>
    <d v="2020-03-09T00:00:00"/>
    <d v="2020-03-10T00:00:00"/>
    <n v="21"/>
    <d v="2020-05-13T00:00:00"/>
    <d v="2020-06-01T00:00:00"/>
    <n v="14"/>
    <d v="2020-06-15T00:00:00"/>
    <n v="9"/>
    <d v="2021-03-15T00:00:00"/>
    <d v="2021-05-14T00:00:00"/>
    <m/>
    <m/>
    <m/>
    <m/>
    <m/>
    <m/>
    <n v="1089500"/>
    <m/>
    <m/>
    <n v="9806000"/>
    <m/>
    <m/>
    <n v="10895500"/>
    <n v="10895500"/>
    <s v="OK"/>
    <n v="2"/>
  </r>
  <r>
    <n v="519"/>
    <x v="5"/>
    <s v="Palmilla"/>
    <s v="AVF Territorio 2 (por definir)"/>
    <x v="0"/>
    <s v="ACC._Fortalecimiento_de_la_vida_en_familia"/>
    <n v="3871"/>
    <n v="20"/>
    <n v="12760000"/>
    <n v="638000"/>
    <n v="20"/>
    <m/>
    <s v="SI"/>
    <x v="0"/>
    <x v="2"/>
    <s v="Familias con precariedad económica y bajo índice de autogestión."/>
    <s v="Listado Predeterminado"/>
    <x v="0"/>
    <x v="0"/>
    <s v="01"/>
    <x v="1"/>
    <m/>
    <x v="0"/>
    <m/>
    <m/>
    <m/>
    <d v="2020-02-17T00:00:00"/>
    <n v="21"/>
    <d v="2020-03-09T00:00:00"/>
    <d v="2020-03-10T00:00:00"/>
    <n v="21"/>
    <d v="2020-05-13T00:00:00"/>
    <d v="2020-06-05T00:00:00"/>
    <n v="14"/>
    <d v="2020-06-19T00:00:00"/>
    <n v="9"/>
    <d v="2021-03-19T00:00:00"/>
    <d v="2021-05-18T00:00:00"/>
    <m/>
    <m/>
    <m/>
    <m/>
    <m/>
    <m/>
    <n v="1276000"/>
    <m/>
    <m/>
    <n v="11484000"/>
    <m/>
    <m/>
    <n v="12760000"/>
    <n v="12760000"/>
    <s v="OK"/>
    <n v="2"/>
  </r>
  <r>
    <n v="520"/>
    <x v="5"/>
    <s v="Marchihue"/>
    <s v="AVF Territorio 2 (por definir)"/>
    <x v="0"/>
    <s v="ACC._Fortalecimiento_de_la_vida_en_familia"/>
    <n v="3871"/>
    <n v="20"/>
    <n v="12760000"/>
    <n v="638000"/>
    <n v="20"/>
    <m/>
    <s v="SI"/>
    <x v="0"/>
    <x v="18"/>
    <s v="Agrupación de migrantes con capacidad de organización"/>
    <s v="Listado Predeterminado"/>
    <x v="0"/>
    <x v="0"/>
    <s v="01"/>
    <x v="1"/>
    <m/>
    <x v="0"/>
    <m/>
    <m/>
    <m/>
    <d v="2020-02-17T00:00:00"/>
    <n v="21"/>
    <d v="2020-03-09T00:00:00"/>
    <d v="2020-03-10T00:00:00"/>
    <n v="21"/>
    <d v="2020-05-13T00:00:00"/>
    <d v="2020-06-05T00:00:00"/>
    <n v="14"/>
    <d v="2020-06-19T00:00:00"/>
    <n v="9"/>
    <d v="2021-03-19T00:00:00"/>
    <d v="2021-05-18T00:00:00"/>
    <m/>
    <m/>
    <m/>
    <m/>
    <m/>
    <m/>
    <n v="1276000"/>
    <m/>
    <m/>
    <n v="11484000"/>
    <m/>
    <m/>
    <n v="12760000"/>
    <n v="12760000"/>
    <s v="OK"/>
    <n v="2"/>
  </r>
  <r>
    <n v="521"/>
    <x v="5"/>
    <s v="La Estrella"/>
    <s v="AVF Territorio 2 (por definir)"/>
    <x v="0"/>
    <s v="ACC._Fortalecimiento_de_la_vida_en_familia"/>
    <n v="3871"/>
    <n v="20"/>
    <n v="17040000"/>
    <n v="852000"/>
    <n v="20"/>
    <m/>
    <s v="SI"/>
    <x v="0"/>
    <x v="2"/>
    <s v="Niños y niñas de 6º y 7º baisco pertenecientes a establecimientos educacionales con  IVE mayor a 60%"/>
    <s v="Listado Predeterminado"/>
    <x v="0"/>
    <x v="0"/>
    <s v="01"/>
    <x v="1"/>
    <m/>
    <x v="0"/>
    <m/>
    <m/>
    <m/>
    <d v="2020-02-17T00:00:00"/>
    <n v="21"/>
    <d v="2020-03-09T00:00:00"/>
    <d v="2020-03-10T00:00:00"/>
    <n v="21"/>
    <d v="2020-05-13T00:00:00"/>
    <d v="2020-06-05T00:00:00"/>
    <n v="14"/>
    <d v="2020-06-19T00:00:00"/>
    <n v="9"/>
    <d v="2021-03-19T00:00:00"/>
    <d v="2021-05-18T00:00:00"/>
    <m/>
    <m/>
    <m/>
    <m/>
    <m/>
    <m/>
    <n v="1704000"/>
    <m/>
    <m/>
    <n v="15336000"/>
    <m/>
    <m/>
    <n v="17040000"/>
    <n v="17040000"/>
    <s v="OK"/>
    <n v="2"/>
  </r>
  <r>
    <n v="522"/>
    <x v="5"/>
    <s v="Litueche"/>
    <s v="AVF Territorio 2 (por definir)"/>
    <x v="0"/>
    <s v="ACC._Fortalecimiento_de_la_vida_en_familia"/>
    <n v="3871"/>
    <n v="20"/>
    <n v="17040000"/>
    <n v="852000"/>
    <n v="20"/>
    <m/>
    <s v="SI"/>
    <x v="0"/>
    <x v="18"/>
    <s v="Niños y niñas de 6º y 7º baisco pertenecientes a establecimientos educacionales con  IVE mayor a 60%"/>
    <s v="Listado Predeterminado"/>
    <x v="0"/>
    <x v="0"/>
    <s v="01"/>
    <x v="1"/>
    <m/>
    <x v="0"/>
    <m/>
    <m/>
    <m/>
    <d v="2020-02-17T00:00:00"/>
    <n v="21"/>
    <d v="2020-03-09T00:00:00"/>
    <d v="2020-03-10T00:00:00"/>
    <n v="21"/>
    <d v="2020-05-13T00:00:00"/>
    <d v="2020-06-05T00:00:00"/>
    <n v="14"/>
    <d v="2020-06-19T00:00:00"/>
    <n v="9"/>
    <d v="2021-03-19T00:00:00"/>
    <d v="2021-05-18T00:00:00"/>
    <m/>
    <m/>
    <m/>
    <m/>
    <m/>
    <m/>
    <n v="1704000"/>
    <m/>
    <m/>
    <n v="15336000"/>
    <m/>
    <m/>
    <n v="17040000"/>
    <n v="17040000"/>
    <s v="OK"/>
    <n v="2"/>
  </r>
  <r>
    <n v="523"/>
    <x v="5"/>
    <s v="Navidad"/>
    <s v="Rapel de Navidad"/>
    <x v="1"/>
    <s v="Accion_local_territorios_vulnerables"/>
    <n v="7233"/>
    <n v="1"/>
    <n v="35000000"/>
    <n v="35000000"/>
    <n v="1"/>
    <m/>
    <s v="NO"/>
    <x v="1"/>
    <x v="3"/>
    <s v="Familias del territorio dentro del 40% de vulnerabilidad y con precariedad económica"/>
    <s v="Listado Predeterminado"/>
    <x v="0"/>
    <x v="0"/>
    <s v="01"/>
    <x v="2"/>
    <s v="Proyecto Acción Local Navidad 06-723301-00213-20"/>
    <x v="0"/>
    <m/>
    <m/>
    <m/>
    <d v="2020-03-05T00:00:00"/>
    <n v="21"/>
    <d v="2020-03-26T00:00:00"/>
    <d v="2020-03-27T00:00:00"/>
    <n v="21"/>
    <d v="2020-05-18T00:00:00"/>
    <d v="2020-06-05T00:00:00"/>
    <n v="21"/>
    <d v="2020-06-29T00:00:00"/>
    <n v="11"/>
    <d v="2021-05-29T00:00:00"/>
    <d v="2021-07-28T00:00:00"/>
    <m/>
    <m/>
    <m/>
    <m/>
    <m/>
    <m/>
    <n v="7000000"/>
    <m/>
    <n v="28000000"/>
    <m/>
    <m/>
    <m/>
    <n v="35000000"/>
    <n v="35000000"/>
    <s v="OK"/>
    <n v="2"/>
  </r>
  <r>
    <n v="524"/>
    <x v="5"/>
    <s v="Rancagua"/>
    <s v="Cachapoal"/>
    <x v="2"/>
    <s v="YO_TR_SSyO_Apoyo_a_tu_Plan_Laboral"/>
    <n v="8913"/>
    <n v="10"/>
    <n v="5950000"/>
    <n v="595000"/>
    <m/>
    <n v="10"/>
    <s v="NO"/>
    <x v="2"/>
    <x v="3"/>
    <s v="Personas con derivación sociolaboral del programa Familias y sobre el 5% CCV"/>
    <s v="SPP"/>
    <x v="0"/>
    <x v="0"/>
    <s v="01"/>
    <x v="4"/>
    <s v="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975000"/>
    <m/>
    <m/>
    <m/>
    <n v="2975000"/>
    <m/>
    <m/>
    <n v="5950000"/>
    <n v="5950000"/>
    <s v="OK"/>
    <n v="2"/>
  </r>
  <r>
    <n v="525"/>
    <x v="5"/>
    <s v="San Fernando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 del programa Familias y sobre el 5% CCV"/>
    <s v="SPP"/>
    <x v="0"/>
    <x v="0"/>
    <s v="01"/>
    <x v="4"/>
    <s v="Territorio 2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26"/>
    <x v="5"/>
    <s v="Pichilemu"/>
    <s v="Cardenal Caro"/>
    <x v="2"/>
    <s v="YO_TR_SSyO_Apoyo_a_tu_Plan_Laboral"/>
    <n v="8913"/>
    <n v="10"/>
    <n v="5950000"/>
    <n v="595000"/>
    <m/>
    <n v="10"/>
    <s v="NO"/>
    <x v="2"/>
    <x v="3"/>
    <s v="Personas con derivación sociolaboral del programa Familias y sobre el 5% CCV"/>
    <s v="SPP"/>
    <x v="0"/>
    <x v="0"/>
    <s v="01"/>
    <x v="4"/>
    <s v="Territorio 3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975000"/>
    <m/>
    <m/>
    <m/>
    <n v="2975000"/>
    <m/>
    <m/>
    <n v="5950000"/>
    <n v="5950000"/>
    <s v="OK"/>
    <n v="2"/>
  </r>
  <r>
    <n v="527"/>
    <x v="5"/>
    <s v="Machalí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28"/>
    <x v="5"/>
    <s v="Codegua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29"/>
    <x v="5"/>
    <s v="Coinco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30"/>
    <x v="5"/>
    <s v="Coltauco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31"/>
    <x v="5"/>
    <s v="Doñihue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32"/>
    <x v="5"/>
    <s v="Graneros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33"/>
    <x v="5"/>
    <s v="Las Cabras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34"/>
    <x v="5"/>
    <s v="Malloa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35"/>
    <x v="5"/>
    <s v="Mostazal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36"/>
    <x v="5"/>
    <s v="Olivar"/>
    <s v="Cachapoal"/>
    <x v="2"/>
    <s v="YO_TR_SSyO_Apoyo_a_tu_Plan_Laboral"/>
    <n v="8913"/>
    <n v="6"/>
    <n v="3570000"/>
    <n v="595000"/>
    <m/>
    <n v="6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785000"/>
    <m/>
    <m/>
    <m/>
    <n v="1785000"/>
    <m/>
    <m/>
    <n v="3570000"/>
    <n v="3570000"/>
    <s v="OK"/>
    <n v="2"/>
  </r>
  <r>
    <n v="537"/>
    <x v="5"/>
    <s v="Peumo"/>
    <s v="Cachapoal"/>
    <x v="2"/>
    <s v="YO_TR_SSyO_Apoyo_a_tu_Plan_Laboral"/>
    <n v="8913"/>
    <n v="5"/>
    <n v="2975000"/>
    <n v="595000"/>
    <m/>
    <n v="5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487500"/>
    <m/>
    <m/>
    <m/>
    <n v="1487500"/>
    <m/>
    <m/>
    <n v="2975000"/>
    <n v="2975000"/>
    <s v="OK"/>
    <n v="2"/>
  </r>
  <r>
    <n v="538"/>
    <x v="5"/>
    <s v="Pichidegua"/>
    <s v="Cachapoal"/>
    <x v="2"/>
    <s v="YO_TR_SSyO_Apoyo_a_tu_Plan_Laboral"/>
    <n v="8913"/>
    <n v="5"/>
    <n v="2975000"/>
    <n v="595000"/>
    <m/>
    <n v="5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487500"/>
    <m/>
    <m/>
    <m/>
    <n v="1487500"/>
    <m/>
    <m/>
    <n v="2975000"/>
    <n v="2975000"/>
    <s v="OK"/>
    <n v="2"/>
  </r>
  <r>
    <n v="539"/>
    <x v="5"/>
    <s v="Quinta de Tilcoco"/>
    <s v="Cachapoal"/>
    <x v="2"/>
    <s v="YO_TR_SSyO_Apoyo_a_tu_Plan_Laboral"/>
    <n v="8913"/>
    <n v="5"/>
    <n v="2975000"/>
    <n v="595000"/>
    <m/>
    <n v="5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487500"/>
    <m/>
    <m/>
    <m/>
    <n v="1487500"/>
    <m/>
    <m/>
    <n v="2975000"/>
    <n v="2975000"/>
    <s v="OK"/>
    <n v="2"/>
  </r>
  <r>
    <n v="540"/>
    <x v="5"/>
    <s v="Rengo"/>
    <s v="Cachapoal"/>
    <x v="2"/>
    <s v="YO_TR_SSyO_Apoyo_a_tu_Plan_Laboral"/>
    <n v="8913"/>
    <n v="5"/>
    <n v="2975000"/>
    <n v="595000"/>
    <m/>
    <n v="5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487500"/>
    <m/>
    <m/>
    <m/>
    <n v="1487500"/>
    <m/>
    <m/>
    <n v="2975000"/>
    <n v="2975000"/>
    <s v="OK"/>
    <n v="2"/>
  </r>
  <r>
    <n v="541"/>
    <x v="5"/>
    <s v="Requínoa"/>
    <s v="Cachapoal"/>
    <x v="2"/>
    <s v="YO_TR_SSyO_Apoyo_a_tu_Plan_Laboral"/>
    <n v="8913"/>
    <n v="5"/>
    <n v="2975000"/>
    <n v="595000"/>
    <m/>
    <n v="5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487500"/>
    <m/>
    <m/>
    <m/>
    <n v="1487500"/>
    <m/>
    <m/>
    <n v="2975000"/>
    <n v="2975000"/>
    <s v="OK"/>
    <n v="2"/>
  </r>
  <r>
    <n v="542"/>
    <x v="5"/>
    <s v="San Vicente"/>
    <s v="Cachapoal"/>
    <x v="2"/>
    <s v="YO_TR_SSyO_Apoyo_a_tu_Plan_Laboral"/>
    <n v="8913"/>
    <n v="5"/>
    <n v="2975000"/>
    <n v="595000"/>
    <m/>
    <n v="5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487500"/>
    <m/>
    <m/>
    <m/>
    <n v="1487500"/>
    <m/>
    <m/>
    <n v="2975000"/>
    <n v="2975000"/>
    <s v="OK"/>
    <n v="2"/>
  </r>
  <r>
    <n v="543"/>
    <x v="5"/>
    <s v="Chimbarongo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44"/>
    <x v="5"/>
    <s v="Chépica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45"/>
    <x v="5"/>
    <s v="Lolol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46"/>
    <x v="5"/>
    <s v="Nancagua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47"/>
    <x v="5"/>
    <s v="Palmilla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48"/>
    <x v="5"/>
    <s v="Peralillo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49"/>
    <x v="5"/>
    <s v="Placilla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50"/>
    <x v="5"/>
    <s v="Pumanque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51"/>
    <x v="5"/>
    <s v="Santa Cruz"/>
    <s v="Colchagua"/>
    <x v="2"/>
    <s v="YO_TR_SSyO_Apoyo_a_tu_Plan_Laboral"/>
    <n v="8913"/>
    <n v="8"/>
    <n v="4760000"/>
    <n v="595000"/>
    <m/>
    <n v="8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380000"/>
    <m/>
    <m/>
    <m/>
    <n v="2380000"/>
    <m/>
    <m/>
    <n v="4760000"/>
    <n v="4760000"/>
    <s v="OK"/>
    <n v="2"/>
  </r>
  <r>
    <n v="552"/>
    <x v="5"/>
    <s v="La Estrella"/>
    <s v="Cardenal Caro"/>
    <x v="2"/>
    <s v="YO_TR_SSyO_Apoyo_a_tu_Plan_Laboral"/>
    <n v="8913"/>
    <n v="10"/>
    <n v="5950000"/>
    <n v="595000"/>
    <m/>
    <n v="10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975000"/>
    <m/>
    <m/>
    <m/>
    <n v="2975000"/>
    <m/>
    <m/>
    <n v="5950000"/>
    <n v="5950000"/>
    <s v="OK"/>
    <n v="2"/>
  </r>
  <r>
    <n v="553"/>
    <x v="5"/>
    <s v="Litueche"/>
    <s v="Cardenal Caro"/>
    <x v="2"/>
    <s v="YO_TR_SSyO_Apoyo_a_tu_Plan_Laboral"/>
    <n v="8913"/>
    <n v="10"/>
    <n v="5950000"/>
    <n v="595000"/>
    <m/>
    <n v="10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975000"/>
    <m/>
    <m/>
    <m/>
    <n v="2975000"/>
    <m/>
    <m/>
    <n v="5950000"/>
    <n v="5950000"/>
    <s v="OK"/>
    <n v="2"/>
  </r>
  <r>
    <n v="554"/>
    <x v="5"/>
    <s v="Marchihue"/>
    <s v="Cardenal Caro"/>
    <x v="2"/>
    <s v="YO_TR_SSyO_Apoyo_a_tu_Plan_Laboral"/>
    <n v="8913"/>
    <n v="10"/>
    <n v="5950000"/>
    <n v="595000"/>
    <m/>
    <n v="10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975000"/>
    <m/>
    <m/>
    <m/>
    <n v="2975000"/>
    <m/>
    <m/>
    <n v="5950000"/>
    <n v="5950000"/>
    <s v="OK"/>
    <n v="2"/>
  </r>
  <r>
    <n v="555"/>
    <x v="5"/>
    <s v="Navidad"/>
    <s v="Cardenal Caro"/>
    <x v="2"/>
    <s v="YO_TR_SSyO_Apoyo_a_tu_Plan_Laboral"/>
    <n v="8913"/>
    <n v="10"/>
    <n v="5950000"/>
    <n v="595000"/>
    <m/>
    <n v="10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975000"/>
    <m/>
    <m/>
    <m/>
    <n v="2975000"/>
    <m/>
    <m/>
    <n v="5950000"/>
    <n v="5950000"/>
    <s v="OK"/>
    <n v="2"/>
  </r>
  <r>
    <n v="556"/>
    <x v="5"/>
    <s v="Paredones"/>
    <s v="Cardenal Caro"/>
    <x v="2"/>
    <s v="YO_TR_SSyO_Apoyo_a_tu_Plan_Laboral"/>
    <n v="8913"/>
    <n v="10"/>
    <n v="5950000"/>
    <n v="595000"/>
    <m/>
    <n v="10"/>
    <s v="NO"/>
    <x v="2"/>
    <x v="3"/>
    <s v="Personas con derivación sociolaboral"/>
    <s v="SPP"/>
    <x v="0"/>
    <x v="0"/>
    <s v="01"/>
    <x v="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975000"/>
    <m/>
    <m/>
    <m/>
    <n v="2975000"/>
    <m/>
    <m/>
    <n v="5950000"/>
    <n v="5950000"/>
    <s v="OK"/>
    <n v="2"/>
  </r>
  <r>
    <n v="557"/>
    <x v="5"/>
    <s v="Regional/Provincial"/>
    <s v="YEGA Regional"/>
    <x v="3"/>
    <s v="YO_EMPR._Autogestionado_en_Comunidad"/>
    <n v="4885"/>
    <n v="35"/>
    <n v="21000000"/>
    <n v="600000"/>
    <n v="35"/>
    <m/>
    <s v="NO"/>
    <x v="3"/>
    <x v="3"/>
    <s v="Organización productiva"/>
    <s v="Autogestionados"/>
    <x v="0"/>
    <x v="0"/>
    <s v="06"/>
    <x v="59"/>
    <s v="YEGA Regional"/>
    <x v="0"/>
    <m/>
    <m/>
    <m/>
    <d v="2020-07-15T00:00:00"/>
    <n v="30"/>
    <d v="2020-08-14T00:00:00"/>
    <d v="2020-08-20T00:00:00"/>
    <n v="21"/>
    <d v="2020-09-10T00:00:00"/>
    <d v="2020-09-25T00:00:00"/>
    <n v="20"/>
    <d v="2020-10-15T00:00:00"/>
    <n v="6"/>
    <d v="2021-04-15T00:00:00"/>
    <d v="2021-06-14T00:00:00"/>
    <m/>
    <m/>
    <m/>
    <m/>
    <m/>
    <m/>
    <m/>
    <m/>
    <m/>
    <n v="21000000"/>
    <m/>
    <m/>
    <n v="21000000"/>
    <n v="21000000"/>
    <s v="OK"/>
    <n v="1"/>
  </r>
  <r>
    <n v="558"/>
    <x v="5"/>
    <s v="Rancagua"/>
    <s v="YEA Territorio 1"/>
    <x v="3"/>
    <s v="YO_EMPR._Avanzado"/>
    <n v="4883"/>
    <n v="20"/>
    <n v="18000000"/>
    <n v="900000"/>
    <n v="20"/>
    <m/>
    <s v="SI"/>
    <x v="2"/>
    <x v="3"/>
    <s v="Regular"/>
    <s v="SPP"/>
    <x v="0"/>
    <x v="0"/>
    <s v="03"/>
    <x v="47"/>
    <s v="YEA Territorio 1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1800000"/>
    <m/>
    <m/>
    <n v="16200000"/>
    <m/>
    <m/>
    <n v="18000000"/>
    <n v="18000000"/>
    <s v="OK"/>
    <n v="2"/>
  </r>
  <r>
    <n v="559"/>
    <x v="5"/>
    <s v="Codegua"/>
    <s v="YEA Territorio 1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1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0"/>
    <x v="5"/>
    <s v="Mostazal"/>
    <s v="YEA Territorio 1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1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1"/>
    <x v="5"/>
    <s v="Graneros"/>
    <s v="YEA Territorio 1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1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2"/>
    <x v="5"/>
    <s v="Olivar"/>
    <s v="YEA Territorio 2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3"/>
    <x v="5"/>
    <s v="Coinco"/>
    <s v="YEA Territorio 2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4"/>
    <x v="5"/>
    <s v="Coltauco"/>
    <s v="YEA Territorio 2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5"/>
    <x v="5"/>
    <s v="Doñihue"/>
    <s v="YEA Territorio 2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6"/>
    <x v="5"/>
    <s v="Quinta de Tilcoco"/>
    <s v="YEA Territorio 2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7"/>
    <x v="5"/>
    <s v="Machalí"/>
    <s v="YEA Territorio 3"/>
    <x v="3"/>
    <s v="YO_EMPR._Avanzado"/>
    <n v="4883"/>
    <n v="10"/>
    <n v="9000000"/>
    <n v="900000"/>
    <n v="10"/>
    <m/>
    <s v="SI"/>
    <x v="2"/>
    <x v="3"/>
    <s v="Regular"/>
    <s v="SPP"/>
    <x v="0"/>
    <x v="0"/>
    <s v="03"/>
    <x v="47"/>
    <s v="YEA Territorio 3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900000"/>
    <m/>
    <m/>
    <n v="8100000"/>
    <m/>
    <m/>
    <n v="9000000"/>
    <n v="9000000"/>
    <s v="OK"/>
    <n v="2"/>
  </r>
  <r>
    <n v="568"/>
    <x v="5"/>
    <s v="Requínoa"/>
    <s v="YEA Territorio 3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3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69"/>
    <x v="5"/>
    <s v="Rengo"/>
    <s v="YEA Territorio 3"/>
    <x v="3"/>
    <s v="YO_EMPR._Avanzado"/>
    <n v="4883"/>
    <n v="10"/>
    <n v="9000000"/>
    <n v="900000"/>
    <n v="10"/>
    <m/>
    <s v="SI"/>
    <x v="2"/>
    <x v="3"/>
    <s v="Regular"/>
    <s v="SPP"/>
    <x v="0"/>
    <x v="0"/>
    <s v="03"/>
    <x v="47"/>
    <s v="YEA Territorio 3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900000"/>
    <m/>
    <m/>
    <n v="8100000"/>
    <m/>
    <m/>
    <n v="9000000"/>
    <n v="9000000"/>
    <s v="OK"/>
    <n v="2"/>
  </r>
  <r>
    <n v="570"/>
    <x v="5"/>
    <s v="Malloa"/>
    <s v="YEA Territorio 3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3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71"/>
    <x v="5"/>
    <s v="San Vicente"/>
    <s v="YEA Territorio 4"/>
    <x v="3"/>
    <s v="YO_EMPR._Avanzado"/>
    <n v="4883"/>
    <n v="10"/>
    <n v="9000000"/>
    <n v="900000"/>
    <n v="10"/>
    <m/>
    <s v="SI"/>
    <x v="2"/>
    <x v="3"/>
    <s v="Regular"/>
    <s v="SPP"/>
    <x v="0"/>
    <x v="0"/>
    <s v="03"/>
    <x v="47"/>
    <s v="YEA Territorio 4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900000"/>
    <m/>
    <m/>
    <n v="8100000"/>
    <m/>
    <m/>
    <n v="9000000"/>
    <n v="9000000"/>
    <s v="OK"/>
    <n v="2"/>
  </r>
  <r>
    <n v="572"/>
    <x v="5"/>
    <s v="Peumo"/>
    <s v="YEA Territorio 4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4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73"/>
    <x v="5"/>
    <s v="Pichidegua"/>
    <s v="YEA Territorio 4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4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74"/>
    <x v="5"/>
    <s v="Las Cabras"/>
    <s v="YEA Territorio 4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4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75"/>
    <x v="5"/>
    <s v="San Fernando"/>
    <s v="YEA Territorio 5"/>
    <x v="3"/>
    <s v="YO_EMPR._Avanzado"/>
    <n v="4883"/>
    <n v="12"/>
    <n v="10800000"/>
    <n v="900000"/>
    <n v="12"/>
    <m/>
    <s v="SI"/>
    <x v="2"/>
    <x v="3"/>
    <s v="Regular"/>
    <s v="SPP"/>
    <x v="0"/>
    <x v="0"/>
    <s v="03"/>
    <x v="47"/>
    <s v="YEA Territorio 5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1080000"/>
    <m/>
    <m/>
    <n v="9720000"/>
    <m/>
    <m/>
    <n v="10800000"/>
    <n v="10800000"/>
    <s v="OK"/>
    <n v="2"/>
  </r>
  <r>
    <n v="576"/>
    <x v="5"/>
    <s v="Chimbarongo"/>
    <s v="YEA Territorio 5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5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77"/>
    <x v="5"/>
    <s v="Placilla"/>
    <s v="YEA Territorio 5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5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78"/>
    <x v="5"/>
    <s v="Nancagua"/>
    <s v="YEA Territorio 5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5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79"/>
    <x v="5"/>
    <s v="Santa Cruz"/>
    <s v="YEA Territorio 6"/>
    <x v="3"/>
    <s v="YO_EMPR._Avanzado"/>
    <n v="4883"/>
    <n v="10"/>
    <n v="9000000"/>
    <n v="900000"/>
    <n v="10"/>
    <m/>
    <s v="SI"/>
    <x v="2"/>
    <x v="3"/>
    <s v="Regular"/>
    <s v="SPP"/>
    <x v="0"/>
    <x v="0"/>
    <s v="03"/>
    <x v="47"/>
    <s v="YEA Territorio 6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900000"/>
    <m/>
    <m/>
    <n v="8100000"/>
    <m/>
    <m/>
    <n v="9000000"/>
    <n v="9000000"/>
    <s v="OK"/>
    <n v="2"/>
  </r>
  <r>
    <n v="580"/>
    <x v="5"/>
    <s v="Chépica"/>
    <s v="YEA Territorio 6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6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81"/>
    <x v="5"/>
    <s v="Lolol"/>
    <s v="YEA Territorio 6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6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82"/>
    <x v="5"/>
    <s v="Palmilla"/>
    <s v="YEA Territorio 6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6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83"/>
    <x v="5"/>
    <s v="Peralillo"/>
    <s v="YEA Territorio 6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6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84"/>
    <x v="5"/>
    <s v="Pumanque"/>
    <s v="YEA Territorio 6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6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85"/>
    <x v="5"/>
    <s v="Pichilemu"/>
    <s v="YEA Territorio 7"/>
    <x v="3"/>
    <s v="YO_EMPR._Avanzado"/>
    <n v="4883"/>
    <n v="10"/>
    <n v="9000000"/>
    <n v="900000"/>
    <n v="10"/>
    <m/>
    <s v="SI"/>
    <x v="2"/>
    <x v="3"/>
    <s v="Regular"/>
    <s v="SPP"/>
    <x v="0"/>
    <x v="0"/>
    <s v="03"/>
    <x v="47"/>
    <s v="YEA Territorio 7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900000"/>
    <m/>
    <m/>
    <n v="8100000"/>
    <m/>
    <m/>
    <n v="9000000"/>
    <n v="9000000"/>
    <s v="OK"/>
    <n v="2"/>
  </r>
  <r>
    <n v="586"/>
    <x v="5"/>
    <s v="Navidad"/>
    <s v="YEA Territorio 7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7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87"/>
    <x v="5"/>
    <s v="La Estrella"/>
    <s v="YEA Territorio 7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7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88"/>
    <x v="5"/>
    <s v="Litueche"/>
    <s v="YEA Territorio 7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7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89"/>
    <x v="5"/>
    <s v="Paredones"/>
    <s v="YEA Territorio 7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7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90"/>
    <x v="5"/>
    <s v="Marchihue"/>
    <s v="YEA Territorio 7"/>
    <x v="3"/>
    <s v="YO_EMPR._Avanzado"/>
    <n v="4883"/>
    <n v="8"/>
    <n v="7200000"/>
    <n v="900000"/>
    <n v="8"/>
    <m/>
    <s v="SI"/>
    <x v="2"/>
    <x v="3"/>
    <s v="Regular"/>
    <s v="SPP"/>
    <x v="0"/>
    <x v="0"/>
    <s v="03"/>
    <x v="47"/>
    <s v="YEA Territorio 7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20000"/>
    <m/>
    <m/>
    <n v="6480000"/>
    <m/>
    <m/>
    <n v="7200000"/>
    <n v="7200000"/>
    <s v="OK"/>
    <n v="2"/>
  </r>
  <r>
    <n v="591"/>
    <x v="5"/>
    <s v="Rancagua"/>
    <s v="YEB Territorio 1"/>
    <x v="3"/>
    <s v="YO_EMPR._Básico"/>
    <n v="4881"/>
    <n v="20"/>
    <n v="16000000"/>
    <n v="800000"/>
    <n v="20"/>
    <m/>
    <s v="SI"/>
    <x v="2"/>
    <x v="3"/>
    <s v="Regular"/>
    <s v="SPP"/>
    <x v="0"/>
    <x v="0"/>
    <s v="02"/>
    <x v="6"/>
    <s v="YEB Territorio 1"/>
    <x v="0"/>
    <d v="2020-04-20T00:00:00"/>
    <n v="21"/>
    <d v="2020-05-11T00:00:00"/>
    <d v="2020-02-12T00:00:00"/>
    <n v="21"/>
    <d v="2020-03-04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1600000"/>
    <m/>
    <m/>
    <n v="14400000"/>
    <m/>
    <m/>
    <n v="16000000"/>
    <n v="16000000"/>
    <s v="OK"/>
    <n v="2"/>
  </r>
  <r>
    <n v="592"/>
    <x v="5"/>
    <s v="Mostazal"/>
    <s v="YEB Territorio 1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1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593"/>
    <x v="5"/>
    <s v="Graneros"/>
    <s v="YEB Territorio 1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1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594"/>
    <x v="5"/>
    <s v="Machalí"/>
    <s v="YEB Territorio 2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595"/>
    <x v="5"/>
    <s v="Doñihue"/>
    <s v="YEB Territorio 2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596"/>
    <x v="5"/>
    <s v="San Vicente"/>
    <s v="YEB Territorio 2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597"/>
    <x v="5"/>
    <s v="Las Cabras"/>
    <s v="YEB Territorio 2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2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598"/>
    <x v="5"/>
    <s v="San Fernando"/>
    <s v="YEB Territorio 3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3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599"/>
    <x v="5"/>
    <s v="Chimbarongo"/>
    <s v="YEB Territorio 3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3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600"/>
    <x v="5"/>
    <s v="Placilla"/>
    <s v="YEB Territorio 3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3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601"/>
    <x v="5"/>
    <s v="Santa Cruz"/>
    <s v="YEB Territorio 3"/>
    <x v="3"/>
    <s v="YO_EMPR._Básico"/>
    <n v="4881"/>
    <n v="10"/>
    <n v="8000000"/>
    <n v="800000"/>
    <n v="10"/>
    <m/>
    <s v="SI"/>
    <x v="2"/>
    <x v="3"/>
    <s v="Regular"/>
    <s v="SPP"/>
    <x v="0"/>
    <x v="0"/>
    <s v="02"/>
    <x v="6"/>
    <s v="YEB Territorio 3"/>
    <x v="0"/>
    <d v="2020-04-20T00:00:00"/>
    <n v="21"/>
    <d v="2020-05-11T00:00:00"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800000"/>
    <m/>
    <m/>
    <n v="7200000"/>
    <m/>
    <m/>
    <n v="8000000"/>
    <n v="8000000"/>
    <s v="OK"/>
    <n v="2"/>
  </r>
  <r>
    <n v="602"/>
    <x v="5"/>
    <s v="Regional/Provincial"/>
    <s v="YE Emergencia Regional"/>
    <x v="3"/>
    <s v="YO_EMPR._Emergencia"/>
    <n v="4890"/>
    <n v="40"/>
    <n v="38200000"/>
    <n v="955000"/>
    <n v="40"/>
    <m/>
    <s v="NO"/>
    <x v="2"/>
    <x v="3"/>
    <s v="Personas afectadas por la contingencia nacional, cuyas ventas se vieron afectadas o por destrosos directamente en sus emprendimientos"/>
    <s v="Listado Predeterminado"/>
    <x v="2"/>
    <x v="1"/>
    <s v="01"/>
    <x v="39"/>
    <s v="Territorio 1"/>
    <x v="0"/>
    <m/>
    <m/>
    <m/>
    <m/>
    <m/>
    <m/>
    <m/>
    <m/>
    <m/>
    <d v="2020-01-15T00:00:00"/>
    <n v="12"/>
    <d v="2020-01-27T00:00:00"/>
    <n v="5"/>
    <d v="2020-06-27T00:00:00"/>
    <d v="2020-08-26T00:00:00"/>
    <n v="38200000"/>
    <m/>
    <m/>
    <m/>
    <m/>
    <m/>
    <m/>
    <m/>
    <m/>
    <m/>
    <m/>
    <m/>
    <n v="38200000"/>
    <n v="38200000"/>
    <s v="OK"/>
    <n v="1"/>
  </r>
  <r>
    <n v="603"/>
    <x v="5"/>
    <s v="Regional/Provincial"/>
    <s v="FERIA Territorio 1"/>
    <x v="3"/>
    <s v="YO_EMPR._Feria_de_Emprendimiento"/>
    <n v="4889"/>
    <n v="50"/>
    <n v="15000000"/>
    <n v="300000"/>
    <n v="50"/>
    <m/>
    <s v="NO"/>
    <x v="2"/>
    <x v="3"/>
    <s v="Regular"/>
    <s v="Listado Predeterminado"/>
    <x v="0"/>
    <x v="0"/>
    <s v="05"/>
    <x v="27"/>
    <s v="FERIA Territorio 1"/>
    <x v="0"/>
    <m/>
    <m/>
    <m/>
    <d v="2020-07-15T00:00:00"/>
    <n v="21"/>
    <d v="2020-08-05T00:00:00"/>
    <d v="2020-08-10T00:00:00"/>
    <n v="21"/>
    <d v="2020-08-31T00:00:00"/>
    <d v="2020-09-04T00:00:00"/>
    <n v="20"/>
    <d v="2020-09-24T00:00:00"/>
    <n v="6"/>
    <d v="2021-03-24T00:00:00"/>
    <d v="2021-05-23T00:00:00"/>
    <m/>
    <m/>
    <m/>
    <m/>
    <m/>
    <m/>
    <m/>
    <m/>
    <m/>
    <n v="15000000"/>
    <m/>
    <m/>
    <n v="15000000"/>
    <n v="15000000"/>
    <s v="OK"/>
    <n v="1"/>
  </r>
  <r>
    <n v="604"/>
    <x v="5"/>
    <s v="Malloa"/>
    <s v="YEG Territorio 1"/>
    <x v="3"/>
    <s v="YO_EMPR._Grupal"/>
    <n v="4891"/>
    <n v="5"/>
    <n v="7000000"/>
    <n v="1400000"/>
    <n v="5"/>
    <m/>
    <s v="NO"/>
    <x v="3"/>
    <x v="3"/>
    <s v="Organización productiva"/>
    <s v="Listado Predeterminado"/>
    <x v="0"/>
    <x v="0"/>
    <s v="04"/>
    <x v="60"/>
    <s v="YEG Territorio 1"/>
    <x v="0"/>
    <m/>
    <m/>
    <m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00000"/>
    <m/>
    <m/>
    <n v="6300000"/>
    <m/>
    <m/>
    <n v="7000000"/>
    <n v="7000000"/>
    <s v="OK"/>
    <n v="2"/>
  </r>
  <r>
    <n v="605"/>
    <x v="5"/>
    <s v="Quinta de Tilcoco"/>
    <s v="YEG Territorio 1"/>
    <x v="3"/>
    <s v="YO_EMPR._Grupal"/>
    <n v="4891"/>
    <n v="5"/>
    <n v="7000000"/>
    <n v="1400000"/>
    <n v="5"/>
    <m/>
    <s v="NO"/>
    <x v="3"/>
    <x v="3"/>
    <s v="Organización productiva"/>
    <s v="Listado Predeterminado"/>
    <x v="0"/>
    <x v="0"/>
    <s v="04"/>
    <x v="60"/>
    <s v="YEG Territorio 1"/>
    <x v="0"/>
    <m/>
    <m/>
    <m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00000"/>
    <m/>
    <m/>
    <n v="6300000"/>
    <m/>
    <m/>
    <n v="7000000"/>
    <n v="7000000"/>
    <s v="OK"/>
    <n v="2"/>
  </r>
  <r>
    <n v="606"/>
    <x v="5"/>
    <s v="Rengo"/>
    <s v="YEG Territorio 1"/>
    <x v="3"/>
    <s v="YO_EMPR._Grupal"/>
    <n v="4891"/>
    <n v="5"/>
    <n v="7000000"/>
    <n v="1400000"/>
    <n v="5"/>
    <m/>
    <s v="NO"/>
    <x v="3"/>
    <x v="3"/>
    <s v="Organización productiva"/>
    <s v="Listado Predeterminado"/>
    <x v="0"/>
    <x v="0"/>
    <s v="04"/>
    <x v="60"/>
    <s v="YEG Territorio 1"/>
    <x v="0"/>
    <m/>
    <m/>
    <m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00000"/>
    <m/>
    <m/>
    <n v="6300000"/>
    <m/>
    <m/>
    <n v="7000000"/>
    <n v="7000000"/>
    <s v="OK"/>
    <n v="2"/>
  </r>
  <r>
    <n v="607"/>
    <x v="5"/>
    <s v="Peralillo"/>
    <s v="YEG Territorio 1"/>
    <x v="3"/>
    <s v="YO_EMPR._Grupal"/>
    <n v="4891"/>
    <n v="5"/>
    <n v="7000000"/>
    <n v="1400000"/>
    <n v="5"/>
    <m/>
    <s v="NO"/>
    <x v="3"/>
    <x v="3"/>
    <s v="Organización productiva"/>
    <s v="Listado Predeterminado"/>
    <x v="0"/>
    <x v="0"/>
    <s v="04"/>
    <x v="60"/>
    <s v="YEG Territorio 1"/>
    <x v="0"/>
    <m/>
    <m/>
    <m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00000"/>
    <m/>
    <m/>
    <n v="6300000"/>
    <m/>
    <m/>
    <n v="7000000"/>
    <n v="7000000"/>
    <s v="OK"/>
    <n v="2"/>
  </r>
  <r>
    <n v="608"/>
    <x v="5"/>
    <s v="Pichilemu"/>
    <s v="YEG Territorio 1"/>
    <x v="3"/>
    <s v="YO_EMPR._Grupal"/>
    <n v="4891"/>
    <n v="5"/>
    <n v="7000000"/>
    <n v="1400000"/>
    <n v="5"/>
    <m/>
    <s v="NO"/>
    <x v="3"/>
    <x v="3"/>
    <s v="Organización productiva"/>
    <s v="Listado Predeterminado"/>
    <x v="0"/>
    <x v="0"/>
    <s v="04"/>
    <x v="60"/>
    <s v="YEG Territorio 1"/>
    <x v="0"/>
    <m/>
    <m/>
    <m/>
    <d v="2020-02-10T00:00:00"/>
    <n v="21"/>
    <d v="2020-03-02T00:00:00"/>
    <d v="2020-03-09T00:00:00"/>
    <n v="52"/>
    <d v="2020-04-30T00:00:00"/>
    <d v="2020-06-05T00:00:00"/>
    <n v="20"/>
    <d v="2020-06-25T00:00:00"/>
    <n v="8"/>
    <d v="2021-02-25T00:00:00"/>
    <d v="2021-04-26T00:00:00"/>
    <m/>
    <m/>
    <m/>
    <m/>
    <m/>
    <m/>
    <n v="700000"/>
    <m/>
    <m/>
    <n v="6300000"/>
    <m/>
    <m/>
    <n v="7000000"/>
    <n v="7000000"/>
    <s v="OK"/>
    <n v="2"/>
  </r>
  <r>
    <n v="609"/>
    <x v="5"/>
    <s v="Rancagua"/>
    <s v="YES Regular Territorio 1"/>
    <x v="4"/>
    <s v="YO_EMP_SEM._Servicio_de_Apoyo_Integral_Regular"/>
    <n v="5811"/>
    <n v="40"/>
    <n v="31600000"/>
    <n v="790000"/>
    <n v="40"/>
    <m/>
    <s v="NO"/>
    <x v="2"/>
    <x v="3"/>
    <s v="Mujeres jefas de hogar, discapacitados, migrantes y adultos mayores"/>
    <s v="SPP"/>
    <x v="0"/>
    <x v="0"/>
    <s v="01"/>
    <x v="54"/>
    <s v="YES Regula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3160000"/>
    <m/>
    <m/>
    <n v="28440000"/>
    <m/>
    <m/>
    <m/>
    <n v="31600000"/>
    <n v="31600000"/>
    <s v="OK"/>
    <n v="2"/>
  </r>
  <r>
    <n v="610"/>
    <x v="5"/>
    <s v="Machalí"/>
    <s v="YES Regular Territorio 1"/>
    <x v="4"/>
    <s v="YO_EMP_SEM._Servicio_de_Apoyo_Integral_Regular"/>
    <n v="5811"/>
    <n v="15"/>
    <n v="11850000"/>
    <n v="790000"/>
    <n v="15"/>
    <m/>
    <s v="NO"/>
    <x v="2"/>
    <x v="3"/>
    <s v="Mujeres jefas de hogar, discapacitados, migrantes y adultos mayores"/>
    <s v="SPP"/>
    <x v="0"/>
    <x v="0"/>
    <s v="01"/>
    <x v="54"/>
    <s v="YES Regula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85000"/>
    <m/>
    <m/>
    <n v="10665000"/>
    <m/>
    <m/>
    <m/>
    <n v="11850000"/>
    <n v="11850000"/>
    <s v="OK"/>
    <n v="2"/>
  </r>
  <r>
    <n v="611"/>
    <x v="5"/>
    <s v="San Fernando"/>
    <s v="YES Regular Territorio 2"/>
    <x v="4"/>
    <s v="YO_EMP_SEM._Servicio_de_Apoyo_Integral_Regular"/>
    <n v="5811"/>
    <n v="20"/>
    <n v="15800000"/>
    <n v="790000"/>
    <n v="20"/>
    <m/>
    <s v="NO"/>
    <x v="2"/>
    <x v="3"/>
    <s v="Mujeres jefas de hogar, discapacitados, migrantes y adultos mayores"/>
    <s v="SPP"/>
    <x v="0"/>
    <x v="0"/>
    <s v="01"/>
    <x v="54"/>
    <s v="YES Regular Territorio 2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80000"/>
    <m/>
    <m/>
    <n v="14220000"/>
    <m/>
    <m/>
    <m/>
    <n v="15800000"/>
    <n v="15800000"/>
    <s v="OK"/>
    <n v="2"/>
  </r>
  <r>
    <n v="612"/>
    <x v="5"/>
    <s v="Placilla"/>
    <s v="YES Regular Territorio 2"/>
    <x v="4"/>
    <s v="YO_EMP_SEM._Servicio_de_Apoyo_Integral_Regular"/>
    <n v="5811"/>
    <n v="10"/>
    <n v="7900000"/>
    <n v="790000"/>
    <n v="10"/>
    <m/>
    <s v="NO"/>
    <x v="2"/>
    <x v="3"/>
    <s v="Mujeres jefas de hogar, discapacitados, migrantes y adultos mayores"/>
    <s v="SPP"/>
    <x v="0"/>
    <x v="0"/>
    <s v="01"/>
    <x v="54"/>
    <s v="YES Regular Territorio 2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90000"/>
    <m/>
    <m/>
    <n v="7110000"/>
    <m/>
    <m/>
    <m/>
    <n v="7900000"/>
    <n v="7900000"/>
    <s v="OK"/>
    <n v="2"/>
  </r>
  <r>
    <n v="613"/>
    <x v="5"/>
    <s v="Chimbarongo"/>
    <s v="YES Regular Territorio 2"/>
    <x v="4"/>
    <s v="YO_EMP_SEM._Servicio_de_Apoyo_Integral_Regular"/>
    <n v="5811"/>
    <n v="15"/>
    <n v="11850000"/>
    <n v="790000"/>
    <n v="15"/>
    <m/>
    <s v="NO"/>
    <x v="2"/>
    <x v="3"/>
    <s v="Mujeres jefas de hogar, discapacitados, migrantes y adultos mayores"/>
    <s v="SPP"/>
    <x v="0"/>
    <x v="0"/>
    <s v="01"/>
    <x v="54"/>
    <s v="YES Regular Territorio 2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85000"/>
    <m/>
    <m/>
    <n v="10665000"/>
    <m/>
    <m/>
    <m/>
    <n v="11850000"/>
    <n v="11850000"/>
    <s v="OK"/>
    <n v="2"/>
  </r>
  <r>
    <n v="614"/>
    <x v="5"/>
    <s v="Marchihue"/>
    <s v="YES Regular Territorio 3"/>
    <x v="4"/>
    <s v="YO_EMP_SEM._Servicio_de_Apoyo_Integral_Regular"/>
    <n v="5811"/>
    <n v="11"/>
    <n v="8690000"/>
    <n v="790000"/>
    <n v="11"/>
    <m/>
    <s v="NO"/>
    <x v="2"/>
    <x v="3"/>
    <s v="Mujeres jefas de hogar, discapacitados, migrantes y adultos mayores"/>
    <s v="SPP"/>
    <x v="0"/>
    <x v="0"/>
    <s v="01"/>
    <x v="54"/>
    <s v="YES Regular Territorio 3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869000"/>
    <m/>
    <m/>
    <n v="7821000"/>
    <m/>
    <m/>
    <m/>
    <n v="8690000"/>
    <n v="8690000"/>
    <s v="OK"/>
    <n v="2"/>
  </r>
  <r>
    <n v="615"/>
    <x v="5"/>
    <s v="Pichilemu"/>
    <s v="YES Regular Territorio 3"/>
    <x v="4"/>
    <s v="YO_EMP_SEM._Servicio_de_Apoyo_Integral_Regular"/>
    <n v="5811"/>
    <n v="11"/>
    <n v="8690000"/>
    <n v="790000"/>
    <n v="11"/>
    <m/>
    <s v="NO"/>
    <x v="2"/>
    <x v="3"/>
    <s v="Mujeres jefas de hogar, discapacitados, migrantes y adultos mayores"/>
    <s v="SPP"/>
    <x v="0"/>
    <x v="0"/>
    <s v="01"/>
    <x v="54"/>
    <s v="YES Regular Territorio 3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869000"/>
    <m/>
    <m/>
    <n v="7821000"/>
    <m/>
    <m/>
    <m/>
    <n v="8690000"/>
    <n v="8690000"/>
    <s v="OK"/>
    <n v="2"/>
  </r>
  <r>
    <n v="616"/>
    <x v="5"/>
    <s v="Paredones"/>
    <s v="YES Regular Territorio 3"/>
    <x v="4"/>
    <s v="YO_EMP_SEM._Servicio_de_Apoyo_Integral_Regular"/>
    <n v="5811"/>
    <n v="11"/>
    <n v="8690000"/>
    <n v="790000"/>
    <n v="11"/>
    <m/>
    <s v="NO"/>
    <x v="2"/>
    <x v="3"/>
    <s v="Mujeres jefas de hogar, discapacitados, migrantes y adultos mayores"/>
    <s v="SPP"/>
    <x v="0"/>
    <x v="0"/>
    <s v="01"/>
    <x v="54"/>
    <s v="YES Regular Territorio 3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869000"/>
    <m/>
    <m/>
    <n v="7821000"/>
    <m/>
    <m/>
    <m/>
    <n v="8690000"/>
    <n v="8690000"/>
    <s v="OK"/>
    <n v="2"/>
  </r>
  <r>
    <n v="617"/>
    <x v="5"/>
    <s v="Litueche"/>
    <s v="YES Regular Territorio 3"/>
    <x v="4"/>
    <s v="YO_EMP_SEM._Servicio_de_Apoyo_Integral_Regular"/>
    <n v="5811"/>
    <n v="10"/>
    <n v="7900000"/>
    <n v="790000"/>
    <n v="10"/>
    <m/>
    <s v="NO"/>
    <x v="2"/>
    <x v="3"/>
    <s v="Mujeres jefas de hogar, discapacitados, migrantes y adultos mayores"/>
    <s v="SPP"/>
    <x v="0"/>
    <x v="0"/>
    <s v="01"/>
    <x v="54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90000"/>
    <m/>
    <m/>
    <n v="7110000"/>
    <m/>
    <m/>
    <m/>
    <n v="7900000"/>
    <n v="7900000"/>
    <s v="OK"/>
    <n v="2"/>
  </r>
  <r>
    <n v="618"/>
    <x v="5"/>
    <s v="Rancagua"/>
    <s v="YES SSyO Adulto Mayor Territorio 1"/>
    <x v="5"/>
    <s v="YO_EMP_SEM._Servicio_de_Apoyo_Integral_SSyO"/>
    <n v="5911"/>
    <n v="20"/>
    <n v="15300000"/>
    <n v="765000"/>
    <m/>
    <n v="20"/>
    <s v="NO"/>
    <x v="2"/>
    <x v="13"/>
    <s v="Adulto Mayor SSyO (Familias)"/>
    <s v="SPP"/>
    <x v="0"/>
    <x v="0"/>
    <s v="01"/>
    <x v="16"/>
    <s v="YES SSyO Adulto Mayo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19"/>
    <x v="5"/>
    <s v="Doñihue"/>
    <s v="YES SSyO Adulto Mayor Territorio 1"/>
    <x v="5"/>
    <s v="YO_EMP_SEM._Servicio_de_Apoyo_Integral_SSyO"/>
    <n v="5911"/>
    <n v="15"/>
    <n v="11475000"/>
    <n v="765000"/>
    <m/>
    <n v="15"/>
    <s v="NO"/>
    <x v="2"/>
    <x v="13"/>
    <s v="Adulto Mayor SSyO (Familias)"/>
    <s v="SPP"/>
    <x v="0"/>
    <x v="0"/>
    <s v="01"/>
    <x v="16"/>
    <s v="YES SSyO Adulto Mayo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20"/>
    <x v="5"/>
    <s v="Coltauco"/>
    <s v="YES SSyO Adulto Mayor Territorio 1"/>
    <x v="5"/>
    <s v="YO_EMP_SEM._Servicio_de_Apoyo_Integral_SSyO"/>
    <n v="5911"/>
    <n v="10"/>
    <n v="7650000"/>
    <n v="765000"/>
    <m/>
    <n v="10"/>
    <s v="NO"/>
    <x v="2"/>
    <x v="13"/>
    <s v="Adulto Mayor SSyO (Familias)"/>
    <s v="SPP"/>
    <x v="0"/>
    <x v="0"/>
    <s v="01"/>
    <x v="16"/>
    <s v="YES SSyO Adulto Mayo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21"/>
    <x v="5"/>
    <s v="Coinco"/>
    <s v="YES SSyO Adulto Mayor Territorio 1"/>
    <x v="5"/>
    <s v="YO_EMP_SEM._Servicio_de_Apoyo_Integral_SSyO"/>
    <n v="5911"/>
    <n v="10"/>
    <n v="7650000"/>
    <n v="765000"/>
    <m/>
    <n v="10"/>
    <s v="NO"/>
    <x v="2"/>
    <x v="13"/>
    <s v="Adulto Mayor SSyO (Familias)"/>
    <s v="SPP"/>
    <x v="0"/>
    <x v="0"/>
    <s v="01"/>
    <x v="16"/>
    <s v="YES SSyO Adulto Mayo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22"/>
    <x v="5"/>
    <s v="Codegua"/>
    <s v="YES SSyO Territorio 1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23"/>
    <x v="5"/>
    <s v="Graneros"/>
    <s v="YES SSyO Territorio 1"/>
    <x v="5"/>
    <s v="YO_EMP_SEM._Servicio_de_Apoyo_Integral_SSyO"/>
    <n v="5911"/>
    <n v="30"/>
    <n v="22950000"/>
    <n v="765000"/>
    <m/>
    <n v="30"/>
    <s v="NO"/>
    <x v="2"/>
    <x v="3"/>
    <s v="Mujeres jefas de hogar, campamentos, migrantes, adultos mayores y emprendedores precarios"/>
    <s v="SPP"/>
    <x v="0"/>
    <x v="0"/>
    <s v="02"/>
    <x v="17"/>
    <s v="YES SSyO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2295000"/>
    <m/>
    <m/>
    <n v="20655000"/>
    <m/>
    <m/>
    <m/>
    <n v="22950000"/>
    <n v="22950000"/>
    <s v="OK"/>
    <n v="2"/>
  </r>
  <r>
    <n v="624"/>
    <x v="5"/>
    <s v="Mostazal"/>
    <s v="YES SSyO Territorio 1"/>
    <x v="5"/>
    <s v="YO_EMP_SEM._Servicio_de_Apoyo_Integral_SSyO"/>
    <n v="5911"/>
    <n v="20"/>
    <n v="15300000"/>
    <n v="765000"/>
    <m/>
    <n v="20"/>
    <s v="NO"/>
    <x v="2"/>
    <x v="3"/>
    <s v="Mujeres jefas de hogar, campamentos, migrantes, adultos mayores y emprendedores precarios"/>
    <s v="SPP"/>
    <x v="0"/>
    <x v="0"/>
    <s v="02"/>
    <x v="17"/>
    <s v="YES SSyO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25"/>
    <x v="5"/>
    <s v="Rancagua"/>
    <s v="YES SSyO Territorio 2"/>
    <x v="5"/>
    <s v="YO_EMP_SEM._Servicio_de_Apoyo_Integral_SSyO"/>
    <n v="5911"/>
    <n v="60"/>
    <n v="45900000"/>
    <n v="765000"/>
    <m/>
    <n v="60"/>
    <s v="NO"/>
    <x v="2"/>
    <x v="3"/>
    <s v="Mujeres jefas de hogar, campamentos, migrantes, adultos mayores y emprendedores precarios"/>
    <s v="SPP"/>
    <x v="0"/>
    <x v="0"/>
    <s v="02"/>
    <x v="17"/>
    <s v="YES SSyO Territorio 2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4590000"/>
    <m/>
    <m/>
    <n v="41310000"/>
    <m/>
    <m/>
    <m/>
    <n v="45900000"/>
    <n v="45900000"/>
    <s v="OK"/>
    <n v="2"/>
  </r>
  <r>
    <n v="626"/>
    <x v="5"/>
    <s v="Machalí"/>
    <s v="YES SSyO Territorio 2"/>
    <x v="5"/>
    <s v="YO_EMP_SEM._Servicio_de_Apoyo_Integral_SSyO"/>
    <n v="5911"/>
    <n v="20"/>
    <n v="15300000"/>
    <n v="765000"/>
    <m/>
    <n v="20"/>
    <s v="NO"/>
    <x v="2"/>
    <x v="3"/>
    <s v="Mujeres jefas de hogar, campamentos, migrantes, adultos mayores y emprendedores precarios"/>
    <s v="SPP"/>
    <x v="0"/>
    <x v="0"/>
    <s v="02"/>
    <x v="17"/>
    <s v="YES SSyO Territorio 2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27"/>
    <x v="5"/>
    <s v="Quinta de Tilcoco"/>
    <s v="YES SSyO Territorio 3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3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28"/>
    <x v="5"/>
    <s v="Requínoa"/>
    <s v="YES SSyO Territorio 3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3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29"/>
    <x v="5"/>
    <s v="Malloa"/>
    <s v="YES SSyO Territorio 3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3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30"/>
    <x v="5"/>
    <s v="Rengo"/>
    <s v="YES SSyO Territorio 3"/>
    <x v="5"/>
    <s v="YO_EMP_SEM._Servicio_de_Apoyo_Integral_SSyO"/>
    <n v="5911"/>
    <n v="25"/>
    <n v="19125000"/>
    <n v="765000"/>
    <m/>
    <n v="25"/>
    <s v="NO"/>
    <x v="2"/>
    <x v="3"/>
    <s v="Mujeres jefas de hogar, campamentos, migrantes, adultos mayores y emprendedores precarios"/>
    <s v="SPP"/>
    <x v="0"/>
    <x v="0"/>
    <s v="02"/>
    <x v="17"/>
    <s v="YES SSyO Territorio 3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912500"/>
    <m/>
    <m/>
    <n v="17212500"/>
    <m/>
    <m/>
    <m/>
    <n v="19125000"/>
    <n v="19125000"/>
    <s v="OK"/>
    <n v="2"/>
  </r>
  <r>
    <n v="631"/>
    <x v="5"/>
    <s v="Olivar"/>
    <s v="YES SSyO Territorio 4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4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32"/>
    <x v="5"/>
    <s v="Doñihue"/>
    <s v="YES SSyO Territorio 4"/>
    <x v="5"/>
    <s v="YO_EMP_SEM._Servicio_de_Apoyo_Integral_SSyO"/>
    <n v="5911"/>
    <n v="25"/>
    <n v="19125000"/>
    <n v="765000"/>
    <m/>
    <n v="25"/>
    <s v="NO"/>
    <x v="2"/>
    <x v="3"/>
    <s v="Mujeres jefas de hogar, campamentos, migrantes, adultos mayores y emprendedores precarios"/>
    <s v="SPP"/>
    <x v="0"/>
    <x v="0"/>
    <s v="02"/>
    <x v="17"/>
    <s v="YES SSyO Territorio 4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912500"/>
    <m/>
    <m/>
    <n v="17212500"/>
    <m/>
    <m/>
    <m/>
    <n v="19125000"/>
    <n v="19125000"/>
    <s v="OK"/>
    <n v="2"/>
  </r>
  <r>
    <n v="633"/>
    <x v="5"/>
    <s v="Coinco"/>
    <s v="YES SSyO Territorio 4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4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34"/>
    <x v="5"/>
    <s v="Coltauco"/>
    <s v="YES SSyO Territorio 4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4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35"/>
    <x v="5"/>
    <s v="San Vicente"/>
    <s v="YES SSyO Territorio 5"/>
    <x v="5"/>
    <s v="YO_EMP_SEM._Servicio_de_Apoyo_Integral_SSyO"/>
    <n v="5911"/>
    <n v="20"/>
    <n v="15300000"/>
    <n v="765000"/>
    <m/>
    <n v="20"/>
    <s v="NO"/>
    <x v="2"/>
    <x v="3"/>
    <s v="Mujeres jefas de hogar, campamentos, migrantes, adultos mayores y emprendedores precarios"/>
    <s v="SPP"/>
    <x v="0"/>
    <x v="0"/>
    <s v="02"/>
    <x v="17"/>
    <s v="YES SSyO Territorio 5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36"/>
    <x v="5"/>
    <s v="Peumo"/>
    <s v="YES SSyO Territorio 5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5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37"/>
    <x v="5"/>
    <s v="Pichidegua"/>
    <s v="YES SSyO Territorio 5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5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38"/>
    <x v="5"/>
    <s v="Las Cabras"/>
    <s v="YES SSyO Territorio 5"/>
    <x v="5"/>
    <s v="YO_EMP_SEM._Servicio_de_Apoyo_Integral_SSyO"/>
    <n v="5911"/>
    <n v="20"/>
    <n v="15300000"/>
    <n v="765000"/>
    <m/>
    <n v="20"/>
    <s v="NO"/>
    <x v="2"/>
    <x v="3"/>
    <s v="Mujeres jefas de hogar, campamentos, migrantes, adultos mayores y emprendedores precarios"/>
    <s v="SPP"/>
    <x v="0"/>
    <x v="0"/>
    <s v="02"/>
    <x v="17"/>
    <s v="YES SSyO Territorio 5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39"/>
    <x v="5"/>
    <s v="San Fernando"/>
    <s v="YES SSyO Territorio 6"/>
    <x v="5"/>
    <s v="YO_EMP_SEM._Servicio_de_Apoyo_Integral_SSyO"/>
    <n v="5911"/>
    <n v="40"/>
    <n v="30600000"/>
    <n v="765000"/>
    <m/>
    <n v="40"/>
    <s v="NO"/>
    <x v="2"/>
    <x v="3"/>
    <s v="Mujeres jefas de hogar, campamentos, migrantes, adultos mayores y emprendedores precarios"/>
    <s v="SPP"/>
    <x v="0"/>
    <x v="0"/>
    <s v="02"/>
    <x v="17"/>
    <s v="YES SSyO Territorio 6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3060000"/>
    <m/>
    <m/>
    <n v="27540000"/>
    <m/>
    <m/>
    <m/>
    <n v="30600000"/>
    <n v="30600000"/>
    <s v="OK"/>
    <n v="2"/>
  </r>
  <r>
    <n v="640"/>
    <x v="5"/>
    <s v="Chimbarongo"/>
    <s v="YES SSyO Territorio 6"/>
    <x v="5"/>
    <s v="YO_EMP_SEM._Servicio_de_Apoyo_Integral_SSyO"/>
    <n v="5911"/>
    <n v="25"/>
    <n v="19125000"/>
    <n v="765000"/>
    <m/>
    <n v="25"/>
    <s v="NO"/>
    <x v="2"/>
    <x v="3"/>
    <s v="Mujeres jefas de hogar, campamentos, migrantes, adultos mayores y emprendedores precarios"/>
    <s v="SPP"/>
    <x v="0"/>
    <x v="0"/>
    <s v="02"/>
    <x v="17"/>
    <s v="YES SSyO Territorio 6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912500"/>
    <m/>
    <m/>
    <n v="17212500"/>
    <m/>
    <m/>
    <m/>
    <n v="19125000"/>
    <n v="19125000"/>
    <s v="OK"/>
    <n v="2"/>
  </r>
  <r>
    <n v="641"/>
    <x v="5"/>
    <s v="Placilla"/>
    <s v="YES SSyO Territorio 6"/>
    <x v="5"/>
    <s v="YO_EMP_SEM._Servicio_de_Apoyo_Integral_SSyO"/>
    <n v="5911"/>
    <n v="20"/>
    <n v="15300000"/>
    <n v="765000"/>
    <m/>
    <n v="20"/>
    <s v="NO"/>
    <x v="2"/>
    <x v="3"/>
    <s v="Mujeres jefas de hogar, campamentos, migrantes, adultos mayores y emprendedores precarios"/>
    <s v="SPP"/>
    <x v="0"/>
    <x v="0"/>
    <s v="02"/>
    <x v="17"/>
    <s v="YES SSyO Territorio 6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42"/>
    <x v="5"/>
    <s v="Chépica"/>
    <s v="YES SSyO Territorio 7"/>
    <x v="5"/>
    <s v="YO_EMP_SEM._Servicio_de_Apoyo_Integral_SSyO"/>
    <n v="5911"/>
    <n v="20"/>
    <n v="15300000"/>
    <n v="765000"/>
    <m/>
    <n v="20"/>
    <s v="NO"/>
    <x v="2"/>
    <x v="3"/>
    <s v="Mujeres jefas de hogar, campamentos, migrantes, adultos mayores y emprendedores precarios"/>
    <s v="SPP"/>
    <x v="0"/>
    <x v="0"/>
    <s v="02"/>
    <x v="17"/>
    <s v="YES SSyO Territorio 7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43"/>
    <x v="5"/>
    <s v="Nancagua"/>
    <s v="YES SSyO Territorio 7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7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44"/>
    <x v="5"/>
    <s v="Santa Cruz"/>
    <s v="YES SSyO Territorio 7"/>
    <x v="5"/>
    <s v="YO_EMP_SEM._Servicio_de_Apoyo_Integral_SSyO"/>
    <n v="5911"/>
    <n v="25"/>
    <n v="19125000"/>
    <n v="765000"/>
    <m/>
    <n v="25"/>
    <s v="NO"/>
    <x v="2"/>
    <x v="3"/>
    <s v="Mujeres jefas de hogar, campamentos, migrantes, adultos mayores y emprendedores precarios"/>
    <s v="SPP"/>
    <x v="0"/>
    <x v="0"/>
    <s v="02"/>
    <x v="17"/>
    <s v="YES SSyO Territorio 7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912500"/>
    <m/>
    <m/>
    <n v="17212500"/>
    <m/>
    <m/>
    <m/>
    <n v="19125000"/>
    <n v="19125000"/>
    <s v="OK"/>
    <n v="2"/>
  </r>
  <r>
    <n v="645"/>
    <x v="5"/>
    <s v="Palmilla"/>
    <s v="YES SSyO Territorio 7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7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46"/>
    <x v="5"/>
    <s v="Lolol"/>
    <s v="YES SSyO Territorio 8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8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47"/>
    <x v="5"/>
    <s v="Paredones"/>
    <s v="YES SSyO Territorio 8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8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48"/>
    <x v="5"/>
    <s v="Pumanque"/>
    <s v="YES SSyO Territorio 8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8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49"/>
    <x v="5"/>
    <s v="Peralillo"/>
    <s v="YES SSyO Territorio 9"/>
    <x v="5"/>
    <s v="YO_EMP_SEM._Servicio_de_Apoyo_Integral_SSyO"/>
    <n v="5911"/>
    <n v="20"/>
    <n v="15300000"/>
    <n v="765000"/>
    <m/>
    <n v="20"/>
    <s v="NO"/>
    <x v="2"/>
    <x v="3"/>
    <s v="Mujeres jefas de hogar, campamentos, migrantes, adultos mayores y emprendedores precarios"/>
    <s v="SPP"/>
    <x v="0"/>
    <x v="0"/>
    <s v="02"/>
    <x v="17"/>
    <s v="YES SSyO Territorio 9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50"/>
    <x v="5"/>
    <s v="Marchihue"/>
    <s v="YES SSyO Territorio 9"/>
    <x v="5"/>
    <s v="YO_EMP_SEM._Servicio_de_Apoyo_Integral_SSyO"/>
    <n v="5911"/>
    <n v="15"/>
    <n v="11475000"/>
    <n v="765000"/>
    <m/>
    <n v="15"/>
    <s v="NO"/>
    <x v="2"/>
    <x v="3"/>
    <s v="Mujeres jefas de hogar, campamentos, migrantes, adultos mayores y emprendedores precarios"/>
    <s v="SPP"/>
    <x v="0"/>
    <x v="0"/>
    <s v="02"/>
    <x v="17"/>
    <s v="YES SSyO Territorio 9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147500"/>
    <m/>
    <m/>
    <n v="10327500"/>
    <m/>
    <m/>
    <m/>
    <n v="11475000"/>
    <n v="11475000"/>
    <s v="OK"/>
    <n v="2"/>
  </r>
  <r>
    <n v="651"/>
    <x v="5"/>
    <s v="Pichilemu"/>
    <s v="YES SSyO Territorio 9"/>
    <x v="5"/>
    <s v="YO_EMP_SEM._Servicio_de_Apoyo_Integral_SSyO"/>
    <n v="5911"/>
    <n v="20"/>
    <n v="15300000"/>
    <n v="765000"/>
    <m/>
    <n v="20"/>
    <s v="NO"/>
    <x v="2"/>
    <x v="3"/>
    <s v="Mujeres jefas de hogar, campamentos, migrantes, adultos mayores y emprendedores precarios"/>
    <s v="SPP"/>
    <x v="0"/>
    <x v="0"/>
    <s v="02"/>
    <x v="17"/>
    <s v="YES SSyO Territorio 9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1530000"/>
    <m/>
    <m/>
    <n v="13770000"/>
    <m/>
    <m/>
    <m/>
    <n v="15300000"/>
    <n v="15300000"/>
    <s v="OK"/>
    <n v="2"/>
  </r>
  <r>
    <n v="652"/>
    <x v="5"/>
    <s v="La Estrella"/>
    <s v="YES SSyO Territorio 10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10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53"/>
    <x v="5"/>
    <s v="Litueche"/>
    <s v="YES SSyO Territorio 10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10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54"/>
    <x v="5"/>
    <s v="Navidad"/>
    <s v="YES SSyO Territorio 10"/>
    <x v="5"/>
    <s v="YO_EMP_SEM._Servicio_de_Apoyo_Integral_SSyO"/>
    <n v="5911"/>
    <n v="10"/>
    <n v="7650000"/>
    <n v="765000"/>
    <m/>
    <n v="10"/>
    <s v="NO"/>
    <x v="2"/>
    <x v="3"/>
    <s v="Mujeres jefas de hogar, campamentos, migrantes, adultos mayores y emprendedores precarios"/>
    <s v="SPP"/>
    <x v="0"/>
    <x v="0"/>
    <s v="02"/>
    <x v="17"/>
    <s v="YES SSyO Territorio 10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8"/>
    <d v="2021-02-03T00:00:00"/>
    <d v="2021-04-04T00:00:00"/>
    <m/>
    <m/>
    <m/>
    <m/>
    <m/>
    <n v="765000"/>
    <m/>
    <m/>
    <n v="6885000"/>
    <m/>
    <m/>
    <m/>
    <n v="7650000"/>
    <n v="7650000"/>
    <s v="OK"/>
    <n v="2"/>
  </r>
  <r>
    <n v="655"/>
    <x v="5"/>
    <s v="Santa Cruz"/>
    <s v="YT Regular Territorio 1"/>
    <x v="7"/>
    <s v="YO_TR_Form._Laboral_Coloc._Laboral"/>
    <n v="8811"/>
    <n v="13"/>
    <n v="7410000"/>
    <n v="570000"/>
    <n v="13"/>
    <m/>
    <s v="NO"/>
    <x v="2"/>
    <x v="7"/>
    <s v="Migrantes"/>
    <s v="Listado Predeterminado"/>
    <x v="0"/>
    <x v="0"/>
    <s v="01"/>
    <x v="41"/>
    <s v="YT Regular Territorio 1"/>
    <x v="0"/>
    <m/>
    <m/>
    <m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741000"/>
    <m/>
    <m/>
    <n v="6669000"/>
    <m/>
    <m/>
    <m/>
    <n v="7410000"/>
    <n v="7410000"/>
    <s v="OK"/>
    <n v="2"/>
  </r>
  <r>
    <n v="656"/>
    <x v="5"/>
    <s v="Chépica"/>
    <s v="YT Regular Territorio 1"/>
    <x v="7"/>
    <s v="YO_TR_Form._Laboral_Coloc._Laboral"/>
    <n v="8811"/>
    <n v="12"/>
    <n v="6840000"/>
    <n v="570000"/>
    <n v="12"/>
    <m/>
    <s v="NO"/>
    <x v="2"/>
    <x v="7"/>
    <s v="Migrantes"/>
    <s v="Listado Predeterminado"/>
    <x v="0"/>
    <x v="0"/>
    <s v="01"/>
    <x v="41"/>
    <s v="YT Regular Territorio 1"/>
    <x v="0"/>
    <m/>
    <m/>
    <m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684000"/>
    <m/>
    <m/>
    <n v="6156000"/>
    <m/>
    <m/>
    <m/>
    <n v="6840000"/>
    <n v="6840000"/>
    <s v="OK"/>
    <n v="2"/>
  </r>
  <r>
    <n v="657"/>
    <x v="5"/>
    <s v="Chimbarongo"/>
    <s v="YT Regular Territorio 1"/>
    <x v="7"/>
    <s v="YO_TR_Form._Laboral_Coloc._Laboral"/>
    <n v="8811"/>
    <n v="13"/>
    <n v="7410000"/>
    <n v="570000"/>
    <n v="13"/>
    <m/>
    <s v="NO"/>
    <x v="2"/>
    <x v="7"/>
    <s v="Migrantes"/>
    <s v="Listado Predeterminado"/>
    <x v="0"/>
    <x v="0"/>
    <s v="01"/>
    <x v="41"/>
    <s v="YT Regular Territorio 1"/>
    <x v="0"/>
    <m/>
    <m/>
    <m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741000"/>
    <m/>
    <m/>
    <n v="6669000"/>
    <m/>
    <m/>
    <m/>
    <n v="7410000"/>
    <n v="7410000"/>
    <s v="OK"/>
    <n v="2"/>
  </r>
  <r>
    <n v="658"/>
    <x v="5"/>
    <s v="Paredones"/>
    <s v="YTJ Regular Territorio 1"/>
    <x v="8"/>
    <s v="YO_TR_JOV_Form._Laboral_Derivación_Efectiva"/>
    <n v="7811"/>
    <n v="20"/>
    <n v="11400000"/>
    <n v="570000"/>
    <n v="20"/>
    <m/>
    <s v="NO"/>
    <x v="2"/>
    <x v="12"/>
    <s v="Jóvenes sin acceso al mercado laboral"/>
    <s v="Listado Predeterminado"/>
    <x v="0"/>
    <x v="0"/>
    <s v="01"/>
    <x v="58"/>
    <s v="YTJ Regula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1140000"/>
    <m/>
    <m/>
    <n v="10260000"/>
    <m/>
    <m/>
    <m/>
    <n v="11400000"/>
    <n v="11400000"/>
    <s v="OK"/>
    <n v="2"/>
  </r>
  <r>
    <n v="659"/>
    <x v="5"/>
    <s v="Pichilemu"/>
    <s v="YTJ Regular Territorio 1"/>
    <x v="8"/>
    <s v="YO_TR_JOV_Form._Laboral_Derivación_Efectiva"/>
    <n v="7811"/>
    <n v="21"/>
    <n v="11970000"/>
    <n v="570000"/>
    <n v="21"/>
    <m/>
    <s v="NO"/>
    <x v="2"/>
    <x v="12"/>
    <s v="Jóvenes sin acceso al mercado laboral"/>
    <s v="Listado Predeterminado"/>
    <x v="0"/>
    <x v="0"/>
    <s v="01"/>
    <x v="58"/>
    <s v="YTJ Regula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1197000"/>
    <m/>
    <m/>
    <n v="10773000"/>
    <m/>
    <m/>
    <m/>
    <n v="11970000"/>
    <n v="11970000"/>
    <s v="OK"/>
    <n v="2"/>
  </r>
  <r>
    <n v="660"/>
    <x v="5"/>
    <s v="Marchihue"/>
    <s v="YTJ Regular Territorio 1"/>
    <x v="8"/>
    <s v="YO_TR_JOV_Form._Laboral_Derivación_Efectiva"/>
    <n v="7811"/>
    <n v="20"/>
    <n v="11400000"/>
    <n v="570000"/>
    <n v="20"/>
    <m/>
    <s v="NO"/>
    <x v="2"/>
    <x v="12"/>
    <s v="Jóvenes sin acceso al mercado laboral"/>
    <s v="Listado Predeterminado"/>
    <x v="0"/>
    <x v="0"/>
    <s v="01"/>
    <x v="58"/>
    <s v="YTJ Regular Territorio 1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1140000"/>
    <m/>
    <m/>
    <n v="10260000"/>
    <m/>
    <m/>
    <m/>
    <n v="11400000"/>
    <n v="11400000"/>
    <s v="OK"/>
    <n v="2"/>
  </r>
  <r>
    <n v="661"/>
    <x v="5"/>
    <s v="San Fernando"/>
    <s v="Colchagua"/>
    <x v="6"/>
    <s v="YO_TR_JOV_SSyO_Form._Laboral_Derivación_Efectiva"/>
    <n v="7911"/>
    <n v="10"/>
    <n v="6300000"/>
    <n v="630000"/>
    <m/>
    <n v="10"/>
    <s v="NO"/>
    <x v="2"/>
    <x v="12"/>
    <s v="Jóvenes sin acceso al mercado laboral"/>
    <s v="SPP"/>
    <x v="0"/>
    <x v="0"/>
    <s v="01"/>
    <x v="20"/>
    <s v="Colchagua"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630000"/>
    <m/>
    <m/>
    <n v="5670000"/>
    <m/>
    <m/>
    <m/>
    <n v="6300000"/>
    <n v="6300000"/>
    <s v="OK"/>
    <n v="2"/>
  </r>
  <r>
    <n v="662"/>
    <x v="5"/>
    <s v="Chimbarongo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63"/>
    <x v="5"/>
    <s v="Chépica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64"/>
    <x v="5"/>
    <s v="Lolol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65"/>
    <x v="5"/>
    <s v="Nancagua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66"/>
    <x v="5"/>
    <s v="Palmilla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67"/>
    <x v="5"/>
    <s v="Peralillo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68"/>
    <x v="5"/>
    <s v="Placilla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69"/>
    <x v="5"/>
    <s v="Pumanque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70"/>
    <x v="5"/>
    <s v="Santa Cruz"/>
    <s v="Colchagua"/>
    <x v="6"/>
    <s v="YO_TR_JOV_SSyO_Form._Laboral_Derivación_Efectiva"/>
    <n v="7911"/>
    <n v="9"/>
    <n v="5670000"/>
    <n v="630000"/>
    <m/>
    <n v="9"/>
    <s v="NO"/>
    <x v="2"/>
    <x v="12"/>
    <s v="Jóvenes sin acceso al mercado laboral"/>
    <s v="SPP"/>
    <x v="0"/>
    <x v="0"/>
    <s v="01"/>
    <x v="20"/>
    <m/>
    <x v="0"/>
    <d v="2020-04-20T00:00:00"/>
    <n v="21"/>
    <d v="2020-05-11T00:00:00"/>
    <d v="2020-02-03T00:00:00"/>
    <n v="21"/>
    <d v="2020-02-24T00:00:00"/>
    <d v="2020-03-03T00:00:00"/>
    <n v="70"/>
    <d v="2020-05-12T00:00:00"/>
    <d v="2020-05-22T00:00:00"/>
    <n v="12"/>
    <d v="2020-06-03T00:00:00"/>
    <n v="6"/>
    <d v="2020-12-03T00:00:00"/>
    <d v="2021-02-01T00:00:00"/>
    <m/>
    <m/>
    <m/>
    <m/>
    <m/>
    <n v="567000"/>
    <m/>
    <m/>
    <n v="5103000"/>
    <m/>
    <m/>
    <m/>
    <n v="5670000"/>
    <n v="5670000"/>
    <s v="OK"/>
    <n v="2"/>
  </r>
  <r>
    <n v="671"/>
    <x v="6"/>
    <s v="Cauquenes"/>
    <s v="Territorio 1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72"/>
    <x v="6"/>
    <s v="Chanco"/>
    <s v="Territorio 2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73"/>
    <x v="6"/>
    <s v="Empedrado"/>
    <s v="Territorio 3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3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74"/>
    <x v="6"/>
    <s v="Pelluhue"/>
    <s v="Territorio 4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4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75"/>
    <x v="6"/>
    <s v="Parral"/>
    <s v="Territorio 5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5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76"/>
    <x v="6"/>
    <s v="Retiro"/>
    <s v="Territorio 6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6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77"/>
    <x v="6"/>
    <s v="Longaví"/>
    <s v="Territorio 7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7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78"/>
    <x v="6"/>
    <s v="Linares"/>
    <s v="Territorio 8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8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79"/>
    <x v="6"/>
    <s v="Villa Alegre"/>
    <s v="Territorio 9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9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0"/>
    <x v="6"/>
    <s v="Colbún"/>
    <s v="Territorio 10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0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1"/>
    <x v="6"/>
    <s v="Constitución"/>
    <s v="Territorio 11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1 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2"/>
    <x v="6"/>
    <s v="Yerbas Buenas"/>
    <s v="Territorio 12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2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3"/>
    <x v="6"/>
    <s v="San Javier"/>
    <s v="Territorio 13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3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4"/>
    <x v="6"/>
    <s v="Pelarco"/>
    <s v="Territorio 14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4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5"/>
    <x v="6"/>
    <s v="san Clemente"/>
    <s v="Territorio 15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5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6"/>
    <x v="6"/>
    <s v="San Rafael"/>
    <s v="Territorio 16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6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7"/>
    <x v="6"/>
    <s v="Talca"/>
    <s v="Territorio 17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7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8"/>
    <x v="6"/>
    <s v="Pencahue"/>
    <s v="Territorio 18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8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89"/>
    <x v="6"/>
    <s v="Maule"/>
    <s v="Territorio 19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19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0"/>
    <x v="6"/>
    <s v="Curepto"/>
    <s v="Territorio 20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0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1"/>
    <x v="6"/>
    <s v="Teno"/>
    <s v="Territorio 21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1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2"/>
    <x v="6"/>
    <s v="Romeral"/>
    <s v="Territorio 22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2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3"/>
    <x v="6"/>
    <s v="Río Claro"/>
    <s v="Territorio 23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3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4"/>
    <x v="6"/>
    <s v="Sagrada Familia"/>
    <s v="Territorio 24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4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5"/>
    <x v="6"/>
    <s v="Molina"/>
    <s v="Territorio 25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5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6"/>
    <x v="6"/>
    <s v="Curicó"/>
    <s v="Territorio 26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6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7"/>
    <x v="6"/>
    <s v="Hualañé"/>
    <s v="Territorio 27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7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8"/>
    <x v="6"/>
    <s v="Rauco"/>
    <s v="Territorio 28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8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699"/>
    <x v="6"/>
    <s v="Licantén"/>
    <s v="Territorio 29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29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700"/>
    <x v="6"/>
    <s v="Vichuquén"/>
    <s v="Territorio 30"/>
    <x v="0"/>
    <s v="ACC._Fortalecimiento_de_la_acción_comunitaria_Autogestión"/>
    <n v="3875"/>
    <n v="5"/>
    <n v="2100000"/>
    <n v="420000"/>
    <n v="5"/>
    <m/>
    <s v="SI"/>
    <x v="3"/>
    <x v="8"/>
    <s v="Organizaciones sociales funcionales y territoriales que requieren mejorar sus condiciones de vulnerabilidad territorial"/>
    <s v="Autogestionados"/>
    <x v="0"/>
    <x v="0"/>
    <s v="03"/>
    <x v="22"/>
    <s v="Accción Autogestionado 30"/>
    <x v="0"/>
    <m/>
    <m/>
    <m/>
    <d v="2020-07-27T00:00:00"/>
    <n v="10"/>
    <d v="2020-08-06T00:00:00"/>
    <d v="2020-08-07T00:00:00"/>
    <n v="10"/>
    <d v="2020-08-17T00:00:00"/>
    <d v="2020-09-04T00:00:00"/>
    <n v="20"/>
    <d v="2020-09-24T00:00:00"/>
    <n v="6"/>
    <d v="2021-03-24T00:00:00"/>
    <d v="2021-05-23T00:00:00"/>
    <m/>
    <m/>
    <m/>
    <m/>
    <m/>
    <m/>
    <m/>
    <m/>
    <n v="2100000"/>
    <m/>
    <m/>
    <m/>
    <n v="2100000"/>
    <n v="2100000"/>
    <s v="OK"/>
    <n v="1"/>
  </r>
  <r>
    <n v="701"/>
    <x v="6"/>
    <s v="Vichuquén"/>
    <s v="Territorio 1"/>
    <x v="0"/>
    <s v="ACC._Fortalecimiento_de_la_vida_en_comunidad"/>
    <n v="3873"/>
    <n v="20"/>
    <n v="8383000"/>
    <n v="419150"/>
    <n v="20"/>
    <m/>
    <s v="SI"/>
    <x v="0"/>
    <x v="10"/>
    <s v="Comunidades con alta ruralidad Localidad Lipimavida"/>
    <s v="Listado Predeterminado"/>
    <x v="0"/>
    <x v="0"/>
    <s v="02"/>
    <x v="0"/>
    <s v="Acción en Comunidad Proyecto 1"/>
    <x v="0"/>
    <m/>
    <m/>
    <m/>
    <d v="2020-03-02T00:00:00"/>
    <n v="10"/>
    <d v="2020-03-12T00:00:00"/>
    <d v="2020-03-16T00:00:00"/>
    <n v="9"/>
    <d v="2020-03-25T00:00:00"/>
    <d v="2020-04-07T00:00:00"/>
    <n v="69"/>
    <d v="2020-06-15T00:00:00"/>
    <n v="8"/>
    <d v="2021-02-15T00:00:00"/>
    <d v="2021-04-16T00:00:00"/>
    <m/>
    <m/>
    <m/>
    <m/>
    <m/>
    <n v="838300"/>
    <m/>
    <m/>
    <n v="7544700"/>
    <m/>
    <m/>
    <m/>
    <n v="8383000"/>
    <n v="8383000"/>
    <s v="OK"/>
    <n v="2"/>
  </r>
  <r>
    <n v="702"/>
    <x v="6"/>
    <s v="Hualañé"/>
    <s v="Territorio 1"/>
    <x v="0"/>
    <s v="ACC._Fortalecimiento_de_la_vida_en_comunidad"/>
    <n v="3873"/>
    <n v="20"/>
    <n v="8400000"/>
    <n v="420000"/>
    <n v="20"/>
    <m/>
    <s v="SI"/>
    <x v="0"/>
    <x v="10"/>
    <s v="Comunidades con alta ruralidad Localidad Hualañe Centro"/>
    <s v="Listado Predeterminado"/>
    <x v="0"/>
    <x v="0"/>
    <s v="02"/>
    <x v="0"/>
    <s v="Acción en Comunidad Proyecto 1"/>
    <x v="0"/>
    <m/>
    <m/>
    <m/>
    <d v="2020-03-02T00:00:00"/>
    <n v="10"/>
    <d v="2020-03-12T00:00:00"/>
    <d v="2020-03-16T00:00:00"/>
    <n v="9"/>
    <d v="2020-03-25T00:00:00"/>
    <d v="2020-04-07T00:00:00"/>
    <n v="69"/>
    <d v="2020-06-15T00:00:00"/>
    <n v="8"/>
    <d v="2021-02-15T00:00:00"/>
    <d v="2021-04-16T00:00:00"/>
    <m/>
    <m/>
    <m/>
    <m/>
    <m/>
    <n v="840000"/>
    <m/>
    <m/>
    <n v="7560000"/>
    <m/>
    <m/>
    <m/>
    <n v="8400000"/>
    <n v="8400000"/>
    <s v="OK"/>
    <n v="2"/>
  </r>
  <r>
    <n v="703"/>
    <x v="6"/>
    <s v="Licantén"/>
    <s v="Territorio 1"/>
    <x v="0"/>
    <s v="ACC._Fortalecimiento_de_la_vida_en_comunidad"/>
    <n v="3873"/>
    <n v="20"/>
    <n v="8400000"/>
    <n v="420000"/>
    <n v="20"/>
    <m/>
    <s v="SI"/>
    <x v="0"/>
    <x v="10"/>
    <s v="Comunidades con alta ruralidad Localidad Duao"/>
    <s v="Listado Predeterminado"/>
    <x v="0"/>
    <x v="0"/>
    <s v="02"/>
    <x v="0"/>
    <s v="Acción en Comunidad Proyecto 1"/>
    <x v="0"/>
    <m/>
    <m/>
    <m/>
    <d v="2020-03-02T00:00:00"/>
    <n v="10"/>
    <d v="2020-03-12T00:00:00"/>
    <d v="2020-03-16T00:00:00"/>
    <n v="9"/>
    <d v="2020-03-25T00:00:00"/>
    <d v="2020-04-07T00:00:00"/>
    <n v="69"/>
    <d v="2020-06-15T00:00:00"/>
    <n v="8"/>
    <d v="2021-02-15T00:00:00"/>
    <d v="2021-04-16T00:00:00"/>
    <m/>
    <m/>
    <m/>
    <m/>
    <m/>
    <n v="840000"/>
    <m/>
    <m/>
    <n v="7560000"/>
    <m/>
    <m/>
    <m/>
    <n v="8400000"/>
    <n v="8400000"/>
    <s v="OK"/>
    <n v="2"/>
  </r>
  <r>
    <n v="704"/>
    <x v="6"/>
    <s v="Rauco"/>
    <s v="Territorio 1"/>
    <x v="0"/>
    <s v="ACC._Fortalecimiento_de_la_vida_en_comunidad"/>
    <n v="3873"/>
    <n v="20"/>
    <n v="8400000"/>
    <n v="420000"/>
    <n v="20"/>
    <m/>
    <s v="SI"/>
    <x v="0"/>
    <x v="10"/>
    <s v="Comunidades con alta ruralidad Localidad Trapiche"/>
    <s v="Listado Predeterminado"/>
    <x v="0"/>
    <x v="0"/>
    <s v="02"/>
    <x v="0"/>
    <s v="Acción en Comunidad Proyecto 1"/>
    <x v="0"/>
    <m/>
    <m/>
    <m/>
    <d v="2020-03-02T00:00:00"/>
    <n v="10"/>
    <d v="2020-03-12T00:00:00"/>
    <d v="2020-03-16T00:00:00"/>
    <n v="9"/>
    <d v="2020-03-25T00:00:00"/>
    <d v="2020-04-07T00:00:00"/>
    <n v="69"/>
    <d v="2020-06-15T00:00:00"/>
    <n v="8"/>
    <d v="2021-02-15T00:00:00"/>
    <d v="2021-04-16T00:00:00"/>
    <m/>
    <m/>
    <m/>
    <m/>
    <m/>
    <n v="840000"/>
    <m/>
    <m/>
    <n v="7560000"/>
    <m/>
    <m/>
    <m/>
    <n v="8400000"/>
    <n v="8400000"/>
    <s v="OK"/>
    <n v="2"/>
  </r>
  <r>
    <n v="705"/>
    <x v="6"/>
    <s v="Curicó"/>
    <s v="Territorio 2"/>
    <x v="0"/>
    <s v="ACC._Fortalecimiento_de_la_vida_en_comunidad"/>
    <n v="3873"/>
    <n v="20"/>
    <n v="8400000"/>
    <n v="420000"/>
    <n v="20"/>
    <m/>
    <s v="SI"/>
    <x v="0"/>
    <x v="10"/>
    <s v="Comunidades con alta ruralidad Curico Centro"/>
    <s v="Listado Predeterminado"/>
    <x v="0"/>
    <x v="0"/>
    <s v="02"/>
    <x v="0"/>
    <s v="Acción en Comunidad Proyecto 2"/>
    <x v="0"/>
    <m/>
    <m/>
    <m/>
    <d v="2020-03-02T00:00:00"/>
    <n v="10"/>
    <d v="2020-03-12T00:00:00"/>
    <d v="2020-03-16T00:00:00"/>
    <n v="9"/>
    <d v="2020-03-25T00:00:00"/>
    <d v="2020-04-07T00:00:00"/>
    <n v="69"/>
    <d v="2020-06-15T00:00:00"/>
    <n v="8"/>
    <d v="2021-02-15T00:00:00"/>
    <d v="2021-04-16T00:00:00"/>
    <m/>
    <m/>
    <m/>
    <m/>
    <m/>
    <n v="840000"/>
    <m/>
    <m/>
    <n v="7560000"/>
    <m/>
    <m/>
    <m/>
    <n v="8400000"/>
    <n v="8400000"/>
    <s v="OK"/>
    <n v="2"/>
  </r>
  <r>
    <n v="706"/>
    <x v="6"/>
    <s v="Molina"/>
    <s v="Territorio 2"/>
    <x v="0"/>
    <s v="ACC._Fortalecimiento_de_la_vida_en_comunidad"/>
    <n v="3873"/>
    <n v="20"/>
    <n v="8400000"/>
    <n v="420000"/>
    <n v="20"/>
    <m/>
    <s v="SI"/>
    <x v="0"/>
    <x v="10"/>
    <s v="Comunidades con alta ruralidad Villa Bicentenario"/>
    <s v="Listado Predeterminado"/>
    <x v="0"/>
    <x v="0"/>
    <s v="02"/>
    <x v="0"/>
    <s v="Acción en Comunidad Proyecto 2"/>
    <x v="0"/>
    <m/>
    <m/>
    <m/>
    <d v="2020-03-02T00:00:00"/>
    <n v="10"/>
    <d v="2020-03-12T00:00:00"/>
    <d v="2020-03-16T00:00:00"/>
    <n v="9"/>
    <d v="2020-03-25T00:00:00"/>
    <d v="2020-04-07T00:00:00"/>
    <n v="69"/>
    <d v="2020-06-15T00:00:00"/>
    <n v="8"/>
    <d v="2021-02-15T00:00:00"/>
    <d v="2021-04-16T00:00:00"/>
    <m/>
    <m/>
    <m/>
    <m/>
    <m/>
    <n v="840000"/>
    <m/>
    <m/>
    <n v="7560000"/>
    <m/>
    <m/>
    <m/>
    <n v="8400000"/>
    <n v="8400000"/>
    <s v="OK"/>
    <n v="2"/>
  </r>
  <r>
    <n v="707"/>
    <x v="6"/>
    <s v="Chanco"/>
    <s v="Territorio 2"/>
    <x v="0"/>
    <s v="ACC._Fortalecimiento_de_la_vida_en_comunidad"/>
    <n v="3873"/>
    <n v="20"/>
    <n v="8400000"/>
    <n v="420000"/>
    <n v="20"/>
    <m/>
    <s v="SI"/>
    <x v="0"/>
    <x v="10"/>
    <s v="Comunidades con alta ruralidad Chanco"/>
    <s v="Listado Predeterminado"/>
    <x v="0"/>
    <x v="0"/>
    <s v="02"/>
    <x v="0"/>
    <s v="Acción en Comunidad Proyecto 2"/>
    <x v="0"/>
    <m/>
    <m/>
    <m/>
    <d v="2020-03-02T00:00:00"/>
    <n v="10"/>
    <d v="2020-03-12T00:00:00"/>
    <d v="2020-03-16T00:00:00"/>
    <n v="9"/>
    <d v="2020-03-25T00:00:00"/>
    <d v="2020-04-07T00:00:00"/>
    <n v="69"/>
    <d v="2020-06-15T00:00:00"/>
    <n v="8"/>
    <d v="2021-02-15T00:00:00"/>
    <d v="2021-04-16T00:00:00"/>
    <m/>
    <m/>
    <m/>
    <m/>
    <m/>
    <n v="840000"/>
    <m/>
    <m/>
    <n v="7560000"/>
    <m/>
    <m/>
    <m/>
    <n v="8400000"/>
    <n v="8400000"/>
    <s v="OK"/>
    <n v="2"/>
  </r>
  <r>
    <n v="708"/>
    <x v="6"/>
    <s v="Pelluhue"/>
    <s v="Territorio 2"/>
    <x v="0"/>
    <s v="ACC._Fortalecimiento_de_la_vida_en_comunidad"/>
    <n v="3873"/>
    <n v="20"/>
    <n v="8400000"/>
    <n v="420000"/>
    <n v="20"/>
    <m/>
    <s v="SI"/>
    <x v="0"/>
    <x v="10"/>
    <s v="Comunidades con alta ruralidad Pelluhue"/>
    <s v="Listado Predeterminado"/>
    <x v="0"/>
    <x v="0"/>
    <s v="02"/>
    <x v="0"/>
    <s v="Acción en Comunidad Proyecto 2"/>
    <x v="0"/>
    <m/>
    <m/>
    <m/>
    <d v="2020-03-02T00:00:00"/>
    <n v="10"/>
    <d v="2020-03-12T00:00:00"/>
    <d v="2020-03-16T00:00:00"/>
    <n v="9"/>
    <d v="2020-03-25T00:00:00"/>
    <d v="2020-04-07T00:00:00"/>
    <n v="69"/>
    <d v="2020-06-15T00:00:00"/>
    <n v="8"/>
    <d v="2021-02-15T00:00:00"/>
    <d v="2021-04-16T00:00:00"/>
    <m/>
    <m/>
    <m/>
    <m/>
    <m/>
    <n v="840000"/>
    <m/>
    <m/>
    <n v="7560000"/>
    <m/>
    <m/>
    <m/>
    <n v="8400000"/>
    <n v="8400000"/>
    <s v="OK"/>
    <n v="2"/>
  </r>
  <r>
    <n v="709"/>
    <x v="6"/>
    <s v="San Clemente"/>
    <s v="Territorio 1"/>
    <x v="0"/>
    <s v="ACC._Fortalecimiento_de_la_vida_en_familia"/>
    <n v="3871"/>
    <n v="20"/>
    <n v="17040000"/>
    <n v="852000"/>
    <n v="20"/>
    <m/>
    <s v="SI"/>
    <x v="0"/>
    <x v="2"/>
    <s v="Familias cuya composición cuente con un integrante adulto mayor"/>
    <s v="Listado Predeterminado"/>
    <x v="0"/>
    <x v="0"/>
    <s v="01"/>
    <x v="1"/>
    <s v="Acción en Familia Proyecto 1"/>
    <x v="0"/>
    <m/>
    <m/>
    <m/>
    <d v="2020-02-10T00:00:00"/>
    <n v="10"/>
    <d v="2020-02-20T00:00:00"/>
    <d v="2020-02-26T00:00:00"/>
    <n v="10"/>
    <d v="2020-03-07T00:00:00"/>
    <d v="2020-04-07T00:00:00"/>
    <n v="69"/>
    <d v="2020-06-15T00:00:00"/>
    <n v="9"/>
    <d v="2021-03-15T00:00:00"/>
    <d v="2021-05-14T00:00:00"/>
    <m/>
    <m/>
    <m/>
    <m/>
    <m/>
    <n v="1704000"/>
    <m/>
    <m/>
    <n v="15336000"/>
    <m/>
    <m/>
    <m/>
    <n v="17040000"/>
    <n v="17040000"/>
    <s v="OK"/>
    <n v="2"/>
  </r>
  <r>
    <n v="710"/>
    <x v="6"/>
    <s v="Constitución"/>
    <s v="Territorio 1"/>
    <x v="0"/>
    <s v="ACC._Fortalecimiento_de_la_vida_en_familia"/>
    <n v="3871"/>
    <n v="20"/>
    <n v="17040000"/>
    <n v="852000"/>
    <n v="20"/>
    <m/>
    <s v="SI"/>
    <x v="0"/>
    <x v="2"/>
    <s v="Familias cuya composición cuente con un integrante adulto mayor"/>
    <s v="Listado Predeterminado"/>
    <x v="0"/>
    <x v="0"/>
    <s v="01"/>
    <x v="1"/>
    <s v="Acción en Familia Proyecto 1"/>
    <x v="0"/>
    <m/>
    <m/>
    <m/>
    <d v="2020-02-10T00:00:00"/>
    <n v="10"/>
    <d v="2020-02-20T00:00:00"/>
    <d v="2020-02-26T00:00:00"/>
    <n v="10"/>
    <d v="2020-03-07T00:00:00"/>
    <d v="2020-04-07T00:00:00"/>
    <n v="69"/>
    <d v="2020-06-15T00:00:00"/>
    <n v="9"/>
    <d v="2021-03-15T00:00:00"/>
    <d v="2021-05-14T00:00:00"/>
    <m/>
    <m/>
    <m/>
    <m/>
    <m/>
    <n v="1704000"/>
    <m/>
    <m/>
    <n v="15336000"/>
    <m/>
    <m/>
    <m/>
    <n v="17040000"/>
    <n v="17040000"/>
    <s v="OK"/>
    <n v="2"/>
  </r>
  <r>
    <n v="711"/>
    <x v="6"/>
    <s v="Vichuquén"/>
    <s v="Pueblo de Vichuquen"/>
    <x v="1"/>
    <s v="Accion_local_territorios_vulnerables"/>
    <n v="7233"/>
    <n v="1"/>
    <n v="35000000"/>
    <n v="35000000"/>
    <n v="1"/>
    <m/>
    <s v="NO"/>
    <x v="1"/>
    <x v="3"/>
    <s v="Comunidades con alta ruralidad y aislamiento"/>
    <s v="Listado Predeterminado"/>
    <x v="0"/>
    <x v="0"/>
    <s v="01"/>
    <x v="2"/>
    <s v="Pueblito Artesanal Vichuquén"/>
    <x v="0"/>
    <m/>
    <m/>
    <m/>
    <d v="2020-03-02T00:00:00"/>
    <n v="10"/>
    <d v="2020-03-12T00:00:00"/>
    <d v="2020-03-13T00:00:00"/>
    <n v="10"/>
    <d v="2020-03-23T00:00:00"/>
    <d v="2020-04-07T00:00:00"/>
    <n v="69"/>
    <d v="2020-06-15T00:00:00"/>
    <n v="11"/>
    <d v="2021-05-15T00:00:00"/>
    <d v="2021-07-14T00:00:00"/>
    <m/>
    <m/>
    <m/>
    <m/>
    <m/>
    <n v="3500000"/>
    <m/>
    <m/>
    <n v="31500000"/>
    <m/>
    <m/>
    <m/>
    <n v="35000000"/>
    <n v="35000000"/>
    <s v="OK"/>
    <n v="2"/>
  </r>
  <r>
    <n v="712"/>
    <x v="6"/>
    <s v="Cauquenes"/>
    <s v="Territorio 1"/>
    <x v="2"/>
    <s v="YO_TR_SSyO_Apoyo_a_tu_Plan_Laboral"/>
    <n v="8913"/>
    <n v="20"/>
    <n v="11900000"/>
    <n v="595000"/>
    <m/>
    <n v="20"/>
    <s v="NO"/>
    <x v="2"/>
    <x v="3"/>
    <s v="Familias SSyOO "/>
    <s v="Listado Predeterminado con SPP"/>
    <x v="0"/>
    <x v="0"/>
    <s v="01"/>
    <x v="4"/>
    <s v="APL Proyecto 1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190000"/>
    <m/>
    <m/>
    <n v="10710000"/>
    <m/>
    <m/>
    <m/>
    <n v="11900000"/>
    <n v="11900000"/>
    <s v="OK"/>
    <n v="2"/>
  </r>
  <r>
    <n v="713"/>
    <x v="6"/>
    <s v="Chanco"/>
    <s v="Territorio 1"/>
    <x v="2"/>
    <s v="YO_TR_SSyO_Apoyo_a_tu_Plan_Laboral"/>
    <n v="8913"/>
    <n v="10"/>
    <n v="5950000"/>
    <n v="595000"/>
    <m/>
    <n v="10"/>
    <s v="NO"/>
    <x v="2"/>
    <x v="3"/>
    <s v="Familias SSyOO "/>
    <s v="Listado Predeterminado con SPP"/>
    <x v="0"/>
    <x v="0"/>
    <s v="01"/>
    <x v="4"/>
    <s v="APL Proyecto 1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95000"/>
    <m/>
    <m/>
    <n v="5355000"/>
    <m/>
    <m/>
    <m/>
    <n v="5950000"/>
    <n v="5950000"/>
    <s v="OK"/>
    <n v="2"/>
  </r>
  <r>
    <n v="714"/>
    <x v="6"/>
    <s v="Parral"/>
    <s v="Territorio 1"/>
    <x v="2"/>
    <s v="YO_TR_SSyO_Apoyo_a_tu_Plan_Laboral"/>
    <n v="8913"/>
    <n v="12"/>
    <n v="7140000"/>
    <n v="595000"/>
    <m/>
    <n v="12"/>
    <s v="NO"/>
    <x v="2"/>
    <x v="3"/>
    <s v="Familias SSyOO "/>
    <s v="Listado Predeterminado con SPP"/>
    <x v="0"/>
    <x v="0"/>
    <s v="01"/>
    <x v="4"/>
    <s v="APL Proyecto 1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714000"/>
    <m/>
    <m/>
    <n v="6426000"/>
    <m/>
    <m/>
    <m/>
    <n v="7140000"/>
    <n v="7140000"/>
    <s v="OK"/>
    <n v="2"/>
  </r>
  <r>
    <n v="715"/>
    <x v="6"/>
    <s v="Pelluhue"/>
    <s v="Territorio 1"/>
    <x v="2"/>
    <s v="YO_TR_SSyO_Apoyo_a_tu_Plan_Laboral"/>
    <n v="8913"/>
    <n v="10"/>
    <n v="5950000"/>
    <n v="595000"/>
    <m/>
    <n v="10"/>
    <s v="NO"/>
    <x v="2"/>
    <x v="3"/>
    <s v="Familias SSyOO "/>
    <s v="Listado Predeterminado con SPP"/>
    <x v="0"/>
    <x v="0"/>
    <s v="01"/>
    <x v="4"/>
    <s v="APL Proyecto 1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95000"/>
    <m/>
    <m/>
    <n v="5355000"/>
    <m/>
    <m/>
    <m/>
    <n v="5950000"/>
    <n v="5950000"/>
    <s v="OK"/>
    <n v="2"/>
  </r>
  <r>
    <n v="716"/>
    <x v="6"/>
    <s v="Retiro"/>
    <s v="Territorio 2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2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17"/>
    <x v="6"/>
    <s v="Longaví"/>
    <s v="Territorio 2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2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18"/>
    <x v="6"/>
    <s v="Linares"/>
    <s v="Territorio 2"/>
    <x v="2"/>
    <s v="YO_TR_SSyO_Apoyo_a_tu_Plan_Laboral"/>
    <n v="8913"/>
    <n v="20"/>
    <n v="11900000"/>
    <n v="595000"/>
    <m/>
    <n v="20"/>
    <s v="NO"/>
    <x v="2"/>
    <x v="3"/>
    <s v="Familias SSyOO "/>
    <s v="Listado Predeterminado con SPP"/>
    <x v="0"/>
    <x v="0"/>
    <s v="01"/>
    <x v="4"/>
    <s v="APL Proyecto 2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190000"/>
    <m/>
    <m/>
    <n v="10710000"/>
    <m/>
    <m/>
    <m/>
    <n v="11900000"/>
    <n v="11900000"/>
    <s v="OK"/>
    <n v="2"/>
  </r>
  <r>
    <n v="719"/>
    <x v="6"/>
    <s v="San Javier"/>
    <s v="Territorio 3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3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20"/>
    <x v="6"/>
    <s v="Villa Alegre"/>
    <s v="Territorio 3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3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21"/>
    <x v="6"/>
    <s v="Colbún"/>
    <s v="Territorio 3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3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22"/>
    <x v="6"/>
    <s v="Yerbas Buenas"/>
    <s v="Territorio 3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3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23"/>
    <x v="6"/>
    <s v="Río Claro"/>
    <s v="Territorio 4"/>
    <x v="2"/>
    <s v="YO_TR_SSyO_Apoyo_a_tu_Plan_Laboral"/>
    <n v="8913"/>
    <n v="9"/>
    <n v="5355000"/>
    <n v="595000"/>
    <m/>
    <n v="9"/>
    <s v="NO"/>
    <x v="2"/>
    <x v="3"/>
    <s v="Familias SSyOO "/>
    <s v="Listado Predeterminado con SPP"/>
    <x v="0"/>
    <x v="0"/>
    <s v="01"/>
    <x v="4"/>
    <s v="APL Proyecto 4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35500"/>
    <m/>
    <m/>
    <n v="4819500"/>
    <m/>
    <m/>
    <m/>
    <n v="5355000"/>
    <n v="5355000"/>
    <s v="OK"/>
    <n v="2"/>
  </r>
  <r>
    <n v="724"/>
    <x v="6"/>
    <s v="san Clemente"/>
    <s v="Territorio 4"/>
    <x v="2"/>
    <s v="YO_TR_SSyO_Apoyo_a_tu_Plan_Laboral"/>
    <n v="8913"/>
    <n v="12"/>
    <n v="7140000"/>
    <n v="595000"/>
    <m/>
    <n v="12"/>
    <s v="NO"/>
    <x v="2"/>
    <x v="3"/>
    <s v="Familias SSyOO "/>
    <s v="Listado Predeterminado con SPP"/>
    <x v="0"/>
    <x v="0"/>
    <s v="01"/>
    <x v="4"/>
    <s v="APL Proyecto 4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714000"/>
    <m/>
    <m/>
    <n v="6426000"/>
    <m/>
    <m/>
    <m/>
    <n v="7140000"/>
    <n v="7140000"/>
    <s v="OK"/>
    <n v="2"/>
  </r>
  <r>
    <n v="725"/>
    <x v="6"/>
    <s v="Pelarco"/>
    <s v="Territorio 4"/>
    <x v="2"/>
    <s v="YO_TR_SSyO_Apoyo_a_tu_Plan_Laboral"/>
    <n v="8913"/>
    <n v="9"/>
    <n v="5355000"/>
    <n v="595000"/>
    <m/>
    <n v="9"/>
    <s v="NO"/>
    <x v="2"/>
    <x v="3"/>
    <s v="Familias SSyOO "/>
    <s v="Listado Predeterminado con SPP"/>
    <x v="0"/>
    <x v="0"/>
    <s v="01"/>
    <x v="4"/>
    <s v="APL Proyecto 4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35500"/>
    <m/>
    <m/>
    <n v="4819500"/>
    <m/>
    <m/>
    <m/>
    <n v="5355000"/>
    <n v="5355000"/>
    <s v="OK"/>
    <n v="2"/>
  </r>
  <r>
    <n v="726"/>
    <x v="6"/>
    <s v="Curepto"/>
    <s v="Territorio 4"/>
    <x v="2"/>
    <s v="YO_TR_SSyO_Apoyo_a_tu_Plan_Laboral"/>
    <n v="8913"/>
    <n v="9"/>
    <n v="5355000"/>
    <n v="595000"/>
    <m/>
    <n v="9"/>
    <s v="NO"/>
    <x v="2"/>
    <x v="3"/>
    <s v="Familias SSyOO "/>
    <s v="Listado Predeterminado con SPP"/>
    <x v="0"/>
    <x v="0"/>
    <s v="01"/>
    <x v="4"/>
    <s v="APL Proyecto 4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35500"/>
    <m/>
    <m/>
    <n v="4819500"/>
    <m/>
    <m/>
    <m/>
    <n v="5355000"/>
    <n v="5355000"/>
    <s v="OK"/>
    <n v="2"/>
  </r>
  <r>
    <n v="727"/>
    <x v="6"/>
    <s v="San Rafael"/>
    <s v="Territorio 4"/>
    <x v="2"/>
    <s v="YO_TR_SSyO_Apoyo_a_tu_Plan_Laboral"/>
    <n v="8913"/>
    <n v="9"/>
    <n v="5355000"/>
    <n v="595000"/>
    <m/>
    <n v="9"/>
    <s v="NO"/>
    <x v="2"/>
    <x v="3"/>
    <s v="Familias SSyOO "/>
    <s v="Listado Predeterminado con SPP"/>
    <x v="0"/>
    <x v="0"/>
    <s v="01"/>
    <x v="4"/>
    <s v="APL Proyecto 4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35500"/>
    <m/>
    <m/>
    <n v="4819500"/>
    <m/>
    <m/>
    <m/>
    <n v="5355000"/>
    <n v="5355000"/>
    <s v="OK"/>
    <n v="2"/>
  </r>
  <r>
    <n v="728"/>
    <x v="6"/>
    <s v="Talca"/>
    <s v="Territorio 4"/>
    <x v="2"/>
    <s v="YO_TR_SSyO_Apoyo_a_tu_Plan_Laboral"/>
    <n v="8913"/>
    <n v="20"/>
    <n v="11900000"/>
    <n v="595000"/>
    <m/>
    <n v="20"/>
    <s v="NO"/>
    <x v="2"/>
    <x v="3"/>
    <s v="Familias SSyOO "/>
    <s v="Listado Predeterminado con SPP"/>
    <x v="0"/>
    <x v="0"/>
    <s v="01"/>
    <x v="4"/>
    <s v="APL Proyecto 4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190000"/>
    <m/>
    <m/>
    <n v="10710000"/>
    <m/>
    <m/>
    <m/>
    <n v="11900000"/>
    <n v="11900000"/>
    <s v="OK"/>
    <n v="2"/>
  </r>
  <r>
    <n v="729"/>
    <x v="6"/>
    <s v="Maule"/>
    <s v="Territorio 5"/>
    <x v="2"/>
    <s v="YO_TR_SSyO_Apoyo_a_tu_Plan_Laboral"/>
    <n v="8913"/>
    <n v="14"/>
    <n v="8330000"/>
    <n v="595000"/>
    <m/>
    <n v="14"/>
    <s v="NO"/>
    <x v="2"/>
    <x v="3"/>
    <s v="Familias SSyOO "/>
    <s v="Listado Predeterminado con SPP"/>
    <x v="0"/>
    <x v="0"/>
    <s v="01"/>
    <x v="4"/>
    <s v="APL Proyecto 5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833000"/>
    <m/>
    <m/>
    <n v="7497000"/>
    <m/>
    <m/>
    <m/>
    <n v="8330000"/>
    <n v="8330000"/>
    <s v="OK"/>
    <n v="2"/>
  </r>
  <r>
    <n v="730"/>
    <x v="6"/>
    <s v="Empedrado"/>
    <s v="Territorio 5"/>
    <x v="2"/>
    <s v="YO_TR_SSyO_Apoyo_a_tu_Plan_Laboral"/>
    <n v="8913"/>
    <n v="14"/>
    <n v="8330000"/>
    <n v="595000"/>
    <m/>
    <n v="14"/>
    <s v="NO"/>
    <x v="2"/>
    <x v="3"/>
    <s v="Familias SSyOO "/>
    <s v="Listado Predeterminado con SPP"/>
    <x v="0"/>
    <x v="0"/>
    <s v="01"/>
    <x v="4"/>
    <s v="APL Proyecto 5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833000"/>
    <m/>
    <m/>
    <n v="7497000"/>
    <m/>
    <m/>
    <m/>
    <n v="8330000"/>
    <n v="8330000"/>
    <s v="OK"/>
    <n v="2"/>
  </r>
  <r>
    <n v="731"/>
    <x v="6"/>
    <s v="Pencahue"/>
    <s v="Territorio 5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5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32"/>
    <x v="6"/>
    <s v="Constitución"/>
    <s v="Territorio 5"/>
    <x v="2"/>
    <s v="YO_TR_SSyO_Apoyo_a_tu_Plan_Laboral"/>
    <n v="8913"/>
    <n v="20"/>
    <n v="11900000"/>
    <n v="595000"/>
    <m/>
    <n v="20"/>
    <s v="NO"/>
    <x v="2"/>
    <x v="3"/>
    <s v="Familias SSyOO "/>
    <s v="Listado Predeterminado con SPP"/>
    <x v="0"/>
    <x v="0"/>
    <s v="01"/>
    <x v="4"/>
    <s v="APL Proyecto 5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190000"/>
    <m/>
    <m/>
    <n v="10710000"/>
    <m/>
    <m/>
    <m/>
    <n v="11900000"/>
    <n v="11900000"/>
    <s v="OK"/>
    <n v="2"/>
  </r>
  <r>
    <n v="733"/>
    <x v="6"/>
    <s v="Curicó"/>
    <s v="Territorio 6"/>
    <x v="2"/>
    <s v="YO_TR_SSyO_Apoyo_a_tu_Plan_Laboral"/>
    <n v="8913"/>
    <n v="18"/>
    <n v="10710000"/>
    <n v="595000"/>
    <m/>
    <n v="18"/>
    <s v="NO"/>
    <x v="2"/>
    <x v="3"/>
    <s v="Familias SSyOO "/>
    <s v="Listado Predeterminado con SPP"/>
    <x v="0"/>
    <x v="0"/>
    <s v="01"/>
    <x v="4"/>
    <s v="APL Proyecto 6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071000"/>
    <m/>
    <m/>
    <n v="9639000"/>
    <m/>
    <m/>
    <m/>
    <n v="10710000"/>
    <n v="10710000"/>
    <s v="OK"/>
    <n v="2"/>
  </r>
  <r>
    <n v="734"/>
    <x v="6"/>
    <s v="Teno"/>
    <s v="Territorio 6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6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35"/>
    <x v="6"/>
    <s v="Molina"/>
    <s v="Territorio 6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6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36"/>
    <x v="6"/>
    <s v="Romeral"/>
    <s v="Territorio 6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6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37"/>
    <x v="6"/>
    <s v="Sagrada Familia"/>
    <s v="Territorio 7"/>
    <x v="2"/>
    <s v="YO_TR_SSyO_Apoyo_a_tu_Plan_Laboral"/>
    <n v="8913"/>
    <n v="16"/>
    <n v="9520000"/>
    <n v="595000"/>
    <m/>
    <n v="16"/>
    <s v="NO"/>
    <x v="2"/>
    <x v="3"/>
    <s v="Familias SSyOO "/>
    <s v="Listado Predeterminado con SPP"/>
    <x v="0"/>
    <x v="0"/>
    <s v="01"/>
    <x v="4"/>
    <s v="APL Proyecto 7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52000"/>
    <m/>
    <m/>
    <n v="8568000"/>
    <m/>
    <m/>
    <m/>
    <n v="9520000"/>
    <n v="9520000"/>
    <s v="OK"/>
    <n v="2"/>
  </r>
  <r>
    <n v="738"/>
    <x v="6"/>
    <s v="Rauco"/>
    <s v="Territorio 7"/>
    <x v="2"/>
    <s v="YO_TR_SSyO_Apoyo_a_tu_Plan_Laboral"/>
    <n v="8913"/>
    <n v="12"/>
    <n v="7140000"/>
    <n v="595000"/>
    <m/>
    <n v="12"/>
    <s v="NO"/>
    <x v="2"/>
    <x v="3"/>
    <s v="Familias SSyOO "/>
    <s v="Listado Predeterminado con SPP"/>
    <x v="0"/>
    <x v="0"/>
    <s v="01"/>
    <x v="4"/>
    <s v="APL Proyecto 7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714000"/>
    <m/>
    <m/>
    <n v="6426000"/>
    <m/>
    <m/>
    <m/>
    <n v="7140000"/>
    <n v="7140000"/>
    <s v="OK"/>
    <n v="2"/>
  </r>
  <r>
    <n v="739"/>
    <x v="6"/>
    <s v="Hualañé"/>
    <s v="Territorio 7"/>
    <x v="2"/>
    <s v="YO_TR_SSyO_Apoyo_a_tu_Plan_Laboral"/>
    <n v="8913"/>
    <n v="12"/>
    <n v="7140000"/>
    <n v="595000"/>
    <m/>
    <n v="12"/>
    <s v="NO"/>
    <x v="2"/>
    <x v="3"/>
    <s v="Familias SSyOO "/>
    <s v="Listado Predeterminado con SPP"/>
    <x v="0"/>
    <x v="0"/>
    <s v="01"/>
    <x v="4"/>
    <s v="APL Proyecto 7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714000"/>
    <m/>
    <m/>
    <n v="6426000"/>
    <m/>
    <m/>
    <m/>
    <n v="7140000"/>
    <n v="7140000"/>
    <s v="OK"/>
    <n v="2"/>
  </r>
  <r>
    <n v="740"/>
    <x v="6"/>
    <s v="Licantén"/>
    <s v="Territorio 7"/>
    <x v="2"/>
    <s v="YO_TR_SSyO_Apoyo_a_tu_Plan_Laboral"/>
    <n v="8913"/>
    <n v="12"/>
    <n v="7140000"/>
    <n v="595000"/>
    <m/>
    <n v="12"/>
    <s v="NO"/>
    <x v="2"/>
    <x v="3"/>
    <s v="Familias SSyOO "/>
    <s v="Listado Predeterminado con SPP"/>
    <x v="0"/>
    <x v="0"/>
    <s v="01"/>
    <x v="4"/>
    <s v="APL Proyecto 7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714000"/>
    <m/>
    <m/>
    <n v="6426000"/>
    <m/>
    <m/>
    <m/>
    <n v="7140000"/>
    <n v="7140000"/>
    <s v="OK"/>
    <n v="2"/>
  </r>
  <r>
    <n v="741"/>
    <x v="6"/>
    <s v="Vichuquén"/>
    <s v="Territorio 7"/>
    <x v="2"/>
    <s v="YO_TR_SSyO_Apoyo_a_tu_Plan_Laboral"/>
    <n v="8913"/>
    <n v="12"/>
    <n v="7140000"/>
    <n v="595000"/>
    <m/>
    <n v="12"/>
    <s v="NO"/>
    <x v="2"/>
    <x v="3"/>
    <s v="Familias SSyOO "/>
    <s v="Listado Predeterminado con SPP"/>
    <x v="0"/>
    <x v="0"/>
    <s v="01"/>
    <x v="4"/>
    <s v="APL Proyecto 7"/>
    <x v="0"/>
    <m/>
    <m/>
    <m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714000"/>
    <m/>
    <m/>
    <n v="6426000"/>
    <m/>
    <m/>
    <m/>
    <n v="7140000"/>
    <n v="7140000"/>
    <s v="OK"/>
    <n v="2"/>
  </r>
  <r>
    <n v="742"/>
    <x v="6"/>
    <s v="Vichuquén"/>
    <s v="Territorio 1"/>
    <x v="3"/>
    <s v="YO_EMPR._Autogestionado_en_Comunidad"/>
    <n v="4885"/>
    <n v="5"/>
    <n v="5000000"/>
    <n v="1000000"/>
    <n v="5"/>
    <m/>
    <s v="NO"/>
    <x v="3"/>
    <x v="3"/>
    <s v="Organizaciones productivas y territoriales que requieren mejorar sus condiciones de vulnerabilidad territorial"/>
    <s v="Autogestionados"/>
    <x v="0"/>
    <x v="0"/>
    <s v="05"/>
    <x v="61"/>
    <s v="Emprendo Autogestionado PROYECTO 1"/>
    <x v="0"/>
    <m/>
    <n v="25"/>
    <m/>
    <d v="2020-06-22T00:00:00"/>
    <n v="15"/>
    <d v="2020-07-07T00:00:00"/>
    <d v="2020-07-08T00:00:00"/>
    <n v="15"/>
    <d v="2020-07-23T00:00:00"/>
    <d v="2020-07-24T00:00:00"/>
    <n v="15"/>
    <d v="2020-08-08T00:00:00"/>
    <n v="6"/>
    <d v="2021-02-08T00:00:00"/>
    <d v="2021-04-09T00:00:00"/>
    <m/>
    <m/>
    <m/>
    <m/>
    <m/>
    <m/>
    <m/>
    <m/>
    <n v="5000000"/>
    <m/>
    <m/>
    <m/>
    <n v="5000000"/>
    <n v="5000000"/>
    <s v="OK"/>
    <n v="1"/>
  </r>
  <r>
    <n v="743"/>
    <x v="6"/>
    <s v="Maule"/>
    <s v="Territorio 1"/>
    <x v="3"/>
    <s v="YO_EMPR._Autogestionado_en_Comunidad"/>
    <n v="4885"/>
    <n v="5"/>
    <n v="5000000"/>
    <n v="1000000"/>
    <n v="5"/>
    <m/>
    <s v="NO"/>
    <x v="3"/>
    <x v="3"/>
    <s v="Organizaciones productivas y territoriales que requieren mejorar sus condiciones de vulnerabilidad territorial"/>
    <s v="Autogestionados"/>
    <x v="0"/>
    <x v="0"/>
    <s v="05"/>
    <x v="61"/>
    <s v="Emprendo Autogestionado PROYECTO 1"/>
    <x v="0"/>
    <m/>
    <n v="25"/>
    <m/>
    <d v="2020-06-22T00:00:00"/>
    <n v="15"/>
    <d v="2020-07-07T00:00:00"/>
    <d v="2020-07-08T00:00:00"/>
    <n v="15"/>
    <d v="2020-07-23T00:00:00"/>
    <d v="2020-07-24T00:00:00"/>
    <n v="15"/>
    <d v="2020-08-08T00:00:00"/>
    <n v="6"/>
    <d v="2021-02-08T00:00:00"/>
    <d v="2021-04-09T00:00:00"/>
    <m/>
    <m/>
    <m/>
    <m/>
    <m/>
    <m/>
    <m/>
    <m/>
    <n v="5000000"/>
    <m/>
    <m/>
    <m/>
    <n v="5000000"/>
    <n v="5000000"/>
    <s v="OK"/>
    <n v="1"/>
  </r>
  <r>
    <n v="744"/>
    <x v="6"/>
    <s v="san Clemente"/>
    <s v="Territorio 1"/>
    <x v="3"/>
    <s v="YO_EMPR._Autogestionado_en_Comunidad"/>
    <n v="4885"/>
    <n v="5"/>
    <n v="5000000"/>
    <n v="1000000"/>
    <n v="5"/>
    <m/>
    <s v="NO"/>
    <x v="3"/>
    <x v="3"/>
    <s v="Organizaciones productivas y territoriales que requieren mejorar sus condiciones de vulnerabilidad territorial"/>
    <s v="Autogestionados"/>
    <x v="0"/>
    <x v="0"/>
    <s v="05"/>
    <x v="61"/>
    <s v="Emprendo Autogestionado PROYECTO 1"/>
    <x v="0"/>
    <m/>
    <n v="25"/>
    <m/>
    <d v="2020-06-22T00:00:00"/>
    <n v="15"/>
    <d v="2020-07-07T00:00:00"/>
    <d v="2020-07-08T00:00:00"/>
    <n v="15"/>
    <d v="2020-07-23T00:00:00"/>
    <d v="2020-07-24T00:00:00"/>
    <n v="15"/>
    <d v="2020-08-08T00:00:00"/>
    <n v="6"/>
    <d v="2021-02-08T00:00:00"/>
    <d v="2021-04-09T00:00:00"/>
    <m/>
    <m/>
    <m/>
    <m/>
    <m/>
    <m/>
    <m/>
    <m/>
    <n v="5000000"/>
    <m/>
    <m/>
    <m/>
    <n v="5000000"/>
    <n v="5000000"/>
    <s v="OK"/>
    <n v="1"/>
  </r>
  <r>
    <n v="745"/>
    <x v="6"/>
    <s v="Licantén"/>
    <s v="Territorio 1"/>
    <x v="3"/>
    <s v="YO_EMPR._Autogestionado_en_Comunidad"/>
    <n v="4885"/>
    <n v="5"/>
    <n v="5000000"/>
    <n v="1000000"/>
    <n v="5"/>
    <m/>
    <s v="NO"/>
    <x v="3"/>
    <x v="3"/>
    <s v="Organizaciones productivas y territoriales que requieren mejorar sus condiciones de vulnerabilidad territorial"/>
    <s v="Autogestionados"/>
    <x v="0"/>
    <x v="0"/>
    <s v="05"/>
    <x v="61"/>
    <s v="Emprendo Autogestionado PROYECTO 1"/>
    <x v="0"/>
    <m/>
    <n v="25"/>
    <m/>
    <d v="2020-06-22T00:00:00"/>
    <n v="15"/>
    <d v="2020-07-07T00:00:00"/>
    <d v="2020-07-08T00:00:00"/>
    <n v="15"/>
    <d v="2020-07-23T00:00:00"/>
    <d v="2020-07-24T00:00:00"/>
    <n v="15"/>
    <d v="2020-08-08T00:00:00"/>
    <n v="6"/>
    <d v="2021-02-08T00:00:00"/>
    <d v="2021-04-09T00:00:00"/>
    <m/>
    <m/>
    <m/>
    <m/>
    <m/>
    <m/>
    <m/>
    <m/>
    <n v="5000000"/>
    <m/>
    <m/>
    <m/>
    <n v="5000000"/>
    <n v="5000000"/>
    <s v="OK"/>
    <n v="1"/>
  </r>
  <r>
    <n v="746"/>
    <x v="6"/>
    <s v="Hualañé"/>
    <s v="Territorio 1"/>
    <x v="3"/>
    <s v="YO_EMPR._Autogestionado_en_Comunidad"/>
    <n v="4885"/>
    <n v="5"/>
    <n v="5000000"/>
    <n v="1000000"/>
    <n v="5"/>
    <m/>
    <s v="NO"/>
    <x v="3"/>
    <x v="3"/>
    <s v="Organizaciones productivas y territoriales que requieren mejorar sus condiciones de vulnerabilidad territorial"/>
    <s v="Autogestionados"/>
    <x v="0"/>
    <x v="0"/>
    <s v="05"/>
    <x v="61"/>
    <s v="Emprendo Autogestionado PROYECTO 1"/>
    <x v="0"/>
    <m/>
    <n v="25"/>
    <m/>
    <d v="2020-06-22T00:00:00"/>
    <n v="15"/>
    <d v="2020-07-07T00:00:00"/>
    <d v="2020-07-08T00:00:00"/>
    <n v="15"/>
    <d v="2020-07-23T00:00:00"/>
    <d v="2020-07-24T00:00:00"/>
    <n v="15"/>
    <d v="2020-08-08T00:00:00"/>
    <n v="6"/>
    <d v="2021-02-08T00:00:00"/>
    <d v="2021-04-09T00:00:00"/>
    <m/>
    <m/>
    <m/>
    <m/>
    <m/>
    <m/>
    <m/>
    <m/>
    <n v="5000000"/>
    <m/>
    <m/>
    <m/>
    <n v="5000000"/>
    <n v="5000000"/>
    <s v="OK"/>
    <n v="1"/>
  </r>
  <r>
    <n v="747"/>
    <x v="6"/>
    <s v="San Javier"/>
    <s v="Territorio 1"/>
    <x v="3"/>
    <s v="YO_EMPR._Autogestionado_en_Comunidad"/>
    <n v="4885"/>
    <n v="5"/>
    <n v="5000000"/>
    <n v="1000000"/>
    <n v="5"/>
    <m/>
    <s v="NO"/>
    <x v="3"/>
    <x v="3"/>
    <s v="Organizaciones productivas y territoriales que requieren mejorar sus condiciones de vulnerabilidad territorial"/>
    <s v="Autogestionados"/>
    <x v="0"/>
    <x v="0"/>
    <s v="05"/>
    <x v="61"/>
    <s v="Emprendo Autogestionado PROYECTO 1"/>
    <x v="0"/>
    <m/>
    <n v="25"/>
    <m/>
    <d v="2020-06-22T00:00:00"/>
    <n v="15"/>
    <d v="2020-07-07T00:00:00"/>
    <d v="2020-07-08T00:00:00"/>
    <n v="15"/>
    <d v="2020-07-23T00:00:00"/>
    <d v="2020-07-24T00:00:00"/>
    <n v="15"/>
    <d v="2020-08-08T00:00:00"/>
    <n v="6"/>
    <d v="2021-02-08T00:00:00"/>
    <d v="2021-04-09T00:00:00"/>
    <m/>
    <m/>
    <m/>
    <m/>
    <m/>
    <m/>
    <m/>
    <m/>
    <n v="5000000"/>
    <m/>
    <m/>
    <m/>
    <n v="5000000"/>
    <n v="5000000"/>
    <s v="OK"/>
    <n v="1"/>
  </r>
  <r>
    <n v="748"/>
    <x v="6"/>
    <s v="Talca"/>
    <s v="Territorio 1"/>
    <x v="3"/>
    <s v="YO_EMPR._Autogestionado_en_Comunidad"/>
    <n v="4885"/>
    <n v="5"/>
    <n v="5000000"/>
    <n v="1000000"/>
    <n v="5"/>
    <m/>
    <s v="NO"/>
    <x v="3"/>
    <x v="3"/>
    <s v="Organizaciones productivas y territoriales que requieren mejorar sus condiciones de vulnerabilidad territorial"/>
    <s v="Autogestionados"/>
    <x v="0"/>
    <x v="0"/>
    <s v="05"/>
    <x v="61"/>
    <s v="Emprendo Autogestionado PROYECTO 1"/>
    <x v="0"/>
    <m/>
    <n v="25"/>
    <m/>
    <d v="2020-06-22T00:00:00"/>
    <n v="15"/>
    <d v="2020-07-07T00:00:00"/>
    <d v="2020-07-08T00:00:00"/>
    <n v="15"/>
    <d v="2020-07-23T00:00:00"/>
    <d v="2020-07-24T00:00:00"/>
    <n v="15"/>
    <d v="2020-08-08T00:00:00"/>
    <n v="6"/>
    <d v="2021-02-08T00:00:00"/>
    <d v="2021-04-09T00:00:00"/>
    <m/>
    <m/>
    <m/>
    <m/>
    <m/>
    <m/>
    <m/>
    <m/>
    <n v="5000000"/>
    <m/>
    <m/>
    <m/>
    <n v="5000000"/>
    <n v="5000000"/>
    <s v="OK"/>
    <n v="1"/>
  </r>
  <r>
    <n v="749"/>
    <x v="6"/>
    <s v="Pelarco"/>
    <s v="Territorio 1"/>
    <x v="3"/>
    <s v="YO_EMPR._Autogestionado_en_Comunidad"/>
    <n v="4885"/>
    <n v="5"/>
    <n v="5000000"/>
    <n v="1000000"/>
    <n v="5"/>
    <m/>
    <s v="NO"/>
    <x v="3"/>
    <x v="3"/>
    <s v="Organizaciones productivas y territoriales que requieren mejorar sus condiciones de vulnerabilidad territorial"/>
    <s v="Autogestionados"/>
    <x v="0"/>
    <x v="0"/>
    <s v="05"/>
    <x v="61"/>
    <s v="Emprendo Autogestionado PROYECTO 1"/>
    <x v="0"/>
    <m/>
    <n v="25"/>
    <m/>
    <d v="2020-06-22T00:00:00"/>
    <n v="15"/>
    <d v="2020-07-07T00:00:00"/>
    <d v="2020-07-08T00:00:00"/>
    <n v="15"/>
    <d v="2020-07-23T00:00:00"/>
    <d v="2020-07-24T00:00:00"/>
    <n v="15"/>
    <d v="2020-08-08T00:00:00"/>
    <n v="6"/>
    <d v="2021-02-08T00:00:00"/>
    <d v="2021-04-09T00:00:00"/>
    <m/>
    <m/>
    <m/>
    <m/>
    <m/>
    <m/>
    <m/>
    <m/>
    <n v="5000000"/>
    <m/>
    <m/>
    <m/>
    <n v="5000000"/>
    <n v="5000000"/>
    <s v="OK"/>
    <n v="1"/>
  </r>
  <r>
    <n v="750"/>
    <x v="6"/>
    <s v="Cauquenes"/>
    <s v="Territorio 1"/>
    <x v="3"/>
    <s v="YO_EMPR._Avanzado"/>
    <n v="4883"/>
    <n v="10"/>
    <n v="10250000"/>
    <n v="1025000"/>
    <n v="10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1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1025000"/>
    <m/>
    <n v="9225000"/>
    <m/>
    <m/>
    <m/>
    <n v="10250000"/>
    <n v="10250000"/>
    <s v="OK"/>
    <n v="2"/>
  </r>
  <r>
    <n v="751"/>
    <x v="6"/>
    <s v="Chanco"/>
    <s v="Territorio 1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1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52"/>
    <x v="6"/>
    <s v="Empedrado"/>
    <s v="Territorio 1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1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53"/>
    <x v="6"/>
    <s v="Pelluhue"/>
    <s v="Territorio 1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1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54"/>
    <x v="6"/>
    <s v="Parral"/>
    <s v="Territorio 1"/>
    <x v="3"/>
    <s v="YO_EMPR._Avanzado"/>
    <n v="4883"/>
    <n v="9"/>
    <n v="9225000"/>
    <n v="1025000"/>
    <n v="9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1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922500"/>
    <m/>
    <n v="8302500"/>
    <m/>
    <m/>
    <m/>
    <n v="9225000"/>
    <n v="9225000"/>
    <s v="OK"/>
    <n v="2"/>
  </r>
  <r>
    <n v="755"/>
    <x v="6"/>
    <s v="Retiro"/>
    <s v="Territorio 1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1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56"/>
    <x v="6"/>
    <s v="Longaví"/>
    <s v="Territorio 1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1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57"/>
    <x v="6"/>
    <s v="Linares"/>
    <s v="Territorio 2"/>
    <x v="3"/>
    <s v="YO_EMPR._Avanzado"/>
    <n v="4883"/>
    <n v="13"/>
    <n v="13325000"/>
    <n v="1025000"/>
    <n v="13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2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1332500"/>
    <m/>
    <n v="11992500"/>
    <m/>
    <m/>
    <m/>
    <n v="13325000"/>
    <n v="13325000"/>
    <s v="OK"/>
    <n v="2"/>
  </r>
  <r>
    <n v="758"/>
    <x v="6"/>
    <s v="Villa Alegre"/>
    <s v="Territorio 2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2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59"/>
    <x v="6"/>
    <s v="Colbún"/>
    <s v="Territorio 2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2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60"/>
    <x v="6"/>
    <s v="Constitución"/>
    <s v="Territorio 2"/>
    <x v="3"/>
    <s v="YO_EMPR._Avanzado"/>
    <n v="4883"/>
    <n v="9"/>
    <n v="9225000"/>
    <n v="1025000"/>
    <n v="9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2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922500"/>
    <m/>
    <n v="8302500"/>
    <m/>
    <m/>
    <m/>
    <n v="9225000"/>
    <n v="9225000"/>
    <s v="OK"/>
    <n v="2"/>
  </r>
  <r>
    <n v="761"/>
    <x v="6"/>
    <s v="Yerbas Buenas"/>
    <s v="Territorio 2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2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62"/>
    <x v="6"/>
    <s v="San Javier"/>
    <s v="Territorio 2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2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63"/>
    <x v="6"/>
    <s v="Pelarco"/>
    <s v="Territorio 3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3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64"/>
    <x v="6"/>
    <s v="san Clemente"/>
    <s v="Territorio 3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3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65"/>
    <x v="6"/>
    <s v="San Rafael"/>
    <s v="Territorio 3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3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66"/>
    <x v="6"/>
    <s v="Talca"/>
    <s v="Territorio 3"/>
    <x v="3"/>
    <s v="YO_EMPR._Avanzado"/>
    <n v="4883"/>
    <n v="18"/>
    <n v="18450000"/>
    <n v="1025000"/>
    <n v="1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3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1845000"/>
    <m/>
    <n v="16605000"/>
    <m/>
    <m/>
    <m/>
    <n v="18450000"/>
    <n v="18450000"/>
    <s v="OK"/>
    <n v="2"/>
  </r>
  <r>
    <n v="767"/>
    <x v="6"/>
    <s v="Pencahue"/>
    <s v="Territorio 3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3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68"/>
    <x v="6"/>
    <s v="Maule"/>
    <s v="Territorio 3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3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69"/>
    <x v="6"/>
    <s v="Curepto"/>
    <s v="Territorio 3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3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70"/>
    <x v="6"/>
    <s v="Teno"/>
    <s v="Territorio 4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4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71"/>
    <x v="6"/>
    <s v="Romeral"/>
    <s v="Territorio 4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4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72"/>
    <x v="6"/>
    <s v="Río Claro"/>
    <s v="Territorio 4"/>
    <x v="3"/>
    <s v="YO_EMPR._Avanzado"/>
    <n v="4883"/>
    <n v="7"/>
    <n v="7175000"/>
    <n v="1025000"/>
    <n v="7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4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717500"/>
    <m/>
    <n v="6457500"/>
    <m/>
    <m/>
    <m/>
    <n v="7175000"/>
    <n v="7175000"/>
    <s v="OK"/>
    <n v="2"/>
  </r>
  <r>
    <n v="773"/>
    <x v="6"/>
    <s v="Sagrada Familia"/>
    <s v="Territorio 4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4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74"/>
    <x v="6"/>
    <s v="Molina"/>
    <s v="Territorio 4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4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75"/>
    <x v="6"/>
    <s v="Curicó"/>
    <s v="Territorio 5"/>
    <x v="3"/>
    <s v="YO_EMPR._Avanzado"/>
    <n v="4883"/>
    <n v="13"/>
    <n v="13325000"/>
    <n v="1025000"/>
    <n v="13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5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1332500"/>
    <m/>
    <n v="11992500"/>
    <m/>
    <m/>
    <m/>
    <n v="13325000"/>
    <n v="13325000"/>
    <s v="OK"/>
    <n v="2"/>
  </r>
  <r>
    <n v="776"/>
    <x v="6"/>
    <s v="Hualañé"/>
    <s v="Territorio 5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5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77"/>
    <x v="6"/>
    <s v="Rauco"/>
    <s v="Territorio 5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5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78"/>
    <x v="6"/>
    <s v="Licantén"/>
    <s v="Territorio 5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5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79"/>
    <x v="6"/>
    <s v="Vichuquén"/>
    <s v="Territorio 5"/>
    <x v="3"/>
    <s v="YO_EMPR._Avanzado"/>
    <n v="4883"/>
    <n v="8"/>
    <n v="8200000"/>
    <n v="1025000"/>
    <n v="8"/>
    <m/>
    <s v="SI"/>
    <x v="2"/>
    <x v="3"/>
    <s v="Mayores de 18 años, con actividad económica independiente , en funcionamiento, con características de Pobreza y vulnerabilidad."/>
    <s v="SPP"/>
    <x v="0"/>
    <x v="0"/>
    <s v="03"/>
    <x v="47"/>
    <s v="YEA Proyecto 5"/>
    <x v="0"/>
    <d v="2020-04-27T00:00:00"/>
    <n v="25"/>
    <d v="2020-05-22T00:00:00"/>
    <d v="2020-02-10T00:00:00"/>
    <n v="18"/>
    <d v="2020-02-28T00:00:00"/>
    <d v="2020-03-02T00:00:00"/>
    <n v="22"/>
    <d v="2020-03-24T00:00:00"/>
    <d v="2020-04-23T00:00:00"/>
    <n v="68"/>
    <d v="2020-06-30T00:00:00"/>
    <n v="7"/>
    <d v="2021-01-30T00:00:00"/>
    <d v="2021-03-31T00:00:00"/>
    <m/>
    <m/>
    <m/>
    <m/>
    <m/>
    <m/>
    <n v="820000"/>
    <m/>
    <n v="7380000"/>
    <m/>
    <m/>
    <m/>
    <n v="8200000"/>
    <n v="8200000"/>
    <s v="OK"/>
    <n v="2"/>
  </r>
  <r>
    <n v="780"/>
    <x v="6"/>
    <s v="Cauquenes"/>
    <s v="Territorio 1"/>
    <x v="3"/>
    <s v="YO_EMPR._Básico"/>
    <n v="4881"/>
    <n v="16"/>
    <n v="13760000"/>
    <n v="860000"/>
    <n v="16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1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1376000"/>
    <m/>
    <n v="12384000"/>
    <m/>
    <m/>
    <m/>
    <n v="13760000"/>
    <n v="13760000"/>
    <s v="OK"/>
    <n v="2"/>
  </r>
  <r>
    <n v="781"/>
    <x v="6"/>
    <s v="Chanco"/>
    <s v="Territorio 1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1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82"/>
    <x v="6"/>
    <s v="Empedrado"/>
    <s v="Territorio 1"/>
    <x v="3"/>
    <s v="YO_EMPR._Básico"/>
    <n v="4881"/>
    <n v="10"/>
    <n v="8600000"/>
    <n v="860000"/>
    <n v="10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1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860000"/>
    <m/>
    <n v="7740000"/>
    <m/>
    <m/>
    <m/>
    <n v="8600000"/>
    <n v="8600000"/>
    <s v="OK"/>
    <n v="2"/>
  </r>
  <r>
    <n v="783"/>
    <x v="6"/>
    <s v="Pelluhue"/>
    <s v="Territorio 1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1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84"/>
    <x v="6"/>
    <s v="Parral"/>
    <s v="Territorio 1"/>
    <x v="3"/>
    <s v="YO_EMPR._Básico"/>
    <n v="4881"/>
    <n v="10"/>
    <n v="8600000"/>
    <n v="860000"/>
    <n v="10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1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860000"/>
    <m/>
    <n v="7740000"/>
    <m/>
    <m/>
    <m/>
    <n v="8600000"/>
    <n v="8600000"/>
    <s v="OK"/>
    <n v="2"/>
  </r>
  <r>
    <n v="785"/>
    <x v="6"/>
    <s v="Retiro"/>
    <s v="Territorio 1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1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86"/>
    <x v="6"/>
    <s v="Longaví"/>
    <s v="Territorio 1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1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87"/>
    <x v="6"/>
    <s v="Linares"/>
    <s v="Territorio 2"/>
    <x v="3"/>
    <s v="YO_EMPR._Básico"/>
    <n v="4881"/>
    <n v="20"/>
    <n v="17200000"/>
    <n v="860000"/>
    <n v="20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2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1720000"/>
    <m/>
    <n v="15480000"/>
    <m/>
    <m/>
    <m/>
    <n v="17200000"/>
    <n v="17200000"/>
    <s v="OK"/>
    <n v="2"/>
  </r>
  <r>
    <n v="788"/>
    <x v="6"/>
    <s v="Villa Alegre"/>
    <s v="Territorio 2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2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89"/>
    <x v="6"/>
    <s v="Colbún"/>
    <s v="Territorio 2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2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90"/>
    <x v="6"/>
    <s v="Constitución"/>
    <s v="Territorio 2"/>
    <x v="3"/>
    <s v="YO_EMPR._Básico"/>
    <n v="4881"/>
    <n v="12"/>
    <n v="10320000"/>
    <n v="860000"/>
    <n v="12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2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1032000"/>
    <m/>
    <n v="9288000"/>
    <m/>
    <m/>
    <m/>
    <n v="10320000"/>
    <n v="10320000"/>
    <s v="OK"/>
    <n v="2"/>
  </r>
  <r>
    <n v="791"/>
    <x v="6"/>
    <s v="Yerbas Buenas"/>
    <s v="Territorio 2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2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92"/>
    <x v="6"/>
    <s v="San Javier"/>
    <s v="Territorio 2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2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93"/>
    <x v="6"/>
    <s v="Pelarco"/>
    <s v="Territorio 3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3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94"/>
    <x v="6"/>
    <s v="san Clemente"/>
    <s v="Territorio 3"/>
    <x v="3"/>
    <s v="YO_EMPR._Básico"/>
    <n v="4881"/>
    <n v="12"/>
    <n v="10320000"/>
    <n v="860000"/>
    <n v="12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3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1032000"/>
    <m/>
    <n v="9288000"/>
    <m/>
    <m/>
    <m/>
    <n v="10320000"/>
    <n v="10320000"/>
    <s v="OK"/>
    <n v="2"/>
  </r>
  <r>
    <n v="795"/>
    <x v="6"/>
    <s v="San Rafael"/>
    <s v="Territorio 3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3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96"/>
    <x v="6"/>
    <s v="Talca"/>
    <s v="Territorio 3"/>
    <x v="3"/>
    <s v="YO_EMPR._Básico"/>
    <n v="4881"/>
    <n v="28"/>
    <n v="24080000"/>
    <n v="860000"/>
    <n v="28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3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2408000"/>
    <m/>
    <n v="21672000"/>
    <m/>
    <m/>
    <m/>
    <n v="24080000"/>
    <n v="24080000"/>
    <s v="OK"/>
    <n v="2"/>
  </r>
  <r>
    <n v="797"/>
    <x v="6"/>
    <s v="Pencahue"/>
    <s v="Territorio 3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3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98"/>
    <x v="6"/>
    <s v="Maule"/>
    <s v="Territorio 3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3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799"/>
    <x v="6"/>
    <s v="Curepto"/>
    <s v="Territorio 3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3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0"/>
    <x v="6"/>
    <s v="Teno"/>
    <s v="Territorio 4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4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1"/>
    <x v="6"/>
    <s v="Romeral"/>
    <s v="Territorio 4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4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2"/>
    <x v="6"/>
    <s v="Río Claro"/>
    <s v="Territorio 4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4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3"/>
    <x v="6"/>
    <s v="Sagrada Familia"/>
    <s v="Territorio 4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4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4"/>
    <x v="6"/>
    <s v="Molina"/>
    <s v="Territorio 4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4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5"/>
    <x v="6"/>
    <s v="Curicó"/>
    <s v="Territorio 5"/>
    <x v="3"/>
    <s v="YO_EMPR._Básico"/>
    <n v="4881"/>
    <n v="17"/>
    <n v="14620000"/>
    <n v="860000"/>
    <n v="17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5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1462000"/>
    <m/>
    <n v="13158000"/>
    <m/>
    <m/>
    <m/>
    <n v="14620000"/>
    <n v="14620000"/>
    <s v="OK"/>
    <n v="2"/>
  </r>
  <r>
    <n v="806"/>
    <x v="6"/>
    <s v="Hualañé"/>
    <s v="Territorio 5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5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7"/>
    <x v="6"/>
    <s v="Rauco"/>
    <s v="Territorio 5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5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8"/>
    <x v="6"/>
    <s v="Licantén"/>
    <s v="Territorio 5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5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09"/>
    <x v="6"/>
    <s v="Vichuquén"/>
    <s v="Territorio 5"/>
    <x v="3"/>
    <s v="YO_EMPR._Básico"/>
    <n v="4881"/>
    <n v="9"/>
    <n v="7740000"/>
    <n v="860000"/>
    <n v="9"/>
    <m/>
    <s v="SI"/>
    <x v="2"/>
    <x v="3"/>
    <s v="Mayores de 18 años, con actividad económica independiente , en funcionamiento, con características de Pobreza y vulnerabilidad con acceso preferente a pueblos originarios"/>
    <s v="SPP"/>
    <x v="0"/>
    <x v="0"/>
    <s v="04"/>
    <x v="62"/>
    <s v="YEB Proyecto 5"/>
    <x v="0"/>
    <d v="2020-04-27T00:00:00"/>
    <n v="25"/>
    <d v="2020-05-22T00:00:00"/>
    <d v="2020-02-17T00:00:00"/>
    <n v="25"/>
    <d v="2020-03-13T00:00:00"/>
    <d v="2020-03-16T00:00:00"/>
    <n v="22"/>
    <d v="2020-04-07T00:00:00"/>
    <d v="2020-04-23T00:00:00"/>
    <n v="68"/>
    <d v="2020-06-30T00:00:00"/>
    <n v="7"/>
    <d v="2021-01-30T00:00:00"/>
    <d v="2021-03-31T00:00:00"/>
    <m/>
    <m/>
    <m/>
    <m/>
    <m/>
    <m/>
    <n v="774000"/>
    <m/>
    <n v="6966000"/>
    <m/>
    <m/>
    <m/>
    <n v="7740000"/>
    <n v="7740000"/>
    <s v="OK"/>
    <n v="2"/>
  </r>
  <r>
    <n v="810"/>
    <x v="6"/>
    <s v="San Javier"/>
    <s v="Territorio 1"/>
    <x v="3"/>
    <s v="YO_EMPR._Emergencia"/>
    <n v="4890"/>
    <n v="8"/>
    <n v="6952000"/>
    <n v="869000"/>
    <n v="8"/>
    <m/>
    <s v="NO"/>
    <x v="2"/>
    <x v="3"/>
    <s v="Mayores de 18 años, con actividad económica independiente y que hayan sido afectados por la contigencia nacional"/>
    <s v="Listado Predeterminado con SPP"/>
    <x v="2"/>
    <x v="1"/>
    <s v="01"/>
    <x v="39"/>
    <s v="Yo Emprendo Emergencia Proyecto 1"/>
    <x v="0"/>
    <m/>
    <m/>
    <m/>
    <m/>
    <m/>
    <m/>
    <m/>
    <m/>
    <m/>
    <d v="2020-01-08T00:00:00"/>
    <n v="10"/>
    <d v="2020-01-18T00:00:00"/>
    <n v="4"/>
    <d v="2020-05-18T00:00:00"/>
    <d v="2020-07-17T00:00:00"/>
    <n v="6952000"/>
    <m/>
    <m/>
    <m/>
    <m/>
    <m/>
    <m/>
    <m/>
    <m/>
    <m/>
    <m/>
    <m/>
    <n v="6952000"/>
    <n v="6952000"/>
    <s v="OK"/>
    <n v="1"/>
  </r>
  <r>
    <n v="811"/>
    <x v="6"/>
    <s v="Linares"/>
    <s v="Territorio 1"/>
    <x v="3"/>
    <s v="YO_EMPR._Emergencia"/>
    <n v="4890"/>
    <n v="10"/>
    <n v="8672000"/>
    <n v="867200"/>
    <n v="10"/>
    <m/>
    <s v="NO"/>
    <x v="2"/>
    <x v="3"/>
    <s v="Mayores de 18 años, con actividad económica independiente y que hayan sido afectados por la contigencia nacional"/>
    <s v="Listado Predeterminado con SPP"/>
    <x v="2"/>
    <x v="1"/>
    <s v="01"/>
    <x v="39"/>
    <s v="Yo Emprendo Emergencia Proyecto 1"/>
    <x v="0"/>
    <m/>
    <m/>
    <m/>
    <m/>
    <m/>
    <m/>
    <m/>
    <m/>
    <m/>
    <d v="2020-01-08T00:00:00"/>
    <n v="10"/>
    <d v="2020-01-18T00:00:00"/>
    <n v="4"/>
    <d v="2020-05-18T00:00:00"/>
    <d v="2020-07-17T00:00:00"/>
    <n v="8672000"/>
    <m/>
    <m/>
    <m/>
    <m/>
    <m/>
    <m/>
    <m/>
    <m/>
    <m/>
    <m/>
    <m/>
    <n v="8672000"/>
    <n v="8672000"/>
    <s v="OK"/>
    <n v="1"/>
  </r>
  <r>
    <n v="812"/>
    <x v="6"/>
    <s v="Yerbas Buenas"/>
    <s v="Territorio 1"/>
    <x v="3"/>
    <s v="YO_EMPR._Emergencia"/>
    <n v="4890"/>
    <n v="10"/>
    <n v="8672000"/>
    <n v="867200"/>
    <n v="10"/>
    <m/>
    <s v="NO"/>
    <x v="2"/>
    <x v="3"/>
    <s v="Mayores de 18 años, con actividad económica independiente y que hayan sido afectados por la contigencia nacional"/>
    <s v="Listado Predeterminado con SPP"/>
    <x v="2"/>
    <x v="1"/>
    <s v="01"/>
    <x v="39"/>
    <s v="Yo Emprendo Emergencia Proyecto 1"/>
    <x v="0"/>
    <m/>
    <m/>
    <m/>
    <m/>
    <m/>
    <m/>
    <m/>
    <m/>
    <m/>
    <d v="2020-01-08T00:00:00"/>
    <n v="10"/>
    <d v="2020-01-18T00:00:00"/>
    <n v="4"/>
    <d v="2020-05-18T00:00:00"/>
    <d v="2020-07-17T00:00:00"/>
    <n v="8672000"/>
    <m/>
    <m/>
    <m/>
    <m/>
    <m/>
    <m/>
    <m/>
    <m/>
    <m/>
    <m/>
    <m/>
    <n v="8672000"/>
    <n v="8672000"/>
    <s v="OK"/>
    <n v="1"/>
  </r>
  <r>
    <n v="813"/>
    <x v="6"/>
    <s v="Constitución"/>
    <s v="Territorio 1"/>
    <x v="3"/>
    <s v="YO_EMPR._Emergencia"/>
    <n v="4890"/>
    <n v="10"/>
    <n v="8672000"/>
    <n v="867200"/>
    <n v="10"/>
    <m/>
    <s v="NO"/>
    <x v="2"/>
    <x v="3"/>
    <s v="Mayores de 18 años, con actividad económica independiente y que hayan sido afectados por la contigencia nacional"/>
    <s v="Listado Predeterminado con SPP"/>
    <x v="2"/>
    <x v="1"/>
    <s v="01"/>
    <x v="39"/>
    <s v="Yo Emprendo Emergencia Proyecto 1"/>
    <x v="0"/>
    <m/>
    <m/>
    <m/>
    <m/>
    <m/>
    <m/>
    <m/>
    <m/>
    <m/>
    <d v="2020-01-08T00:00:00"/>
    <n v="10"/>
    <d v="2020-01-18T00:00:00"/>
    <n v="4"/>
    <d v="2020-05-18T00:00:00"/>
    <d v="2020-07-17T00:00:00"/>
    <n v="8672000"/>
    <m/>
    <m/>
    <m/>
    <m/>
    <m/>
    <m/>
    <m/>
    <m/>
    <m/>
    <m/>
    <m/>
    <n v="8672000"/>
    <n v="8672000"/>
    <s v="OK"/>
    <n v="1"/>
  </r>
  <r>
    <n v="814"/>
    <x v="6"/>
    <s v="Villa Alegre"/>
    <s v="Territorio 1"/>
    <x v="3"/>
    <s v="YO_EMPR._Emergencia"/>
    <n v="4890"/>
    <n v="6"/>
    <n v="5232000"/>
    <n v="872000"/>
    <n v="6"/>
    <m/>
    <s v="NO"/>
    <x v="2"/>
    <x v="3"/>
    <s v="Mayores de 18 años, con actividad económica independiente y que hayan sido afectados por la contigencia nacional"/>
    <s v="Listado Predeterminado con SPP"/>
    <x v="2"/>
    <x v="1"/>
    <s v="01"/>
    <x v="39"/>
    <s v="Yo Emprendo Emergencia Proyecto 1"/>
    <x v="0"/>
    <m/>
    <m/>
    <m/>
    <m/>
    <m/>
    <m/>
    <m/>
    <m/>
    <m/>
    <d v="2020-01-08T00:00:00"/>
    <n v="10"/>
    <d v="2020-01-18T00:00:00"/>
    <n v="4"/>
    <d v="2020-05-18T00:00:00"/>
    <d v="2020-07-17T00:00:00"/>
    <n v="5232000"/>
    <m/>
    <m/>
    <m/>
    <m/>
    <m/>
    <m/>
    <m/>
    <m/>
    <m/>
    <m/>
    <m/>
    <n v="5232000"/>
    <n v="5232000"/>
    <s v="OK"/>
    <n v="1"/>
  </r>
  <r>
    <n v="815"/>
    <x v="6"/>
    <s v="san Clemente"/>
    <s v="Territorio 1"/>
    <x v="3"/>
    <s v="YO_EMPR._Feria_de_Emprendimiento"/>
    <n v="4889"/>
    <n v="30"/>
    <n v="23435000"/>
    <n v="781166.66666666663"/>
    <n v="30"/>
    <m/>
    <s v="NO"/>
    <x v="2"/>
    <x v="3"/>
    <s v="Mayores de 18 años, con actividad económica independiente , en funcionamiento, con características de Pobreza y vulnerabilidad."/>
    <s v="Listado Predeterminado"/>
    <x v="0"/>
    <x v="0"/>
    <s v="02"/>
    <x v="63"/>
    <s v="Feria Emprendimiento Proyecto 1"/>
    <x v="0"/>
    <m/>
    <m/>
    <m/>
    <d v="2020-01-13T00:00:00"/>
    <n v="8"/>
    <d v="2020-01-21T00:00:00"/>
    <d v="2020-01-22T00:00:00"/>
    <n v="6"/>
    <d v="2020-01-28T00:00:00"/>
    <d v="2020-02-10T00:00:00"/>
    <n v="5"/>
    <d v="2020-02-15T00:00:00"/>
    <n v="6"/>
    <d v="2020-08-15T00:00:00"/>
    <d v="2020-10-14T00:00:00"/>
    <m/>
    <n v="11717500"/>
    <n v="11717500"/>
    <m/>
    <m/>
    <m/>
    <m/>
    <m/>
    <m/>
    <m/>
    <m/>
    <m/>
    <n v="23435000"/>
    <n v="23435000"/>
    <s v="OK"/>
    <n v="2"/>
  </r>
  <r>
    <n v="816"/>
    <x v="6"/>
    <s v="Pencahue"/>
    <s v="Territorio 1"/>
    <x v="3"/>
    <s v="YO_EMPR._Feria_de_Emprendimiento"/>
    <n v="4889"/>
    <n v="30"/>
    <n v="23435000"/>
    <n v="781166.66666666663"/>
    <n v="30"/>
    <m/>
    <s v="NO"/>
    <x v="2"/>
    <x v="3"/>
    <s v="Mayores de 18 años, con actividad económica independiente , en funcionamiento, con características de Pobreza y vulnerabilidad."/>
    <s v="Listado Predeterminado"/>
    <x v="0"/>
    <x v="0"/>
    <s v="02"/>
    <x v="63"/>
    <s v="Feria Emprendimiento Proyecto 1"/>
    <x v="0"/>
    <m/>
    <m/>
    <m/>
    <d v="2020-01-13T00:00:00"/>
    <n v="8"/>
    <d v="2020-01-21T00:00:00"/>
    <d v="2020-01-22T00:00:00"/>
    <n v="6"/>
    <d v="2020-01-28T00:00:00"/>
    <d v="2020-02-10T00:00:00"/>
    <n v="5"/>
    <d v="2020-02-15T00:00:00"/>
    <n v="6"/>
    <d v="2020-08-15T00:00:00"/>
    <d v="2020-10-14T00:00:00"/>
    <m/>
    <n v="11717500"/>
    <n v="11717500"/>
    <m/>
    <m/>
    <m/>
    <m/>
    <m/>
    <m/>
    <m/>
    <m/>
    <m/>
    <n v="23435000"/>
    <n v="23435000"/>
    <s v="OK"/>
    <n v="2"/>
  </r>
  <r>
    <n v="817"/>
    <x v="6"/>
    <s v="Cauquenes"/>
    <s v="Territorio 1"/>
    <x v="4"/>
    <s v="YO_EMP_SEM._Servicio_de_Apoyo_Integral_Regular"/>
    <n v="5811"/>
    <n v="12"/>
    <n v="9480000"/>
    <n v="790000"/>
    <n v="12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948000"/>
    <m/>
    <m/>
    <n v="8532000"/>
    <m/>
    <m/>
    <m/>
    <n v="9480000"/>
    <n v="9480000"/>
    <s v="OK"/>
    <n v="2"/>
  </r>
  <r>
    <n v="818"/>
    <x v="6"/>
    <s v="Chanco"/>
    <s v="Territorio 1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19"/>
    <x v="6"/>
    <s v="Pelluhue"/>
    <s v="Territorio 1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20"/>
    <x v="6"/>
    <s v="Parral"/>
    <s v="Territorio 1"/>
    <x v="4"/>
    <s v="YO_EMP_SEM._Servicio_de_Apoyo_Integral_Regular"/>
    <n v="5811"/>
    <n v="8"/>
    <n v="6320000"/>
    <n v="790000"/>
    <n v="8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632000"/>
    <m/>
    <m/>
    <n v="5688000"/>
    <m/>
    <m/>
    <m/>
    <n v="6320000"/>
    <n v="6320000"/>
    <s v="OK"/>
    <n v="2"/>
  </r>
  <r>
    <n v="821"/>
    <x v="6"/>
    <s v="Retiro"/>
    <s v="Territorio 1"/>
    <x v="4"/>
    <s v="YO_EMP_SEM._Servicio_de_Apoyo_Integral_Regular"/>
    <n v="5811"/>
    <n v="7"/>
    <n v="5530000"/>
    <n v="790000"/>
    <n v="7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53000"/>
    <m/>
    <m/>
    <n v="4977000"/>
    <m/>
    <m/>
    <m/>
    <n v="5530000"/>
    <n v="5530000"/>
    <s v="OK"/>
    <n v="2"/>
  </r>
  <r>
    <n v="822"/>
    <x v="6"/>
    <s v="Longaví"/>
    <s v="Territorio 1"/>
    <x v="4"/>
    <s v="YO_EMP_SEM._Servicio_de_Apoyo_Integral_Regular"/>
    <n v="5811"/>
    <n v="7"/>
    <n v="5530000"/>
    <n v="790000"/>
    <n v="7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53000"/>
    <m/>
    <m/>
    <n v="4977000"/>
    <m/>
    <m/>
    <m/>
    <n v="5530000"/>
    <n v="5530000"/>
    <s v="OK"/>
    <n v="2"/>
  </r>
  <r>
    <n v="823"/>
    <x v="6"/>
    <s v="Linares"/>
    <s v="Territorio 2"/>
    <x v="4"/>
    <s v="YO_EMP_SEM._Servicio_de_Apoyo_Integral_Regular"/>
    <n v="5811"/>
    <n v="11"/>
    <n v="8690000"/>
    <n v="790000"/>
    <n v="11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869000"/>
    <m/>
    <m/>
    <n v="7821000"/>
    <m/>
    <m/>
    <m/>
    <n v="8690000"/>
    <n v="8690000"/>
    <s v="OK"/>
    <n v="2"/>
  </r>
  <r>
    <n v="824"/>
    <x v="6"/>
    <s v="Villa Alegre"/>
    <s v="Territorio 2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25"/>
    <x v="6"/>
    <s v="Colbún"/>
    <s v="Territorio 2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26"/>
    <x v="6"/>
    <s v="Yerbas Buenas"/>
    <s v="Territorio 2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27"/>
    <x v="6"/>
    <s v="Pelarco"/>
    <s v="Territorio 2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28"/>
    <x v="6"/>
    <s v="Río Claro"/>
    <s v="Territorio 2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29"/>
    <x v="6"/>
    <s v="San Rafael"/>
    <s v="Territorio 2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30"/>
    <x v="6"/>
    <s v="Maule"/>
    <s v="Territorio 2"/>
    <x v="4"/>
    <s v="YO_EMP_SEM._Servicio_de_Apoyo_Integral_Regular"/>
    <n v="5811"/>
    <n v="6"/>
    <n v="4740000"/>
    <n v="790000"/>
    <n v="7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31"/>
    <x v="6"/>
    <s v="San Javier"/>
    <s v="Territorio 3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32"/>
    <x v="6"/>
    <s v="Empedrado"/>
    <s v="Territorio 3"/>
    <x v="4"/>
    <s v="YO_EMP_SEM._Servicio_de_Apoyo_Integral_Regular"/>
    <n v="5811"/>
    <n v="5"/>
    <n v="3950000"/>
    <n v="790000"/>
    <n v="5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395000"/>
    <m/>
    <m/>
    <n v="3555000"/>
    <m/>
    <m/>
    <m/>
    <n v="3950000"/>
    <n v="3950000"/>
    <s v="OK"/>
    <n v="2"/>
  </r>
  <r>
    <n v="833"/>
    <x v="6"/>
    <s v="san Clemente"/>
    <s v="Territorio 3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34"/>
    <x v="6"/>
    <s v="Pencahue"/>
    <s v="Territorio 3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35"/>
    <x v="6"/>
    <s v="Talca"/>
    <s v="Territorio 3"/>
    <x v="4"/>
    <s v="YO_EMP_SEM._Servicio_de_Apoyo_Integral_Regular"/>
    <n v="5811"/>
    <n v="15"/>
    <n v="11850000"/>
    <n v="790000"/>
    <n v="15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185000"/>
    <m/>
    <m/>
    <n v="10665000"/>
    <m/>
    <m/>
    <m/>
    <n v="11850000"/>
    <n v="11850000"/>
    <s v="OK"/>
    <n v="2"/>
  </r>
  <r>
    <n v="836"/>
    <x v="6"/>
    <s v="Constitución"/>
    <s v="Territorio 3"/>
    <x v="4"/>
    <s v="YO_EMP_SEM._Servicio_de_Apoyo_Integral_Regular"/>
    <n v="5811"/>
    <n v="7"/>
    <n v="5530000"/>
    <n v="790000"/>
    <n v="7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53000"/>
    <m/>
    <m/>
    <n v="4977000"/>
    <m/>
    <m/>
    <m/>
    <n v="5530000"/>
    <n v="5530000"/>
    <s v="OK"/>
    <n v="2"/>
  </r>
  <r>
    <n v="837"/>
    <x v="6"/>
    <s v="Curepto"/>
    <s v="Territorio 3"/>
    <x v="4"/>
    <s v="YO_EMP_SEM._Servicio_de_Apoyo_Integral_Regular"/>
    <n v="5811"/>
    <n v="6"/>
    <n v="4740000"/>
    <n v="790000"/>
    <n v="5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38"/>
    <x v="6"/>
    <s v="Curicó"/>
    <s v="Territorio 4"/>
    <x v="4"/>
    <s v="YO_EMP_SEM._Servicio_de_Apoyo_Integral_Regular"/>
    <n v="5811"/>
    <n v="20"/>
    <n v="15800000"/>
    <n v="790000"/>
    <n v="20"/>
    <m/>
    <s v="NO"/>
    <x v="2"/>
    <x v="3"/>
    <s v="Personas cesantes, ocupados precarios con una idea de negocio asociada al reciclaje, con acceso preferente a perfiles de usuario tales como: migrantes, pueblos originarios, discapacidad y mujeres que hayan participado de Programas de SERNAMEG"/>
    <s v="Listado Predeterminado con SPP"/>
    <x v="0"/>
    <x v="0"/>
    <s v="01"/>
    <x v="54"/>
    <s v="Proyecto 4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80000"/>
    <m/>
    <m/>
    <n v="14220000"/>
    <m/>
    <m/>
    <m/>
    <n v="15800000"/>
    <n v="15800000"/>
    <s v="OK"/>
    <n v="2"/>
  </r>
  <r>
    <n v="839"/>
    <x v="6"/>
    <s v="Talca"/>
    <s v="Territorio 4"/>
    <x v="4"/>
    <s v="YO_EMP_SEM._Servicio_de_Apoyo_Integral_Regular"/>
    <n v="5811"/>
    <n v="20"/>
    <n v="15800000"/>
    <n v="790000"/>
    <n v="20"/>
    <m/>
    <s v="NO"/>
    <x v="2"/>
    <x v="3"/>
    <s v="Personas cesantes, ocupados precarios con una idea de negocio asociada al reciclaje, con acceso preferente a perfiles de usuario tales como: migrantes, pueblos originarios, discapacidad y mujeres que hayan participado de Programas de SERNAMEG"/>
    <s v="Listado Predeterminado con SPP"/>
    <x v="0"/>
    <x v="0"/>
    <s v="01"/>
    <x v="54"/>
    <s v="Proyecto 4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80000"/>
    <m/>
    <m/>
    <n v="14220000"/>
    <m/>
    <m/>
    <m/>
    <n v="15800000"/>
    <n v="15800000"/>
    <s v="OK"/>
    <n v="2"/>
  </r>
  <r>
    <n v="840"/>
    <x v="6"/>
    <s v="Teno"/>
    <s v="Territorio 5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41"/>
    <x v="6"/>
    <s v="Romeral"/>
    <s v="Territorio 5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42"/>
    <x v="6"/>
    <s v="Molina"/>
    <s v="Territorio 5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43"/>
    <x v="6"/>
    <s v="Curicó"/>
    <s v="Territorio 5"/>
    <x v="4"/>
    <s v="YO_EMP_SEM._Servicio_de_Apoyo_Integral_Regular"/>
    <n v="5811"/>
    <n v="10"/>
    <n v="7900000"/>
    <n v="790000"/>
    <n v="10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790000"/>
    <m/>
    <m/>
    <n v="7110000"/>
    <m/>
    <m/>
    <m/>
    <n v="7900000"/>
    <n v="7900000"/>
    <s v="OK"/>
    <n v="2"/>
  </r>
  <r>
    <n v="844"/>
    <x v="6"/>
    <s v="Sagrada Familia"/>
    <s v="Territorio 5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45"/>
    <x v="6"/>
    <s v="Hualañé"/>
    <s v="Territorio 5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46"/>
    <x v="6"/>
    <s v="Rauco"/>
    <s v="Territorio 5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47"/>
    <x v="6"/>
    <s v="Licantén"/>
    <s v="Territorio 5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74000"/>
    <m/>
    <m/>
    <n v="4266000"/>
    <m/>
    <m/>
    <m/>
    <n v="4740000"/>
    <n v="4740000"/>
    <s v="OK"/>
    <n v="2"/>
  </r>
  <r>
    <n v="848"/>
    <x v="6"/>
    <s v="Vichuquén"/>
    <s v="Territorio 5"/>
    <x v="4"/>
    <s v="YO_EMP_SEM._Servicio_de_Apoyo_Integral_Regular"/>
    <n v="5811"/>
    <n v="6"/>
    <n v="4740000"/>
    <n v="790000"/>
    <n v="6"/>
    <m/>
    <s v="NO"/>
    <x v="2"/>
    <x v="3"/>
    <s v="Personas cesantes, ocupados precarios con una idea de negocio, con acceso preferente a perfiles de usuario tales como: migrantes, pueblos originarios, discapacidad y mujeres que hayan participado de Programas de SERNAMEG"/>
    <s v="SPP"/>
    <x v="0"/>
    <x v="0"/>
    <s v="01"/>
    <x v="54"/>
    <s v="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20"/>
    <d v="2020-04-27T00:00:00"/>
    <n v="7"/>
    <d v="2020-11-27T00:00:00"/>
    <d v="2021-01-26T00:00:00"/>
    <m/>
    <m/>
    <m/>
    <m/>
    <m/>
    <n v="474000"/>
    <m/>
    <m/>
    <n v="4266000"/>
    <m/>
    <m/>
    <m/>
    <n v="4740000"/>
    <n v="4740000"/>
    <s v="OK"/>
    <n v="2"/>
  </r>
  <r>
    <n v="849"/>
    <x v="6"/>
    <s v="Cauquenes"/>
    <s v="Territorio 1"/>
    <x v="5"/>
    <s v="YO_EMP_SEM._Servicio_de_Apoyo_Integral_SSyO"/>
    <n v="5911"/>
    <n v="50"/>
    <n v="38250000"/>
    <n v="765000"/>
    <m/>
    <n v="5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3825000"/>
    <m/>
    <m/>
    <n v="34425000"/>
    <m/>
    <m/>
    <m/>
    <n v="38250000"/>
    <n v="38250000"/>
    <s v="OK"/>
    <n v="2"/>
  </r>
  <r>
    <n v="850"/>
    <x v="6"/>
    <s v="Chanco"/>
    <s v="Territorio 1"/>
    <x v="5"/>
    <s v="YO_EMP_SEM._Servicio_de_Apoyo_Integral_SSyO"/>
    <n v="5911"/>
    <n v="22"/>
    <n v="16830000"/>
    <n v="765000"/>
    <m/>
    <n v="22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683000"/>
    <m/>
    <m/>
    <n v="15147000"/>
    <m/>
    <m/>
    <m/>
    <n v="16830000"/>
    <n v="16830000"/>
    <s v="OK"/>
    <n v="2"/>
  </r>
  <r>
    <n v="851"/>
    <x v="6"/>
    <s v="Pelluhue"/>
    <s v="Territorio 1"/>
    <x v="5"/>
    <s v="YO_EMP_SEM._Servicio_de_Apoyo_Integral_SSyO"/>
    <n v="5911"/>
    <n v="23"/>
    <n v="17595000"/>
    <n v="765000"/>
    <m/>
    <n v="23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1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759500"/>
    <m/>
    <m/>
    <n v="15835500"/>
    <m/>
    <m/>
    <m/>
    <n v="17595000"/>
    <n v="17595000"/>
    <s v="OK"/>
    <n v="2"/>
  </r>
  <r>
    <n v="852"/>
    <x v="6"/>
    <s v="Parral"/>
    <s v="Territorio 2"/>
    <x v="5"/>
    <s v="YO_EMP_SEM._Servicio_de_Apoyo_Integral_SSyO"/>
    <n v="5911"/>
    <n v="25"/>
    <n v="19125000"/>
    <n v="765000"/>
    <m/>
    <n v="25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912500"/>
    <m/>
    <m/>
    <n v="17212500"/>
    <m/>
    <m/>
    <m/>
    <n v="19125000"/>
    <n v="19125000"/>
    <s v="OK"/>
    <n v="2"/>
  </r>
  <r>
    <n v="853"/>
    <x v="6"/>
    <s v="Retiro"/>
    <s v="Territorio 2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54"/>
    <x v="6"/>
    <s v="Longaví"/>
    <s v="Territorio 2"/>
    <x v="5"/>
    <s v="YO_EMP_SEM._Servicio_de_Apoyo_Integral_SSyO"/>
    <n v="5911"/>
    <n v="25"/>
    <n v="19125000"/>
    <n v="765000"/>
    <m/>
    <n v="25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912500"/>
    <m/>
    <m/>
    <n v="17212500"/>
    <m/>
    <m/>
    <m/>
    <n v="19125000"/>
    <n v="19125000"/>
    <s v="OK"/>
    <n v="2"/>
  </r>
  <r>
    <n v="855"/>
    <x v="6"/>
    <s v="Linares"/>
    <s v="Territorio 2"/>
    <x v="5"/>
    <s v="YO_EMP_SEM._Servicio_de_Apoyo_Integral_SSyO"/>
    <n v="5911"/>
    <n v="60"/>
    <n v="45900000"/>
    <n v="765000"/>
    <m/>
    <n v="6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2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590000"/>
    <m/>
    <m/>
    <n v="41310000"/>
    <m/>
    <m/>
    <m/>
    <n v="45900000"/>
    <n v="45900000"/>
    <s v="OK"/>
    <n v="2"/>
  </r>
  <r>
    <n v="856"/>
    <x v="6"/>
    <s v="San Javier"/>
    <s v="Territorio 3"/>
    <x v="5"/>
    <s v="YO_EMP_SEM._Servicio_de_Apoyo_Integral_SSyO"/>
    <n v="5911"/>
    <n v="27"/>
    <n v="20655000"/>
    <n v="765000"/>
    <m/>
    <n v="27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2065500"/>
    <m/>
    <m/>
    <n v="18589500"/>
    <m/>
    <m/>
    <m/>
    <n v="20655000"/>
    <n v="20655000"/>
    <s v="OK"/>
    <n v="2"/>
  </r>
  <r>
    <n v="857"/>
    <x v="6"/>
    <s v="Villa Alegre"/>
    <s v="Territorio 3"/>
    <x v="5"/>
    <s v="YO_EMP_SEM._Servicio_de_Apoyo_Integral_SSyO"/>
    <n v="5911"/>
    <n v="27"/>
    <n v="20655000"/>
    <n v="765000"/>
    <m/>
    <n v="27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2065500"/>
    <m/>
    <m/>
    <n v="18589500"/>
    <m/>
    <m/>
    <m/>
    <n v="20655000"/>
    <n v="20655000"/>
    <s v="OK"/>
    <n v="2"/>
  </r>
  <r>
    <n v="858"/>
    <x v="6"/>
    <s v="Colbún"/>
    <s v="Territorio 3"/>
    <x v="5"/>
    <s v="YO_EMP_SEM._Servicio_de_Apoyo_Integral_SSyO"/>
    <n v="5911"/>
    <n v="27"/>
    <n v="20655000"/>
    <n v="765000"/>
    <m/>
    <n v="27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2065500"/>
    <m/>
    <m/>
    <n v="18589500"/>
    <m/>
    <m/>
    <m/>
    <n v="20655000"/>
    <n v="20655000"/>
    <s v="OK"/>
    <n v="2"/>
  </r>
  <r>
    <n v="859"/>
    <x v="6"/>
    <s v="Yerbas Buenas"/>
    <s v="Territorio 3"/>
    <x v="5"/>
    <s v="YO_EMP_SEM._Servicio_de_Apoyo_Integral_SSyO"/>
    <n v="5911"/>
    <n v="28"/>
    <n v="21420000"/>
    <n v="765000"/>
    <m/>
    <n v="28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3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2142000"/>
    <m/>
    <m/>
    <n v="19278000"/>
    <m/>
    <m/>
    <m/>
    <n v="21420000"/>
    <n v="21420000"/>
    <s v="OK"/>
    <n v="2"/>
  </r>
  <r>
    <n v="860"/>
    <x v="6"/>
    <s v="Pelarco"/>
    <s v="Territorio 4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4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61"/>
    <x v="6"/>
    <s v="Río Claro"/>
    <s v="Territorio 4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4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62"/>
    <x v="6"/>
    <s v="san Clemente"/>
    <s v="Territorio 4"/>
    <x v="5"/>
    <s v="YO_EMP_SEM._Servicio_de_Apoyo_Integral_SSyO"/>
    <n v="5911"/>
    <n v="40"/>
    <n v="30600000"/>
    <n v="765000"/>
    <m/>
    <n v="4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4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3060000"/>
    <m/>
    <m/>
    <n v="27540000"/>
    <m/>
    <m/>
    <m/>
    <n v="30600000"/>
    <n v="30600000"/>
    <s v="OK"/>
    <n v="2"/>
  </r>
  <r>
    <n v="863"/>
    <x v="6"/>
    <s v="San Rafael"/>
    <s v="Territorio 4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4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64"/>
    <x v="6"/>
    <s v="Talca"/>
    <s v="Territorio 4"/>
    <x v="5"/>
    <s v="YO_EMP_SEM._Servicio_de_Apoyo_Integral_SSyO"/>
    <n v="5911"/>
    <n v="66"/>
    <n v="50490000"/>
    <n v="765000"/>
    <m/>
    <n v="66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4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5049000"/>
    <m/>
    <m/>
    <n v="45441000"/>
    <m/>
    <m/>
    <m/>
    <n v="50490000"/>
    <n v="50490000"/>
    <s v="OK"/>
    <n v="2"/>
  </r>
  <r>
    <n v="865"/>
    <x v="6"/>
    <s v="Maule"/>
    <s v="Territorio 5"/>
    <x v="5"/>
    <s v="YO_EMP_SEM._Servicio_de_Apoyo_Integral_SSyO"/>
    <n v="5911"/>
    <n v="24"/>
    <n v="18360000"/>
    <n v="765000"/>
    <m/>
    <n v="24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836000"/>
    <m/>
    <m/>
    <n v="16524000"/>
    <m/>
    <m/>
    <m/>
    <n v="18360000"/>
    <n v="18360000"/>
    <s v="OK"/>
    <n v="2"/>
  </r>
  <r>
    <n v="866"/>
    <x v="6"/>
    <s v="Empedrado"/>
    <s v="Territorio 5"/>
    <x v="5"/>
    <s v="YO_EMP_SEM._Servicio_de_Apoyo_Integral_SSyO"/>
    <n v="5911"/>
    <n v="15"/>
    <n v="11475000"/>
    <n v="765000"/>
    <m/>
    <n v="15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147500"/>
    <m/>
    <m/>
    <n v="10327500"/>
    <m/>
    <m/>
    <m/>
    <n v="11475000"/>
    <n v="11475000"/>
    <s v="OK"/>
    <n v="2"/>
  </r>
  <r>
    <n v="867"/>
    <x v="6"/>
    <s v="Pencahue"/>
    <s v="Territorio 5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68"/>
    <x v="6"/>
    <s v="Constitución"/>
    <s v="Territorio 5"/>
    <x v="5"/>
    <s v="YO_EMP_SEM._Servicio_de_Apoyo_Integral_SSyO"/>
    <n v="5911"/>
    <n v="30"/>
    <n v="22950000"/>
    <n v="765000"/>
    <m/>
    <n v="3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2295000"/>
    <m/>
    <m/>
    <n v="20655000"/>
    <m/>
    <m/>
    <m/>
    <n v="22950000"/>
    <n v="22950000"/>
    <s v="OK"/>
    <n v="2"/>
  </r>
  <r>
    <n v="869"/>
    <x v="6"/>
    <s v="Curepto"/>
    <s v="Territorio 5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5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70"/>
    <x v="6"/>
    <s v="Curicó"/>
    <s v="Territorio 6"/>
    <x v="5"/>
    <s v="YO_EMP_SEM._Servicio_de_Apoyo_Integral_SSyO"/>
    <n v="5911"/>
    <n v="65"/>
    <n v="49725000"/>
    <n v="765000"/>
    <m/>
    <n v="65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6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4972500"/>
    <m/>
    <m/>
    <n v="44752500"/>
    <m/>
    <m/>
    <m/>
    <n v="49725000"/>
    <n v="49725000"/>
    <s v="OK"/>
    <n v="2"/>
  </r>
  <r>
    <n v="871"/>
    <x v="6"/>
    <s v="Teno"/>
    <s v="Territorio 6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6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72"/>
    <x v="6"/>
    <s v="Romeral"/>
    <s v="Territorio 6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6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73"/>
    <x v="6"/>
    <s v="Molina"/>
    <s v="Territorio 6"/>
    <x v="5"/>
    <s v="YO_EMP_SEM._Servicio_de_Apoyo_Integral_SSyO"/>
    <n v="5911"/>
    <n v="20"/>
    <n v="15300000"/>
    <n v="765000"/>
    <m/>
    <n v="20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6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530000"/>
    <m/>
    <m/>
    <n v="13770000"/>
    <m/>
    <m/>
    <m/>
    <n v="15300000"/>
    <n v="15300000"/>
    <s v="OK"/>
    <n v="2"/>
  </r>
  <r>
    <n v="874"/>
    <x v="6"/>
    <s v="Sagrada Familia"/>
    <s v="Territorio 7"/>
    <x v="5"/>
    <s v="YO_EMP_SEM._Servicio_de_Apoyo_Integral_SSyO"/>
    <n v="5911"/>
    <n v="21"/>
    <n v="16065000"/>
    <n v="765000"/>
    <m/>
    <n v="21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7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606500"/>
    <m/>
    <m/>
    <n v="14458500"/>
    <m/>
    <m/>
    <m/>
    <n v="16065000"/>
    <n v="16065000"/>
    <s v="OK"/>
    <n v="2"/>
  </r>
  <r>
    <n v="875"/>
    <x v="6"/>
    <s v="Hualañé"/>
    <s v="Territorio 7"/>
    <x v="5"/>
    <s v="YO_EMP_SEM._Servicio_de_Apoyo_Integral_SSyO"/>
    <n v="5911"/>
    <n v="24"/>
    <n v="18360000"/>
    <n v="765000"/>
    <m/>
    <n v="24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7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836000"/>
    <m/>
    <m/>
    <n v="16524000"/>
    <m/>
    <m/>
    <m/>
    <n v="18360000"/>
    <n v="18360000"/>
    <s v="OK"/>
    <n v="2"/>
  </r>
  <r>
    <n v="876"/>
    <x v="6"/>
    <s v="Rauco"/>
    <s v="Territorio 7"/>
    <x v="5"/>
    <s v="YO_EMP_SEM._Servicio_de_Apoyo_Integral_SSyO"/>
    <n v="5911"/>
    <n v="21"/>
    <n v="16065000"/>
    <n v="765000"/>
    <m/>
    <n v="21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7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606500"/>
    <m/>
    <m/>
    <n v="14458500"/>
    <m/>
    <m/>
    <m/>
    <n v="16065000"/>
    <n v="16065000"/>
    <s v="OK"/>
    <n v="2"/>
  </r>
  <r>
    <n v="877"/>
    <x v="6"/>
    <s v="Licantén"/>
    <s v="Territorio 7"/>
    <x v="5"/>
    <s v="YO_EMP_SEM._Servicio_de_Apoyo_Integral_SSyO"/>
    <n v="5911"/>
    <n v="21"/>
    <n v="16065000"/>
    <n v="765000"/>
    <m/>
    <n v="21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7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606500"/>
    <m/>
    <m/>
    <n v="14458500"/>
    <m/>
    <m/>
    <m/>
    <n v="16065000"/>
    <n v="16065000"/>
    <s v="OK"/>
    <n v="2"/>
  </r>
  <r>
    <n v="878"/>
    <x v="6"/>
    <s v="Vichuquén"/>
    <s v="Territorio 7"/>
    <x v="5"/>
    <s v="YO_EMP_SEM._Servicio_de_Apoyo_Integral_SSyO"/>
    <n v="5911"/>
    <n v="21"/>
    <n v="16065000"/>
    <n v="765000"/>
    <m/>
    <n v="21"/>
    <s v="NO"/>
    <x v="2"/>
    <x v="3"/>
    <s v="Personas cesantes, ocupados precarios con una idea de negocio pertenecientes al Programa Familia, con acceso preferente a perfiles de usuario tales como: Migrantes, pueblos originarios, discapacidad y Adulto Mayor"/>
    <s v="SPP"/>
    <x v="0"/>
    <x v="0"/>
    <s v="01"/>
    <x v="16"/>
    <s v="Semilla SSyOO Proyecto 7"/>
    <x v="0"/>
    <d v="2020-04-27T00:00:00"/>
    <n v="25"/>
    <d v="2020-05-22T00:00:00"/>
    <d v="2020-02-10T00:00:00"/>
    <n v="28"/>
    <d v="2020-03-09T00:00:00"/>
    <d v="2020-03-11T00:00:00"/>
    <n v="26"/>
    <d v="2020-04-06T00:00:00"/>
    <d v="2020-04-07T00:00:00"/>
    <n v="69"/>
    <d v="2020-06-15T00:00:00"/>
    <n v="7"/>
    <d v="2021-01-15T00:00:00"/>
    <d v="2021-03-16T00:00:00"/>
    <m/>
    <m/>
    <m/>
    <m/>
    <m/>
    <n v="1606500"/>
    <m/>
    <m/>
    <n v="14458500"/>
    <m/>
    <m/>
    <m/>
    <n v="16065000"/>
    <n v="16065000"/>
    <s v="OK"/>
    <n v="2"/>
  </r>
  <r>
    <n v="879"/>
    <x v="6"/>
    <s v="Linares"/>
    <s v="Territorio 1"/>
    <x v="7"/>
    <s v="YO_TR_Form._Laboral_Coloc._Laboral"/>
    <n v="8811"/>
    <n v="38"/>
    <n v="21660000"/>
    <n v="570000"/>
    <n v="38"/>
    <m/>
    <s v="NO"/>
    <x v="2"/>
    <x v="3"/>
    <s v="Personas en condicion de vulnerabilidad social que se encuentren dentro del 40 % del RSH"/>
    <s v="Listado Predeterminado con SPP"/>
    <x v="0"/>
    <x v="0"/>
    <s v="01"/>
    <x v="41"/>
    <s v="Yo Trabajo Proyecto 1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2166000"/>
    <m/>
    <m/>
    <n v="19494000"/>
    <m/>
    <m/>
    <m/>
    <n v="21660000"/>
    <n v="21660000"/>
    <s v="OK"/>
    <n v="2"/>
  </r>
  <r>
    <n v="880"/>
    <x v="6"/>
    <s v="Talca"/>
    <s v="Territorio 1"/>
    <x v="8"/>
    <s v="YO_TR_JOV_Form._Laboral_Derivación_Efectiva"/>
    <n v="7811"/>
    <n v="41"/>
    <n v="23370000"/>
    <n v="570000"/>
    <n v="41"/>
    <m/>
    <s v="NO"/>
    <x v="2"/>
    <x v="12"/>
    <s v="Jovenes Vulnerables"/>
    <s v="Listado Predeterminado con SPP"/>
    <x v="0"/>
    <x v="0"/>
    <s v="01"/>
    <x v="58"/>
    <s v="Jovenes Regular 1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2337000"/>
    <m/>
    <m/>
    <n v="21033000"/>
    <m/>
    <m/>
    <m/>
    <n v="23370000"/>
    <n v="23370000"/>
    <s v="OK"/>
    <n v="2"/>
  </r>
  <r>
    <n v="881"/>
    <x v="6"/>
    <s v="Curicó"/>
    <s v="Territorio 1"/>
    <x v="8"/>
    <s v="YO_TR_JOV_Form._Laboral_Derivación_Efectiva"/>
    <n v="7811"/>
    <n v="35"/>
    <n v="19950000"/>
    <n v="570000"/>
    <n v="35"/>
    <m/>
    <s v="NO"/>
    <x v="2"/>
    <x v="12"/>
    <s v="Jovenes Vulnerables"/>
    <s v="Listado Predeterminado con SPP"/>
    <x v="0"/>
    <x v="0"/>
    <s v="01"/>
    <x v="58"/>
    <s v="Jovenes Regular 1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1995000"/>
    <m/>
    <m/>
    <n v="17955000"/>
    <m/>
    <m/>
    <m/>
    <n v="19950000"/>
    <n v="19950000"/>
    <s v="OK"/>
    <n v="2"/>
  </r>
  <r>
    <n v="882"/>
    <x v="6"/>
    <s v="Linares"/>
    <s v="Territorio 1"/>
    <x v="6"/>
    <s v="YO_TR_JOV_SSyO_Form._Laboral_Derivación_Efectiva"/>
    <n v="7911"/>
    <n v="25"/>
    <n v="15750000"/>
    <n v="630000"/>
    <m/>
    <n v="25"/>
    <s v="NO"/>
    <x v="2"/>
    <x v="12"/>
    <s v="Jovenes de Familias SSyOO "/>
    <s v="Listado Predeterminado con SPP"/>
    <x v="0"/>
    <x v="0"/>
    <s v="01"/>
    <x v="20"/>
    <s v="Jovenes SSYOO Proyecto 1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1575000"/>
    <m/>
    <m/>
    <n v="14175000"/>
    <m/>
    <m/>
    <m/>
    <n v="15750000"/>
    <n v="15750000"/>
    <s v="OK"/>
    <n v="2"/>
  </r>
  <r>
    <n v="883"/>
    <x v="6"/>
    <s v="Retiro"/>
    <s v="Territorio 1"/>
    <x v="6"/>
    <s v="YO_TR_JOV_SSyO_Form._Laboral_Derivación_Efectiva"/>
    <n v="7911"/>
    <n v="15"/>
    <n v="9450000"/>
    <n v="630000"/>
    <m/>
    <n v="15"/>
    <s v="NO"/>
    <x v="2"/>
    <x v="12"/>
    <s v="Jovenes de Familias SSyOO "/>
    <s v="Listado Predeterminado con SPP"/>
    <x v="0"/>
    <x v="0"/>
    <s v="01"/>
    <x v="20"/>
    <s v="Jovenes SSYOO Proyecto 1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945000"/>
    <m/>
    <m/>
    <n v="8505000"/>
    <m/>
    <m/>
    <m/>
    <n v="9450000"/>
    <n v="9450000"/>
    <s v="OK"/>
    <n v="2"/>
  </r>
  <r>
    <n v="884"/>
    <x v="6"/>
    <s v="Longaví"/>
    <s v="Territorio 1"/>
    <x v="6"/>
    <s v="YO_TR_JOV_SSyO_Form._Laboral_Derivación_Efectiva"/>
    <n v="7911"/>
    <n v="15"/>
    <n v="9450000"/>
    <n v="630000"/>
    <m/>
    <n v="15"/>
    <s v="NO"/>
    <x v="2"/>
    <x v="12"/>
    <s v="Jovenes de Familias SSyOO "/>
    <s v="Listado Predeterminado con SPP"/>
    <x v="0"/>
    <x v="0"/>
    <s v="01"/>
    <x v="20"/>
    <s v="Jovenes SSYOO Proyecto 1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945000"/>
    <m/>
    <m/>
    <n v="8505000"/>
    <m/>
    <m/>
    <m/>
    <n v="9450000"/>
    <n v="9450000"/>
    <s v="OK"/>
    <n v="2"/>
  </r>
  <r>
    <n v="885"/>
    <x v="6"/>
    <s v="Parral"/>
    <s v="Territorio 1"/>
    <x v="6"/>
    <s v="YO_TR_JOV_SSyO_Form._Laboral_Derivación_Efectiva"/>
    <n v="7911"/>
    <n v="20"/>
    <n v="12600000"/>
    <n v="630000"/>
    <m/>
    <n v="20"/>
    <s v="NO"/>
    <x v="2"/>
    <x v="12"/>
    <s v="Jovenes de Familias SSyOO "/>
    <s v="Listado Predeterminado con SPP"/>
    <x v="0"/>
    <x v="0"/>
    <s v="01"/>
    <x v="20"/>
    <s v="Jovenes SSYOO Proyecto 1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1260000"/>
    <m/>
    <m/>
    <n v="11340000"/>
    <m/>
    <m/>
    <m/>
    <n v="12600000"/>
    <n v="12600000"/>
    <s v="OK"/>
    <n v="2"/>
  </r>
  <r>
    <n v="886"/>
    <x v="6"/>
    <s v="Curicó"/>
    <s v="Territorio 2"/>
    <x v="6"/>
    <s v="YO_TR_JOV_SSyO_Form._Laboral_Derivación_Efectiva"/>
    <n v="7911"/>
    <n v="20"/>
    <n v="12600000"/>
    <n v="630000"/>
    <m/>
    <n v="20"/>
    <s v="NO"/>
    <x v="2"/>
    <x v="12"/>
    <s v="Jovenes de Familias SSyOO "/>
    <s v="Listado Predeterminado con SPP"/>
    <x v="0"/>
    <x v="0"/>
    <s v="01"/>
    <x v="20"/>
    <s v="Jovenes SSYOO Proyecto 2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1260000"/>
    <m/>
    <m/>
    <n v="11340000"/>
    <m/>
    <m/>
    <m/>
    <n v="12600000"/>
    <n v="12600000"/>
    <s v="OK"/>
    <n v="2"/>
  </r>
  <r>
    <n v="887"/>
    <x v="6"/>
    <s v="Talca"/>
    <s v="Territorio 2"/>
    <x v="6"/>
    <s v="YO_TR_JOV_SSyO_Form._Laboral_Derivación_Efectiva"/>
    <n v="7911"/>
    <n v="30"/>
    <n v="18900000"/>
    <n v="630000"/>
    <m/>
    <n v="30"/>
    <s v="NO"/>
    <x v="2"/>
    <x v="12"/>
    <s v="Jovenes de Familias SSyOO "/>
    <s v="Listado Predeterminado con SPP"/>
    <x v="0"/>
    <x v="0"/>
    <s v="01"/>
    <x v="20"/>
    <s v="Jovenes SSYOO Proyecto 2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1890000"/>
    <m/>
    <m/>
    <n v="17010000"/>
    <m/>
    <m/>
    <m/>
    <n v="18900000"/>
    <n v="18900000"/>
    <s v="OK"/>
    <n v="2"/>
  </r>
  <r>
    <n v="888"/>
    <x v="6"/>
    <s v="san Clemente"/>
    <s v="Territorio 2"/>
    <x v="6"/>
    <s v="YO_TR_JOV_SSyO_Form._Laboral_Derivación_Efectiva"/>
    <n v="7911"/>
    <n v="16"/>
    <n v="10080000"/>
    <n v="630000"/>
    <m/>
    <n v="16"/>
    <s v="NO"/>
    <x v="2"/>
    <x v="12"/>
    <s v="Jovenes de Familias SSyOO "/>
    <s v="Listado Predeterminado con SPP"/>
    <x v="0"/>
    <x v="0"/>
    <s v="01"/>
    <x v="20"/>
    <s v="Jovenes SSYOO Proyecto 2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1008000"/>
    <m/>
    <m/>
    <n v="9072000"/>
    <m/>
    <m/>
    <m/>
    <n v="10080000"/>
    <n v="10080000"/>
    <s v="OK"/>
    <n v="2"/>
  </r>
  <r>
    <n v="889"/>
    <x v="6"/>
    <s v="Molina"/>
    <s v="Territorio 2"/>
    <x v="6"/>
    <s v="YO_TR_JOV_SSyO_Form._Laboral_Derivación_Efectiva"/>
    <n v="7911"/>
    <n v="10"/>
    <n v="6300000"/>
    <n v="630000"/>
    <m/>
    <n v="10"/>
    <s v="NO"/>
    <x v="2"/>
    <x v="12"/>
    <s v="Jovenes de Familias SSyOO "/>
    <s v="Listado Predeterminado con SPP"/>
    <x v="0"/>
    <x v="0"/>
    <s v="01"/>
    <x v="20"/>
    <s v="Jovenes SSYOO Proyecto 2"/>
    <x v="0"/>
    <d v="2020-04-27T00:00:00"/>
    <n v="25"/>
    <d v="2020-05-22T00:00:00"/>
    <d v="2020-02-21T00:00:00"/>
    <n v="14"/>
    <d v="2020-03-06T00:00:00"/>
    <d v="2020-03-10T00:00:00"/>
    <n v="14"/>
    <d v="2020-03-24T00:00:00"/>
    <d v="2020-04-07T00:00:00"/>
    <n v="69"/>
    <d v="2020-06-15T00:00:00"/>
    <n v="7"/>
    <d v="2021-01-15T00:00:00"/>
    <d v="2021-03-16T00:00:00"/>
    <m/>
    <m/>
    <m/>
    <m/>
    <m/>
    <n v="630000"/>
    <m/>
    <m/>
    <n v="5670000"/>
    <m/>
    <m/>
    <m/>
    <n v="6300000"/>
    <n v="6300000"/>
    <s v="OK"/>
    <n v="2"/>
  </r>
  <r>
    <n v="890"/>
    <x v="7"/>
    <s v="Chiguayante"/>
    <s v="CONCEPCIÓN 1"/>
    <x v="0"/>
    <s v="ACC._Fortalecimiento_de_la_vida_en_familia"/>
    <n v="3871"/>
    <n v="20"/>
    <n v="13000000"/>
    <n v="650000"/>
    <n v="20"/>
    <n v="0"/>
    <s v="SI"/>
    <x v="0"/>
    <x v="5"/>
    <m/>
    <s v="Listado Predeterminado"/>
    <x v="1"/>
    <x v="1"/>
    <s v="01"/>
    <x v="1"/>
    <s v="CONCEPCIÓN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300000"/>
    <m/>
    <n v="11700000"/>
    <m/>
    <m/>
    <m/>
    <n v="13000000"/>
    <n v="13000000"/>
    <s v="OK"/>
    <n v="2"/>
  </r>
  <r>
    <n v="891"/>
    <x v="7"/>
    <s v="Hualpén"/>
    <s v="CONCEPCIÓN 1"/>
    <x v="0"/>
    <s v="ACC._Fortalecimiento_de_la_vida_en_familia"/>
    <n v="3871"/>
    <n v="20"/>
    <n v="13000000"/>
    <n v="650000"/>
    <n v="20"/>
    <n v="0"/>
    <s v="SI"/>
    <x v="0"/>
    <x v="18"/>
    <m/>
    <s v="Listado Predeterminado"/>
    <x v="1"/>
    <x v="1"/>
    <s v="01"/>
    <x v="1"/>
    <s v="CONCEPCIÓN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300000"/>
    <m/>
    <n v="11700000"/>
    <m/>
    <m/>
    <m/>
    <n v="13000000"/>
    <n v="13000000"/>
    <s v="OK"/>
    <n v="2"/>
  </r>
  <r>
    <n v="892"/>
    <x v="7"/>
    <s v="Penco"/>
    <s v="CONCEPCIÓN 1"/>
    <x v="0"/>
    <s v="ACC._Fortalecimiento_de_la_vida_en_familia"/>
    <n v="3871"/>
    <n v="20"/>
    <n v="13000000"/>
    <n v="650000"/>
    <n v="20"/>
    <n v="0"/>
    <s v="SI"/>
    <x v="0"/>
    <x v="13"/>
    <s v="Año 2019 se realizó acción comunidad, para 2020 realizar encadenamiento.Familias de adultos mayores que viven solos o un integrante de la pareja está postrado."/>
    <s v="Listado Predeterminado"/>
    <x v="1"/>
    <x v="1"/>
    <s v="01"/>
    <x v="1"/>
    <s v="CONCEPCIÓN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300000"/>
    <m/>
    <n v="11700000"/>
    <m/>
    <m/>
    <m/>
    <n v="13000000"/>
    <n v="13000000"/>
    <s v="OK"/>
    <n v="2"/>
  </r>
  <r>
    <n v="893"/>
    <x v="7"/>
    <s v="Tomé"/>
    <s v="CONCEPCIÓN 1"/>
    <x v="0"/>
    <s v="ACC._Fortalecimiento_de_la_vida_en_familia"/>
    <n v="3871"/>
    <n v="25"/>
    <n v="16250000"/>
    <n v="650000"/>
    <n v="25"/>
    <n v="0"/>
    <s v="SI"/>
    <x v="0"/>
    <x v="2"/>
    <m/>
    <s v="Listado Predeterminado"/>
    <x v="1"/>
    <x v="1"/>
    <s v="01"/>
    <x v="1"/>
    <s v="CONCEPCIÓN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625000"/>
    <m/>
    <n v="14625000"/>
    <m/>
    <m/>
    <m/>
    <n v="16250000"/>
    <n v="16250000"/>
    <s v="OK"/>
    <n v="2"/>
  </r>
  <r>
    <n v="894"/>
    <x v="7"/>
    <s v="Los Ángeles"/>
    <s v="BIO BIO 1"/>
    <x v="0"/>
    <s v="ACC._Fortalecimiento_de_la_vida_en_familia"/>
    <n v="3871"/>
    <n v="25"/>
    <n v="16250000"/>
    <n v="650000"/>
    <n v="25"/>
    <n v="0"/>
    <s v="SI"/>
    <x v="0"/>
    <x v="18"/>
    <m/>
    <s v="Listado Predeterminado"/>
    <x v="1"/>
    <x v="1"/>
    <s v="01"/>
    <x v="1"/>
    <s v="BIO BIO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625000"/>
    <m/>
    <n v="14625000"/>
    <m/>
    <m/>
    <m/>
    <n v="16250000"/>
    <n v="16250000"/>
    <s v="OK"/>
    <n v="2"/>
  </r>
  <r>
    <n v="895"/>
    <x v="7"/>
    <s v="Laja"/>
    <s v="BIO BIO 1"/>
    <x v="0"/>
    <s v="ACC._Fortalecimiento_de_la_vida_en_familia"/>
    <n v="3871"/>
    <n v="25"/>
    <n v="16250000"/>
    <n v="650000"/>
    <n v="25"/>
    <n v="0"/>
    <s v="SI"/>
    <x v="0"/>
    <x v="18"/>
    <m/>
    <s v="Listado Predeterminado"/>
    <x v="1"/>
    <x v="1"/>
    <s v="01"/>
    <x v="1"/>
    <s v="BIO BIO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625000"/>
    <m/>
    <n v="14625000"/>
    <m/>
    <m/>
    <m/>
    <n v="16250000"/>
    <n v="16250000"/>
    <s v="OK"/>
    <n v="2"/>
  </r>
  <r>
    <n v="896"/>
    <x v="7"/>
    <s v="Curanilahue"/>
    <s v="CONCEPCIÓN  - ARAUCO"/>
    <x v="0"/>
    <s v="ACC._Fortalecimiento_de_la_vida_en_familia"/>
    <n v="3871"/>
    <n v="20"/>
    <n v="13000000"/>
    <n v="650000"/>
    <n v="20"/>
    <n v="0"/>
    <s v="SI"/>
    <x v="0"/>
    <x v="18"/>
    <m/>
    <s v="Listado Predeterminado"/>
    <x v="1"/>
    <x v="1"/>
    <s v="01"/>
    <x v="1"/>
    <s v="CONCEPCIÓN  - ARAUCO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300000"/>
    <m/>
    <n v="11700000"/>
    <m/>
    <m/>
    <m/>
    <n v="13000000"/>
    <n v="13000000"/>
    <s v="OK"/>
    <n v="2"/>
  </r>
  <r>
    <n v="897"/>
    <x v="7"/>
    <s v="Los Álamos"/>
    <s v="CONCEPCIÓN  - ARAUCO"/>
    <x v="0"/>
    <s v="ACC._Fortalecimiento_de_la_vida_en_familia"/>
    <n v="3871"/>
    <n v="20"/>
    <n v="13000000"/>
    <n v="650000"/>
    <n v="20"/>
    <n v="0"/>
    <s v="SI"/>
    <x v="0"/>
    <x v="18"/>
    <m/>
    <s v="Listado Predeterminado"/>
    <x v="1"/>
    <x v="1"/>
    <s v="01"/>
    <x v="1"/>
    <s v="CONCEPCIÓN  - ARAUCO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300000"/>
    <m/>
    <n v="11700000"/>
    <m/>
    <m/>
    <m/>
    <n v="13000000"/>
    <n v="13000000"/>
    <s v="OK"/>
    <n v="2"/>
  </r>
  <r>
    <n v="898"/>
    <x v="7"/>
    <s v="Cañete"/>
    <s v="CONCEPCIÓN  - ARAUCO"/>
    <x v="0"/>
    <s v="ACC._Fortalecimiento_de_la_vida_en_familia"/>
    <n v="3871"/>
    <n v="20"/>
    <n v="13000000"/>
    <n v="650000"/>
    <n v="20"/>
    <n v="0"/>
    <s v="SI"/>
    <x v="0"/>
    <x v="18"/>
    <m/>
    <s v="Listado Predeterminado"/>
    <x v="1"/>
    <x v="1"/>
    <s v="01"/>
    <x v="1"/>
    <s v="CONCEPCIÓN  - ARAUCO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300000"/>
    <m/>
    <n v="11700000"/>
    <m/>
    <m/>
    <m/>
    <n v="13000000"/>
    <n v="13000000"/>
    <s v="OK"/>
    <n v="2"/>
  </r>
  <r>
    <n v="899"/>
    <x v="7"/>
    <s v="Coronel"/>
    <s v="CONCEPCIÓN  - ARAUCO"/>
    <x v="0"/>
    <s v="ACC._Fortalecimiento_de_la_vida_en_familia"/>
    <n v="3871"/>
    <n v="32"/>
    <n v="14300000"/>
    <n v="446875"/>
    <n v="32"/>
    <n v="0"/>
    <s v="SI"/>
    <x v="0"/>
    <x v="2"/>
    <m/>
    <s v="Listado Predeterminado"/>
    <x v="1"/>
    <x v="1"/>
    <s v="01"/>
    <x v="1"/>
    <s v="CONCEPCIÓN  - ARAUCO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430000"/>
    <m/>
    <n v="12870000"/>
    <m/>
    <m/>
    <m/>
    <n v="14300000"/>
    <n v="14300000"/>
    <s v="OK"/>
    <n v="2"/>
  </r>
  <r>
    <n v="900"/>
    <x v="7"/>
    <s v="Lota"/>
    <s v="CONCEPCIÓN  - ARAUCO"/>
    <x v="0"/>
    <s v="ACC._Fortalecimiento_de_la_vida_en_familia"/>
    <n v="3871"/>
    <n v="32"/>
    <n v="14448000"/>
    <n v="451500"/>
    <n v="32"/>
    <n v="0"/>
    <s v="SI"/>
    <x v="0"/>
    <x v="2"/>
    <m/>
    <s v="Listado Predeterminado"/>
    <x v="1"/>
    <x v="1"/>
    <s v="01"/>
    <x v="1"/>
    <s v="CONCEPCIÓN  - ARAUCO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444800"/>
    <m/>
    <n v="13003200"/>
    <m/>
    <m/>
    <m/>
    <n v="14448000"/>
    <n v="14448000"/>
    <s v="OK"/>
    <n v="2"/>
  </r>
  <r>
    <n v="901"/>
    <x v="7"/>
    <s v="Tucapel"/>
    <s v="BIO BIO 1"/>
    <x v="0"/>
    <s v="ACC._Fortalecimiento_de_la_vida_en_familia"/>
    <n v="3871"/>
    <n v="30"/>
    <n v="12600000"/>
    <n v="420000"/>
    <n v="30"/>
    <n v="0"/>
    <s v="SI"/>
    <x v="0"/>
    <x v="18"/>
    <m/>
    <s v="Listado Predeterminado"/>
    <x v="1"/>
    <x v="1"/>
    <s v="01"/>
    <x v="1"/>
    <s v="BIO BIO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260000"/>
    <m/>
    <n v="11340000"/>
    <m/>
    <m/>
    <m/>
    <n v="12600000"/>
    <n v="12600000"/>
    <s v="OK"/>
    <n v="2"/>
  </r>
  <r>
    <n v="902"/>
    <x v="7"/>
    <s v="Quilleco"/>
    <s v="BIO BIO 1"/>
    <x v="0"/>
    <s v="ACC._Fortalecimiento_de_la_vida_en_familia"/>
    <n v="3871"/>
    <n v="30"/>
    <n v="12600000"/>
    <n v="420000"/>
    <n v="30"/>
    <n v="0"/>
    <s v="SI"/>
    <x v="0"/>
    <x v="18"/>
    <m/>
    <s v="Listado Predeterminado"/>
    <x v="1"/>
    <x v="1"/>
    <s v="01"/>
    <x v="1"/>
    <s v="BIO BIO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260000"/>
    <m/>
    <n v="11340000"/>
    <m/>
    <m/>
    <m/>
    <n v="12600000"/>
    <n v="12600000"/>
    <s v="OK"/>
    <n v="2"/>
  </r>
  <r>
    <n v="903"/>
    <x v="7"/>
    <s v="Antuco"/>
    <s v="BIO BIO 1"/>
    <x v="0"/>
    <s v="ACC._Fortalecimiento_de_la_vida_en_familia"/>
    <n v="3871"/>
    <n v="30"/>
    <n v="12600000"/>
    <n v="420000"/>
    <n v="30"/>
    <n v="0"/>
    <s v="SI"/>
    <x v="0"/>
    <x v="18"/>
    <m/>
    <s v="Listado Predeterminado"/>
    <x v="1"/>
    <x v="1"/>
    <s v="01"/>
    <x v="1"/>
    <s v="BIO BIO 1"/>
    <x v="0"/>
    <m/>
    <m/>
    <m/>
    <d v="2020-06-19T00:00:00"/>
    <n v="10"/>
    <d v="2020-07-01T00:00:00"/>
    <d v="2020-07-02T00:00:00"/>
    <n v="10"/>
    <d v="2020-07-12T00:00:00"/>
    <d v="2020-07-15T00:00:00"/>
    <n v="10"/>
    <d v="2020-07-25T00:00:00"/>
    <n v="7"/>
    <d v="2021-02-25T00:00:00"/>
    <d v="2021-04-26T00:00:00"/>
    <m/>
    <m/>
    <m/>
    <m/>
    <m/>
    <m/>
    <n v="1260000"/>
    <m/>
    <n v="11340000"/>
    <m/>
    <m/>
    <m/>
    <n v="12600000"/>
    <n v="12600000"/>
    <s v="OK"/>
    <n v="2"/>
  </r>
  <r>
    <n v="904"/>
    <x v="7"/>
    <s v="Tucapel"/>
    <s v="BIO BIO 1-TUCAPEL"/>
    <x v="1"/>
    <s v="Accion_local_territorios_vulnerables"/>
    <n v="7233"/>
    <n v="1"/>
    <n v="35000000"/>
    <n v="35000000"/>
    <n v="1"/>
    <n v="0"/>
    <s v="NO"/>
    <x v="1"/>
    <x v="3"/>
    <s v="Zona con bastante sectores y población rural. Existe un alto porcentaje de adultos mayores. Comuna dormitorio ya que muchas personas que trabajan fuera de la ciudad. Comuna con pocas fuentes de trabajo"/>
    <s v="Listado Predeterminado"/>
    <x v="1"/>
    <x v="1"/>
    <s v="01"/>
    <x v="2"/>
    <s v="Acción Local"/>
    <x v="0"/>
    <m/>
    <m/>
    <m/>
    <d v="2020-06-22T00:00:00"/>
    <n v="10"/>
    <d v="2020-07-02T00:00:00"/>
    <d v="2020-07-03T00:00:00"/>
    <n v="10"/>
    <d v="2020-07-13T00:00:00"/>
    <d v="2020-07-23T00:00:00"/>
    <n v="10"/>
    <d v="2020-08-02T00:00:00"/>
    <n v="9"/>
    <d v="2021-05-02T00:00:00"/>
    <d v="2021-07-01T00:00:00"/>
    <m/>
    <m/>
    <m/>
    <m/>
    <m/>
    <m/>
    <m/>
    <n v="10500000"/>
    <m/>
    <m/>
    <n v="24500000"/>
    <m/>
    <n v="35000000"/>
    <n v="35000000"/>
    <s v="OK"/>
    <n v="2"/>
  </r>
  <r>
    <n v="905"/>
    <x v="7"/>
    <s v="Arauco"/>
    <s v="ARAUCO"/>
    <x v="2"/>
    <s v="Apoyo_a_tu_Plan_laboral_Emergencia"/>
    <n v="8921"/>
    <n v="15"/>
    <n v="9195000"/>
    <n v="613000"/>
    <n v="0"/>
    <n v="15"/>
    <s v="NO"/>
    <x v="2"/>
    <x v="3"/>
    <s v="Usuarios SSyO con Trayectoria Laboral"/>
    <s v="SPP"/>
    <x v="0"/>
    <x v="1"/>
    <s v="02"/>
    <x v="3"/>
    <s v="ARAUCO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379250"/>
    <m/>
    <m/>
    <n v="7815750"/>
    <m/>
    <n v="9195000"/>
    <n v="9195000"/>
    <s v="OK"/>
    <n v="2"/>
  </r>
  <r>
    <n v="906"/>
    <x v="7"/>
    <s v="Cañete"/>
    <s v="ARAUCO"/>
    <x v="2"/>
    <s v="Apoyo_a_tu_Plan_laboral_Emergencia"/>
    <n v="8921"/>
    <n v="15"/>
    <n v="9195000"/>
    <n v="613000"/>
    <n v="0"/>
    <n v="15"/>
    <s v="NO"/>
    <x v="2"/>
    <x v="3"/>
    <s v="Usuarios SSyO con Trayectoria Laboral"/>
    <s v="SPP"/>
    <x v="0"/>
    <x v="1"/>
    <s v="02"/>
    <x v="3"/>
    <s v="ARAUCO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379250"/>
    <m/>
    <m/>
    <n v="7815750"/>
    <m/>
    <n v="9195000"/>
    <n v="9195000"/>
    <s v="OK"/>
    <n v="2"/>
  </r>
  <r>
    <n v="907"/>
    <x v="7"/>
    <s v="Contulmo"/>
    <s v="ARAUCO"/>
    <x v="2"/>
    <s v="Apoyo_a_tu_Plan_laboral_Emergencia"/>
    <n v="8921"/>
    <n v="15"/>
    <n v="9195000"/>
    <n v="613000"/>
    <n v="0"/>
    <n v="15"/>
    <s v="NO"/>
    <x v="2"/>
    <x v="3"/>
    <s v="Usuarios SSyO con Trayectoria Laboral"/>
    <s v="SPP"/>
    <x v="0"/>
    <x v="1"/>
    <s v="02"/>
    <x v="3"/>
    <s v="ARAUCO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379250"/>
    <m/>
    <m/>
    <n v="7815750"/>
    <m/>
    <n v="9195000"/>
    <n v="9195000"/>
    <s v="OK"/>
    <n v="2"/>
  </r>
  <r>
    <n v="908"/>
    <x v="7"/>
    <s v="Curanilahue"/>
    <s v="ARAUCO"/>
    <x v="2"/>
    <s v="Apoyo_a_tu_Plan_laboral_Emergencia"/>
    <n v="8921"/>
    <n v="15"/>
    <n v="9195000"/>
    <n v="613000"/>
    <n v="0"/>
    <n v="15"/>
    <s v="NO"/>
    <x v="2"/>
    <x v="3"/>
    <s v="Usuarios SSyO con Trayectoria Laboral"/>
    <s v="SPP"/>
    <x v="0"/>
    <x v="1"/>
    <s v="02"/>
    <x v="3"/>
    <s v="ARAUCO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379250"/>
    <m/>
    <m/>
    <n v="7815750"/>
    <m/>
    <n v="9195000"/>
    <n v="9195000"/>
    <s v="OK"/>
    <n v="2"/>
  </r>
  <r>
    <n v="909"/>
    <x v="7"/>
    <s v="Lebu"/>
    <s v="ARAUCO"/>
    <x v="2"/>
    <s v="Apoyo_a_tu_Plan_laboral_Emergencia"/>
    <n v="8921"/>
    <n v="14"/>
    <n v="8582000"/>
    <n v="613000"/>
    <n v="0"/>
    <n v="14"/>
    <s v="NO"/>
    <x v="2"/>
    <x v="3"/>
    <s v="Usuarios SSyO con Trayectoria Laboral"/>
    <s v="SPP"/>
    <x v="0"/>
    <x v="1"/>
    <s v="02"/>
    <x v="3"/>
    <s v="ARAUCO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287300"/>
    <m/>
    <m/>
    <n v="7294700"/>
    <m/>
    <n v="8582000"/>
    <n v="8582000"/>
    <s v="OK"/>
    <n v="2"/>
  </r>
  <r>
    <n v="910"/>
    <x v="7"/>
    <s v="Los Álamos"/>
    <s v="ARAUCO"/>
    <x v="2"/>
    <s v="Apoyo_a_tu_Plan_laboral_Emergencia"/>
    <n v="8921"/>
    <n v="15"/>
    <n v="9195000"/>
    <n v="613000"/>
    <n v="0"/>
    <n v="15"/>
    <s v="NO"/>
    <x v="2"/>
    <x v="3"/>
    <s v="Usuarios SSyO con Trayectoria Laboral"/>
    <s v="SPP"/>
    <x v="0"/>
    <x v="1"/>
    <s v="02"/>
    <x v="3"/>
    <s v="ARAUCO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379250"/>
    <m/>
    <m/>
    <n v="7815750"/>
    <m/>
    <n v="9195000"/>
    <n v="9195000"/>
    <s v="OK"/>
    <n v="2"/>
  </r>
  <r>
    <n v="911"/>
    <x v="7"/>
    <s v="Tirúa"/>
    <s v="ARAUCO"/>
    <x v="2"/>
    <s v="Apoyo_a_tu_Plan_laboral_Emergencia"/>
    <n v="8921"/>
    <n v="10"/>
    <n v="6130000"/>
    <n v="613000"/>
    <n v="0"/>
    <n v="10"/>
    <s v="NO"/>
    <x v="2"/>
    <x v="3"/>
    <s v="Usuarios SSyO con Trayectoria Laboral"/>
    <s v="SPP"/>
    <x v="0"/>
    <x v="1"/>
    <s v="02"/>
    <x v="3"/>
    <s v="ARAUCO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919500"/>
    <m/>
    <m/>
    <n v="5210500"/>
    <m/>
    <n v="6130000"/>
    <n v="6130000"/>
    <s v="OK"/>
    <n v="2"/>
  </r>
  <r>
    <n v="912"/>
    <x v="7"/>
    <s v="Concepción"/>
    <s v="CONCEPCIÓN 1"/>
    <x v="2"/>
    <s v="Apoyo_a_tu_Plan_laboral_Emergencia"/>
    <n v="8921"/>
    <n v="40"/>
    <n v="23280000"/>
    <n v="582000"/>
    <n v="0"/>
    <n v="40"/>
    <s v="NO"/>
    <x v="2"/>
    <x v="3"/>
    <s v="Usuarios SSyO con Trayectoria Laboral"/>
    <s v="SPP"/>
    <x v="0"/>
    <x v="1"/>
    <s v="02"/>
    <x v="3"/>
    <s v="CONCEPCIÓN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3492000"/>
    <m/>
    <m/>
    <n v="19788000"/>
    <m/>
    <n v="23280000"/>
    <n v="23280000"/>
    <s v="OK"/>
    <n v="2"/>
  </r>
  <r>
    <n v="913"/>
    <x v="7"/>
    <s v="Chiguayante"/>
    <s v="CONCEPCIÓN 1"/>
    <x v="2"/>
    <s v="Apoyo_a_tu_Plan_laboral_Emergencia"/>
    <n v="8921"/>
    <n v="25"/>
    <n v="14550000"/>
    <n v="582000"/>
    <n v="0"/>
    <n v="25"/>
    <s v="NO"/>
    <x v="2"/>
    <x v="3"/>
    <s v="Usuarios SSyO con Trayectoria Laboral"/>
    <s v="SPP"/>
    <x v="0"/>
    <x v="1"/>
    <s v="02"/>
    <x v="3"/>
    <s v="CONCEPCIÓN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2182500"/>
    <m/>
    <m/>
    <n v="12367500"/>
    <m/>
    <n v="14550000"/>
    <n v="14550000"/>
    <s v="OK"/>
    <n v="2"/>
  </r>
  <r>
    <n v="914"/>
    <x v="7"/>
    <s v="Talcahuano"/>
    <s v="CONCEPCIÓN 1"/>
    <x v="2"/>
    <s v="Apoyo_a_tu_Plan_laboral_Emergencia"/>
    <n v="8921"/>
    <n v="40"/>
    <n v="23280000"/>
    <n v="582000"/>
    <n v="0"/>
    <n v="40"/>
    <s v="NO"/>
    <x v="2"/>
    <x v="3"/>
    <s v="Usuarios SSyO con Trayectoria Laboral"/>
    <s v="SPP"/>
    <x v="0"/>
    <x v="1"/>
    <s v="02"/>
    <x v="3"/>
    <s v="CONCEPCIÓN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3492000"/>
    <m/>
    <m/>
    <n v="19788000"/>
    <m/>
    <n v="23280000"/>
    <n v="23280000"/>
    <s v="OK"/>
    <n v="2"/>
  </r>
  <r>
    <n v="915"/>
    <x v="7"/>
    <s v="Hualpén"/>
    <s v="CONCEPCIÓN 1"/>
    <x v="2"/>
    <s v="Apoyo_a_tu_Plan_laboral_Emergencia"/>
    <n v="8921"/>
    <n v="20"/>
    <n v="11640000"/>
    <n v="582000"/>
    <n v="0"/>
    <n v="20"/>
    <s v="NO"/>
    <x v="2"/>
    <x v="3"/>
    <s v="Usuarios SSyO con Trayectoria Laboral"/>
    <s v="SPP"/>
    <x v="0"/>
    <x v="1"/>
    <s v="02"/>
    <x v="3"/>
    <s v="CONCEPCIÓN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746000"/>
    <m/>
    <m/>
    <n v="9894000"/>
    <m/>
    <n v="11640000"/>
    <n v="11640000"/>
    <s v="OK"/>
    <n v="2"/>
  </r>
  <r>
    <n v="916"/>
    <x v="7"/>
    <s v="Hualqui"/>
    <s v="CONCEPCIÓN 3"/>
    <x v="2"/>
    <s v="Apoyo_a_tu_Plan_laboral_Emergencia"/>
    <n v="8921"/>
    <n v="15"/>
    <n v="8730000"/>
    <n v="582000"/>
    <n v="0"/>
    <n v="15"/>
    <s v="NO"/>
    <x v="2"/>
    <x v="3"/>
    <s v="Usuarios SSyO con Trayectoria Laboral"/>
    <s v="SPP"/>
    <x v="0"/>
    <x v="1"/>
    <s v="02"/>
    <x v="3"/>
    <s v="CONCEPCIÓN 3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309500"/>
    <m/>
    <m/>
    <n v="7420500"/>
    <m/>
    <n v="8730000"/>
    <n v="8730000"/>
    <s v="OK"/>
    <n v="2"/>
  </r>
  <r>
    <n v="917"/>
    <x v="7"/>
    <s v="Florida"/>
    <s v="CONCEPCIÓN 3"/>
    <x v="2"/>
    <s v="Apoyo_a_tu_Plan_laboral_Emergencia"/>
    <n v="8921"/>
    <n v="20"/>
    <n v="11640000"/>
    <n v="582000"/>
    <n v="0"/>
    <n v="20"/>
    <s v="NO"/>
    <x v="2"/>
    <x v="3"/>
    <s v="Usuarios SSyO con Trayectoria Laboral"/>
    <s v="SPP"/>
    <x v="0"/>
    <x v="1"/>
    <s v="02"/>
    <x v="3"/>
    <s v="CONCEPCIÓN 3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746000"/>
    <m/>
    <m/>
    <n v="9894000"/>
    <m/>
    <n v="11640000"/>
    <n v="11640000"/>
    <s v="OK"/>
    <n v="2"/>
  </r>
  <r>
    <n v="918"/>
    <x v="7"/>
    <s v="Penco"/>
    <s v="CONCEPCIÓN 3"/>
    <x v="2"/>
    <s v="Apoyo_a_tu_Plan_laboral_Emergencia"/>
    <n v="8921"/>
    <n v="40"/>
    <n v="23280000"/>
    <n v="582000"/>
    <n v="0"/>
    <n v="40"/>
    <s v="NO"/>
    <x v="2"/>
    <x v="3"/>
    <s v="Usuarios SSyO con Trayectoria Laboral"/>
    <s v="SPP"/>
    <x v="0"/>
    <x v="1"/>
    <s v="02"/>
    <x v="3"/>
    <s v="CONCEPCIÓN 3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3492000"/>
    <m/>
    <m/>
    <n v="19788000"/>
    <m/>
    <n v="23280000"/>
    <n v="23280000"/>
    <s v="OK"/>
    <n v="2"/>
  </r>
  <r>
    <n v="919"/>
    <x v="7"/>
    <s v="Tomé"/>
    <s v="CONCEPCIÓN 3"/>
    <x v="2"/>
    <s v="Apoyo_a_tu_Plan_laboral_Emergencia"/>
    <n v="8921"/>
    <n v="40"/>
    <n v="23280000"/>
    <n v="582000"/>
    <n v="0"/>
    <n v="40"/>
    <s v="NO"/>
    <x v="2"/>
    <x v="3"/>
    <s v="Usuarios SSyO con Trayectoria Laboral"/>
    <s v="SPP"/>
    <x v="0"/>
    <x v="1"/>
    <s v="02"/>
    <x v="3"/>
    <s v="CONCEPCIÓN 3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3492000"/>
    <m/>
    <m/>
    <n v="19788000"/>
    <m/>
    <n v="23280000"/>
    <n v="23280000"/>
    <s v="OK"/>
    <n v="2"/>
  </r>
  <r>
    <n v="920"/>
    <x v="7"/>
    <s v="Santa Juana"/>
    <s v="CONCEPCIÓN 3"/>
    <x v="2"/>
    <s v="Apoyo_a_tu_Plan_laboral_Emergencia"/>
    <n v="8921"/>
    <n v="13"/>
    <n v="7566000"/>
    <n v="582000"/>
    <n v="0"/>
    <n v="13"/>
    <s v="NO"/>
    <x v="2"/>
    <x v="3"/>
    <s v="Usuarios SSyO con Trayectoria Laboral"/>
    <s v="SPP"/>
    <x v="0"/>
    <x v="1"/>
    <s v="02"/>
    <x v="3"/>
    <s v="CONCEPCIÓN 3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134900"/>
    <m/>
    <m/>
    <n v="6431100"/>
    <m/>
    <n v="7566000"/>
    <n v="7566000"/>
    <s v="OK"/>
    <n v="2"/>
  </r>
  <r>
    <n v="921"/>
    <x v="7"/>
    <s v="Alto Biobío"/>
    <s v="BIO BIO 1"/>
    <x v="2"/>
    <s v="Apoyo_a_tu_Plan_laboral_Emergencia"/>
    <n v="8921"/>
    <n v="13"/>
    <n v="7969000"/>
    <n v="613000"/>
    <n v="0"/>
    <n v="13"/>
    <s v="NO"/>
    <x v="2"/>
    <x v="3"/>
    <s v="Usuarios SSyO con Trayectoria Laboral"/>
    <s v="SPP"/>
    <x v="0"/>
    <x v="1"/>
    <s v="02"/>
    <x v="3"/>
    <s v="BIO BIO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195350"/>
    <m/>
    <m/>
    <n v="6773650"/>
    <m/>
    <n v="7969000"/>
    <n v="7969000"/>
    <s v="OK"/>
    <n v="2"/>
  </r>
  <r>
    <n v="922"/>
    <x v="7"/>
    <s v="Los Ángeles"/>
    <s v="BIO BIO 1"/>
    <x v="2"/>
    <s v="Apoyo_a_tu_Plan_laboral_Emergencia"/>
    <n v="8921"/>
    <n v="20"/>
    <n v="12260000"/>
    <n v="613000"/>
    <n v="0"/>
    <n v="20"/>
    <s v="NO"/>
    <x v="2"/>
    <x v="3"/>
    <s v="Usuarios SSyO con Trayectoria Laboral"/>
    <s v="SPP"/>
    <x v="0"/>
    <x v="1"/>
    <s v="02"/>
    <x v="3"/>
    <s v="BIO BIO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839000"/>
    <m/>
    <m/>
    <n v="10421000"/>
    <m/>
    <n v="12260000"/>
    <n v="12260000"/>
    <s v="OK"/>
    <n v="2"/>
  </r>
  <r>
    <n v="923"/>
    <x v="7"/>
    <s v="Mulchén"/>
    <s v="BIO BIO 1"/>
    <x v="2"/>
    <s v="Apoyo_a_tu_Plan_laboral_Emergencia"/>
    <n v="8921"/>
    <n v="14"/>
    <n v="8582000"/>
    <n v="613000"/>
    <n v="0"/>
    <n v="14"/>
    <s v="NO"/>
    <x v="2"/>
    <x v="3"/>
    <s v="Usuarios SSyO con Trayectoria Laboral"/>
    <s v="SPP"/>
    <x v="0"/>
    <x v="1"/>
    <s v="02"/>
    <x v="3"/>
    <s v="BIO BIO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287300"/>
    <m/>
    <m/>
    <n v="7294700"/>
    <m/>
    <n v="8582000"/>
    <n v="8582000"/>
    <s v="OK"/>
    <n v="2"/>
  </r>
  <r>
    <n v="924"/>
    <x v="7"/>
    <s v="Nacimiento"/>
    <s v="BIO BIO 1"/>
    <x v="2"/>
    <s v="Apoyo_a_tu_Plan_laboral_Emergencia"/>
    <n v="8921"/>
    <n v="13"/>
    <n v="7969000"/>
    <n v="613000"/>
    <n v="0"/>
    <n v="13"/>
    <s v="NO"/>
    <x v="2"/>
    <x v="3"/>
    <s v="Usuarios SSyO con Trayectoria Laboral"/>
    <s v="SPP"/>
    <x v="0"/>
    <x v="1"/>
    <s v="02"/>
    <x v="3"/>
    <s v="BIO BIO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195350"/>
    <m/>
    <m/>
    <n v="6773650"/>
    <m/>
    <n v="7969000"/>
    <n v="7969000"/>
    <s v="OK"/>
    <n v="2"/>
  </r>
  <r>
    <n v="925"/>
    <x v="7"/>
    <s v="Negrete"/>
    <s v="BIO BIO 1"/>
    <x v="2"/>
    <s v="Apoyo_a_tu_Plan_laboral_Emergencia"/>
    <n v="8921"/>
    <n v="13"/>
    <n v="7969000"/>
    <n v="613000"/>
    <n v="0"/>
    <n v="13"/>
    <s v="NO"/>
    <x v="2"/>
    <x v="3"/>
    <s v="Usuarios SSyO con Trayectoria Laboral"/>
    <s v="SPP"/>
    <x v="0"/>
    <x v="1"/>
    <s v="02"/>
    <x v="3"/>
    <s v="BIO BIO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195350"/>
    <m/>
    <m/>
    <n v="6773650"/>
    <m/>
    <n v="7969000"/>
    <n v="7969000"/>
    <s v="OK"/>
    <n v="2"/>
  </r>
  <r>
    <n v="926"/>
    <x v="7"/>
    <s v="Quilaco"/>
    <s v="BIO BIO 1"/>
    <x v="2"/>
    <s v="Apoyo_a_tu_Plan_laboral_Emergencia"/>
    <n v="8921"/>
    <n v="11"/>
    <n v="6743000"/>
    <n v="613000"/>
    <n v="0"/>
    <n v="11"/>
    <s v="NO"/>
    <x v="2"/>
    <x v="3"/>
    <s v="Usuarios SSyO con Trayectoria Laboral"/>
    <s v="SPP"/>
    <x v="0"/>
    <x v="1"/>
    <s v="02"/>
    <x v="3"/>
    <s v="BIO BIO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011450"/>
    <m/>
    <m/>
    <n v="5731550"/>
    <m/>
    <n v="6743000"/>
    <n v="6743000"/>
    <s v="OK"/>
    <n v="2"/>
  </r>
  <r>
    <n v="927"/>
    <x v="7"/>
    <s v="Santa Bárbara"/>
    <s v="BIO BIO 1"/>
    <x v="2"/>
    <s v="Apoyo_a_tu_Plan_laboral_Emergencia"/>
    <n v="8921"/>
    <n v="11"/>
    <n v="6743000"/>
    <n v="613000"/>
    <n v="0"/>
    <n v="11"/>
    <s v="NO"/>
    <x v="2"/>
    <x v="3"/>
    <s v="Usuarios SSyO con Trayectoria Laboral"/>
    <s v="SPP"/>
    <x v="0"/>
    <x v="1"/>
    <s v="02"/>
    <x v="3"/>
    <s v="BIO BIO 1"/>
    <x v="0"/>
    <d v="2020-04-27T00:00:00"/>
    <m/>
    <d v="2020-04-27T00:00:00"/>
    <d v="2020-06-19T00:00:00"/>
    <n v="12"/>
    <d v="2020-07-01T00:00:00"/>
    <d v="2020-07-06T00:00:00"/>
    <n v="11"/>
    <d v="2020-07-17T00:00:00"/>
    <d v="2020-07-23T00:00:00"/>
    <n v="10"/>
    <d v="2020-08-02T00:00:00"/>
    <n v="7"/>
    <d v="2021-03-02T00:00:00"/>
    <d v="2021-05-01T00:00:00"/>
    <m/>
    <m/>
    <m/>
    <m/>
    <m/>
    <m/>
    <m/>
    <n v="1011450"/>
    <m/>
    <m/>
    <n v="5731550"/>
    <m/>
    <n v="6743000"/>
    <n v="6743000"/>
    <s v="OK"/>
    <n v="2"/>
  </r>
  <r>
    <n v="928"/>
    <x v="7"/>
    <s v="San Pedro de la Paz"/>
    <s v="CONCEPCIÓN 2"/>
    <x v="2"/>
    <s v="YO_TR_SSyO_Apoyo_a_tu_Plan_Laboral"/>
    <n v="8913"/>
    <n v="50"/>
    <n v="29100000"/>
    <n v="582000"/>
    <n v="0"/>
    <n v="50"/>
    <s v="NO"/>
    <x v="2"/>
    <x v="3"/>
    <s v="Usuarios SSyO con Trayectoria Laboral"/>
    <s v="SPP"/>
    <x v="0"/>
    <x v="0"/>
    <s v="01"/>
    <x v="4"/>
    <s v="CONCEPCIÓN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4365000"/>
    <m/>
    <n v="24735000"/>
    <m/>
    <m/>
    <m/>
    <m/>
    <n v="29100000"/>
    <n v="29100000"/>
    <s v="OK"/>
    <n v="2"/>
  </r>
  <r>
    <n v="929"/>
    <x v="7"/>
    <s v="Coronel"/>
    <s v="CONCEPCIÓN 2"/>
    <x v="2"/>
    <s v="YO_TR_SSyO_Apoyo_a_tu_Plan_Laboral"/>
    <n v="8913"/>
    <n v="60"/>
    <n v="34863000"/>
    <n v="581050"/>
    <n v="0"/>
    <n v="60"/>
    <s v="NO"/>
    <x v="2"/>
    <x v="3"/>
    <s v="Usuarios SSyO con Trayectoria Laboral"/>
    <s v="SPP"/>
    <x v="0"/>
    <x v="0"/>
    <s v="01"/>
    <x v="4"/>
    <s v="CONCEPCIÓN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5229450"/>
    <m/>
    <n v="29633550"/>
    <m/>
    <m/>
    <m/>
    <m/>
    <n v="34863000"/>
    <n v="34863000"/>
    <s v="OK"/>
    <n v="2"/>
  </r>
  <r>
    <n v="930"/>
    <x v="7"/>
    <s v="Lota"/>
    <s v="CONCEPCIÓN 2"/>
    <x v="2"/>
    <s v="YO_TR_SSyO_Apoyo_a_tu_Plan_Laboral"/>
    <n v="8913"/>
    <n v="30"/>
    <n v="17460000"/>
    <n v="582000"/>
    <n v="0"/>
    <n v="30"/>
    <s v="NO"/>
    <x v="2"/>
    <x v="3"/>
    <s v="Usuarios SSyO con Trayectoria Laboral"/>
    <s v="SPP"/>
    <x v="0"/>
    <x v="0"/>
    <s v="01"/>
    <x v="4"/>
    <s v="CONCEPCIÓN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2619000"/>
    <m/>
    <n v="14841000"/>
    <m/>
    <m/>
    <m/>
    <m/>
    <n v="17460000"/>
    <n v="17460000"/>
    <s v="OK"/>
    <n v="2"/>
  </r>
  <r>
    <n v="931"/>
    <x v="7"/>
    <s v="Antuco"/>
    <s v="BIO BIO 2"/>
    <x v="2"/>
    <s v="YO_TR_SSyO_Apoyo_a_tu_Plan_Laboral"/>
    <n v="8913"/>
    <n v="11"/>
    <n v="6743000"/>
    <n v="613000"/>
    <n v="0"/>
    <n v="11"/>
    <s v="NO"/>
    <x v="2"/>
    <x v="3"/>
    <s v="Usuarios SSyO con Trayectoria Laboral"/>
    <s v="SPP"/>
    <x v="0"/>
    <x v="0"/>
    <s v="01"/>
    <x v="4"/>
    <s v="BIO BIO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1011450"/>
    <m/>
    <n v="5731550"/>
    <m/>
    <m/>
    <m/>
    <m/>
    <n v="6743000"/>
    <n v="6743000"/>
    <s v="OK"/>
    <n v="2"/>
  </r>
  <r>
    <n v="932"/>
    <x v="7"/>
    <s v="Cabrero"/>
    <s v="BIO BIO 2"/>
    <x v="2"/>
    <s v="YO_TR_SSyO_Apoyo_a_tu_Plan_Laboral"/>
    <n v="8913"/>
    <n v="13"/>
    <n v="7969000"/>
    <n v="613000"/>
    <n v="0"/>
    <n v="13"/>
    <s v="NO"/>
    <x v="2"/>
    <x v="3"/>
    <s v="Usuarios SSyO con Trayectoria Laboral"/>
    <s v="SPP"/>
    <x v="0"/>
    <x v="0"/>
    <s v="01"/>
    <x v="4"/>
    <s v="BIO BIO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1195350"/>
    <m/>
    <n v="6773650"/>
    <m/>
    <m/>
    <m/>
    <m/>
    <n v="7969000"/>
    <n v="7969000"/>
    <s v="OK"/>
    <n v="2"/>
  </r>
  <r>
    <n v="933"/>
    <x v="7"/>
    <s v="Laja"/>
    <s v="BIO BIO 2"/>
    <x v="2"/>
    <s v="YO_TR_SSyO_Apoyo_a_tu_Plan_Laboral"/>
    <n v="8913"/>
    <n v="15"/>
    <n v="9195000"/>
    <n v="613000"/>
    <n v="0"/>
    <n v="15"/>
    <s v="NO"/>
    <x v="2"/>
    <x v="3"/>
    <s v="Usuarios SSyO con Trayectoria Laboral"/>
    <s v="SPP"/>
    <x v="0"/>
    <x v="0"/>
    <s v="01"/>
    <x v="4"/>
    <s v="BIO BIO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1379250"/>
    <m/>
    <n v="7815750"/>
    <m/>
    <m/>
    <m/>
    <m/>
    <n v="9195000"/>
    <n v="9195000"/>
    <s v="OK"/>
    <n v="2"/>
  </r>
  <r>
    <n v="934"/>
    <x v="7"/>
    <s v="Quilleco"/>
    <s v="BIO BIO 2"/>
    <x v="2"/>
    <s v="YO_TR_SSyO_Apoyo_a_tu_Plan_Laboral"/>
    <n v="8913"/>
    <n v="14"/>
    <n v="8582000"/>
    <n v="613000"/>
    <n v="0"/>
    <n v="14"/>
    <s v="NO"/>
    <x v="2"/>
    <x v="3"/>
    <s v="Usuarios SSyO con Trayectoria Laboral"/>
    <s v="SPP"/>
    <x v="0"/>
    <x v="0"/>
    <s v="01"/>
    <x v="4"/>
    <s v="BIO BIO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1287300"/>
    <m/>
    <n v="7294700"/>
    <m/>
    <m/>
    <m/>
    <m/>
    <n v="8582000"/>
    <n v="8582000"/>
    <s v="OK"/>
    <n v="2"/>
  </r>
  <r>
    <n v="935"/>
    <x v="7"/>
    <s v="San Rosendo"/>
    <s v="BIO BIO 2"/>
    <x v="2"/>
    <s v="YO_TR_SSyO_Apoyo_a_tu_Plan_Laboral"/>
    <n v="8913"/>
    <n v="13"/>
    <n v="7969000"/>
    <n v="613000"/>
    <n v="0"/>
    <n v="13"/>
    <s v="NO"/>
    <x v="2"/>
    <x v="3"/>
    <s v="Usuarios SSyO con Trayectoria Laboral"/>
    <s v="SPP"/>
    <x v="0"/>
    <x v="0"/>
    <s v="01"/>
    <x v="4"/>
    <s v="BIO BIO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1195350"/>
    <m/>
    <n v="6773650"/>
    <m/>
    <m/>
    <m/>
    <m/>
    <n v="7969000"/>
    <n v="7969000"/>
    <s v="OK"/>
    <n v="2"/>
  </r>
  <r>
    <n v="936"/>
    <x v="7"/>
    <s v="Tucapel"/>
    <s v="BIO BIO 2"/>
    <x v="2"/>
    <s v="YO_TR_SSyO_Apoyo_a_tu_Plan_Laboral"/>
    <n v="8913"/>
    <n v="12"/>
    <n v="7356000"/>
    <n v="613000"/>
    <n v="0"/>
    <n v="12"/>
    <s v="NO"/>
    <x v="2"/>
    <x v="3"/>
    <s v="Usuarios SSyO con Trayectoria Laboral"/>
    <s v="SPP"/>
    <x v="0"/>
    <x v="0"/>
    <s v="01"/>
    <x v="4"/>
    <s v="BIO BIO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1103400"/>
    <m/>
    <n v="6252600"/>
    <m/>
    <m/>
    <m/>
    <m/>
    <n v="7356000"/>
    <n v="7356000"/>
    <s v="OK"/>
    <n v="2"/>
  </r>
  <r>
    <n v="937"/>
    <x v="7"/>
    <s v="Yumbel"/>
    <s v="BIO BIO 2"/>
    <x v="2"/>
    <s v="YO_TR_SSyO_Apoyo_a_tu_Plan_Laboral"/>
    <n v="8913"/>
    <n v="15"/>
    <n v="9195000"/>
    <n v="613000"/>
    <n v="0"/>
    <n v="15"/>
    <s v="NO"/>
    <x v="2"/>
    <x v="3"/>
    <s v="Usuarios SSyO con Trayectoria Laboral"/>
    <s v="SPP"/>
    <x v="0"/>
    <x v="0"/>
    <s v="01"/>
    <x v="4"/>
    <s v="BIO BIO 2"/>
    <x v="0"/>
    <d v="2020-04-27T00:00:00"/>
    <m/>
    <d v="2020-04-27T00:00:00"/>
    <d v="2020-02-10T00:00:00"/>
    <n v="22"/>
    <d v="2020-03-03T00:00:00"/>
    <d v="2020-03-04T00:00:00"/>
    <n v="30"/>
    <d v="2020-04-03T00:00:00"/>
    <d v="2020-04-08T00:00:00"/>
    <n v="20"/>
    <d v="2020-04-28T00:00:00"/>
    <n v="8"/>
    <d v="2020-12-28T00:00:00"/>
    <d v="2021-02-26T00:00:00"/>
    <m/>
    <m/>
    <m/>
    <m/>
    <m/>
    <n v="1379250"/>
    <m/>
    <n v="7815750"/>
    <m/>
    <m/>
    <m/>
    <m/>
    <n v="9195000"/>
    <n v="9195000"/>
    <s v="OK"/>
    <n v="2"/>
  </r>
  <r>
    <n v="938"/>
    <x v="7"/>
    <s v="Arauco"/>
    <s v="ARAUCO"/>
    <x v="2"/>
    <s v="YO_TR_SSyO_Apoyo_a_tu_Plan_Laboral"/>
    <n v="8913"/>
    <n v="15"/>
    <n v="0"/>
    <n v="0"/>
    <n v="0"/>
    <n v="15"/>
    <s v="NO"/>
    <x v="2"/>
    <x v="3"/>
    <s v="Usuarios SSyO con Trayectoria Laboral"/>
    <s v="SPP"/>
    <x v="0"/>
    <x v="0"/>
    <s v="01"/>
    <x v="4"/>
    <s v="ARAUCO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39"/>
    <x v="7"/>
    <s v="Cañete"/>
    <s v="ARAUCO"/>
    <x v="2"/>
    <s v="YO_TR_SSyO_Apoyo_a_tu_Plan_Laboral"/>
    <n v="8913"/>
    <n v="15"/>
    <n v="0"/>
    <n v="0"/>
    <n v="0"/>
    <n v="15"/>
    <s v="NO"/>
    <x v="2"/>
    <x v="3"/>
    <s v="Usuarios SSyO con Trayectoria Laboral"/>
    <s v="SPP"/>
    <x v="0"/>
    <x v="0"/>
    <s v="01"/>
    <x v="4"/>
    <s v="ARAUCO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0"/>
    <x v="7"/>
    <s v="Contulmo"/>
    <s v="ARAUCO"/>
    <x v="2"/>
    <s v="YO_TR_SSyO_Apoyo_a_tu_Plan_Laboral"/>
    <n v="8913"/>
    <n v="15"/>
    <n v="0"/>
    <n v="0"/>
    <n v="0"/>
    <n v="15"/>
    <s v="NO"/>
    <x v="2"/>
    <x v="3"/>
    <s v="Usuarios SSyO con Trayectoria Laboral"/>
    <s v="SPP"/>
    <x v="0"/>
    <x v="0"/>
    <s v="01"/>
    <x v="4"/>
    <s v="ARAUCO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1"/>
    <x v="7"/>
    <s v="Curanilahue"/>
    <s v="ARAUCO"/>
    <x v="2"/>
    <s v="YO_TR_SSyO_Apoyo_a_tu_Plan_Laboral"/>
    <n v="8913"/>
    <n v="15"/>
    <n v="0"/>
    <n v="0"/>
    <n v="0"/>
    <n v="15"/>
    <s v="NO"/>
    <x v="2"/>
    <x v="3"/>
    <s v="Usuarios SSyO con Trayectoria Laboral"/>
    <s v="SPP"/>
    <x v="0"/>
    <x v="0"/>
    <s v="01"/>
    <x v="4"/>
    <s v="ARAUCO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2"/>
    <x v="7"/>
    <s v="Lebu"/>
    <s v="ARAUCO"/>
    <x v="2"/>
    <s v="YO_TR_SSyO_Apoyo_a_tu_Plan_Laboral"/>
    <n v="8913"/>
    <n v="14"/>
    <n v="0"/>
    <n v="0"/>
    <n v="0"/>
    <n v="14"/>
    <s v="NO"/>
    <x v="2"/>
    <x v="3"/>
    <s v="Usuarios SSyO con Trayectoria Laboral"/>
    <s v="SPP"/>
    <x v="0"/>
    <x v="0"/>
    <s v="01"/>
    <x v="4"/>
    <s v="ARAUCO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3"/>
    <x v="7"/>
    <s v="Los Álamos"/>
    <s v="ARAUCO"/>
    <x v="2"/>
    <s v="YO_TR_SSyO_Apoyo_a_tu_Plan_Laboral"/>
    <n v="8913"/>
    <n v="15"/>
    <n v="0"/>
    <n v="0"/>
    <n v="0"/>
    <n v="15"/>
    <s v="NO"/>
    <x v="2"/>
    <x v="3"/>
    <s v="Usuarios SSyO con Trayectoria Laboral"/>
    <s v="SPP"/>
    <x v="0"/>
    <x v="0"/>
    <s v="01"/>
    <x v="4"/>
    <s v="ARAUCO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4"/>
    <x v="7"/>
    <s v="Tirúa"/>
    <s v="ARAUCO"/>
    <x v="2"/>
    <s v="YO_TR_SSyO_Apoyo_a_tu_Plan_Laboral"/>
    <n v="8913"/>
    <n v="10"/>
    <n v="0"/>
    <n v="0"/>
    <n v="0"/>
    <n v="10"/>
    <s v="NO"/>
    <x v="2"/>
    <x v="3"/>
    <s v="Usuarios SSyO con Trayectoria Laboral"/>
    <s v="SPP"/>
    <x v="0"/>
    <x v="0"/>
    <s v="01"/>
    <x v="4"/>
    <s v="ARAUCO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5"/>
    <x v="7"/>
    <s v="Concepción"/>
    <s v="CONCEPCIÓN 1"/>
    <x v="2"/>
    <s v="YO_TR_SSyO_Apoyo_a_tu_Plan_Laboral"/>
    <n v="8913"/>
    <n v="40"/>
    <n v="0"/>
    <n v="0"/>
    <n v="0"/>
    <n v="40"/>
    <s v="NO"/>
    <x v="2"/>
    <x v="3"/>
    <s v="Usuarios SSyO con Trayectoria Laboral"/>
    <s v="SPP"/>
    <x v="0"/>
    <x v="0"/>
    <s v="01"/>
    <x v="4"/>
    <s v="CONCEPCIÓN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6"/>
    <x v="7"/>
    <s v="Chiguayante"/>
    <s v="CONCEPCIÓN 1"/>
    <x v="2"/>
    <s v="YO_TR_SSyO_Apoyo_a_tu_Plan_Laboral"/>
    <n v="8913"/>
    <n v="25"/>
    <n v="0"/>
    <n v="0"/>
    <n v="0"/>
    <n v="25"/>
    <s v="NO"/>
    <x v="2"/>
    <x v="3"/>
    <s v="Usuarios SSyO con Trayectoria Laboral"/>
    <s v="SPP"/>
    <x v="0"/>
    <x v="0"/>
    <s v="01"/>
    <x v="4"/>
    <s v="CONCEPCIÓN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7"/>
    <x v="7"/>
    <s v="Talcahuano"/>
    <s v="CONCEPCIÓN 1"/>
    <x v="2"/>
    <s v="YO_TR_SSyO_Apoyo_a_tu_Plan_Laboral"/>
    <n v="8913"/>
    <n v="40"/>
    <n v="0"/>
    <n v="0"/>
    <n v="0"/>
    <n v="40"/>
    <s v="NO"/>
    <x v="2"/>
    <x v="3"/>
    <s v="Usuarios SSyO con Trayectoria Laboral"/>
    <s v="SPP"/>
    <x v="0"/>
    <x v="0"/>
    <s v="01"/>
    <x v="4"/>
    <s v="CONCEPCIÓN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8"/>
    <x v="7"/>
    <s v="Hualpén"/>
    <s v="CONCEPCIÓN 1"/>
    <x v="2"/>
    <s v="YO_TR_SSyO_Apoyo_a_tu_Plan_Laboral"/>
    <n v="8913"/>
    <n v="20"/>
    <n v="0"/>
    <n v="0"/>
    <n v="0"/>
    <n v="20"/>
    <s v="NO"/>
    <x v="2"/>
    <x v="3"/>
    <s v="Usuarios SSyO con Trayectoria Laboral"/>
    <s v="SPP"/>
    <x v="0"/>
    <x v="0"/>
    <s v="01"/>
    <x v="4"/>
    <s v="CONCEPCIÓN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49"/>
    <x v="7"/>
    <s v="Hualqui"/>
    <s v="CONCEPCIÓN 3"/>
    <x v="2"/>
    <s v="YO_TR_SSyO_Apoyo_a_tu_Plan_Laboral"/>
    <n v="8913"/>
    <n v="15"/>
    <n v="0"/>
    <n v="0"/>
    <n v="0"/>
    <n v="15"/>
    <s v="NO"/>
    <x v="2"/>
    <x v="3"/>
    <s v="Usuarios SSyO con Trayectoria Laboral"/>
    <s v="SPP"/>
    <x v="0"/>
    <x v="0"/>
    <s v="01"/>
    <x v="4"/>
    <s v="CONCEPCIÓN 3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0"/>
    <x v="7"/>
    <s v="Florida"/>
    <s v="CONCEPCIÓN 3"/>
    <x v="2"/>
    <s v="YO_TR_SSyO_Apoyo_a_tu_Plan_Laboral"/>
    <n v="8913"/>
    <n v="20"/>
    <n v="0"/>
    <n v="0"/>
    <n v="0"/>
    <n v="20"/>
    <s v="NO"/>
    <x v="2"/>
    <x v="3"/>
    <s v="Usuarios SSyO con Trayectoria Laboral"/>
    <s v="SPP"/>
    <x v="0"/>
    <x v="0"/>
    <s v="01"/>
    <x v="4"/>
    <s v="CONCEPCIÓN 3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1"/>
    <x v="7"/>
    <s v="Penco"/>
    <s v="CONCEPCIÓN 3"/>
    <x v="2"/>
    <s v="YO_TR_SSyO_Apoyo_a_tu_Plan_Laboral"/>
    <n v="8913"/>
    <n v="40"/>
    <n v="0"/>
    <n v="0"/>
    <n v="0"/>
    <n v="40"/>
    <s v="NO"/>
    <x v="2"/>
    <x v="3"/>
    <s v="Usuarios SSyO con Trayectoria Laboral"/>
    <s v="SPP"/>
    <x v="0"/>
    <x v="0"/>
    <s v="01"/>
    <x v="4"/>
    <s v="CONCEPCIÓN 3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2"/>
    <x v="7"/>
    <s v="Tomé"/>
    <s v="CONCEPCIÓN 3"/>
    <x v="2"/>
    <s v="YO_TR_SSyO_Apoyo_a_tu_Plan_Laboral"/>
    <n v="8913"/>
    <n v="40"/>
    <n v="0"/>
    <n v="0"/>
    <n v="0"/>
    <n v="40"/>
    <s v="NO"/>
    <x v="2"/>
    <x v="3"/>
    <s v="Usuarios SSyO con Trayectoria Laboral"/>
    <s v="SPP"/>
    <x v="0"/>
    <x v="0"/>
    <s v="01"/>
    <x v="4"/>
    <s v="CONCEPCIÓN 3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3"/>
    <x v="7"/>
    <s v="Santa Juana"/>
    <s v="CONCEPCIÓN 3"/>
    <x v="2"/>
    <s v="YO_TR_SSyO_Apoyo_a_tu_Plan_Laboral"/>
    <n v="8913"/>
    <n v="13"/>
    <n v="0"/>
    <n v="0"/>
    <n v="0"/>
    <n v="13"/>
    <s v="NO"/>
    <x v="2"/>
    <x v="3"/>
    <s v="Usuarios SSyO con Trayectoria Laboral"/>
    <s v="SPP"/>
    <x v="0"/>
    <x v="0"/>
    <s v="01"/>
    <x v="4"/>
    <s v="CONCEPCIÓN 3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4"/>
    <x v="7"/>
    <s v="Alto Biobío"/>
    <s v="BIO BIO 1"/>
    <x v="2"/>
    <s v="YO_TR_SSyO_Apoyo_a_tu_Plan_Laboral"/>
    <n v="8913"/>
    <n v="13"/>
    <n v="0"/>
    <n v="0"/>
    <n v="0"/>
    <n v="13"/>
    <s v="NO"/>
    <x v="2"/>
    <x v="3"/>
    <s v="Usuarios SSyO con Trayectoria Laboral"/>
    <s v="SPP"/>
    <x v="0"/>
    <x v="0"/>
    <s v="01"/>
    <x v="4"/>
    <s v="BIO BIO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5"/>
    <x v="7"/>
    <s v="Los Ángeles"/>
    <s v="BIO BIO 1"/>
    <x v="2"/>
    <s v="YO_TR_SSyO_Apoyo_a_tu_Plan_Laboral"/>
    <n v="8913"/>
    <n v="20"/>
    <n v="0"/>
    <n v="0"/>
    <n v="0"/>
    <n v="20"/>
    <s v="NO"/>
    <x v="2"/>
    <x v="3"/>
    <s v="Usuarios SSyO con Trayectoria Laboral"/>
    <s v="SPP"/>
    <x v="0"/>
    <x v="0"/>
    <s v="01"/>
    <x v="4"/>
    <s v="BIO BIO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6"/>
    <x v="7"/>
    <s v="Mulchén"/>
    <s v="BIO BIO 1"/>
    <x v="2"/>
    <s v="YO_TR_SSyO_Apoyo_a_tu_Plan_Laboral"/>
    <n v="8913"/>
    <n v="14"/>
    <n v="0"/>
    <n v="0"/>
    <n v="0"/>
    <n v="14"/>
    <s v="NO"/>
    <x v="2"/>
    <x v="3"/>
    <s v="Usuarios SSyO con Trayectoria Laboral"/>
    <s v="SPP"/>
    <x v="0"/>
    <x v="0"/>
    <s v="01"/>
    <x v="4"/>
    <s v="BIO BIO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7"/>
    <x v="7"/>
    <s v="Nacimiento"/>
    <s v="BIO BIO 1"/>
    <x v="2"/>
    <s v="YO_TR_SSyO_Apoyo_a_tu_Plan_Laboral"/>
    <n v="8913"/>
    <n v="13"/>
    <n v="0"/>
    <n v="0"/>
    <n v="0"/>
    <n v="13"/>
    <s v="NO"/>
    <x v="2"/>
    <x v="3"/>
    <s v="Usuarios SSyO con Trayectoria Laboral"/>
    <s v="SPP"/>
    <x v="0"/>
    <x v="0"/>
    <s v="01"/>
    <x v="4"/>
    <s v="BIO BIO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8"/>
    <x v="7"/>
    <s v="Negrete"/>
    <s v="BIO BIO 1"/>
    <x v="2"/>
    <s v="YO_TR_SSyO_Apoyo_a_tu_Plan_Laboral"/>
    <n v="8913"/>
    <n v="13"/>
    <n v="0"/>
    <n v="0"/>
    <n v="0"/>
    <n v="13"/>
    <s v="NO"/>
    <x v="2"/>
    <x v="3"/>
    <s v="Usuarios SSyO con Trayectoria Laboral"/>
    <s v="SPP"/>
    <x v="0"/>
    <x v="0"/>
    <s v="01"/>
    <x v="4"/>
    <s v="BIO BIO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59"/>
    <x v="7"/>
    <s v="Quilaco"/>
    <s v="BIO BIO 1"/>
    <x v="2"/>
    <s v="YO_TR_SSyO_Apoyo_a_tu_Plan_Laboral"/>
    <n v="8913"/>
    <n v="11"/>
    <n v="0"/>
    <n v="0"/>
    <n v="0"/>
    <n v="11"/>
    <s v="NO"/>
    <x v="2"/>
    <x v="3"/>
    <s v="Usuarios SSyO con Trayectoria Laboral"/>
    <s v="SPP"/>
    <x v="0"/>
    <x v="0"/>
    <s v="01"/>
    <x v="4"/>
    <s v="BIO BIO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60"/>
    <x v="7"/>
    <s v="Santa Bárbara"/>
    <s v="BIO BIO 1"/>
    <x v="2"/>
    <s v="YO_TR_SSyO_Apoyo_a_tu_Plan_Laboral"/>
    <n v="8913"/>
    <n v="11"/>
    <n v="0"/>
    <n v="0"/>
    <n v="0"/>
    <n v="11"/>
    <s v="NO"/>
    <x v="2"/>
    <x v="3"/>
    <s v="Usuarios SSyO con Trayectoria Laboral"/>
    <s v="SPP"/>
    <x v="0"/>
    <x v="0"/>
    <s v="01"/>
    <x v="4"/>
    <s v="BIO BIO 1"/>
    <x v="1"/>
    <d v="2020-04-27T00:00:00"/>
    <m/>
    <d v="2020-04-27T00:00:00"/>
    <d v="2020-02-10T00:00:00"/>
    <n v="22"/>
    <d v="2020-03-03T00:00:00"/>
    <d v="2020-03-05T00:00:00"/>
    <n v="20"/>
    <d v="2020-03-25T00:00:00"/>
    <d v="2020-03-31T00:00:00"/>
    <n v="14"/>
    <d v="2020-04-14T00:00:00"/>
    <n v="8"/>
    <d v="2020-12-14T00:00:00"/>
    <d v="2021-02-12T00:00:00"/>
    <m/>
    <m/>
    <m/>
    <m/>
    <m/>
    <m/>
    <m/>
    <m/>
    <m/>
    <m/>
    <m/>
    <m/>
    <s v="---"/>
    <n v="0"/>
    <s v="---"/>
    <n v="0"/>
  </r>
  <r>
    <n v="961"/>
    <x v="7"/>
    <s v="Contulmo"/>
    <s v="ARAUCO 1"/>
    <x v="3"/>
    <s v="YO_EMPR._Emergencia"/>
    <n v="4890"/>
    <n v="20"/>
    <n v="19200000"/>
    <n v="960000"/>
    <n v="20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ARAUCO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920000"/>
    <m/>
    <n v="17280000"/>
    <m/>
    <m/>
    <n v="19200000"/>
    <n v="19200000"/>
    <s v="OK"/>
    <n v="2"/>
  </r>
  <r>
    <n v="962"/>
    <x v="7"/>
    <s v="Curanilahue"/>
    <s v="ARAUCO 2"/>
    <x v="3"/>
    <s v="YO_EMPR._Emergencia"/>
    <n v="4890"/>
    <n v="20"/>
    <n v="18800000"/>
    <n v="940000"/>
    <n v="20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ARAUC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880000"/>
    <m/>
    <n v="16920000"/>
    <m/>
    <m/>
    <n v="18800000"/>
    <n v="18800000"/>
    <s v="OK"/>
    <n v="2"/>
  </r>
  <r>
    <n v="963"/>
    <x v="7"/>
    <s v="Lebu"/>
    <s v="ARAUCO 2"/>
    <x v="3"/>
    <s v="YO_EMPR._Emergencia"/>
    <n v="4890"/>
    <n v="20"/>
    <n v="18800000"/>
    <n v="940000"/>
    <n v="20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ARAUC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880000"/>
    <m/>
    <n v="16920000"/>
    <m/>
    <m/>
    <n v="18800000"/>
    <n v="18800000"/>
    <s v="OK"/>
    <n v="2"/>
  </r>
  <r>
    <n v="964"/>
    <x v="7"/>
    <s v="Tirúa"/>
    <s v="ARAUCO 1"/>
    <x v="3"/>
    <s v="YO_EMPR._Emergencia"/>
    <n v="4890"/>
    <n v="20"/>
    <n v="19200000"/>
    <n v="960000"/>
    <n v="20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ARAUCO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920000"/>
    <m/>
    <n v="17280000"/>
    <m/>
    <m/>
    <n v="19200000"/>
    <n v="19200000"/>
    <s v="OK"/>
    <n v="2"/>
  </r>
  <r>
    <n v="965"/>
    <x v="7"/>
    <s v="Alto Biobío"/>
    <s v="BIOBIO 1"/>
    <x v="3"/>
    <s v="YO_EMPR._Emergencia"/>
    <n v="4890"/>
    <n v="18"/>
    <n v="17280000"/>
    <n v="96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728000"/>
    <m/>
    <n v="15552000"/>
    <m/>
    <m/>
    <n v="17280000"/>
    <n v="17280000"/>
    <s v="OK"/>
    <n v="2"/>
  </r>
  <r>
    <n v="966"/>
    <x v="7"/>
    <s v="Antuco"/>
    <s v="BIOBIO 2"/>
    <x v="3"/>
    <s v="YO_EMPR._Emergencia"/>
    <n v="4890"/>
    <n v="18"/>
    <n v="16920000"/>
    <n v="94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692000"/>
    <m/>
    <n v="15228000"/>
    <m/>
    <m/>
    <n v="16920000"/>
    <n v="16920000"/>
    <s v="OK"/>
    <n v="2"/>
  </r>
  <r>
    <n v="967"/>
    <x v="7"/>
    <s v="Laja"/>
    <s v="BIOBIO 2"/>
    <x v="3"/>
    <s v="YO_EMPR._Emergencia"/>
    <n v="4890"/>
    <n v="18"/>
    <n v="16920000"/>
    <n v="94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692000"/>
    <m/>
    <n v="15228000"/>
    <m/>
    <m/>
    <n v="16920000"/>
    <n v="16920000"/>
    <s v="OK"/>
    <n v="2"/>
  </r>
  <r>
    <n v="968"/>
    <x v="7"/>
    <s v="Negrete"/>
    <s v="BIOBIO 3"/>
    <x v="3"/>
    <s v="YO_EMPR._Emergencia"/>
    <n v="4890"/>
    <n v="18"/>
    <n v="16920000"/>
    <n v="94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3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692000"/>
    <m/>
    <n v="15228000"/>
    <m/>
    <m/>
    <n v="16920000"/>
    <n v="16920000"/>
    <s v="OK"/>
    <n v="2"/>
  </r>
  <r>
    <n v="969"/>
    <x v="7"/>
    <s v="Quilaco"/>
    <s v="BIOBIO 1"/>
    <x v="3"/>
    <s v="YO_EMPR._Emergencia"/>
    <n v="4890"/>
    <n v="18"/>
    <n v="16920000"/>
    <n v="94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692000"/>
    <m/>
    <n v="15228000"/>
    <m/>
    <m/>
    <n v="16920000"/>
    <n v="16920000"/>
    <s v="OK"/>
    <n v="2"/>
  </r>
  <r>
    <n v="970"/>
    <x v="7"/>
    <s v="Quilleco"/>
    <s v="BIOBIO 2"/>
    <x v="3"/>
    <s v="YO_EMPR._Emergencia"/>
    <n v="4890"/>
    <n v="18"/>
    <n v="16920000"/>
    <n v="94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692000"/>
    <m/>
    <n v="15228000"/>
    <m/>
    <m/>
    <n v="16920000"/>
    <n v="16920000"/>
    <s v="OK"/>
    <n v="2"/>
  </r>
  <r>
    <n v="971"/>
    <x v="7"/>
    <s v="San Rosendo"/>
    <s v="BIOBIO 2"/>
    <x v="3"/>
    <s v="YO_EMPR._Emergencia"/>
    <n v="4890"/>
    <n v="18"/>
    <n v="16920000"/>
    <n v="94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692000"/>
    <m/>
    <n v="15228000"/>
    <m/>
    <m/>
    <n v="16920000"/>
    <n v="16920000"/>
    <s v="OK"/>
    <n v="2"/>
  </r>
  <r>
    <n v="972"/>
    <x v="7"/>
    <s v="Santa Bárbara"/>
    <s v="BIOBIO 1"/>
    <x v="3"/>
    <s v="YO_EMPR._Emergencia"/>
    <n v="4890"/>
    <n v="18"/>
    <n v="16920000"/>
    <n v="94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692000"/>
    <m/>
    <n v="15228000"/>
    <m/>
    <m/>
    <n v="16920000"/>
    <n v="16920000"/>
    <s v="OK"/>
    <n v="2"/>
  </r>
  <r>
    <n v="973"/>
    <x v="7"/>
    <s v="Tucapel"/>
    <s v="BIOBIO 2"/>
    <x v="3"/>
    <s v="YO_EMPR._Emergencia"/>
    <n v="4890"/>
    <n v="18"/>
    <n v="16920000"/>
    <n v="940000"/>
    <n v="18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1692000"/>
    <m/>
    <n v="15228000"/>
    <m/>
    <m/>
    <n v="16920000"/>
    <n v="16920000"/>
    <s v="OK"/>
    <n v="2"/>
  </r>
  <r>
    <n v="974"/>
    <x v="7"/>
    <s v="Concepción"/>
    <s v="CONCEPCIÓN  3"/>
    <x v="3"/>
    <s v="YO_EMPR._Emergencia"/>
    <n v="4890"/>
    <n v="35"/>
    <n v="32200000"/>
    <n v="920000"/>
    <n v="3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3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3220000"/>
    <m/>
    <n v="28980000"/>
    <m/>
    <m/>
    <n v="32200000"/>
    <n v="32200000"/>
    <s v="OK"/>
    <n v="2"/>
  </r>
  <r>
    <n v="975"/>
    <x v="7"/>
    <s v="Coronel"/>
    <s v="CONCEPCIÓN  2"/>
    <x v="3"/>
    <s v="YO_EMPR._Emergencia"/>
    <n v="4890"/>
    <n v="25"/>
    <n v="23250000"/>
    <n v="93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25000"/>
    <m/>
    <n v="20925000"/>
    <m/>
    <m/>
    <n v="23250000"/>
    <n v="23250000"/>
    <s v="OK"/>
    <n v="2"/>
  </r>
  <r>
    <n v="976"/>
    <x v="7"/>
    <s v="Florida"/>
    <s v="CONCEPCIÓN  3"/>
    <x v="3"/>
    <s v="YO_EMPR._Emergencia"/>
    <n v="4890"/>
    <n v="25"/>
    <n v="23250000"/>
    <n v="93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3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25000"/>
    <m/>
    <n v="20925000"/>
    <m/>
    <m/>
    <n v="23250000"/>
    <n v="23250000"/>
    <s v="OK"/>
    <n v="2"/>
  </r>
  <r>
    <n v="977"/>
    <x v="7"/>
    <s v="Hualpén"/>
    <s v="CONCEPCIÓN  1"/>
    <x v="3"/>
    <s v="YO_EMPR._Emergencia"/>
    <n v="4890"/>
    <n v="32"/>
    <n v="29440000"/>
    <n v="920000"/>
    <n v="3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944000"/>
    <m/>
    <n v="26496000"/>
    <m/>
    <m/>
    <n v="29440000"/>
    <n v="29440000"/>
    <s v="OK"/>
    <n v="2"/>
  </r>
  <r>
    <n v="978"/>
    <x v="7"/>
    <s v="Hualqui"/>
    <s v="CONCEPCIÓN  1"/>
    <x v="3"/>
    <s v="YO_EMPR._Emergencia"/>
    <n v="4890"/>
    <n v="25"/>
    <n v="23250000"/>
    <n v="93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25000"/>
    <m/>
    <n v="20925000"/>
    <m/>
    <m/>
    <n v="23250000"/>
    <n v="23250000"/>
    <s v="OK"/>
    <n v="2"/>
  </r>
  <r>
    <n v="979"/>
    <x v="7"/>
    <s v="San Pedro de la Paz"/>
    <s v="CONCEPCIÓN  2"/>
    <x v="3"/>
    <s v="YO_EMPR._Emergencia"/>
    <n v="4890"/>
    <n v="32"/>
    <n v="29440000"/>
    <n v="920000"/>
    <n v="3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944000"/>
    <m/>
    <n v="26496000"/>
    <m/>
    <m/>
    <n v="29440000"/>
    <n v="29440000"/>
    <s v="OK"/>
    <n v="2"/>
  </r>
  <r>
    <n v="980"/>
    <x v="7"/>
    <s v="Santa Juana"/>
    <s v="CONCEPCIÓN  2"/>
    <x v="3"/>
    <s v="YO_EMPR._Emergencia"/>
    <n v="4890"/>
    <n v="25"/>
    <n v="23250000"/>
    <n v="93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25000"/>
    <m/>
    <n v="20925000"/>
    <m/>
    <m/>
    <n v="23250000"/>
    <n v="23250000"/>
    <s v="OK"/>
    <n v="2"/>
  </r>
  <r>
    <n v="981"/>
    <x v="7"/>
    <s v="Talcahuano"/>
    <s v="CONCEPCIÓN  1"/>
    <x v="3"/>
    <s v="YO_EMPR._Emergencia"/>
    <n v="4890"/>
    <n v="32"/>
    <n v="29440000"/>
    <n v="920000"/>
    <n v="3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944000"/>
    <m/>
    <n v="26496000"/>
    <m/>
    <m/>
    <n v="29440000"/>
    <n v="29440000"/>
    <s v="OK"/>
    <n v="2"/>
  </r>
  <r>
    <n v="982"/>
    <x v="7"/>
    <s v="Arauco"/>
    <s v="ARAUCO 2"/>
    <x v="3"/>
    <s v="YO_EMPR._Emergencia"/>
    <n v="4890"/>
    <n v="25"/>
    <n v="23500000"/>
    <n v="94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ARAUC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50000"/>
    <m/>
    <n v="21150000"/>
    <m/>
    <m/>
    <n v="23500000"/>
    <n v="23500000"/>
    <s v="OK"/>
    <n v="2"/>
  </r>
  <r>
    <n v="983"/>
    <x v="7"/>
    <s v="Cañete"/>
    <s v="ARAUCO 1"/>
    <x v="3"/>
    <s v="YO_EMPR._Emergencia"/>
    <n v="4890"/>
    <n v="32"/>
    <n v="30080000"/>
    <n v="940000"/>
    <n v="3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ARAUCO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3008000"/>
    <m/>
    <n v="27072000"/>
    <m/>
    <m/>
    <n v="30080000"/>
    <n v="30080000"/>
    <s v="OK"/>
    <n v="2"/>
  </r>
  <r>
    <n v="984"/>
    <x v="7"/>
    <s v="Los Álamos"/>
    <s v="ARAUCO 2"/>
    <x v="3"/>
    <s v="YO_EMPR._Emergencia"/>
    <n v="4890"/>
    <n v="25"/>
    <n v="23500000"/>
    <n v="94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ARAUCO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50000"/>
    <m/>
    <n v="21150000"/>
    <m/>
    <m/>
    <n v="23500000"/>
    <n v="23500000"/>
    <s v="OK"/>
    <n v="2"/>
  </r>
  <r>
    <n v="985"/>
    <x v="7"/>
    <s v="Cabrero"/>
    <s v="BIOBIO 3"/>
    <x v="3"/>
    <s v="YO_EMPR._Emergencia"/>
    <n v="4890"/>
    <n v="22"/>
    <n v="20680000"/>
    <n v="940000"/>
    <n v="2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3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068000"/>
    <m/>
    <n v="18612000"/>
    <m/>
    <m/>
    <n v="20680000"/>
    <n v="20680000"/>
    <s v="OK"/>
    <n v="2"/>
  </r>
  <r>
    <n v="986"/>
    <x v="7"/>
    <s v="Los Ángeles"/>
    <s v="BIOBIO 1"/>
    <x v="3"/>
    <s v="YO_EMPR._Emergencia"/>
    <n v="4890"/>
    <n v="32"/>
    <n v="29760000"/>
    <n v="930000"/>
    <n v="3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976000"/>
    <m/>
    <n v="26784000"/>
    <m/>
    <m/>
    <n v="29760000"/>
    <n v="29760000"/>
    <s v="OK"/>
    <n v="2"/>
  </r>
  <r>
    <n v="987"/>
    <x v="7"/>
    <s v="Mulchén"/>
    <s v="BIOBIO 1"/>
    <x v="3"/>
    <s v="YO_EMPR._Emergencia"/>
    <n v="4890"/>
    <n v="22"/>
    <n v="20680000"/>
    <n v="940000"/>
    <n v="2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068000"/>
    <m/>
    <n v="18612000"/>
    <m/>
    <m/>
    <n v="20680000"/>
    <n v="20680000"/>
    <s v="OK"/>
    <n v="2"/>
  </r>
  <r>
    <n v="988"/>
    <x v="7"/>
    <s v="Nacimiento"/>
    <s v="BIOBIO 3"/>
    <x v="3"/>
    <s v="YO_EMPR._Emergencia"/>
    <n v="4890"/>
    <n v="22"/>
    <n v="20680000"/>
    <n v="940000"/>
    <n v="2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3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068000"/>
    <m/>
    <n v="18612000"/>
    <m/>
    <m/>
    <n v="20680000"/>
    <n v="20680000"/>
    <s v="OK"/>
    <n v="2"/>
  </r>
  <r>
    <n v="989"/>
    <x v="7"/>
    <s v="Yumbel"/>
    <s v="BIOBIO 3"/>
    <x v="3"/>
    <s v="YO_EMPR._Emergencia"/>
    <n v="4890"/>
    <n v="22"/>
    <n v="20680000"/>
    <n v="940000"/>
    <n v="22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BIOBIO 3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068000"/>
    <m/>
    <n v="18612000"/>
    <m/>
    <m/>
    <n v="20680000"/>
    <n v="20680000"/>
    <s v="OK"/>
    <n v="2"/>
  </r>
  <r>
    <n v="990"/>
    <x v="7"/>
    <s v="Chiguayante"/>
    <s v="CONCEPCIÓN  1"/>
    <x v="3"/>
    <s v="YO_EMPR._Emergencia"/>
    <n v="4890"/>
    <n v="25"/>
    <n v="23000000"/>
    <n v="92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1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00000"/>
    <m/>
    <n v="20700000"/>
    <m/>
    <m/>
    <n v="23000000"/>
    <n v="23000000"/>
    <s v="OK"/>
    <n v="2"/>
  </r>
  <r>
    <n v="991"/>
    <x v="7"/>
    <s v="Lota"/>
    <s v="CONCEPCIÓN  2"/>
    <x v="3"/>
    <s v="YO_EMPR._Emergencia"/>
    <n v="4890"/>
    <n v="25"/>
    <n v="23250000"/>
    <n v="93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2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25000"/>
    <m/>
    <n v="20925000"/>
    <m/>
    <m/>
    <n v="23250000"/>
    <n v="23250000"/>
    <s v="OK"/>
    <n v="2"/>
  </r>
  <r>
    <n v="992"/>
    <x v="7"/>
    <s v="Penco"/>
    <s v="CONCEPCIÓN  3"/>
    <x v="3"/>
    <s v="YO_EMPR._Emergencia"/>
    <n v="4890"/>
    <n v="25"/>
    <n v="23000000"/>
    <n v="92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3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00000"/>
    <m/>
    <n v="20700000"/>
    <m/>
    <m/>
    <n v="23000000"/>
    <n v="23000000"/>
    <s v="OK"/>
    <n v="2"/>
  </r>
  <r>
    <n v="993"/>
    <x v="7"/>
    <s v="Tomé"/>
    <s v="CONCEPCIÓN  3"/>
    <x v="3"/>
    <s v="YO_EMPR._Emergencia"/>
    <n v="4890"/>
    <n v="25"/>
    <n v="23250000"/>
    <n v="930000"/>
    <n v="25"/>
    <n v="0"/>
    <s v="SI"/>
    <x v="2"/>
    <x v="3"/>
    <s v="Personas que realizan una actividad económica independiente, que estén en situación de pobreza (40% RSH). Sus ventas deben ser de $130.001 hasta $900.000 mensual"/>
    <s v="SPP"/>
    <x v="1"/>
    <x v="1"/>
    <s v="01"/>
    <x v="39"/>
    <s v="CONCEPCIÓN  3"/>
    <x v="0"/>
    <d v="2020-04-27T00:00:00"/>
    <n v="18"/>
    <d v="2020-05-15T00:00:00"/>
    <d v="2020-06-16T00:00:00"/>
    <n v="14"/>
    <d v="2020-06-30T00:00:00"/>
    <d v="2020-07-01T00:00:00"/>
    <n v="18"/>
    <d v="2020-07-19T00:00:00"/>
    <d v="2020-07-30T00:00:00"/>
    <n v="10"/>
    <d v="2020-08-09T00:00:00"/>
    <n v="6"/>
    <d v="2021-02-09T00:00:00"/>
    <d v="2021-04-10T00:00:00"/>
    <m/>
    <m/>
    <m/>
    <m/>
    <m/>
    <m/>
    <m/>
    <n v="2325000"/>
    <m/>
    <n v="20925000"/>
    <m/>
    <m/>
    <n v="23250000"/>
    <n v="23250000"/>
    <s v="OK"/>
    <n v="2"/>
  </r>
  <r>
    <n v="994"/>
    <x v="7"/>
    <s v="Regional/Provincial"/>
    <s v="Regional"/>
    <x v="3"/>
    <s v="YO_EMPR._Feria_de_Emprendimiento"/>
    <n v="4889"/>
    <n v="90"/>
    <n v="85780000"/>
    <n v="953111.11111111112"/>
    <n v="90"/>
    <n v="0"/>
    <s v="NO"/>
    <x v="2"/>
    <x v="3"/>
    <s v="Personas mayores de 18 años en situación de pobreza  (40% RSH), con iniciativa económica en funcionamiento y que hayan participado en un programa FOSIS (incluido FNDR)en un plazo no superior a 3 años."/>
    <s v="Listado Predeterminado"/>
    <x v="0"/>
    <x v="0"/>
    <s v="02"/>
    <x v="63"/>
    <s v="Regional"/>
    <x v="0"/>
    <m/>
    <m/>
    <m/>
    <d v="2020-08-21T00:00:00"/>
    <n v="14"/>
    <d v="2020-09-04T00:00:00"/>
    <d v="2020-09-05T00:00:00"/>
    <n v="15"/>
    <d v="2020-09-21T00:00:00"/>
    <d v="2020-09-24T00:00:00"/>
    <n v="10"/>
    <d v="2020-10-04T00:00:00"/>
    <n v="5"/>
    <d v="2021-03-04T00:00:00"/>
    <d v="2021-05-03T00:00:00"/>
    <m/>
    <m/>
    <m/>
    <m/>
    <m/>
    <m/>
    <m/>
    <m/>
    <m/>
    <n v="85780000"/>
    <m/>
    <m/>
    <n v="85780000"/>
    <n v="85780000"/>
    <s v="OK"/>
    <n v="1"/>
  </r>
  <r>
    <n v="995"/>
    <x v="7"/>
    <s v="Regional/Provincial"/>
    <s v="PROVINCIA ARAUCO"/>
    <x v="4"/>
    <s v="YO_EMP_SEM._Emergencia"/>
    <n v="5821"/>
    <n v="90"/>
    <n v="71100000"/>
    <n v="790000"/>
    <n v="90"/>
    <n v="0"/>
    <s v="NO"/>
    <x v="2"/>
    <x v="3"/>
    <s v="Personas mayores de 18 años, desocupadas o con empleo precario, pertenecientes al 40% CSE, o personas en situación de pobreza o vulnerabiidad especifica que no cuentan con RSH. Situación de discapacidad, privados de libertad, pueblos originarios, migrantes, residencia en campamentos, afectados por emergencias. Priorizando: adultos mayores, personas en situación de discapacidad y/o sus cuidadores/as, personas privadas de libertad, o que vivan en campamento, migrantes, pueblos originarios, mujeres jefas de hogar, mujeres que han sido victimas de violencia intrafamiliar, personas que han sufrido siniestro por la contingencia social."/>
    <s v="SPP"/>
    <x v="1"/>
    <x v="1"/>
    <s v="02"/>
    <x v="40"/>
    <s v="PROVINCIA ARAUCO"/>
    <x v="0"/>
    <d v="2020-04-27T00:00:00"/>
    <n v="18"/>
    <d v="2020-05-15T00:00:00"/>
    <d v="2020-06-30T00:00:00"/>
    <n v="10"/>
    <d v="2020-07-10T00:00:00"/>
    <d v="2020-07-13T00:00:00"/>
    <n v="15"/>
    <d v="2020-07-28T00:00:00"/>
    <d v="2020-08-04T00:00:00"/>
    <n v="10"/>
    <d v="2020-08-14T00:00:00"/>
    <n v="6"/>
    <d v="2021-02-14T00:00:00"/>
    <d v="2021-04-15T00:00:00"/>
    <m/>
    <m/>
    <m/>
    <m/>
    <m/>
    <m/>
    <m/>
    <n v="3555000"/>
    <m/>
    <n v="67545000"/>
    <m/>
    <m/>
    <n v="71100000"/>
    <n v="71100000"/>
    <s v="OK"/>
    <n v="2"/>
  </r>
  <r>
    <n v="996"/>
    <x v="7"/>
    <s v="Regional/Provincial"/>
    <s v="PROVINCIA BIOBIO"/>
    <x v="4"/>
    <s v="YO_EMP_SEM._Emergencia"/>
    <n v="5821"/>
    <n v="90"/>
    <n v="71100000"/>
    <n v="790000"/>
    <n v="90"/>
    <n v="0"/>
    <s v="NO"/>
    <x v="2"/>
    <x v="3"/>
    <s v="Personas mayores de 18 años, desocupadas o con empleo precario, pertenecientes al 40% CSE, o personas en situación de pobreza o vulnerabiidad especifica que no cuentan con RSH. Situación de discapacidad, privados de libertad, pueblos originarios, migrantes, residencia en campamentos, afectados por emergencias. Priorizando: adultos mayores, personas en situación de discapacidad y/o sus cuidadores/as, personas privadas de libertad, o que vivan en campamento, migrantes, pueblos originarios, mujeres jefas de hogar, mujeres que han sido victimas de violencia intrafamiliar, personas que han sufrido siniestro por la contingencia social."/>
    <s v="SPP"/>
    <x v="1"/>
    <x v="1"/>
    <s v="02"/>
    <x v="40"/>
    <s v="PROVINCIA BIOBIO"/>
    <x v="0"/>
    <d v="2020-04-27T00:00:00"/>
    <n v="18"/>
    <d v="2020-05-15T00:00:00"/>
    <d v="2020-06-30T00:00:00"/>
    <n v="10"/>
    <d v="2020-07-10T00:00:00"/>
    <d v="2020-07-13T00:00:00"/>
    <n v="15"/>
    <d v="2020-07-28T00:00:00"/>
    <d v="2020-08-04T00:00:00"/>
    <n v="10"/>
    <d v="2020-08-14T00:00:00"/>
    <n v="6"/>
    <d v="2021-02-14T00:00:00"/>
    <d v="2021-04-15T00:00:00"/>
    <m/>
    <m/>
    <m/>
    <m/>
    <m/>
    <m/>
    <m/>
    <n v="3555000"/>
    <m/>
    <n v="67545000"/>
    <m/>
    <m/>
    <n v="71100000"/>
    <n v="71100000"/>
    <s v="OK"/>
    <n v="2"/>
  </r>
  <r>
    <n v="997"/>
    <x v="7"/>
    <s v="Regional/Provincial"/>
    <s v="PROVINCIA CONCEPCIÓN"/>
    <x v="4"/>
    <s v="YO_EMP_SEM._Emergencia"/>
    <n v="5821"/>
    <n v="113"/>
    <n v="89270000"/>
    <n v="790000"/>
    <n v="113"/>
    <n v="0"/>
    <s v="NO"/>
    <x v="2"/>
    <x v="3"/>
    <s v="Personas mayores de 18 años, desocupadas o con empleo precario, pertenecientes al 40% CSE, o personas en situación de pobreza o vulnerabiidad especifica que no cuentan con RSH. Situación de discapacidad, privados de libertad, pueblos originarios, migrantes, residencia en campamentos, afectados por emergencias. Priorizando: adultos mayores, personas en situación de discapacidad y/o sus cuidadores/as, personas privadas de libertad, o que vivan en campamento, migrantes, pueblos originarios, mujeres jefas de hogar, mujeres que han sido victimas de violencia intrafamiliar, personas que han sufrido siniestro por la contingencia social."/>
    <s v="SPP"/>
    <x v="1"/>
    <x v="1"/>
    <s v="02"/>
    <x v="40"/>
    <s v="PROVINCIA CONCEPCIÓN"/>
    <x v="0"/>
    <d v="2020-04-27T00:00:00"/>
    <n v="18"/>
    <d v="2020-05-15T00:00:00"/>
    <d v="2020-06-30T00:00:00"/>
    <n v="10"/>
    <d v="2020-07-10T00:00:00"/>
    <d v="2020-07-13T00:00:00"/>
    <n v="15"/>
    <d v="2020-07-28T00:00:00"/>
    <d v="2020-08-04T00:00:00"/>
    <n v="10"/>
    <d v="2020-08-14T00:00:00"/>
    <n v="6"/>
    <d v="2021-02-14T00:00:00"/>
    <d v="2021-04-15T00:00:00"/>
    <m/>
    <m/>
    <m/>
    <m/>
    <m/>
    <m/>
    <m/>
    <n v="4463500"/>
    <m/>
    <n v="84806500"/>
    <m/>
    <m/>
    <n v="89270000"/>
    <n v="89270000"/>
    <s v="OK"/>
    <n v="2"/>
  </r>
  <r>
    <n v="998"/>
    <x v="7"/>
    <s v="Concepción"/>
    <s v="CONCEPCIÓN - CONTINGENCIA"/>
    <x v="4"/>
    <s v="YO_EMP_SEM._Emergencia"/>
    <n v="5821"/>
    <n v="80"/>
    <n v="63200000"/>
    <n v="790000"/>
    <n v="80"/>
    <n v="0"/>
    <s v="NO"/>
    <x v="2"/>
    <x v="3"/>
    <s v="YES Emergencia (Personas afectadas en sus ingresos por la contingencia social, perdida de empleo y que deseen emprender o perdida de emprendimeintos ) residencia en campamentos, afectados por emergencias. Priorizando: adultos mayores, personas en situación de discapacidad y/o sus cuidadores/as, personas privadas de libertad, o que vivan en campamento, migrantes, pueblos originarios, mujeres jefas de hogar, mujeres que han sido victimas de violencia intrafamiliar, personas que han sufrido siniestro por la contingencia social."/>
    <s v="SPP"/>
    <x v="2"/>
    <x v="1"/>
    <s v="01"/>
    <x v="11"/>
    <s v="CONCEPCIÓN - CONTINGENCIA"/>
    <x v="0"/>
    <d v="2020-04-27T00:00:00"/>
    <n v="18"/>
    <d v="2020-05-15T00:00:00"/>
    <m/>
    <m/>
    <m/>
    <m/>
    <m/>
    <m/>
    <m/>
    <m/>
    <d v="2020-03-09T00:00:00"/>
    <n v="5"/>
    <d v="2020-08-09T00:00:00"/>
    <d v="2020-10-08T00:00:00"/>
    <m/>
    <m/>
    <n v="3160000"/>
    <n v="60040000"/>
    <m/>
    <m/>
    <m/>
    <m/>
    <m/>
    <m/>
    <m/>
    <m/>
    <n v="63200000"/>
    <n v="63200000"/>
    <s v="OK"/>
    <n v="2"/>
  </r>
  <r>
    <n v="999"/>
    <x v="7"/>
    <s v="Lebu"/>
    <s v="ARAUCO 5"/>
    <x v="5"/>
    <s v="YO_EMP_SEM._Emergencia_SSyOO"/>
    <n v="5921"/>
    <n v="80"/>
    <n v="60000000"/>
    <n v="750000"/>
    <n v="0"/>
    <n v="80"/>
    <s v="NO"/>
    <x v="2"/>
    <x v="3"/>
    <s v="Hombres y mujeres mayores de 18 años de edad con una idea de negocio o negocio precario en funcionamiento pertenecientes al SSYO"/>
    <s v="SPP"/>
    <x v="1"/>
    <x v="1"/>
    <s v="02"/>
    <x v="36"/>
    <s v="ARAUCO 5"/>
    <x v="0"/>
    <d v="2020-04-27T00:00:00"/>
    <n v="18"/>
    <d v="2020-05-15T00:00:00"/>
    <d v="2020-06-18T00:00:00"/>
    <n v="10"/>
    <d v="2020-06-29T00:00:00"/>
    <d v="2020-06-30T00:00:00"/>
    <n v="10"/>
    <d v="2020-07-10T00:00:00"/>
    <d v="2020-07-14T00:00:00"/>
    <n v="10"/>
    <d v="2020-07-24T00:00:00"/>
    <n v="7"/>
    <d v="2021-02-24T00:00:00"/>
    <d v="2021-04-25T00:00:00"/>
    <m/>
    <m/>
    <m/>
    <m/>
    <m/>
    <m/>
    <n v="3000000"/>
    <m/>
    <n v="57000000"/>
    <m/>
    <m/>
    <m/>
    <n v="60000000"/>
    <n v="60000000"/>
    <s v="OK"/>
    <n v="2"/>
  </r>
  <r>
    <n v="1000"/>
    <x v="7"/>
    <s v="Los Álamos"/>
    <s v="ARAUCO 6"/>
    <x v="5"/>
    <s v="YO_EMP_SEM._Emergencia_SSyOO"/>
    <n v="5921"/>
    <n v="80"/>
    <n v="61600000"/>
    <n v="770000"/>
    <n v="0"/>
    <n v="80"/>
    <s v="NO"/>
    <x v="2"/>
    <x v="3"/>
    <s v="Hombres y mujeres mayores de 18 años de edad con una idea de negocio o negocio precario en funcionamiento pertenecientes al SSYO"/>
    <s v="SPP"/>
    <x v="1"/>
    <x v="1"/>
    <s v="02"/>
    <x v="36"/>
    <s v="ARAUCO 6"/>
    <x v="0"/>
    <d v="2020-04-27T00:00:00"/>
    <n v="18"/>
    <d v="2020-05-15T00:00:00"/>
    <d v="2020-06-18T00:00:00"/>
    <n v="10"/>
    <d v="2020-06-29T00:00:00"/>
    <d v="2020-06-30T00:00:00"/>
    <n v="10"/>
    <d v="2020-07-10T00:00:00"/>
    <d v="2020-07-14T00:00:00"/>
    <n v="10"/>
    <d v="2020-07-24T00:00:00"/>
    <n v="7"/>
    <d v="2021-02-24T00:00:00"/>
    <d v="2021-04-25T00:00:00"/>
    <m/>
    <m/>
    <m/>
    <m/>
    <m/>
    <m/>
    <n v="3080000"/>
    <m/>
    <n v="58520000"/>
    <m/>
    <m/>
    <m/>
    <n v="61600000"/>
    <n v="61600000"/>
    <s v="OK"/>
    <n v="2"/>
  </r>
  <r>
    <n v="1001"/>
    <x v="7"/>
    <s v="Arauco"/>
    <s v="ARAUCO 1 - SEGUNDO NIVEL"/>
    <x v="5"/>
    <s v="YO_EMP_SEM._Emergencia_SSyOO"/>
    <n v="5921"/>
    <n v="25"/>
    <n v="19225000"/>
    <n v="769000"/>
    <n v="0"/>
    <n v="25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ARAUC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961250"/>
    <m/>
    <n v="18263750"/>
    <m/>
    <m/>
    <n v="19225000"/>
    <n v="19225000"/>
    <s v="OK"/>
    <n v="2"/>
  </r>
  <r>
    <n v="1002"/>
    <x v="7"/>
    <s v="Cañete"/>
    <s v="ARAUCO 1 - SEGUNDO NIVEL"/>
    <x v="5"/>
    <s v="YO_EMP_SEM._Emergencia_SSyOO"/>
    <n v="5921"/>
    <n v="30"/>
    <n v="23100000"/>
    <n v="770000"/>
    <n v="0"/>
    <n v="3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ARAUC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1155000"/>
    <m/>
    <n v="21945000"/>
    <m/>
    <m/>
    <n v="23100000"/>
    <n v="23100000"/>
    <s v="OK"/>
    <n v="2"/>
  </r>
  <r>
    <n v="1003"/>
    <x v="7"/>
    <s v="Contulmo"/>
    <s v="ARAUCO 1 - SEGUNDO NIVEL"/>
    <x v="5"/>
    <s v="YO_EMP_SEM._Emergencia_SSyOO"/>
    <n v="5921"/>
    <n v="20"/>
    <n v="15400000"/>
    <n v="770000"/>
    <n v="0"/>
    <n v="2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ARAUC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770000"/>
    <m/>
    <n v="14630000"/>
    <m/>
    <m/>
    <n v="15400000"/>
    <n v="15400000"/>
    <s v="OK"/>
    <n v="2"/>
  </r>
  <r>
    <n v="1004"/>
    <x v="7"/>
    <s v="Lebu"/>
    <s v="ARAUCO 1 - SEGUNDO NIVEL"/>
    <x v="5"/>
    <s v="YO_EMP_SEM._Emergencia_SSyOO"/>
    <n v="5921"/>
    <n v="25"/>
    <n v="19250000"/>
    <n v="770000"/>
    <n v="0"/>
    <n v="25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ARAUC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962500"/>
    <m/>
    <n v="18287500"/>
    <m/>
    <m/>
    <n v="19250000"/>
    <n v="19250000"/>
    <s v="OK"/>
    <n v="2"/>
  </r>
  <r>
    <n v="1005"/>
    <x v="7"/>
    <s v="Tirúa"/>
    <s v="ARAUCO 1 - SEGUNDO NIVEL"/>
    <x v="5"/>
    <s v="YO_EMP_SEM._Emergencia_SSyOO"/>
    <n v="5921"/>
    <n v="20"/>
    <n v="15400000"/>
    <n v="770000"/>
    <n v="0"/>
    <n v="2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ARAUC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770000"/>
    <m/>
    <n v="14630000"/>
    <m/>
    <m/>
    <n v="15400000"/>
    <n v="15400000"/>
    <s v="OK"/>
    <n v="2"/>
  </r>
  <r>
    <n v="1006"/>
    <x v="7"/>
    <s v="Cabrero"/>
    <s v="BIOBIO 1 - SEGUNDO NIVEL"/>
    <x v="5"/>
    <s v="YO_EMP_SEM._Emergencia_SSyOO"/>
    <n v="5921"/>
    <n v="20"/>
    <n v="15400000"/>
    <n v="770000"/>
    <n v="0"/>
    <n v="2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BIOBI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770000"/>
    <m/>
    <n v="14630000"/>
    <m/>
    <m/>
    <n v="15400000"/>
    <n v="15400000"/>
    <s v="OK"/>
    <n v="2"/>
  </r>
  <r>
    <n v="1007"/>
    <x v="7"/>
    <s v="Laja"/>
    <s v="BIOBIO 1 - SEGUNDO NIVEL"/>
    <x v="5"/>
    <s v="YO_EMP_SEM._Emergencia_SSyOO"/>
    <n v="5921"/>
    <n v="15"/>
    <n v="11550000"/>
    <n v="770000"/>
    <n v="0"/>
    <n v="15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BIOBI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577500"/>
    <m/>
    <n v="10972500"/>
    <m/>
    <m/>
    <n v="11550000"/>
    <n v="11550000"/>
    <s v="OK"/>
    <n v="2"/>
  </r>
  <r>
    <n v="1008"/>
    <x v="7"/>
    <s v="Los Ángeles"/>
    <s v="BIOBIO 1 - SEGUNDO NIVEL"/>
    <x v="5"/>
    <s v="YO_EMP_SEM._Emergencia_SSyOO"/>
    <n v="5921"/>
    <n v="30"/>
    <n v="23100000"/>
    <n v="770000"/>
    <n v="0"/>
    <n v="3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BIOBI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1155000"/>
    <m/>
    <n v="21945000"/>
    <m/>
    <m/>
    <n v="23100000"/>
    <n v="23100000"/>
    <s v="OK"/>
    <n v="2"/>
  </r>
  <r>
    <n v="1009"/>
    <x v="7"/>
    <s v="Nacimiento"/>
    <s v="BIOBIO 1 - SEGUNDO NIVEL"/>
    <x v="5"/>
    <s v="YO_EMP_SEM._Emergencia_SSyOO"/>
    <n v="5921"/>
    <n v="20"/>
    <n v="15400000"/>
    <n v="770000"/>
    <n v="0"/>
    <n v="2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BIOBIO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770000"/>
    <m/>
    <n v="14630000"/>
    <m/>
    <m/>
    <n v="15400000"/>
    <n v="15400000"/>
    <s v="OK"/>
    <n v="2"/>
  </r>
  <r>
    <n v="1010"/>
    <x v="7"/>
    <s v="Chiguayante"/>
    <s v="CONCEPCIÓN 1 - SEGUNDO NIVEL"/>
    <x v="5"/>
    <s v="YO_EMP_SEM._Emergencia_SSyOO"/>
    <n v="5921"/>
    <n v="25"/>
    <n v="19250000"/>
    <n v="770000"/>
    <n v="0"/>
    <n v="25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962500"/>
    <m/>
    <n v="18287500"/>
    <m/>
    <m/>
    <n v="19250000"/>
    <n v="19250000"/>
    <s v="OK"/>
    <n v="2"/>
  </r>
  <r>
    <n v="1011"/>
    <x v="7"/>
    <s v="Concepción"/>
    <s v="CONCEPCIÓN 1 - SEGUNDO NIVEL"/>
    <x v="5"/>
    <s v="YO_EMP_SEM._Emergencia_SSyOO"/>
    <n v="5921"/>
    <n v="30"/>
    <n v="23100000"/>
    <n v="770000"/>
    <n v="0"/>
    <n v="3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1155000"/>
    <m/>
    <n v="21945000"/>
    <m/>
    <m/>
    <n v="23100000"/>
    <n v="23100000"/>
    <s v="OK"/>
    <n v="2"/>
  </r>
  <r>
    <n v="1012"/>
    <x v="7"/>
    <s v="Florida"/>
    <s v="CONCEPCIÓN 1 - SEGUNDO NIVEL"/>
    <x v="5"/>
    <s v="YO_EMP_SEM._Emergencia_SSyOO"/>
    <n v="5921"/>
    <n v="20"/>
    <n v="15400000"/>
    <n v="770000"/>
    <n v="0"/>
    <n v="2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1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770000"/>
    <m/>
    <n v="14630000"/>
    <m/>
    <m/>
    <n v="15400000"/>
    <n v="15400000"/>
    <s v="OK"/>
    <n v="2"/>
  </r>
  <r>
    <n v="1013"/>
    <x v="7"/>
    <s v="Lota"/>
    <s v="CONCEPCIÓN 2 - SEGUNDO NIVEL"/>
    <x v="5"/>
    <s v="YO_EMP_SEM._Emergencia_SSyOO"/>
    <n v="5921"/>
    <n v="30"/>
    <n v="23100000"/>
    <n v="770000"/>
    <n v="0"/>
    <n v="3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2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1155000"/>
    <m/>
    <n v="21945000"/>
    <m/>
    <m/>
    <n v="23100000"/>
    <n v="23100000"/>
    <s v="OK"/>
    <n v="2"/>
  </r>
  <r>
    <n v="1014"/>
    <x v="7"/>
    <s v="Coronel"/>
    <s v="CONCEPCIÓN 2 - SEGUNDO NIVEL"/>
    <x v="5"/>
    <s v="YO_EMP_SEM._Emergencia_SSyOO"/>
    <n v="5921"/>
    <n v="30"/>
    <n v="23100000"/>
    <n v="770000"/>
    <n v="0"/>
    <n v="3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2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1155000"/>
    <m/>
    <n v="21945000"/>
    <m/>
    <m/>
    <n v="23100000"/>
    <n v="23100000"/>
    <s v="OK"/>
    <n v="2"/>
  </r>
  <r>
    <n v="1015"/>
    <x v="7"/>
    <s v="San Pedro de la Paz"/>
    <s v="CONCEPCIÓN 2 - SEGUNDO NIVEL"/>
    <x v="5"/>
    <s v="YO_EMP_SEM._Emergencia_SSyOO"/>
    <n v="5921"/>
    <n v="30"/>
    <n v="23100000"/>
    <n v="770000"/>
    <n v="0"/>
    <n v="3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2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1155000"/>
    <m/>
    <n v="21945000"/>
    <m/>
    <m/>
    <n v="23100000"/>
    <n v="23100000"/>
    <s v="OK"/>
    <n v="2"/>
  </r>
  <r>
    <n v="1016"/>
    <x v="7"/>
    <s v="Hualpén"/>
    <s v="CONCEPCIÓN 3 - SEGUNDO NIVEL"/>
    <x v="5"/>
    <s v="YO_EMP_SEM._Emergencia_SSyOO"/>
    <n v="5921"/>
    <n v="25"/>
    <n v="19250000"/>
    <n v="770000"/>
    <n v="0"/>
    <n v="25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3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962500"/>
    <m/>
    <n v="18287500"/>
    <m/>
    <m/>
    <n v="19250000"/>
    <n v="19250000"/>
    <s v="OK"/>
    <n v="2"/>
  </r>
  <r>
    <n v="1017"/>
    <x v="7"/>
    <s v="Penco"/>
    <s v="CONCEPCIÓN 3 - SEGUNDO NIVEL"/>
    <x v="5"/>
    <s v="YO_EMP_SEM._Emergencia_SSyOO"/>
    <n v="5921"/>
    <n v="20"/>
    <n v="15400000"/>
    <n v="770000"/>
    <n v="0"/>
    <n v="2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3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770000"/>
    <m/>
    <n v="14630000"/>
    <m/>
    <m/>
    <n v="15400000"/>
    <n v="15400000"/>
    <s v="OK"/>
    <n v="2"/>
  </r>
  <r>
    <n v="1018"/>
    <x v="7"/>
    <s v="Talcahuano"/>
    <s v="CONCEPCIÓN 3 - SEGUNDO NIVEL"/>
    <x v="5"/>
    <s v="YO_EMP_SEM._Emergencia_SSyOO"/>
    <n v="5921"/>
    <n v="40"/>
    <n v="30800000"/>
    <n v="770000"/>
    <n v="0"/>
    <n v="4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3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1540000"/>
    <m/>
    <n v="29260000"/>
    <m/>
    <m/>
    <n v="30800000"/>
    <n v="30800000"/>
    <s v="OK"/>
    <n v="2"/>
  </r>
  <r>
    <n v="1019"/>
    <x v="7"/>
    <s v="Tomé"/>
    <s v="CONCEPCIÓN 3 - SEGUNDO NIVEL"/>
    <x v="5"/>
    <s v="YO_EMP_SEM._Emergencia_SSyOO"/>
    <n v="5921"/>
    <n v="30"/>
    <n v="23100000"/>
    <n v="770000"/>
    <n v="0"/>
    <n v="30"/>
    <s v="NO"/>
    <x v="2"/>
    <x v="3"/>
    <s v="Personas mayores de 18 años que hayan participado anteriormente en un YES con un emprendimiento en funcionamiento"/>
    <s v="Listado Predeterminado con SPP"/>
    <x v="1"/>
    <x v="1"/>
    <s v="05"/>
    <x v="64"/>
    <s v="CONCEPCIÓN 3 - SEGUNDO NIVEL"/>
    <x v="0"/>
    <m/>
    <m/>
    <m/>
    <d v="2020-06-25T00:00:00"/>
    <n v="10"/>
    <d v="2020-07-06T00:00:00"/>
    <d v="2020-07-07T00:00:00"/>
    <n v="15"/>
    <d v="2020-07-22T00:00:00"/>
    <d v="2020-07-27T00:00:00"/>
    <n v="10"/>
    <d v="2020-08-06T00:00:00"/>
    <n v="5"/>
    <d v="2021-01-06T00:00:00"/>
    <d v="2021-03-07T00:00:00"/>
    <m/>
    <m/>
    <m/>
    <m/>
    <m/>
    <m/>
    <m/>
    <n v="1155000"/>
    <m/>
    <n v="21945000"/>
    <m/>
    <m/>
    <n v="23100000"/>
    <n v="23100000"/>
    <s v="OK"/>
    <n v="2"/>
  </r>
  <r>
    <n v="1020"/>
    <x v="7"/>
    <s v="Arauco"/>
    <s v="ARAUCO 1  - CALLE - ABRIENDO CAMINOS - VINCULOS"/>
    <x v="5"/>
    <s v="YO_EMP_SEM._Emergencia_SSyOO"/>
    <n v="5921"/>
    <n v="20"/>
    <n v="15000000"/>
    <n v="750000"/>
    <n v="0"/>
    <n v="2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ARAUCO 1 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1500000"/>
    <m/>
    <n v="13500000"/>
    <m/>
    <m/>
    <n v="15000000"/>
    <n v="15000000"/>
    <s v="OK"/>
    <n v="2"/>
  </r>
  <r>
    <n v="1021"/>
    <x v="7"/>
    <s v="Contulmo"/>
    <s v="ARAUCO 1 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ARAUCO 1 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22"/>
    <x v="7"/>
    <s v="Lebu"/>
    <s v="ARAUCO 1  - CALLE - ABRIENDO CAMINOS - VINCULOS"/>
    <x v="5"/>
    <s v="YO_EMP_SEM._Emergencia_SSyOO"/>
    <n v="5921"/>
    <n v="20"/>
    <n v="15400000"/>
    <n v="770000"/>
    <n v="0"/>
    <n v="2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ARAUCO 1 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1540000"/>
    <m/>
    <n v="13860000"/>
    <m/>
    <m/>
    <n v="15400000"/>
    <n v="15400000"/>
    <s v="OK"/>
    <n v="2"/>
  </r>
  <r>
    <n v="1023"/>
    <x v="7"/>
    <s v="Los Álamos"/>
    <s v="ARAUCO 1  - CALLE - ABRIENDO CAMINOS - VINCULOS"/>
    <x v="5"/>
    <s v="YO_EMP_SEM._Emergencia_SSyOO"/>
    <n v="5921"/>
    <n v="20"/>
    <n v="15400000"/>
    <n v="770000"/>
    <n v="0"/>
    <n v="2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ARAUCO 1 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1540000"/>
    <m/>
    <n v="13860000"/>
    <m/>
    <m/>
    <n v="15400000"/>
    <n v="15400000"/>
    <s v="OK"/>
    <n v="2"/>
  </r>
  <r>
    <n v="1024"/>
    <x v="7"/>
    <s v="Tirúa"/>
    <s v="ARAUCO 1 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ARAUCO 1 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25"/>
    <x v="7"/>
    <s v="Laja"/>
    <s v="BIO BIO 1 - CALLE - ABRIENDO CAMINOS - VINCULOS"/>
    <x v="5"/>
    <s v="YO_EMP_SEM._Emergencia_SSyOO"/>
    <n v="5921"/>
    <n v="20"/>
    <n v="15400000"/>
    <n v="770000"/>
    <n v="0"/>
    <n v="2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BIO BIO 1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1540000"/>
    <m/>
    <n v="13860000"/>
    <m/>
    <m/>
    <n v="15400000"/>
    <n v="15400000"/>
    <s v="OK"/>
    <n v="2"/>
  </r>
  <r>
    <n v="1026"/>
    <x v="7"/>
    <s v="San Rosendo"/>
    <s v="BIO BIO 1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BIO BIO 1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27"/>
    <x v="7"/>
    <s v="Cabrero"/>
    <s v="BIO BIO 1 - CALLE - ABRIENDO CAMINOS - VINCULOS"/>
    <x v="5"/>
    <s v="YO_EMP_SEM._Emergencia_SSyOO"/>
    <n v="5921"/>
    <n v="15"/>
    <n v="11550000"/>
    <n v="770000"/>
    <n v="0"/>
    <n v="15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BIO BIO 1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1155000"/>
    <m/>
    <n v="10395000"/>
    <m/>
    <m/>
    <n v="11550000"/>
    <n v="11550000"/>
    <s v="OK"/>
    <n v="2"/>
  </r>
  <r>
    <n v="1028"/>
    <x v="7"/>
    <s v="Yumbel"/>
    <s v="BIO BIO 1 - CALLE - ABRIENDO CAMINOS - VINCULOS"/>
    <x v="5"/>
    <s v="YO_EMP_SEM._Emergencia_SSyOO"/>
    <n v="5921"/>
    <n v="15"/>
    <n v="11550000"/>
    <n v="770000"/>
    <n v="0"/>
    <n v="15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BIO BIO 1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1155000"/>
    <m/>
    <n v="10395000"/>
    <m/>
    <m/>
    <n v="11550000"/>
    <n v="11550000"/>
    <s v="OK"/>
    <n v="2"/>
  </r>
  <r>
    <n v="1029"/>
    <x v="7"/>
    <s v="Mulchén"/>
    <s v="BIO BIO 1 - CALLE - ABRIENDO CAMINOS - VINCULOS"/>
    <x v="5"/>
    <s v="YO_EMP_SEM._Emergencia_SSyOO"/>
    <n v="5921"/>
    <n v="20"/>
    <n v="15400000"/>
    <n v="770000"/>
    <n v="0"/>
    <n v="2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BIO BIO 1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1540000"/>
    <m/>
    <n v="13860000"/>
    <m/>
    <m/>
    <n v="15400000"/>
    <n v="15400000"/>
    <s v="OK"/>
    <n v="2"/>
  </r>
  <r>
    <n v="1030"/>
    <x v="7"/>
    <s v="Quilleco"/>
    <s v="BIO BIO 1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BIO BIO 1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31"/>
    <x v="7"/>
    <s v="Santa Bárbara"/>
    <s v="BIO BIO 1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BIO BIO 1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32"/>
    <x v="7"/>
    <s v="Chiguayante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33"/>
    <x v="7"/>
    <s v="Concepción"/>
    <s v="CONCEPCION - CALLE - ABRIENDO CAMINOS - VINCULOS"/>
    <x v="5"/>
    <s v="YO_EMP_SEM._Emergencia_SSyOO"/>
    <n v="5921"/>
    <n v="10"/>
    <n v="7600000"/>
    <n v="76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60000"/>
    <m/>
    <n v="6840000"/>
    <m/>
    <m/>
    <n v="7600000"/>
    <n v="7600000"/>
    <s v="OK"/>
    <n v="2"/>
  </r>
  <r>
    <n v="1034"/>
    <x v="7"/>
    <s v="Coronel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35"/>
    <x v="7"/>
    <s v="Florida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36"/>
    <x v="7"/>
    <s v="Hualpén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37"/>
    <x v="7"/>
    <s v="Hualqui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38"/>
    <x v="7"/>
    <s v="Penco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39"/>
    <x v="7"/>
    <s v="San Pedro de la Paz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40"/>
    <x v="7"/>
    <s v="Santa Juana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41"/>
    <x v="7"/>
    <s v="Talcahuano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42"/>
    <x v="7"/>
    <s v="Tomé"/>
    <s v="CONCEPCION - CALLE - ABRIENDO CAMINOS - VINCULOS"/>
    <x v="5"/>
    <s v="YO_EMP_SEM._Emergencia_SSyOO"/>
    <n v="5921"/>
    <n v="10"/>
    <n v="7700000"/>
    <n v="770000"/>
    <n v="0"/>
    <n v="10"/>
    <s v="NO"/>
    <x v="2"/>
    <x v="3"/>
    <s v=" Hombres y mujeres mayores de 18 años de edad con una idea de negocio o negocio precario en funcionamiento pertenecientes a Programa Vínculos- Abriendo Caminos y Calle"/>
    <s v="Listado Predeterminado con SPP"/>
    <x v="1"/>
    <x v="1"/>
    <s v="03"/>
    <x v="65"/>
    <s v="CONCEPCION - CALLE - ABRIENDO CAMINOS - VINCULOS"/>
    <x v="0"/>
    <d v="2020-04-27T00:00:00"/>
    <n v="25"/>
    <d v="2020-05-22T00:00:00"/>
    <d v="2020-06-23T00:00:00"/>
    <n v="10"/>
    <d v="2020-07-03T00:00:00"/>
    <d v="2020-07-07T00:00:00"/>
    <n v="15"/>
    <d v="2020-07-22T00:00:00"/>
    <d v="2020-07-27T00:00:00"/>
    <n v="10"/>
    <d v="2020-08-06T00:00:00"/>
    <n v="7"/>
    <d v="2021-03-06T00:00:00"/>
    <d v="2021-05-05T00:00:00"/>
    <m/>
    <m/>
    <m/>
    <m/>
    <m/>
    <m/>
    <m/>
    <n v="770000"/>
    <m/>
    <n v="6930000"/>
    <m/>
    <m/>
    <n v="7700000"/>
    <n v="7700000"/>
    <s v="OK"/>
    <n v="2"/>
  </r>
  <r>
    <n v="1043"/>
    <x v="7"/>
    <s v="Regional/Provincial"/>
    <s v="TELETON REGIONAL"/>
    <x v="5"/>
    <s v="YO_EMP_SEM._Emergencia_SSyOO"/>
    <n v="5921"/>
    <n v="80"/>
    <n v="61600000"/>
    <n v="770000"/>
    <n v="0"/>
    <n v="80"/>
    <s v="NO"/>
    <x v="2"/>
    <x v="20"/>
    <s v="Hombres y mujeres mayores de 18 años de edad con una idea de negocio o negocio precario en funcionamiento pertenecientes al SSYO- Personas en situación de discapacidad"/>
    <s v="Listado Predeterminado con SPP"/>
    <x v="1"/>
    <x v="1"/>
    <s v="04"/>
    <x v="66"/>
    <s v="TELETON REGIONAL"/>
    <x v="0"/>
    <m/>
    <m/>
    <m/>
    <d v="2020-06-24T00:00:00"/>
    <n v="10"/>
    <d v="2020-07-06T00:00:00"/>
    <d v="2020-07-07T00:00:00"/>
    <n v="10"/>
    <d v="2020-07-17T00:00:00"/>
    <d v="2020-07-21T00:00:00"/>
    <n v="10"/>
    <d v="2020-07-31T00:00:00"/>
    <n v="5"/>
    <d v="2020-12-31T00:00:00"/>
    <d v="2021-03-01T00:00:00"/>
    <m/>
    <m/>
    <m/>
    <m/>
    <m/>
    <m/>
    <m/>
    <n v="3080000"/>
    <m/>
    <n v="58520000"/>
    <m/>
    <m/>
    <n v="61600000"/>
    <n v="61600000"/>
    <s v="OK"/>
    <n v="2"/>
  </r>
  <r>
    <n v="1044"/>
    <x v="7"/>
    <s v="Santa Juana"/>
    <s v="CONCEPCIÓN 1"/>
    <x v="5"/>
    <s v="YO_EMP_SEM._Servicio_de_Apoyo_Integral_SSyO"/>
    <n v="5911"/>
    <n v="40"/>
    <n v="30800000"/>
    <n v="770000"/>
    <n v="0"/>
    <n v="4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ÓN 1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3080000"/>
    <m/>
    <n v="27720000"/>
    <m/>
    <m/>
    <m/>
    <m/>
    <n v="30800000"/>
    <n v="30800000"/>
    <s v="OK"/>
    <n v="2"/>
  </r>
  <r>
    <n v="1045"/>
    <x v="7"/>
    <s v="Florida"/>
    <s v="CONCEPCIÓN 1"/>
    <x v="5"/>
    <s v="YO_EMP_SEM._Servicio_de_Apoyo_Integral_SSyO"/>
    <n v="5911"/>
    <n v="40"/>
    <n v="30800000"/>
    <n v="770000"/>
    <n v="0"/>
    <n v="4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ÓN 1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3080000"/>
    <m/>
    <n v="27720000"/>
    <m/>
    <m/>
    <m/>
    <m/>
    <n v="30800000"/>
    <n v="30800000"/>
    <s v="OK"/>
    <n v="2"/>
  </r>
  <r>
    <n v="1046"/>
    <x v="7"/>
    <s v="Chiguayante"/>
    <s v="CONCEPCIÓN 2"/>
    <x v="5"/>
    <s v="YO_EMP_SEM._Servicio_de_Apoyo_Integral_SSyO"/>
    <n v="5911"/>
    <n v="30"/>
    <n v="22500000"/>
    <n v="750000"/>
    <n v="0"/>
    <n v="3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ÓN 2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2250000"/>
    <m/>
    <n v="20250000"/>
    <m/>
    <m/>
    <m/>
    <m/>
    <n v="22500000"/>
    <n v="22500000"/>
    <s v="OK"/>
    <n v="2"/>
  </r>
  <r>
    <n v="1047"/>
    <x v="7"/>
    <s v="Hualqui"/>
    <s v="CONCEPCIÓN 2"/>
    <x v="5"/>
    <s v="YO_EMP_SEM._Servicio_de_Apoyo_Integral_SSyO"/>
    <n v="5911"/>
    <n v="30"/>
    <n v="23100000"/>
    <n v="770000"/>
    <n v="0"/>
    <n v="3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ÓN 2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2310000"/>
    <m/>
    <n v="20790000"/>
    <m/>
    <m/>
    <m/>
    <m/>
    <n v="23100000"/>
    <n v="23100000"/>
    <s v="OK"/>
    <n v="2"/>
  </r>
  <r>
    <n v="1048"/>
    <x v="7"/>
    <s v="Coronel"/>
    <s v="CONCEPCIÓN 3"/>
    <x v="5"/>
    <s v="YO_EMP_SEM._Servicio_de_Apoyo_Integral_SSyO"/>
    <n v="5911"/>
    <n v="100"/>
    <n v="77000000"/>
    <n v="770000"/>
    <n v="0"/>
    <n v="10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ÓN 3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7700000"/>
    <m/>
    <n v="69300000"/>
    <m/>
    <m/>
    <m/>
    <m/>
    <n v="77000000"/>
    <n v="77000000"/>
    <s v="OK"/>
    <n v="2"/>
  </r>
  <r>
    <n v="1049"/>
    <x v="7"/>
    <s v="Lota"/>
    <s v="CONCEPCION 4"/>
    <x v="5"/>
    <s v="YO_EMP_SEM._Servicio_de_Apoyo_Integral_SSyO"/>
    <n v="5911"/>
    <n v="100"/>
    <n v="77000000"/>
    <n v="770000"/>
    <n v="0"/>
    <n v="10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ON 4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7700000"/>
    <m/>
    <n v="69300000"/>
    <m/>
    <m/>
    <m/>
    <m/>
    <n v="77000000"/>
    <n v="77000000"/>
    <s v="OK"/>
    <n v="2"/>
  </r>
  <r>
    <n v="1050"/>
    <x v="7"/>
    <s v="Penco"/>
    <s v="CONCEPCION 5"/>
    <x v="5"/>
    <s v="YO_EMP_SEM._Servicio_de_Apoyo_Integral_SSyO"/>
    <n v="5911"/>
    <n v="80"/>
    <n v="60000000"/>
    <n v="750000"/>
    <n v="0"/>
    <n v="8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ON 5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6000000"/>
    <m/>
    <n v="54000000"/>
    <m/>
    <m/>
    <m/>
    <m/>
    <n v="60000000"/>
    <n v="60000000"/>
    <s v="OK"/>
    <n v="2"/>
  </r>
  <r>
    <n v="1051"/>
    <x v="7"/>
    <s v="Concepción"/>
    <s v="CONCEPCION 6"/>
    <x v="5"/>
    <s v="YO_EMP_SEM._Servicio_de_Apoyo_Integral_SSyO"/>
    <n v="5911"/>
    <n v="100"/>
    <n v="75000000"/>
    <n v="750000"/>
    <n v="0"/>
    <n v="10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ON 6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7500000"/>
    <m/>
    <n v="67500000"/>
    <m/>
    <m/>
    <m/>
    <m/>
    <n v="75000000"/>
    <n v="75000000"/>
    <s v="OK"/>
    <n v="2"/>
  </r>
  <r>
    <n v="1052"/>
    <x v="7"/>
    <s v="Tomé"/>
    <s v="CONCEPCION 7"/>
    <x v="5"/>
    <s v="YO_EMP_SEM._Servicio_de_Apoyo_Integral_SSyO"/>
    <n v="5911"/>
    <n v="80"/>
    <n v="61600000"/>
    <n v="770000"/>
    <n v="0"/>
    <n v="8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ON 7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6160000"/>
    <m/>
    <n v="55440000"/>
    <m/>
    <m/>
    <m/>
    <m/>
    <n v="61600000"/>
    <n v="61600000"/>
    <s v="OK"/>
    <n v="2"/>
  </r>
  <r>
    <n v="1053"/>
    <x v="7"/>
    <s v="San Pedro de la Paz"/>
    <s v="CONCEPCIÓN 2"/>
    <x v="5"/>
    <s v="YO_EMP_SEM._Servicio_de_Apoyo_Integral_SSyO"/>
    <n v="5911"/>
    <n v="60"/>
    <n v="45000000"/>
    <n v="750000"/>
    <n v="0"/>
    <n v="6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ÓN 2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4500000"/>
    <m/>
    <n v="40500000"/>
    <m/>
    <m/>
    <m/>
    <m/>
    <n v="45000000"/>
    <n v="45000000"/>
    <s v="OK"/>
    <n v="2"/>
  </r>
  <r>
    <n v="1054"/>
    <x v="7"/>
    <s v="Hualpén"/>
    <s v="CONCEPCION 8"/>
    <x v="5"/>
    <s v="YO_EMP_SEM._Servicio_de_Apoyo_Integral_SSyO"/>
    <n v="5911"/>
    <n v="70"/>
    <n v="53900000"/>
    <n v="770000"/>
    <n v="0"/>
    <n v="7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ON 8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5390000"/>
    <m/>
    <n v="48510000"/>
    <m/>
    <m/>
    <m/>
    <m/>
    <n v="53900000"/>
    <n v="53900000"/>
    <s v="OK"/>
    <n v="2"/>
  </r>
  <r>
    <n v="1055"/>
    <x v="7"/>
    <s v="Talcahuano"/>
    <s v="CONCEPCION 9"/>
    <x v="5"/>
    <s v="YO_EMP_SEM._Servicio_de_Apoyo_Integral_SSyO"/>
    <n v="5911"/>
    <n v="100"/>
    <n v="75000000"/>
    <n v="750000"/>
    <n v="0"/>
    <n v="10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CONCEPCION 9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7500000"/>
    <m/>
    <n v="67500000"/>
    <m/>
    <m/>
    <m/>
    <m/>
    <n v="75000000"/>
    <n v="75000000"/>
    <s v="OK"/>
    <n v="2"/>
  </r>
  <r>
    <n v="1056"/>
    <x v="7"/>
    <s v="Tirúa"/>
    <s v="ARAUCO 1"/>
    <x v="5"/>
    <s v="YO_EMP_SEM._Servicio_de_Apoyo_Integral_SSyO"/>
    <n v="5911"/>
    <n v="40"/>
    <n v="30800000"/>
    <n v="770000"/>
    <n v="0"/>
    <n v="4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ARAUCO 1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3080000"/>
    <m/>
    <n v="27720000"/>
    <m/>
    <m/>
    <m/>
    <m/>
    <n v="30800000"/>
    <n v="30800000"/>
    <s v="OK"/>
    <n v="2"/>
  </r>
  <r>
    <n v="1057"/>
    <x v="7"/>
    <s v="Contulmo"/>
    <s v="ARAUCO 1"/>
    <x v="5"/>
    <s v="YO_EMP_SEM._Servicio_de_Apoyo_Integral_SSyO"/>
    <n v="5911"/>
    <n v="50"/>
    <n v="38500000"/>
    <n v="770000"/>
    <n v="0"/>
    <n v="5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ARAUCO 1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3850000"/>
    <m/>
    <n v="34650000"/>
    <m/>
    <m/>
    <m/>
    <m/>
    <n v="38500000"/>
    <n v="38500000"/>
    <s v="OK"/>
    <n v="2"/>
  </r>
  <r>
    <n v="1058"/>
    <x v="7"/>
    <s v="Cañete"/>
    <s v="ARAUCO 2"/>
    <x v="5"/>
    <s v="YO_EMP_SEM._Servicio_de_Apoyo_Integral_SSyO"/>
    <n v="5911"/>
    <n v="110"/>
    <n v="84700000"/>
    <n v="770000"/>
    <n v="0"/>
    <n v="11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ARAUCO 2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8470000"/>
    <m/>
    <n v="76230000"/>
    <m/>
    <m/>
    <m/>
    <m/>
    <n v="84700000"/>
    <n v="84700000"/>
    <s v="OK"/>
    <n v="2"/>
  </r>
  <r>
    <n v="1059"/>
    <x v="7"/>
    <s v="Curanilahue"/>
    <s v="ARAUCO 3"/>
    <x v="5"/>
    <s v="YO_EMP_SEM._Servicio_de_Apoyo_Integral_SSyO"/>
    <n v="5911"/>
    <n v="80"/>
    <n v="60000000"/>
    <n v="750000"/>
    <n v="0"/>
    <n v="8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ARAUCO 3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6000000"/>
    <m/>
    <n v="54000000"/>
    <m/>
    <m/>
    <m/>
    <m/>
    <n v="60000000"/>
    <n v="60000000"/>
    <s v="OK"/>
    <n v="2"/>
  </r>
  <r>
    <n v="1060"/>
    <x v="7"/>
    <s v="Arauco"/>
    <s v="ARAUCO 4"/>
    <x v="5"/>
    <s v="YO_EMP_SEM._Servicio_de_Apoyo_Integral_SSyO"/>
    <n v="5911"/>
    <n v="100"/>
    <n v="73425000"/>
    <n v="734250"/>
    <n v="0"/>
    <n v="10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ARAUCO 4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7342500"/>
    <m/>
    <n v="66082500"/>
    <m/>
    <m/>
    <m/>
    <m/>
    <n v="73425000"/>
    <n v="73425000"/>
    <s v="OK"/>
    <n v="2"/>
  </r>
  <r>
    <n v="1061"/>
    <x v="7"/>
    <s v="San Rosendo"/>
    <s v="BIO BIO 1"/>
    <x v="5"/>
    <s v="YO_EMP_SEM._Servicio_de_Apoyo_Integral_SSyO"/>
    <n v="5911"/>
    <n v="10"/>
    <n v="7700000"/>
    <n v="770000"/>
    <n v="0"/>
    <n v="1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1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770000"/>
    <m/>
    <n v="6930000"/>
    <m/>
    <m/>
    <m/>
    <m/>
    <n v="7700000"/>
    <n v="7700000"/>
    <s v="OK"/>
    <n v="2"/>
  </r>
  <r>
    <n v="1062"/>
    <x v="7"/>
    <s v="Laja"/>
    <s v="BIO BIO 1"/>
    <x v="5"/>
    <s v="YO_EMP_SEM._Servicio_de_Apoyo_Integral_SSyO"/>
    <n v="5911"/>
    <n v="60"/>
    <n v="46200000"/>
    <n v="770000"/>
    <n v="0"/>
    <n v="6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1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4620000"/>
    <m/>
    <n v="41580000"/>
    <m/>
    <m/>
    <m/>
    <m/>
    <n v="46200000"/>
    <n v="46200000"/>
    <s v="OK"/>
    <n v="2"/>
  </r>
  <r>
    <n v="1063"/>
    <x v="7"/>
    <s v="Cabrero"/>
    <s v="BIO BIO 2"/>
    <x v="5"/>
    <s v="YO_EMP_SEM._Servicio_de_Apoyo_Integral_SSyO"/>
    <n v="5911"/>
    <n v="50"/>
    <n v="38500000"/>
    <n v="770000"/>
    <n v="0"/>
    <n v="5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2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3850000"/>
    <m/>
    <n v="34650000"/>
    <m/>
    <m/>
    <m/>
    <m/>
    <n v="38500000"/>
    <n v="38500000"/>
    <s v="OK"/>
    <n v="2"/>
  </r>
  <r>
    <n v="1064"/>
    <x v="7"/>
    <s v="Yumbel"/>
    <s v="BIO BIO 2"/>
    <x v="5"/>
    <s v="YO_EMP_SEM._Servicio_de_Apoyo_Integral_SSyO"/>
    <n v="5911"/>
    <n v="50"/>
    <n v="38500000"/>
    <n v="770000"/>
    <n v="0"/>
    <n v="5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2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3850000"/>
    <m/>
    <n v="34650000"/>
    <m/>
    <m/>
    <m/>
    <m/>
    <n v="38500000"/>
    <n v="38500000"/>
    <s v="OK"/>
    <n v="2"/>
  </r>
  <r>
    <n v="1065"/>
    <x v="7"/>
    <s v="Mulchén"/>
    <s v="BIO BIO 3"/>
    <x v="5"/>
    <s v="YO_EMP_SEM._Servicio_de_Apoyo_Integral_SSyO"/>
    <n v="5911"/>
    <n v="50"/>
    <n v="38500000"/>
    <n v="770000"/>
    <n v="0"/>
    <n v="5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3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3850000"/>
    <m/>
    <n v="34650000"/>
    <m/>
    <m/>
    <m/>
    <m/>
    <n v="38500000"/>
    <n v="38500000"/>
    <s v="OK"/>
    <n v="2"/>
  </r>
  <r>
    <n v="1066"/>
    <x v="7"/>
    <s v="Quilaco"/>
    <s v="BIO BIO 3"/>
    <x v="5"/>
    <s v="YO_EMP_SEM._Servicio_de_Apoyo_Integral_SSyO"/>
    <n v="5911"/>
    <n v="30"/>
    <n v="23100000"/>
    <n v="770000"/>
    <n v="0"/>
    <n v="3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3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2310000"/>
    <m/>
    <n v="20790000"/>
    <m/>
    <m/>
    <m/>
    <m/>
    <n v="23100000"/>
    <n v="23100000"/>
    <s v="OK"/>
    <n v="2"/>
  </r>
  <r>
    <n v="1067"/>
    <x v="7"/>
    <s v="Santa Bárbara"/>
    <s v="BIO BIO 4"/>
    <x v="5"/>
    <s v="YO_EMP_SEM._Servicio_de_Apoyo_Integral_SSyO"/>
    <n v="5911"/>
    <n v="30"/>
    <n v="23100000"/>
    <n v="770000"/>
    <n v="0"/>
    <n v="3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4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2310000"/>
    <m/>
    <n v="20790000"/>
    <m/>
    <m/>
    <m/>
    <m/>
    <n v="23100000"/>
    <n v="23100000"/>
    <s v="OK"/>
    <n v="2"/>
  </r>
  <r>
    <n v="1068"/>
    <x v="7"/>
    <s v="Alto Biobío"/>
    <s v="BIO BIO 4"/>
    <x v="5"/>
    <s v="YO_EMP_SEM._Servicio_de_Apoyo_Integral_SSyO"/>
    <n v="5911"/>
    <n v="50"/>
    <n v="39000000"/>
    <n v="780000"/>
    <n v="0"/>
    <n v="5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4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3900000"/>
    <m/>
    <n v="35100000"/>
    <m/>
    <m/>
    <m/>
    <m/>
    <n v="39000000"/>
    <n v="39000000"/>
    <s v="OK"/>
    <n v="2"/>
  </r>
  <r>
    <n v="1069"/>
    <x v="7"/>
    <s v="Nacimiento"/>
    <s v="BIO BIO 5"/>
    <x v="5"/>
    <s v="YO_EMP_SEM._Servicio_de_Apoyo_Integral_SSyO"/>
    <n v="5911"/>
    <n v="60"/>
    <n v="46200000"/>
    <n v="770000"/>
    <n v="0"/>
    <n v="6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5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4620000"/>
    <m/>
    <n v="41580000"/>
    <m/>
    <m/>
    <m/>
    <m/>
    <n v="46200000"/>
    <n v="46200000"/>
    <s v="OK"/>
    <n v="2"/>
  </r>
  <r>
    <n v="1070"/>
    <x v="7"/>
    <s v="Negrete"/>
    <s v="BIO BIO 5"/>
    <x v="5"/>
    <s v="YO_EMP_SEM._Servicio_de_Apoyo_Integral_SSyO"/>
    <n v="5911"/>
    <n v="30"/>
    <n v="23100000"/>
    <n v="770000"/>
    <n v="0"/>
    <n v="3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5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2310000"/>
    <m/>
    <n v="20790000"/>
    <m/>
    <m/>
    <m/>
    <m/>
    <n v="23100000"/>
    <n v="23100000"/>
    <s v="OK"/>
    <n v="2"/>
  </r>
  <r>
    <n v="1071"/>
    <x v="7"/>
    <s v="Antuco"/>
    <s v="BIO BIO 6"/>
    <x v="5"/>
    <s v="YO_EMP_SEM._Servicio_de_Apoyo_Integral_SSyO"/>
    <n v="5911"/>
    <n v="30"/>
    <n v="23100000"/>
    <n v="770000"/>
    <n v="0"/>
    <n v="3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6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2310000"/>
    <m/>
    <n v="20790000"/>
    <m/>
    <m/>
    <m/>
    <m/>
    <n v="23100000"/>
    <n v="23100000"/>
    <s v="OK"/>
    <n v="2"/>
  </r>
  <r>
    <n v="1072"/>
    <x v="7"/>
    <s v="Tucapel"/>
    <s v="BIO BIO 6"/>
    <x v="5"/>
    <s v="YO_EMP_SEM._Servicio_de_Apoyo_Integral_SSyO"/>
    <n v="5911"/>
    <n v="55"/>
    <n v="42350000"/>
    <n v="770000"/>
    <n v="0"/>
    <n v="55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6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4235000"/>
    <m/>
    <n v="38115000"/>
    <m/>
    <m/>
    <m/>
    <m/>
    <n v="42350000"/>
    <n v="42350000"/>
    <s v="OK"/>
    <n v="2"/>
  </r>
  <r>
    <n v="1073"/>
    <x v="7"/>
    <s v="Quilleco"/>
    <s v="BIO BIO 6"/>
    <x v="5"/>
    <s v="YO_EMP_SEM._Servicio_de_Apoyo_Integral_SSyO"/>
    <n v="5911"/>
    <n v="30"/>
    <n v="23100000"/>
    <n v="770000"/>
    <n v="0"/>
    <n v="3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6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2310000"/>
    <m/>
    <n v="20790000"/>
    <m/>
    <m/>
    <m/>
    <m/>
    <n v="23100000"/>
    <n v="23100000"/>
    <s v="OK"/>
    <n v="2"/>
  </r>
  <r>
    <n v="1074"/>
    <x v="7"/>
    <s v="Los Ángeles"/>
    <s v="BIO BIO 7"/>
    <x v="5"/>
    <s v="YO_EMP_SEM._Servicio_de_Apoyo_Integral_SSyO"/>
    <n v="5911"/>
    <n v="80"/>
    <n v="61600000"/>
    <n v="770000"/>
    <n v="0"/>
    <n v="80"/>
    <s v="NO"/>
    <x v="2"/>
    <x v="3"/>
    <s v="Hombres y mujeres mayores de 18 años de edad con una idea de negocio o negocio precario en funcionamiento pertenecientes al SSYO"/>
    <s v="SPP"/>
    <x v="0"/>
    <x v="0"/>
    <s v="01"/>
    <x v="16"/>
    <s v="BIO BIO 7"/>
    <x v="0"/>
    <d v="2020-04-27T00:00:00"/>
    <n v="18"/>
    <d v="2020-05-15T00:00:00"/>
    <d v="2020-01-24T00:00:00"/>
    <n v="20"/>
    <d v="2020-02-13T00:00:00"/>
    <d v="2020-02-14T00:00:00"/>
    <n v="60"/>
    <d v="2020-04-14T00:00:00"/>
    <d v="2020-04-21T00:00:00"/>
    <n v="20"/>
    <d v="2020-05-11T00:00:00"/>
    <n v="9"/>
    <d v="2021-02-11T00:00:00"/>
    <d v="2021-04-12T00:00:00"/>
    <m/>
    <m/>
    <m/>
    <m/>
    <m/>
    <n v="6160000"/>
    <m/>
    <n v="55440000"/>
    <m/>
    <m/>
    <m/>
    <m/>
    <n v="61600000"/>
    <n v="61600000"/>
    <s v="OK"/>
    <n v="2"/>
  </r>
  <r>
    <n v="1075"/>
    <x v="7"/>
    <s v="Chiguayante"/>
    <s v="YO TRABAJO CONCEPCIÓN"/>
    <x v="7"/>
    <s v="Yo_Trabajo_Emergencia"/>
    <n v="8821"/>
    <n v="10"/>
    <n v="5700000"/>
    <n v="570000"/>
    <n v="10"/>
    <n v="0"/>
    <s v="NO"/>
    <x v="2"/>
    <x v="3"/>
    <s v="Personas mayores de 18 años pertenecientes al 40% del RSH"/>
    <s v="SPP"/>
    <x v="1"/>
    <x v="1"/>
    <s v="01"/>
    <x v="37"/>
    <s v="YO TRABAJO CONCEPCIÓN"/>
    <x v="0"/>
    <d v="2020-04-27T00:00:00"/>
    <m/>
    <d v="2020-04-27T00:00:00"/>
    <d v="2020-07-07T00:00:00"/>
    <n v="13"/>
    <d v="2020-07-20T00:00:00"/>
    <d v="2020-07-23T00:00:00"/>
    <n v="11"/>
    <d v="2020-08-03T00:00:00"/>
    <d v="2020-08-09T00:00:00"/>
    <n v="10"/>
    <d v="2020-08-19T00:00:00"/>
    <n v="7"/>
    <d v="2021-03-19T00:00:00"/>
    <d v="2021-05-18T00:00:00"/>
    <m/>
    <m/>
    <m/>
    <m/>
    <m/>
    <m/>
    <m/>
    <n v="855000"/>
    <m/>
    <n v="4845000"/>
    <m/>
    <m/>
    <n v="5700000"/>
    <n v="5700000"/>
    <s v="OK"/>
    <n v="2"/>
  </r>
  <r>
    <n v="1076"/>
    <x v="7"/>
    <s v="Hualpén"/>
    <s v="YO TRABAJO CONCEPCIÓN"/>
    <x v="7"/>
    <s v="Yo_Trabajo_Emergencia"/>
    <n v="8821"/>
    <n v="6"/>
    <n v="3420000"/>
    <n v="570000"/>
    <n v="6"/>
    <n v="0"/>
    <s v="NO"/>
    <x v="2"/>
    <x v="3"/>
    <s v="Personas mayores de 18 años pertenecientes al 40% del RSH"/>
    <s v="SPP"/>
    <x v="1"/>
    <x v="1"/>
    <s v="01"/>
    <x v="37"/>
    <s v="YO TRABAJO CONCEPCIÓN"/>
    <x v="0"/>
    <d v="2020-04-27T00:00:00"/>
    <m/>
    <d v="2020-04-27T00:00:00"/>
    <d v="2020-07-07T00:00:00"/>
    <n v="13"/>
    <d v="2020-07-20T00:00:00"/>
    <d v="2020-07-23T00:00:00"/>
    <n v="11"/>
    <d v="2020-08-03T00:00:00"/>
    <d v="2020-08-09T00:00:00"/>
    <n v="10"/>
    <d v="2020-08-19T00:00:00"/>
    <n v="7"/>
    <d v="2021-03-19T00:00:00"/>
    <d v="2021-05-18T00:00:00"/>
    <m/>
    <m/>
    <m/>
    <m/>
    <m/>
    <m/>
    <m/>
    <n v="513000"/>
    <m/>
    <n v="2907000"/>
    <m/>
    <m/>
    <n v="3420000"/>
    <n v="3420000"/>
    <s v="OK"/>
    <n v="2"/>
  </r>
  <r>
    <n v="1077"/>
    <x v="7"/>
    <s v="Concepción"/>
    <s v="YO TRABAJO CONCEPCIÓN"/>
    <x v="7"/>
    <s v="Yo_Trabajo_Emergencia"/>
    <n v="8821"/>
    <n v="10"/>
    <n v="5700000"/>
    <n v="570000"/>
    <n v="10"/>
    <n v="0"/>
    <s v="NO"/>
    <x v="2"/>
    <x v="3"/>
    <s v="Personas mayores de 18 años pertenecientes al 40% del RSH"/>
    <s v="SPP"/>
    <x v="1"/>
    <x v="1"/>
    <s v="01"/>
    <x v="37"/>
    <s v="YO TRABAJO CONCEPCIÓN"/>
    <x v="0"/>
    <d v="2020-04-27T00:00:00"/>
    <m/>
    <d v="2020-04-27T00:00:00"/>
    <d v="2020-07-07T00:00:00"/>
    <n v="13"/>
    <d v="2020-07-20T00:00:00"/>
    <d v="2020-07-23T00:00:00"/>
    <n v="11"/>
    <d v="2020-08-03T00:00:00"/>
    <d v="2020-08-09T00:00:00"/>
    <n v="10"/>
    <d v="2020-08-19T00:00:00"/>
    <n v="7"/>
    <d v="2021-03-19T00:00:00"/>
    <d v="2021-05-18T00:00:00"/>
    <m/>
    <m/>
    <m/>
    <m/>
    <m/>
    <m/>
    <m/>
    <n v="855000"/>
    <m/>
    <n v="4845000"/>
    <m/>
    <m/>
    <n v="5700000"/>
    <n v="5700000"/>
    <s v="OK"/>
    <n v="2"/>
  </r>
  <r>
    <n v="1078"/>
    <x v="7"/>
    <s v="San Pedro de la Paz"/>
    <s v="YO TRABAJO CONCEPCIÓN"/>
    <x v="7"/>
    <s v="Yo_Trabajo_Emergencia"/>
    <n v="8821"/>
    <n v="12"/>
    <n v="6840000"/>
    <n v="570000"/>
    <n v="12"/>
    <n v="0"/>
    <s v="NO"/>
    <x v="2"/>
    <x v="3"/>
    <s v="Personas mayores de 18 años pertenecientes al 40% del RSH"/>
    <s v="SPP"/>
    <x v="1"/>
    <x v="1"/>
    <s v="01"/>
    <x v="37"/>
    <s v="YO TRABAJO CONCEPCIÓN"/>
    <x v="0"/>
    <d v="2020-04-27T00:00:00"/>
    <m/>
    <d v="2020-04-27T00:00:00"/>
    <d v="2020-07-07T00:00:00"/>
    <n v="13"/>
    <d v="2020-07-20T00:00:00"/>
    <d v="2020-07-23T00:00:00"/>
    <n v="11"/>
    <d v="2020-08-03T00:00:00"/>
    <d v="2020-08-09T00:00:00"/>
    <n v="10"/>
    <d v="2020-08-19T00:00:00"/>
    <n v="7"/>
    <d v="2021-03-19T00:00:00"/>
    <d v="2021-05-18T00:00:00"/>
    <m/>
    <m/>
    <m/>
    <m/>
    <m/>
    <m/>
    <m/>
    <n v="1026000"/>
    <m/>
    <n v="5814000"/>
    <m/>
    <m/>
    <n v="6840000"/>
    <n v="6840000"/>
    <s v="OK"/>
    <n v="2"/>
  </r>
  <r>
    <n v="1079"/>
    <x v="7"/>
    <s v="Yumbel"/>
    <s v="BIOBIO"/>
    <x v="8"/>
    <s v="Yo_Trabajo_Jóvenes_Emergencia"/>
    <n v="7821"/>
    <n v="20"/>
    <n v="11400000"/>
    <n v="570000"/>
    <n v="20"/>
    <n v="0"/>
    <s v="NO"/>
    <x v="2"/>
    <x v="12"/>
    <s v="Jóvenes entre 17 y 29 años petencientes al 40% RSH"/>
    <s v="SPP"/>
    <x v="1"/>
    <x v="1"/>
    <s v="01"/>
    <x v="38"/>
    <s v="BIOBIO"/>
    <x v="0"/>
    <d v="2020-04-27T00:00:00"/>
    <m/>
    <d v="2020-04-27T00:00:00"/>
    <d v="2020-06-11T00:00:00"/>
    <n v="11"/>
    <d v="2020-06-22T00:00:00"/>
    <d v="2020-06-24T00:00:00"/>
    <n v="9"/>
    <d v="2020-07-03T00:00:00"/>
    <d v="2020-07-08T00:00:00"/>
    <n v="10"/>
    <d v="2020-07-18T00:00:00"/>
    <n v="6"/>
    <d v="2021-01-18T00:00:00"/>
    <d v="2021-03-19T00:00:00"/>
    <m/>
    <m/>
    <m/>
    <m/>
    <m/>
    <m/>
    <n v="1710000"/>
    <m/>
    <m/>
    <n v="9690000"/>
    <m/>
    <m/>
    <n v="11400000"/>
    <n v="11400000"/>
    <s v="OK"/>
    <n v="2"/>
  </r>
  <r>
    <n v="1080"/>
    <x v="7"/>
    <s v="Negrete"/>
    <s v="BIOBIO"/>
    <x v="8"/>
    <s v="Yo_Trabajo_Jóvenes_Emergencia"/>
    <n v="7821"/>
    <n v="15"/>
    <n v="8550000"/>
    <n v="570000"/>
    <n v="15"/>
    <n v="0"/>
    <s v="NO"/>
    <x v="2"/>
    <x v="12"/>
    <s v="Jóvenes entre 17 y 29 años petencientes al 40% RSH"/>
    <s v="SPP"/>
    <x v="1"/>
    <x v="1"/>
    <s v="01"/>
    <x v="38"/>
    <s v="BIOBIO"/>
    <x v="0"/>
    <d v="2020-04-27T00:00:00"/>
    <m/>
    <d v="2020-04-27T00:00:00"/>
    <d v="2020-06-11T00:00:00"/>
    <n v="11"/>
    <d v="2020-06-22T00:00:00"/>
    <d v="2020-06-24T00:00:00"/>
    <n v="9"/>
    <d v="2020-07-03T00:00:00"/>
    <d v="2020-07-08T00:00:00"/>
    <n v="10"/>
    <d v="2020-07-18T00:00:00"/>
    <n v="6"/>
    <d v="2021-01-18T00:00:00"/>
    <d v="2021-03-19T00:00:00"/>
    <m/>
    <m/>
    <m/>
    <m/>
    <m/>
    <m/>
    <n v="1282500"/>
    <m/>
    <m/>
    <n v="7267500"/>
    <m/>
    <m/>
    <n v="8550000"/>
    <n v="8550000"/>
    <s v="OK"/>
    <n v="2"/>
  </r>
  <r>
    <n v="1081"/>
    <x v="7"/>
    <s v="Los Ángeles"/>
    <s v="BIOBIO"/>
    <x v="8"/>
    <s v="Yo_Trabajo_Jóvenes_Emergencia"/>
    <n v="7821"/>
    <n v="25"/>
    <n v="14250000"/>
    <n v="570000"/>
    <n v="25"/>
    <n v="0"/>
    <s v="NO"/>
    <x v="2"/>
    <x v="12"/>
    <s v="Jóvenes entre 17 y 29 años petencientes al 40% RSH"/>
    <s v="SPP"/>
    <x v="1"/>
    <x v="1"/>
    <s v="01"/>
    <x v="38"/>
    <s v="BIOBIO"/>
    <x v="0"/>
    <d v="2020-04-27T00:00:00"/>
    <m/>
    <d v="2020-04-27T00:00:00"/>
    <d v="2020-06-11T00:00:00"/>
    <n v="11"/>
    <d v="2020-06-22T00:00:00"/>
    <d v="2020-06-24T00:00:00"/>
    <n v="9"/>
    <d v="2020-07-03T00:00:00"/>
    <d v="2020-07-08T00:00:00"/>
    <n v="10"/>
    <d v="2020-07-18T00:00:00"/>
    <n v="6"/>
    <d v="2021-01-18T00:00:00"/>
    <d v="2021-03-19T00:00:00"/>
    <m/>
    <m/>
    <m/>
    <m/>
    <m/>
    <m/>
    <n v="2137500"/>
    <m/>
    <m/>
    <n v="12112500"/>
    <m/>
    <m/>
    <n v="14250000"/>
    <n v="14250000"/>
    <s v="OK"/>
    <n v="2"/>
  </r>
  <r>
    <n v="1082"/>
    <x v="7"/>
    <s v="Concepción"/>
    <s v="CONCEPCIÓN"/>
    <x v="8"/>
    <s v="Yo_Trabajo_Jóvenes_Emergencia"/>
    <n v="7821"/>
    <n v="25"/>
    <n v="14250000"/>
    <n v="570000"/>
    <n v="25"/>
    <n v="0"/>
    <s v="NO"/>
    <x v="2"/>
    <x v="12"/>
    <s v="Jóvenes entre 17 y 29 años petencientes al 40% RSH"/>
    <s v="SPP"/>
    <x v="1"/>
    <x v="1"/>
    <s v="01"/>
    <x v="38"/>
    <s v="CONCEPCIÓN"/>
    <x v="0"/>
    <d v="2020-04-27T00:00:00"/>
    <m/>
    <d v="2020-04-27T00:00:00"/>
    <d v="2020-06-11T00:00:00"/>
    <n v="11"/>
    <d v="2020-06-22T00:00:00"/>
    <d v="2020-06-24T00:00:00"/>
    <n v="9"/>
    <d v="2020-07-03T00:00:00"/>
    <d v="2020-07-08T00:00:00"/>
    <n v="10"/>
    <d v="2020-07-18T00:00:00"/>
    <n v="6"/>
    <d v="2021-01-18T00:00:00"/>
    <d v="2021-03-19T00:00:00"/>
    <m/>
    <m/>
    <m/>
    <m/>
    <m/>
    <m/>
    <n v="2137500"/>
    <m/>
    <m/>
    <n v="12112500"/>
    <m/>
    <m/>
    <n v="14250000"/>
    <n v="14250000"/>
    <s v="OK"/>
    <n v="2"/>
  </r>
  <r>
    <n v="1083"/>
    <x v="7"/>
    <s v="Talcahuano"/>
    <s v="CONCEPCIÓN"/>
    <x v="8"/>
    <s v="Yo_Trabajo_Jóvenes_Emergencia"/>
    <n v="7821"/>
    <n v="20"/>
    <n v="11400000"/>
    <n v="570000"/>
    <n v="20"/>
    <n v="0"/>
    <s v="NO"/>
    <x v="2"/>
    <x v="12"/>
    <s v="Jóvenes entre 17 y 29 años petencientes al 40% RSH"/>
    <s v="SPP"/>
    <x v="1"/>
    <x v="1"/>
    <s v="01"/>
    <x v="38"/>
    <s v="CONCEPCIÓN"/>
    <x v="0"/>
    <d v="2020-04-27T00:00:00"/>
    <m/>
    <d v="2020-04-27T00:00:00"/>
    <d v="2020-06-11T00:00:00"/>
    <n v="11"/>
    <d v="2020-06-22T00:00:00"/>
    <d v="2020-06-24T00:00:00"/>
    <n v="9"/>
    <d v="2020-07-03T00:00:00"/>
    <d v="2020-07-08T00:00:00"/>
    <n v="10"/>
    <d v="2020-07-18T00:00:00"/>
    <n v="6"/>
    <d v="2021-01-18T00:00:00"/>
    <d v="2021-03-19T00:00:00"/>
    <m/>
    <m/>
    <m/>
    <m/>
    <m/>
    <m/>
    <n v="1710000"/>
    <m/>
    <m/>
    <n v="9690000"/>
    <m/>
    <m/>
    <n v="11400000"/>
    <n v="11400000"/>
    <s v="OK"/>
    <n v="2"/>
  </r>
  <r>
    <n v="1084"/>
    <x v="7"/>
    <s v="Hualqui"/>
    <s v="CONCEPCIÓN"/>
    <x v="8"/>
    <s v="Yo_Trabajo_Jóvenes_Emergencia"/>
    <n v="7821"/>
    <n v="13"/>
    <n v="7410000"/>
    <n v="570000"/>
    <n v="13"/>
    <n v="0"/>
    <s v="NO"/>
    <x v="2"/>
    <x v="12"/>
    <s v="Jóvenes entre 17 y 29 años petencientes al 40% RSH"/>
    <s v="SPP"/>
    <x v="1"/>
    <x v="1"/>
    <s v="01"/>
    <x v="38"/>
    <s v="CONCEPCIÓN"/>
    <x v="0"/>
    <d v="2020-04-27T00:00:00"/>
    <m/>
    <d v="2020-04-27T00:00:00"/>
    <d v="2020-06-11T00:00:00"/>
    <n v="11"/>
    <d v="2020-06-22T00:00:00"/>
    <d v="2020-06-24T00:00:00"/>
    <n v="9"/>
    <d v="2020-07-03T00:00:00"/>
    <d v="2020-07-08T00:00:00"/>
    <n v="10"/>
    <d v="2020-07-18T00:00:00"/>
    <n v="6"/>
    <d v="2021-01-18T00:00:00"/>
    <d v="2021-03-19T00:00:00"/>
    <m/>
    <m/>
    <m/>
    <m/>
    <m/>
    <m/>
    <n v="1111500"/>
    <m/>
    <m/>
    <n v="6298500"/>
    <m/>
    <m/>
    <n v="7410000"/>
    <n v="7410000"/>
    <s v="OK"/>
    <n v="2"/>
  </r>
  <r>
    <n v="1085"/>
    <x v="7"/>
    <s v="Hualpén"/>
    <s v="CONCEPCIÓN"/>
    <x v="8"/>
    <s v="Yo_Trabajo_Jóvenes_Emergencia"/>
    <n v="7821"/>
    <n v="15"/>
    <n v="8550000"/>
    <n v="570000"/>
    <n v="15"/>
    <n v="0"/>
    <s v="NO"/>
    <x v="2"/>
    <x v="12"/>
    <s v="Jóvenes entre 17 y 29 años petencientes al 40% RSH"/>
    <s v="SPP"/>
    <x v="1"/>
    <x v="1"/>
    <s v="01"/>
    <x v="38"/>
    <s v="CONCEPCIÓN"/>
    <x v="0"/>
    <d v="2020-04-27T00:00:00"/>
    <m/>
    <d v="2020-04-27T00:00:00"/>
    <d v="2020-06-11T00:00:00"/>
    <n v="11"/>
    <d v="2020-06-22T00:00:00"/>
    <d v="2020-06-24T00:00:00"/>
    <n v="9"/>
    <d v="2020-07-03T00:00:00"/>
    <d v="2020-07-08T00:00:00"/>
    <n v="10"/>
    <d v="2020-07-18T00:00:00"/>
    <n v="6"/>
    <d v="2021-01-18T00:00:00"/>
    <d v="2021-03-19T00:00:00"/>
    <m/>
    <m/>
    <m/>
    <m/>
    <m/>
    <m/>
    <n v="1282500"/>
    <m/>
    <m/>
    <n v="7267500"/>
    <m/>
    <m/>
    <n v="8550000"/>
    <n v="8550000"/>
    <s v="OK"/>
    <n v="2"/>
  </r>
  <r>
    <n v="1086"/>
    <x v="7"/>
    <s v="Chiguayante"/>
    <s v="CONCEPCIÓN"/>
    <x v="8"/>
    <s v="Yo_Trabajo_Jóvenes_Emergencia"/>
    <n v="7821"/>
    <n v="15"/>
    <n v="8550000"/>
    <n v="570000"/>
    <n v="15"/>
    <n v="0"/>
    <s v="NO"/>
    <x v="2"/>
    <x v="12"/>
    <s v="Jóvenes entre 17 y 29 años petencientes al 40% RSH"/>
    <s v="SPP"/>
    <x v="1"/>
    <x v="1"/>
    <s v="01"/>
    <x v="38"/>
    <s v="CONCEPCIÓN"/>
    <x v="0"/>
    <d v="2020-04-27T00:00:00"/>
    <m/>
    <d v="2020-04-27T00:00:00"/>
    <d v="2020-06-11T00:00:00"/>
    <n v="11"/>
    <d v="2020-06-22T00:00:00"/>
    <d v="2020-06-24T00:00:00"/>
    <n v="9"/>
    <d v="2020-07-03T00:00:00"/>
    <d v="2020-07-08T00:00:00"/>
    <n v="10"/>
    <d v="2020-07-18T00:00:00"/>
    <n v="6"/>
    <d v="2021-01-18T00:00:00"/>
    <d v="2021-03-19T00:00:00"/>
    <m/>
    <m/>
    <m/>
    <m/>
    <m/>
    <m/>
    <n v="1282500"/>
    <m/>
    <m/>
    <n v="7267500"/>
    <m/>
    <m/>
    <n v="8550000"/>
    <n v="8550000"/>
    <s v="OK"/>
    <n v="2"/>
  </r>
  <r>
    <n v="1087"/>
    <x v="7"/>
    <s v="Arauco"/>
    <s v="ARAUCO"/>
    <x v="6"/>
    <s v="Yo_Trabajo_Jóvenes_SSyO_Emergencia"/>
    <n v="7921"/>
    <n v="15"/>
    <n v="9450000"/>
    <n v="630000"/>
    <n v="0"/>
    <n v="15"/>
    <s v="NO"/>
    <x v="2"/>
    <x v="12"/>
    <s v="Jóvenes entre 17 y 29 años petencientes al SSyO"/>
    <s v="SPP"/>
    <x v="1"/>
    <x v="1"/>
    <s v="02"/>
    <x v="21"/>
    <s v="ARAUCO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417500"/>
    <m/>
    <m/>
    <n v="8032500"/>
    <m/>
    <n v="9450000"/>
    <n v="9450000"/>
    <s v="OK"/>
    <n v="2"/>
  </r>
  <r>
    <n v="1088"/>
    <x v="7"/>
    <s v="Curanilahue"/>
    <s v="ARAUCO"/>
    <x v="6"/>
    <s v="Yo_Trabajo_Jóvenes_SSyO_Emergencia"/>
    <n v="7921"/>
    <n v="15"/>
    <n v="9450000"/>
    <n v="630000"/>
    <n v="0"/>
    <n v="15"/>
    <s v="NO"/>
    <x v="2"/>
    <x v="12"/>
    <s v="Jóvenes entre 17 y 29 años petencientes al SSyO"/>
    <s v="SPP"/>
    <x v="1"/>
    <x v="1"/>
    <s v="02"/>
    <x v="21"/>
    <s v="ARAUCO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417500"/>
    <m/>
    <m/>
    <n v="8032500"/>
    <m/>
    <n v="9450000"/>
    <n v="9450000"/>
    <s v="OK"/>
    <n v="2"/>
  </r>
  <r>
    <n v="1089"/>
    <x v="7"/>
    <s v="Los Álamos"/>
    <s v="ARAUCO"/>
    <x v="6"/>
    <s v="Yo_Trabajo_Jóvenes_SSyO_Emergencia"/>
    <n v="7921"/>
    <n v="15"/>
    <n v="9450000"/>
    <n v="630000"/>
    <n v="0"/>
    <n v="15"/>
    <s v="NO"/>
    <x v="2"/>
    <x v="12"/>
    <s v="Jóvenes entre 17 y 29 años petencientes al SSyO"/>
    <s v="SPP"/>
    <x v="1"/>
    <x v="1"/>
    <s v="02"/>
    <x v="21"/>
    <s v="ARAUCO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417500"/>
    <m/>
    <m/>
    <n v="8032500"/>
    <m/>
    <n v="9450000"/>
    <n v="9450000"/>
    <s v="OK"/>
    <n v="2"/>
  </r>
  <r>
    <n v="1090"/>
    <x v="7"/>
    <s v="Concepción"/>
    <s v="CONCEPCIÓN"/>
    <x v="6"/>
    <s v="Yo_Trabajo_Jóvenes_SSyO_Emergencia"/>
    <n v="7921"/>
    <n v="12"/>
    <n v="7560000"/>
    <n v="630000"/>
    <n v="0"/>
    <n v="12"/>
    <s v="NO"/>
    <x v="2"/>
    <x v="12"/>
    <s v="Jóvenes entre 17 y 29 años petencientes al SSyO"/>
    <s v="SPP"/>
    <x v="1"/>
    <x v="1"/>
    <s v="02"/>
    <x v="21"/>
    <s v="CONCEPCIÓN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134000"/>
    <m/>
    <m/>
    <n v="6426000"/>
    <m/>
    <n v="7560000"/>
    <n v="7560000"/>
    <s v="OK"/>
    <n v="2"/>
  </r>
  <r>
    <n v="1091"/>
    <x v="7"/>
    <s v="Talcahuano"/>
    <s v="CONCEPCIÓN"/>
    <x v="6"/>
    <s v="Yo_Trabajo_Jóvenes_SSyO_Emergencia"/>
    <n v="7921"/>
    <n v="12"/>
    <n v="7560000"/>
    <n v="630000"/>
    <n v="0"/>
    <n v="12"/>
    <s v="NO"/>
    <x v="2"/>
    <x v="12"/>
    <s v="Jóvenes entre 17 y 29 años petencientes al SSyO"/>
    <s v="SPP"/>
    <x v="1"/>
    <x v="1"/>
    <s v="02"/>
    <x v="21"/>
    <s v="CONCEPCIÓN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134000"/>
    <m/>
    <m/>
    <n v="6426000"/>
    <m/>
    <n v="7560000"/>
    <n v="7560000"/>
    <s v="OK"/>
    <n v="2"/>
  </r>
  <r>
    <n v="1092"/>
    <x v="7"/>
    <s v="Hualpén"/>
    <s v="CONCEPCIÓN"/>
    <x v="6"/>
    <s v="Yo_Trabajo_Jóvenes_SSyO_Emergencia"/>
    <n v="7921"/>
    <n v="12"/>
    <n v="7560000"/>
    <n v="630000"/>
    <n v="0"/>
    <n v="12"/>
    <s v="NO"/>
    <x v="2"/>
    <x v="12"/>
    <s v="Jóvenes entre 17 y 29 años petencientes al SSyO"/>
    <s v="SPP"/>
    <x v="1"/>
    <x v="1"/>
    <s v="02"/>
    <x v="21"/>
    <s v="CONCEPCIÓN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134000"/>
    <m/>
    <m/>
    <n v="6426000"/>
    <m/>
    <n v="7560000"/>
    <n v="7560000"/>
    <s v="OK"/>
    <n v="2"/>
  </r>
  <r>
    <n v="1093"/>
    <x v="7"/>
    <s v="San Pedro de la Paz"/>
    <s v="CONCEPCIÓN"/>
    <x v="6"/>
    <s v="Yo_Trabajo_Jóvenes_SSyO_Emergencia"/>
    <n v="7921"/>
    <n v="12"/>
    <n v="7560000"/>
    <n v="630000"/>
    <n v="0"/>
    <n v="12"/>
    <s v="NO"/>
    <x v="2"/>
    <x v="12"/>
    <s v="Jóvenes entre 17 y 29 años petencientes al SSyO"/>
    <s v="SPP"/>
    <x v="1"/>
    <x v="1"/>
    <s v="02"/>
    <x v="21"/>
    <s v="CONCEPCIÓN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134000"/>
    <m/>
    <m/>
    <n v="6426000"/>
    <m/>
    <n v="7560000"/>
    <n v="7560000"/>
    <s v="OK"/>
    <n v="2"/>
  </r>
  <r>
    <n v="1094"/>
    <x v="7"/>
    <s v="Mulchén"/>
    <s v="BIOBIO"/>
    <x v="6"/>
    <s v="Yo_Trabajo_Jóvenes_SSyO_Emergencia"/>
    <n v="7921"/>
    <n v="12"/>
    <n v="7560000"/>
    <n v="630000"/>
    <n v="0"/>
    <n v="12"/>
    <s v="NO"/>
    <x v="2"/>
    <x v="12"/>
    <s v="Jóvenes entre 17 y 29 años petencientes al SSyO"/>
    <s v="SPP"/>
    <x v="1"/>
    <x v="1"/>
    <s v="02"/>
    <x v="21"/>
    <s v="BIOBIO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134000"/>
    <m/>
    <m/>
    <n v="6426000"/>
    <m/>
    <n v="7560000"/>
    <n v="7560000"/>
    <s v="OK"/>
    <n v="2"/>
  </r>
  <r>
    <n v="1095"/>
    <x v="7"/>
    <s v="Nacimiento"/>
    <s v="BIOBIO"/>
    <x v="6"/>
    <s v="Yo_Trabajo_Jóvenes_SSyO_Emergencia"/>
    <n v="7921"/>
    <n v="14"/>
    <n v="8820000"/>
    <n v="630000"/>
    <n v="0"/>
    <n v="14"/>
    <s v="NO"/>
    <x v="2"/>
    <x v="12"/>
    <s v="Jóvenes entre 17 y 29 años petencientes al SSyO"/>
    <s v="SPP"/>
    <x v="1"/>
    <x v="1"/>
    <s v="02"/>
    <x v="21"/>
    <s v="BIOBIO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323000"/>
    <m/>
    <m/>
    <n v="7497000"/>
    <m/>
    <n v="8820000"/>
    <n v="8820000"/>
    <s v="OK"/>
    <n v="2"/>
  </r>
  <r>
    <n v="1096"/>
    <x v="7"/>
    <s v="Negrete"/>
    <s v="BIOBIO"/>
    <x v="6"/>
    <s v="Yo_Trabajo_Jóvenes_SSyO_Emergencia"/>
    <n v="7921"/>
    <n v="12"/>
    <n v="7560000"/>
    <n v="630000"/>
    <n v="0"/>
    <n v="12"/>
    <s v="NO"/>
    <x v="2"/>
    <x v="12"/>
    <s v="Jóvenes entre 17 y 29 años petencientes al SSyO"/>
    <s v="SPP"/>
    <x v="1"/>
    <x v="1"/>
    <s v="02"/>
    <x v="21"/>
    <s v="BIOBIO"/>
    <x v="0"/>
    <d v="2020-04-27T00:00:00"/>
    <m/>
    <d v="2020-04-27T00:00:00"/>
    <d v="2020-06-16T00:00:00"/>
    <n v="10"/>
    <d v="2020-06-26T00:00:00"/>
    <d v="2020-06-30T00:00:00"/>
    <n v="13"/>
    <d v="2020-07-13T00:00:00"/>
    <d v="2020-07-21T00:00:00"/>
    <n v="10"/>
    <d v="2020-07-31T00:00:00"/>
    <n v="6"/>
    <d v="2021-01-31T00:00:00"/>
    <d v="2021-04-01T00:00:00"/>
    <m/>
    <m/>
    <m/>
    <m/>
    <m/>
    <m/>
    <m/>
    <n v="1134000"/>
    <m/>
    <m/>
    <n v="6426000"/>
    <m/>
    <n v="7560000"/>
    <n v="7560000"/>
    <s v="OK"/>
    <n v="2"/>
  </r>
  <r>
    <n v="1097"/>
    <x v="8"/>
    <s v="Vilcún"/>
    <s v="ARAUCANÍA ANDINA"/>
    <x v="0"/>
    <s v="ACC._Fortalecimiento_de_la_vida_en_comunidad"/>
    <n v="3873"/>
    <n v="71"/>
    <n v="35848400"/>
    <n v="504907.04225352115"/>
    <m/>
    <n v="71"/>
    <s v="SI"/>
    <x v="0"/>
    <x v="2"/>
    <m/>
    <s v="Listado Predeterminado"/>
    <x v="1"/>
    <x v="1"/>
    <s v="02"/>
    <x v="0"/>
    <n v="1"/>
    <x v="0"/>
    <m/>
    <m/>
    <m/>
    <d v="2020-06-22T00:00:00"/>
    <n v="15"/>
    <d v="2020-07-07T00:00:00"/>
    <d v="2020-07-09T00:00:00"/>
    <n v="11"/>
    <d v="2020-07-20T00:00:00"/>
    <d v="2020-08-07T00:00:00"/>
    <n v="20"/>
    <d v="2020-08-27T00:00:00"/>
    <n v="7"/>
    <d v="2021-03-27T00:00:00"/>
    <d v="2021-05-26T00:00:00"/>
    <m/>
    <m/>
    <m/>
    <m/>
    <m/>
    <m/>
    <m/>
    <m/>
    <n v="1075452"/>
    <m/>
    <n v="34772948"/>
    <m/>
    <n v="35848400"/>
    <n v="35848400"/>
    <s v="OK"/>
    <n v="2"/>
  </r>
  <r>
    <n v="1098"/>
    <x v="8"/>
    <s v="Lonquimay"/>
    <s v="ARAUCANÍA ANDINA"/>
    <x v="0"/>
    <s v="ACC._Fortalecimiento_de_la_vida_en_comunidad"/>
    <n v="3873"/>
    <n v="71"/>
    <n v="35848400"/>
    <n v="504907.04225352115"/>
    <m/>
    <n v="71"/>
    <s v="SI"/>
    <x v="0"/>
    <x v="2"/>
    <m/>
    <s v="Listado Predeterminado"/>
    <x v="1"/>
    <x v="1"/>
    <s v="02"/>
    <x v="0"/>
    <n v="1"/>
    <x v="0"/>
    <m/>
    <m/>
    <m/>
    <d v="2020-06-22T00:00:00"/>
    <n v="15"/>
    <d v="2020-07-07T00:00:00"/>
    <d v="2020-07-09T00:00:00"/>
    <n v="11"/>
    <d v="2020-07-20T00:00:00"/>
    <d v="2020-08-07T00:00:00"/>
    <n v="20"/>
    <d v="2020-08-27T00:00:00"/>
    <n v="7"/>
    <d v="2021-03-27T00:00:00"/>
    <d v="2021-05-26T00:00:00"/>
    <m/>
    <m/>
    <m/>
    <m/>
    <m/>
    <m/>
    <m/>
    <m/>
    <n v="1075452"/>
    <m/>
    <n v="34772948"/>
    <m/>
    <n v="35848400"/>
    <n v="35848400"/>
    <s v="OK"/>
    <n v="2"/>
  </r>
  <r>
    <n v="1099"/>
    <x v="8"/>
    <s v="Cunco"/>
    <s v="ARAUCANÍA ANDINA"/>
    <x v="0"/>
    <s v="ACC._Fortalecimiento_de_la_vida_en_familia"/>
    <n v="3871"/>
    <n v="36"/>
    <n v="21509040"/>
    <n v="597473.33333333337"/>
    <m/>
    <n v="36"/>
    <s v="SI"/>
    <x v="0"/>
    <x v="2"/>
    <m/>
    <s v="Listado Predeterminado"/>
    <x v="1"/>
    <x v="1"/>
    <s v="01"/>
    <x v="1"/>
    <n v="1"/>
    <x v="0"/>
    <m/>
    <m/>
    <m/>
    <d v="2020-06-11T00:00:00"/>
    <n v="22"/>
    <d v="2020-07-03T00:00:00"/>
    <d v="2020-07-07T00:00:00"/>
    <n v="10"/>
    <d v="2020-07-17T00:00:00"/>
    <d v="2020-08-07T00:00:00"/>
    <n v="20"/>
    <d v="2020-08-27T00:00:00"/>
    <n v="7"/>
    <d v="2021-03-27T00:00:00"/>
    <d v="2021-05-26T00:00:00"/>
    <m/>
    <m/>
    <m/>
    <m/>
    <m/>
    <m/>
    <m/>
    <m/>
    <n v="645271.19999999995"/>
    <m/>
    <n v="20863768.800000001"/>
    <m/>
    <n v="21509040"/>
    <n v="21509040"/>
    <s v="OK"/>
    <n v="2"/>
  </r>
  <r>
    <n v="1100"/>
    <x v="8"/>
    <s v="Melipeuco"/>
    <s v="ARAUCANÍA ANDINA"/>
    <x v="0"/>
    <s v="ACC._Fortalecimiento_de_la_vida_en_familia"/>
    <n v="3871"/>
    <n v="37"/>
    <n v="21509040"/>
    <n v="581325.40540540544"/>
    <m/>
    <n v="37"/>
    <s v="SI"/>
    <x v="0"/>
    <x v="2"/>
    <m/>
    <s v="Listado Predeterminado"/>
    <x v="1"/>
    <x v="1"/>
    <s v="01"/>
    <x v="1"/>
    <n v="1"/>
    <x v="0"/>
    <m/>
    <m/>
    <m/>
    <d v="2020-06-11T00:00:00"/>
    <n v="22"/>
    <d v="2020-07-03T00:00:00"/>
    <d v="2020-07-07T00:00:00"/>
    <n v="10"/>
    <d v="2020-07-17T00:00:00"/>
    <d v="2020-08-07T00:00:00"/>
    <n v="20"/>
    <d v="2020-08-27T00:00:00"/>
    <n v="7"/>
    <d v="2021-03-27T00:00:00"/>
    <d v="2021-05-26T00:00:00"/>
    <m/>
    <m/>
    <m/>
    <m/>
    <m/>
    <m/>
    <m/>
    <m/>
    <n v="645271.19999999995"/>
    <m/>
    <n v="20863768.800000001"/>
    <m/>
    <n v="21509040"/>
    <n v="21509040"/>
    <s v="OK"/>
    <n v="2"/>
  </r>
  <r>
    <n v="1101"/>
    <x v="8"/>
    <s v="Vilcún"/>
    <s v="ARAUCANÍA ANDINA"/>
    <x v="0"/>
    <s v="ACC._Fortalecimiento_de_la_vida_en_familia"/>
    <n v="3871"/>
    <n v="36"/>
    <n v="21509040"/>
    <n v="597473.33333333337"/>
    <m/>
    <n v="36"/>
    <s v="SI"/>
    <x v="0"/>
    <x v="2"/>
    <m/>
    <s v="Listado Predeterminado"/>
    <x v="1"/>
    <x v="1"/>
    <s v="01"/>
    <x v="1"/>
    <n v="1"/>
    <x v="0"/>
    <m/>
    <m/>
    <m/>
    <d v="2020-06-11T00:00:00"/>
    <n v="22"/>
    <d v="2020-07-03T00:00:00"/>
    <d v="2020-07-07T00:00:00"/>
    <n v="10"/>
    <d v="2020-07-17T00:00:00"/>
    <d v="2020-08-07T00:00:00"/>
    <n v="20"/>
    <d v="2020-08-27T00:00:00"/>
    <n v="7"/>
    <d v="2021-03-27T00:00:00"/>
    <d v="2021-05-26T00:00:00"/>
    <m/>
    <m/>
    <m/>
    <m/>
    <m/>
    <m/>
    <m/>
    <m/>
    <n v="645271.19999999995"/>
    <m/>
    <n v="20863768.800000001"/>
    <m/>
    <n v="21509040"/>
    <n v="21509040"/>
    <s v="OK"/>
    <n v="2"/>
  </r>
  <r>
    <n v="1102"/>
    <x v="8"/>
    <s v="Curacautín"/>
    <s v="ARAUCANÍA ANDINA"/>
    <x v="0"/>
    <s v="ACC._Fortalecimiento_de_la_vida_en_familia"/>
    <n v="3871"/>
    <n v="36"/>
    <n v="21509040"/>
    <n v="597473.33333333337"/>
    <m/>
    <n v="36"/>
    <s v="SI"/>
    <x v="0"/>
    <x v="2"/>
    <m/>
    <s v="Listado Predeterminado"/>
    <x v="1"/>
    <x v="1"/>
    <s v="01"/>
    <x v="1"/>
    <n v="1"/>
    <x v="0"/>
    <m/>
    <m/>
    <m/>
    <d v="2020-06-11T00:00:00"/>
    <n v="22"/>
    <d v="2020-07-03T00:00:00"/>
    <d v="2020-07-07T00:00:00"/>
    <n v="10"/>
    <d v="2020-07-17T00:00:00"/>
    <d v="2020-08-07T00:00:00"/>
    <n v="20"/>
    <d v="2020-08-27T00:00:00"/>
    <n v="7"/>
    <d v="2021-03-27T00:00:00"/>
    <d v="2021-05-26T00:00:00"/>
    <m/>
    <m/>
    <m/>
    <m/>
    <m/>
    <m/>
    <m/>
    <m/>
    <n v="645271.19999999995"/>
    <m/>
    <n v="20863768.800000001"/>
    <m/>
    <n v="21509040"/>
    <n v="21509040"/>
    <s v="OK"/>
    <n v="2"/>
  </r>
  <r>
    <n v="1103"/>
    <x v="8"/>
    <s v="Lonquimay"/>
    <s v="ARAUCANÍA ANDINA"/>
    <x v="0"/>
    <s v="ACC._Fortalecimiento_de_la_vida_en_familia"/>
    <n v="3871"/>
    <n v="37"/>
    <n v="21509040"/>
    <n v="581325.40540540544"/>
    <m/>
    <n v="37"/>
    <s v="SI"/>
    <x v="0"/>
    <x v="2"/>
    <m/>
    <s v="Listado Predeterminado"/>
    <x v="1"/>
    <x v="1"/>
    <s v="01"/>
    <x v="1"/>
    <n v="1"/>
    <x v="0"/>
    <m/>
    <m/>
    <m/>
    <d v="2020-06-11T00:00:00"/>
    <n v="22"/>
    <d v="2020-07-03T00:00:00"/>
    <d v="2020-07-07T00:00:00"/>
    <n v="10"/>
    <d v="2020-07-17T00:00:00"/>
    <d v="2020-08-07T00:00:00"/>
    <n v="20"/>
    <d v="2020-08-27T00:00:00"/>
    <n v="7"/>
    <d v="2021-03-27T00:00:00"/>
    <d v="2021-05-26T00:00:00"/>
    <m/>
    <m/>
    <m/>
    <m/>
    <m/>
    <m/>
    <m/>
    <m/>
    <n v="645271.19999999995"/>
    <m/>
    <n v="20863768.800000001"/>
    <m/>
    <n v="21509040"/>
    <n v="21509040"/>
    <s v="OK"/>
    <n v="2"/>
  </r>
  <r>
    <n v="1104"/>
    <x v="8"/>
    <s v="Melipeuco"/>
    <s v="Unidad Vecinal Llaima"/>
    <x v="1"/>
    <s v="Accion_local_territorios_vulnerables"/>
    <n v="7233"/>
    <n v="1"/>
    <n v="35000000"/>
    <n v="35000000"/>
    <n v="1"/>
    <m/>
    <s v="NO"/>
    <x v="1"/>
    <x v="3"/>
    <s v="Organizaciones, instituciones, entre otras de la Unidad Vecinal Llaima"/>
    <s v="Listado Predeterminado"/>
    <x v="1"/>
    <x v="1"/>
    <s v="01"/>
    <x v="2"/>
    <s v="Acción Local"/>
    <x v="0"/>
    <m/>
    <m/>
    <m/>
    <d v="2020-06-26T00:00:00"/>
    <n v="17"/>
    <d v="2020-07-13T00:00:00"/>
    <d v="2020-07-15T00:00:00"/>
    <n v="12"/>
    <d v="2020-07-27T00:00:00"/>
    <d v="2020-08-07T00:00:00"/>
    <n v="20"/>
    <d v="2020-08-27T00:00:00"/>
    <n v="9"/>
    <d v="2021-05-27T00:00:00"/>
    <d v="2021-07-26T00:00:00"/>
    <m/>
    <m/>
    <m/>
    <m/>
    <m/>
    <m/>
    <m/>
    <m/>
    <n v="1050000"/>
    <m/>
    <n v="33950000"/>
    <m/>
    <n v="35000000"/>
    <n v="35000000"/>
    <s v="OK"/>
    <n v="2"/>
  </r>
  <r>
    <n v="1105"/>
    <x v="8"/>
    <s v="Angol"/>
    <s v="MALLECO NORTE"/>
    <x v="2"/>
    <s v="Apoyo_a_tu_Plan_laboral_Emergencia"/>
    <n v="8921"/>
    <n v="42"/>
    <n v="24990000"/>
    <n v="595000"/>
    <m/>
    <n v="42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749700"/>
    <m/>
    <n v="24240300"/>
    <m/>
    <n v="24990000"/>
    <n v="24990000"/>
    <s v="OK"/>
    <n v="2"/>
  </r>
  <r>
    <n v="1106"/>
    <x v="8"/>
    <s v="Carahue"/>
    <s v="INTERCULTURAL DE RIOS Y MAR"/>
    <x v="2"/>
    <s v="Apoyo_a_tu_Plan_laboral_Emergencia"/>
    <n v="8921"/>
    <n v="34"/>
    <n v="20230000"/>
    <n v="595000"/>
    <m/>
    <n v="34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606900"/>
    <m/>
    <n v="19623100"/>
    <m/>
    <n v="20230000"/>
    <n v="20230000"/>
    <s v="OK"/>
    <n v="2"/>
  </r>
  <r>
    <n v="1107"/>
    <x v="8"/>
    <s v="Cholchol"/>
    <s v="NAHUELBUTA"/>
    <x v="2"/>
    <s v="Apoyo_a_tu_Plan_laboral_Emergencia"/>
    <n v="8921"/>
    <n v="24"/>
    <n v="14280000"/>
    <n v="595000"/>
    <m/>
    <n v="24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428400"/>
    <m/>
    <n v="13851600"/>
    <m/>
    <n v="14280000"/>
    <n v="14280000"/>
    <s v="OK"/>
    <n v="2"/>
  </r>
  <r>
    <n v="1108"/>
    <x v="8"/>
    <s v="Collipulli"/>
    <s v="MALLECO NORTE"/>
    <x v="2"/>
    <s v="Apoyo_a_tu_Plan_laboral_Emergencia"/>
    <n v="8921"/>
    <n v="24"/>
    <n v="14280000"/>
    <n v="595000"/>
    <m/>
    <n v="24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428400"/>
    <m/>
    <n v="13851600"/>
    <m/>
    <n v="14280000"/>
    <n v="14280000"/>
    <s v="OK"/>
    <n v="2"/>
  </r>
  <r>
    <n v="1109"/>
    <x v="8"/>
    <s v="Cunco"/>
    <s v="ARAUCANÍA ANDINA"/>
    <x v="2"/>
    <s v="Apoyo_a_tu_Plan_laboral_Emergencia"/>
    <n v="8921"/>
    <n v="10"/>
    <n v="5950000"/>
    <n v="595000"/>
    <m/>
    <n v="10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178500"/>
    <m/>
    <n v="5771500"/>
    <m/>
    <n v="5950000"/>
    <n v="5950000"/>
    <s v="OK"/>
    <n v="2"/>
  </r>
  <r>
    <n v="1110"/>
    <x v="8"/>
    <s v="Curacautín"/>
    <s v="ARAUCANÍA ANDINA"/>
    <x v="2"/>
    <s v="Apoyo_a_tu_Plan_laboral_Emergencia"/>
    <n v="8921"/>
    <n v="10"/>
    <n v="5950000"/>
    <n v="595000"/>
    <m/>
    <n v="10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178500"/>
    <m/>
    <n v="5771500"/>
    <m/>
    <n v="5950000"/>
    <n v="5950000"/>
    <s v="OK"/>
    <n v="2"/>
  </r>
  <r>
    <n v="1111"/>
    <x v="8"/>
    <s v="Curarrehue"/>
    <s v="ARAUCANÍA LACUSTRE"/>
    <x v="2"/>
    <s v="Apoyo_a_tu_Plan_laboral_Emergencia"/>
    <n v="8921"/>
    <n v="16"/>
    <n v="9520000"/>
    <n v="595000"/>
    <m/>
    <n v="16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285600"/>
    <m/>
    <n v="9234400"/>
    <m/>
    <n v="9520000"/>
    <n v="9520000"/>
    <s v="OK"/>
    <n v="2"/>
  </r>
  <r>
    <n v="1112"/>
    <x v="8"/>
    <s v="Ercilla"/>
    <s v="MALLECO NORTE"/>
    <x v="2"/>
    <s v="Apoyo_a_tu_Plan_laboral_Emergencia"/>
    <n v="8921"/>
    <n v="28"/>
    <n v="16660000"/>
    <n v="595000"/>
    <m/>
    <n v="28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499800"/>
    <m/>
    <n v="16160200"/>
    <m/>
    <n v="16660000"/>
    <n v="16660000"/>
    <s v="OK"/>
    <n v="2"/>
  </r>
  <r>
    <n v="1113"/>
    <x v="8"/>
    <s v="Freire"/>
    <s v="ASOCIACIÓN CAUTIN SUR"/>
    <x v="2"/>
    <s v="Apoyo_a_tu_Plan_laboral_Emergencia"/>
    <n v="8921"/>
    <n v="18"/>
    <n v="10710000"/>
    <n v="595000"/>
    <m/>
    <n v="18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321300"/>
    <m/>
    <n v="10388700"/>
    <m/>
    <n v="10710000"/>
    <n v="10710000"/>
    <s v="OK"/>
    <n v="2"/>
  </r>
  <r>
    <n v="1114"/>
    <x v="8"/>
    <s v="Galvarino"/>
    <s v="NAHUELBUTA"/>
    <x v="2"/>
    <s v="Apoyo_a_tu_Plan_laboral_Emergencia"/>
    <n v="8921"/>
    <n v="18"/>
    <n v="10710000"/>
    <n v="595000"/>
    <m/>
    <n v="18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321300"/>
    <m/>
    <n v="10388700"/>
    <m/>
    <n v="10710000"/>
    <n v="10710000"/>
    <s v="OK"/>
    <n v="2"/>
  </r>
  <r>
    <n v="1115"/>
    <x v="8"/>
    <s v="Gorbea"/>
    <s v="ASOCIACIÓN CAUTIN SUR"/>
    <x v="2"/>
    <s v="Apoyo_a_tu_Plan_laboral_Emergencia"/>
    <n v="8921"/>
    <n v="18"/>
    <n v="10710000"/>
    <n v="595000"/>
    <m/>
    <n v="18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321300"/>
    <m/>
    <n v="10388700"/>
    <m/>
    <n v="10710000"/>
    <n v="10710000"/>
    <s v="OK"/>
    <n v="2"/>
  </r>
  <r>
    <n v="1116"/>
    <x v="8"/>
    <s v="Lautaro"/>
    <s v="VALLE ASOCIATIVO CENTRAL"/>
    <x v="2"/>
    <s v="Apoyo_a_tu_Plan_laboral_Emergencia"/>
    <n v="8921"/>
    <n v="38"/>
    <n v="22610000"/>
    <n v="595000"/>
    <m/>
    <n v="38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678300"/>
    <m/>
    <n v="21931700"/>
    <m/>
    <n v="22610000"/>
    <n v="22610000"/>
    <s v="OK"/>
    <n v="2"/>
  </r>
  <r>
    <n v="1117"/>
    <x v="8"/>
    <s v="Loncoche"/>
    <s v="ASOCIACIÓN CAUTIN SUR"/>
    <x v="2"/>
    <s v="Apoyo_a_tu_Plan_laboral_Emergencia"/>
    <n v="8921"/>
    <n v="30"/>
    <n v="17850000"/>
    <n v="595000"/>
    <m/>
    <n v="30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535500"/>
    <m/>
    <n v="17314500"/>
    <m/>
    <n v="17850000"/>
    <n v="17850000"/>
    <s v="OK"/>
    <n v="2"/>
  </r>
  <r>
    <n v="1118"/>
    <x v="8"/>
    <s v="Lonquimay"/>
    <s v="ARAUCANÍA ANDINA"/>
    <x v="2"/>
    <s v="Apoyo_a_tu_Plan_laboral_Emergencia"/>
    <n v="8921"/>
    <n v="16"/>
    <n v="9520000"/>
    <n v="595000"/>
    <m/>
    <n v="16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285600"/>
    <m/>
    <n v="9234400"/>
    <m/>
    <n v="9520000"/>
    <n v="9520000"/>
    <s v="OK"/>
    <n v="2"/>
  </r>
  <r>
    <n v="1119"/>
    <x v="8"/>
    <s v="Los Sauces"/>
    <s v="NAHUELBUTA"/>
    <x v="2"/>
    <s v="Apoyo_a_tu_Plan_laboral_Emergencia"/>
    <n v="8921"/>
    <n v="6"/>
    <n v="3570000"/>
    <n v="595000"/>
    <m/>
    <n v="6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107100"/>
    <m/>
    <n v="3462900"/>
    <m/>
    <n v="3570000"/>
    <n v="3570000"/>
    <s v="OK"/>
    <n v="2"/>
  </r>
  <r>
    <n v="1120"/>
    <x v="8"/>
    <s v="Lumaco"/>
    <s v="NAHUELBUTA"/>
    <x v="2"/>
    <s v="Apoyo_a_tu_Plan_laboral_Emergencia"/>
    <n v="8921"/>
    <n v="8"/>
    <n v="4760000"/>
    <n v="595000"/>
    <m/>
    <n v="8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142800"/>
    <m/>
    <n v="4617200"/>
    <m/>
    <n v="4760000"/>
    <n v="4760000"/>
    <s v="OK"/>
    <n v="2"/>
  </r>
  <r>
    <n v="1121"/>
    <x v="8"/>
    <s v="Melipeuco"/>
    <s v="ARAUCANÍA ANDINA"/>
    <x v="2"/>
    <s v="Apoyo_a_tu_Plan_laboral_Emergencia"/>
    <n v="8921"/>
    <n v="8"/>
    <n v="4760000"/>
    <n v="595000"/>
    <m/>
    <n v="8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142800"/>
    <m/>
    <n v="4617200"/>
    <m/>
    <n v="4760000"/>
    <n v="4760000"/>
    <s v="OK"/>
    <n v="2"/>
  </r>
  <r>
    <n v="1122"/>
    <x v="8"/>
    <s v="Nueva Imperial"/>
    <s v="INTERCULTURAL DE RIOS Y MAR"/>
    <x v="2"/>
    <s v="Apoyo_a_tu_Plan_laboral_Emergencia"/>
    <n v="8921"/>
    <n v="40"/>
    <n v="23800000"/>
    <n v="595000"/>
    <m/>
    <n v="40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714000"/>
    <m/>
    <n v="23086000"/>
    <m/>
    <n v="23800000"/>
    <n v="23800000"/>
    <s v="OK"/>
    <n v="2"/>
  </r>
  <r>
    <n v="1123"/>
    <x v="8"/>
    <s v="Padre Las Casas"/>
    <s v="TEMUCO-PADRE LAS CASAS"/>
    <x v="2"/>
    <s v="Apoyo_a_tu_Plan_laboral_Emergencia"/>
    <n v="8921"/>
    <n v="40"/>
    <n v="23800000"/>
    <n v="595000"/>
    <m/>
    <n v="40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714000"/>
    <m/>
    <n v="23086000"/>
    <m/>
    <n v="23800000"/>
    <n v="23800000"/>
    <s v="OK"/>
    <n v="2"/>
  </r>
  <r>
    <n v="1124"/>
    <x v="8"/>
    <s v="Perquenco"/>
    <s v="VALLE ASOCIATIVO CENTRAL"/>
    <x v="2"/>
    <s v="Apoyo_a_tu_Plan_laboral_Emergencia"/>
    <n v="8921"/>
    <n v="8"/>
    <n v="4760000"/>
    <n v="595000"/>
    <m/>
    <n v="8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142800"/>
    <m/>
    <n v="4617200"/>
    <m/>
    <n v="4760000"/>
    <n v="4760000"/>
    <s v="OK"/>
    <n v="2"/>
  </r>
  <r>
    <n v="1125"/>
    <x v="8"/>
    <s v="Pitrufquén"/>
    <s v="ASOCIACIÓN CAUTIN SUR"/>
    <x v="2"/>
    <s v="Apoyo_a_tu_Plan_laboral_Emergencia"/>
    <n v="8921"/>
    <n v="10"/>
    <n v="5950000"/>
    <n v="595000"/>
    <m/>
    <n v="10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178500"/>
    <m/>
    <n v="5771500"/>
    <m/>
    <n v="5950000"/>
    <n v="5950000"/>
    <s v="OK"/>
    <n v="2"/>
  </r>
  <r>
    <n v="1126"/>
    <x v="8"/>
    <s v="Pucón"/>
    <s v="ARAUCANÍA LACUSTRE"/>
    <x v="2"/>
    <s v="Apoyo_a_tu_Plan_laboral_Emergencia"/>
    <n v="8921"/>
    <n v="12"/>
    <n v="7140000"/>
    <n v="595000"/>
    <m/>
    <n v="12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214200"/>
    <m/>
    <n v="6925800"/>
    <m/>
    <n v="7140000"/>
    <n v="7140000"/>
    <s v="OK"/>
    <n v="2"/>
  </r>
  <r>
    <n v="1127"/>
    <x v="8"/>
    <s v="Purén"/>
    <s v="NAHUELBUTA"/>
    <x v="2"/>
    <s v="Apoyo_a_tu_Plan_laboral_Emergencia"/>
    <n v="8921"/>
    <n v="12"/>
    <n v="7140000"/>
    <n v="595000"/>
    <m/>
    <n v="12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214200"/>
    <m/>
    <n v="6925800"/>
    <m/>
    <n v="7140000"/>
    <n v="7140000"/>
    <s v="OK"/>
    <n v="2"/>
  </r>
  <r>
    <n v="1128"/>
    <x v="8"/>
    <s v="Renaico"/>
    <s v="MALLECO NORTE"/>
    <x v="2"/>
    <s v="Apoyo_a_tu_Plan_laboral_Emergencia"/>
    <n v="8921"/>
    <n v="12"/>
    <n v="7140000"/>
    <n v="595000"/>
    <m/>
    <n v="12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214200"/>
    <m/>
    <n v="6925800"/>
    <m/>
    <n v="7140000"/>
    <n v="7140000"/>
    <s v="OK"/>
    <n v="2"/>
  </r>
  <r>
    <n v="1129"/>
    <x v="8"/>
    <s v="Saavedra"/>
    <s v="INTERCULTURAL DE RIOS Y MAR"/>
    <x v="2"/>
    <s v="Apoyo_a_tu_Plan_laboral_Emergencia"/>
    <n v="8921"/>
    <n v="24"/>
    <n v="14280000"/>
    <n v="595000"/>
    <m/>
    <n v="24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428400"/>
    <m/>
    <n v="13851600"/>
    <m/>
    <n v="14280000"/>
    <n v="14280000"/>
    <s v="OK"/>
    <n v="2"/>
  </r>
  <r>
    <n v="1130"/>
    <x v="8"/>
    <s v="Temuco"/>
    <s v="TEMUCO-PADRE LAS CASAS"/>
    <x v="2"/>
    <s v="Apoyo_a_tu_Plan_laboral_Emergencia"/>
    <n v="8921"/>
    <n v="92"/>
    <n v="54740000"/>
    <n v="595000"/>
    <m/>
    <n v="92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1642200"/>
    <m/>
    <n v="53097800"/>
    <m/>
    <n v="54740000"/>
    <n v="54740000"/>
    <s v="OK"/>
    <n v="2"/>
  </r>
  <r>
    <n v="1131"/>
    <x v="8"/>
    <s v="Teodoro Schmidt"/>
    <s v="INTERCULTURAL DE RIOS Y MAR"/>
    <x v="2"/>
    <s v="Apoyo_a_tu_Plan_laboral_Emergencia"/>
    <n v="8921"/>
    <n v="22"/>
    <n v="13090000"/>
    <n v="595000"/>
    <m/>
    <n v="22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392700"/>
    <m/>
    <n v="12697300"/>
    <m/>
    <n v="13090000"/>
    <n v="13090000"/>
    <s v="OK"/>
    <n v="2"/>
  </r>
  <r>
    <n v="1132"/>
    <x v="8"/>
    <s v="Toltén"/>
    <s v="INTERCULTURAL DE RIOS Y MAR"/>
    <x v="2"/>
    <s v="Apoyo_a_tu_Plan_laboral_Emergencia"/>
    <n v="8921"/>
    <n v="12"/>
    <n v="7140000"/>
    <n v="595000"/>
    <m/>
    <n v="12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214200"/>
    <m/>
    <n v="6925800"/>
    <m/>
    <n v="7140000"/>
    <n v="7140000"/>
    <s v="OK"/>
    <n v="2"/>
  </r>
  <r>
    <n v="1133"/>
    <x v="8"/>
    <s v="Traiguén"/>
    <s v="NAHUELBUTA"/>
    <x v="2"/>
    <s v="Apoyo_a_tu_Plan_laboral_Emergencia"/>
    <n v="8921"/>
    <n v="20"/>
    <n v="11900000"/>
    <n v="595000"/>
    <m/>
    <n v="20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357000"/>
    <m/>
    <n v="11543000"/>
    <m/>
    <n v="11900000"/>
    <n v="11900000"/>
    <s v="OK"/>
    <n v="2"/>
  </r>
  <r>
    <n v="1134"/>
    <x v="8"/>
    <s v="Victoria"/>
    <s v="VALLE ASOCIATIVO CENTRAL"/>
    <x v="2"/>
    <s v="Apoyo_a_tu_Plan_laboral_Emergencia"/>
    <n v="8921"/>
    <n v="20"/>
    <n v="11900000"/>
    <n v="595000"/>
    <m/>
    <n v="20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357000"/>
    <m/>
    <n v="11543000"/>
    <m/>
    <n v="11900000"/>
    <n v="11900000"/>
    <s v="OK"/>
    <n v="2"/>
  </r>
  <r>
    <n v="1135"/>
    <x v="8"/>
    <s v="Vilcún"/>
    <s v="ARAUCANÍA ANDINA"/>
    <x v="2"/>
    <s v="Apoyo_a_tu_Plan_laboral_Emergencia"/>
    <n v="8921"/>
    <n v="36"/>
    <n v="21420000"/>
    <n v="595000"/>
    <m/>
    <n v="36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642600"/>
    <m/>
    <n v="20777400"/>
    <m/>
    <n v="21420000"/>
    <n v="21420000"/>
    <s v="OK"/>
    <n v="2"/>
  </r>
  <r>
    <n v="1136"/>
    <x v="8"/>
    <s v="Villarrica"/>
    <s v="ARAUCANÍA LACUSTRE"/>
    <x v="2"/>
    <s v="Apoyo_a_tu_Plan_laboral_Emergencia"/>
    <n v="8921"/>
    <n v="36"/>
    <n v="21420000"/>
    <n v="595000"/>
    <m/>
    <n v="36"/>
    <s v="NO"/>
    <x v="2"/>
    <x v="3"/>
    <s v="Usuarios Provenientes de Programas Familias/CCV"/>
    <s v="Listado Predeterminado con SPP"/>
    <x v="1"/>
    <x v="1"/>
    <s v="01"/>
    <x v="23"/>
    <n v="1"/>
    <x v="0"/>
    <m/>
    <m/>
    <m/>
    <d v="2020-06-23T00:00:00"/>
    <n v="22"/>
    <d v="2020-07-15T00:00:00"/>
    <d v="2020-07-17T00:00:00"/>
    <n v="17"/>
    <d v="2020-08-03T00:00:00"/>
    <d v="2020-08-10T00:00:00"/>
    <n v="14"/>
    <d v="2020-08-24T00:00:00"/>
    <n v="7"/>
    <d v="2021-03-24T00:00:00"/>
    <d v="2021-05-23T00:00:00"/>
    <m/>
    <m/>
    <m/>
    <m/>
    <m/>
    <m/>
    <m/>
    <m/>
    <n v="642600"/>
    <m/>
    <n v="20777400"/>
    <m/>
    <n v="21420000"/>
    <n v="21420000"/>
    <s v="OK"/>
    <n v="2"/>
  </r>
  <r>
    <n v="1137"/>
    <x v="8"/>
    <s v="Angol"/>
    <s v="MALLECO NORTE"/>
    <x v="3"/>
    <s v="YO_EMPR._Emergencia"/>
    <n v="4890"/>
    <n v="22"/>
    <n v="20790000"/>
    <n v="945000"/>
    <n v="22"/>
    <m/>
    <s v="SI"/>
    <x v="2"/>
    <x v="3"/>
    <m/>
    <s v="SPP"/>
    <x v="1"/>
    <x v="1"/>
    <s v="01"/>
    <x v="39"/>
    <n v="5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623700"/>
    <m/>
    <n v="20166300"/>
    <m/>
    <n v="20790000"/>
    <n v="20790000"/>
    <s v="OK"/>
    <n v="2"/>
  </r>
  <r>
    <n v="1138"/>
    <x v="8"/>
    <s v="Carahue"/>
    <s v="INTERCULTURAL DE RIOS Y MAR"/>
    <x v="3"/>
    <s v="YO_EMPR._Emergencia"/>
    <n v="4890"/>
    <n v="18"/>
    <n v="17010000"/>
    <n v="945000"/>
    <n v="18"/>
    <m/>
    <s v="SI"/>
    <x v="2"/>
    <x v="3"/>
    <m/>
    <s v="SPP"/>
    <x v="1"/>
    <x v="1"/>
    <s v="01"/>
    <x v="39"/>
    <n v="4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10300"/>
    <m/>
    <n v="16499700"/>
    <m/>
    <n v="17010000"/>
    <n v="17010000"/>
    <s v="OK"/>
    <n v="2"/>
  </r>
  <r>
    <n v="1139"/>
    <x v="8"/>
    <s v="Cholchol"/>
    <s v="NAHUELBUTA"/>
    <x v="3"/>
    <s v="YO_EMPR._Emergencia"/>
    <n v="4890"/>
    <n v="13"/>
    <n v="12285000"/>
    <n v="945000"/>
    <n v="13"/>
    <m/>
    <s v="SI"/>
    <x v="2"/>
    <x v="3"/>
    <m/>
    <s v="SPP"/>
    <x v="1"/>
    <x v="1"/>
    <s v="01"/>
    <x v="39"/>
    <n v="6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40"/>
    <x v="8"/>
    <s v="Collipulli"/>
    <s v="MALLECO NORTE"/>
    <x v="3"/>
    <s v="YO_EMPR._Emergencia"/>
    <n v="4890"/>
    <n v="18"/>
    <n v="17010000"/>
    <n v="945000"/>
    <n v="18"/>
    <m/>
    <s v="SI"/>
    <x v="2"/>
    <x v="3"/>
    <m/>
    <s v="SPP"/>
    <x v="1"/>
    <x v="1"/>
    <s v="01"/>
    <x v="39"/>
    <n v="5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10300"/>
    <m/>
    <n v="16499700"/>
    <m/>
    <n v="17010000"/>
    <n v="17010000"/>
    <s v="OK"/>
    <n v="2"/>
  </r>
  <r>
    <n v="1141"/>
    <x v="8"/>
    <s v="Cunco"/>
    <s v="ARAUCANÍA ANDINA"/>
    <x v="3"/>
    <s v="YO_EMPR._Emergencia"/>
    <n v="4890"/>
    <n v="13"/>
    <n v="12285000"/>
    <n v="945000"/>
    <n v="13"/>
    <m/>
    <s v="SI"/>
    <x v="2"/>
    <x v="3"/>
    <m/>
    <s v="SPP"/>
    <x v="1"/>
    <x v="1"/>
    <s v="01"/>
    <x v="39"/>
    <n v="1"/>
    <x v="1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42"/>
    <x v="8"/>
    <s v="Curacautín"/>
    <s v="ARAUCANÍA ANDINA"/>
    <x v="3"/>
    <s v="YO_EMPR._Emergencia"/>
    <n v="4890"/>
    <n v="15"/>
    <n v="14175000"/>
    <n v="945000"/>
    <n v="15"/>
    <m/>
    <s v="SI"/>
    <x v="2"/>
    <x v="3"/>
    <m/>
    <s v="SPP"/>
    <x v="1"/>
    <x v="1"/>
    <s v="01"/>
    <x v="39"/>
    <n v="1"/>
    <x v="1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425250"/>
    <m/>
    <n v="13749750"/>
    <m/>
    <n v="14175000"/>
    <n v="14175000"/>
    <s v="OK"/>
    <n v="2"/>
  </r>
  <r>
    <n v="1143"/>
    <x v="8"/>
    <s v="Curarrehue"/>
    <s v="ARAUCANÍA LACUSTRE"/>
    <x v="3"/>
    <s v="YO_EMPR._Emergencia"/>
    <n v="4890"/>
    <n v="20"/>
    <n v="18900000"/>
    <n v="945000"/>
    <n v="20"/>
    <m/>
    <s v="SI"/>
    <x v="2"/>
    <x v="3"/>
    <m/>
    <s v="SPP"/>
    <x v="1"/>
    <x v="1"/>
    <s v="01"/>
    <x v="39"/>
    <n v="2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67000"/>
    <m/>
    <n v="18333000"/>
    <m/>
    <n v="18900000"/>
    <n v="18900000"/>
    <s v="OK"/>
    <n v="2"/>
  </r>
  <r>
    <n v="1144"/>
    <x v="8"/>
    <s v="Ercilla"/>
    <s v="MALLECO NORTE"/>
    <x v="3"/>
    <s v="YO_EMPR._Emergencia"/>
    <n v="4890"/>
    <n v="20"/>
    <n v="18900000"/>
    <n v="945000"/>
    <n v="20"/>
    <m/>
    <s v="SI"/>
    <x v="2"/>
    <x v="3"/>
    <m/>
    <s v="SPP"/>
    <x v="1"/>
    <x v="1"/>
    <s v="01"/>
    <x v="39"/>
    <n v="5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67000"/>
    <m/>
    <n v="18333000"/>
    <m/>
    <n v="18900000"/>
    <n v="18900000"/>
    <s v="OK"/>
    <n v="2"/>
  </r>
  <r>
    <n v="1145"/>
    <x v="8"/>
    <s v="Freire"/>
    <s v="ASOCIACIÓN CAUTIN SUR"/>
    <x v="3"/>
    <s v="YO_EMPR._Emergencia"/>
    <n v="4890"/>
    <n v="19"/>
    <n v="17955000"/>
    <n v="945000"/>
    <n v="19"/>
    <m/>
    <s v="SI"/>
    <x v="2"/>
    <x v="3"/>
    <m/>
    <s v="SPP"/>
    <x v="1"/>
    <x v="1"/>
    <s v="01"/>
    <x v="39"/>
    <n v="3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38650"/>
    <m/>
    <n v="17416350"/>
    <m/>
    <n v="17955000"/>
    <n v="17955000"/>
    <s v="OK"/>
    <n v="2"/>
  </r>
  <r>
    <n v="1146"/>
    <x v="8"/>
    <s v="Galvarino"/>
    <s v="NAHUELBUTA"/>
    <x v="3"/>
    <s v="YO_EMPR._Emergencia"/>
    <n v="4890"/>
    <n v="18"/>
    <n v="17010000"/>
    <n v="945000"/>
    <n v="18"/>
    <m/>
    <s v="SI"/>
    <x v="2"/>
    <x v="3"/>
    <m/>
    <s v="SPP"/>
    <x v="1"/>
    <x v="1"/>
    <s v="01"/>
    <x v="39"/>
    <n v="6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10300"/>
    <m/>
    <n v="16499700"/>
    <m/>
    <n v="17010000"/>
    <n v="17010000"/>
    <s v="OK"/>
    <n v="2"/>
  </r>
  <r>
    <n v="1147"/>
    <x v="8"/>
    <s v="Gorbea"/>
    <s v="ASOCIACIÓN CAUTIN SUR"/>
    <x v="3"/>
    <s v="YO_EMPR._Emergencia"/>
    <n v="4890"/>
    <n v="25"/>
    <n v="23625000"/>
    <n v="945000"/>
    <n v="25"/>
    <m/>
    <s v="SI"/>
    <x v="2"/>
    <x v="3"/>
    <m/>
    <s v="SPP"/>
    <x v="1"/>
    <x v="1"/>
    <s v="01"/>
    <x v="39"/>
    <n v="3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708750"/>
    <m/>
    <n v="22916250"/>
    <m/>
    <n v="23625000"/>
    <n v="23625000"/>
    <s v="OK"/>
    <n v="2"/>
  </r>
  <r>
    <n v="1148"/>
    <x v="8"/>
    <s v="Lautaro"/>
    <s v="VALLE ASOCIATIVO CENTRAL"/>
    <x v="3"/>
    <s v="YO_EMPR._Emergencia"/>
    <n v="4890"/>
    <n v="31"/>
    <n v="29295000"/>
    <n v="945000"/>
    <n v="31"/>
    <m/>
    <s v="SI"/>
    <x v="2"/>
    <x v="3"/>
    <m/>
    <s v="SPP"/>
    <x v="1"/>
    <x v="1"/>
    <s v="01"/>
    <x v="39"/>
    <n v="8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878850"/>
    <m/>
    <n v="28416150"/>
    <m/>
    <n v="29295000"/>
    <n v="29295000"/>
    <s v="OK"/>
    <n v="2"/>
  </r>
  <r>
    <n v="1149"/>
    <x v="8"/>
    <s v="Loncoche"/>
    <s v="ASOCIACIÓN CAUTIN SUR"/>
    <x v="3"/>
    <s v="YO_EMPR._Emergencia"/>
    <n v="4890"/>
    <n v="15"/>
    <n v="14175000"/>
    <n v="945000"/>
    <n v="15"/>
    <m/>
    <s v="SI"/>
    <x v="2"/>
    <x v="3"/>
    <m/>
    <s v="SPP"/>
    <x v="1"/>
    <x v="1"/>
    <s v="01"/>
    <x v="39"/>
    <n v="3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425250"/>
    <m/>
    <n v="13749750"/>
    <m/>
    <n v="14175000"/>
    <n v="14175000"/>
    <s v="OK"/>
    <n v="2"/>
  </r>
  <r>
    <n v="1150"/>
    <x v="8"/>
    <s v="Lonquimay"/>
    <s v="ARAUCANÍA ANDINA"/>
    <x v="3"/>
    <s v="YO_EMPR._Emergencia"/>
    <n v="4890"/>
    <n v="18"/>
    <n v="17010000"/>
    <n v="945000"/>
    <n v="18"/>
    <m/>
    <s v="SI"/>
    <x v="2"/>
    <x v="3"/>
    <m/>
    <s v="SPP"/>
    <x v="1"/>
    <x v="1"/>
    <s v="01"/>
    <x v="39"/>
    <n v="1"/>
    <x v="1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10300"/>
    <m/>
    <n v="16499700"/>
    <m/>
    <n v="17010000"/>
    <n v="17010000"/>
    <s v="OK"/>
    <n v="2"/>
  </r>
  <r>
    <n v="1151"/>
    <x v="8"/>
    <s v="Los Sauces"/>
    <s v="NAHUELBUTA"/>
    <x v="3"/>
    <s v="YO_EMPR._Emergencia"/>
    <n v="4890"/>
    <n v="20"/>
    <n v="18900000"/>
    <n v="945000"/>
    <n v="20"/>
    <m/>
    <s v="SI"/>
    <x v="2"/>
    <x v="3"/>
    <m/>
    <s v="SPP"/>
    <x v="1"/>
    <x v="1"/>
    <s v="01"/>
    <x v="39"/>
    <n v="6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67000"/>
    <m/>
    <n v="18333000"/>
    <m/>
    <n v="18900000"/>
    <n v="18900000"/>
    <s v="OK"/>
    <n v="2"/>
  </r>
  <r>
    <n v="1152"/>
    <x v="8"/>
    <s v="Lumaco"/>
    <s v="NAHUELBUTA"/>
    <x v="3"/>
    <s v="YO_EMPR._Emergencia"/>
    <n v="4890"/>
    <n v="13"/>
    <n v="12285000"/>
    <n v="945000"/>
    <n v="13"/>
    <m/>
    <s v="SI"/>
    <x v="2"/>
    <x v="3"/>
    <m/>
    <s v="SPP"/>
    <x v="1"/>
    <x v="1"/>
    <s v="01"/>
    <x v="39"/>
    <n v="6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53"/>
    <x v="8"/>
    <s v="Melipeuco"/>
    <s v="ARAUCANÍA ANDINA"/>
    <x v="3"/>
    <s v="YO_EMPR._Emergencia"/>
    <n v="4890"/>
    <n v="20"/>
    <n v="18900000"/>
    <n v="945000"/>
    <n v="20"/>
    <m/>
    <s v="SI"/>
    <x v="2"/>
    <x v="3"/>
    <m/>
    <s v="SPP"/>
    <x v="1"/>
    <x v="1"/>
    <s v="01"/>
    <x v="39"/>
    <n v="1"/>
    <x v="1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67000"/>
    <m/>
    <n v="18333000"/>
    <m/>
    <n v="18900000"/>
    <n v="18900000"/>
    <s v="OK"/>
    <n v="2"/>
  </r>
  <r>
    <n v="1154"/>
    <x v="8"/>
    <s v="Nueva Imperial"/>
    <s v="INTERCULTURAL DE RIOS Y MAR"/>
    <x v="3"/>
    <s v="YO_EMPR._Emergencia"/>
    <n v="4890"/>
    <n v="29"/>
    <n v="27405000"/>
    <n v="945000"/>
    <n v="29"/>
    <m/>
    <s v="SI"/>
    <x v="2"/>
    <x v="3"/>
    <m/>
    <s v="SPP"/>
    <x v="1"/>
    <x v="1"/>
    <s v="01"/>
    <x v="39"/>
    <n v="4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822150"/>
    <m/>
    <n v="26582850"/>
    <m/>
    <n v="27405000"/>
    <n v="27405000"/>
    <s v="OK"/>
    <n v="2"/>
  </r>
  <r>
    <n v="1155"/>
    <x v="8"/>
    <s v="Padre Las Casas"/>
    <s v="TEMUCO-PADRE LAS CASAS"/>
    <x v="3"/>
    <s v="YO_EMPR._Emergencia"/>
    <n v="4890"/>
    <n v="42"/>
    <n v="39690000"/>
    <n v="945000"/>
    <n v="42"/>
    <m/>
    <s v="SI"/>
    <x v="2"/>
    <x v="3"/>
    <m/>
    <s v="SPP"/>
    <x v="1"/>
    <x v="1"/>
    <s v="01"/>
    <x v="39"/>
    <n v="7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1190700"/>
    <m/>
    <n v="38499300"/>
    <m/>
    <n v="39690000"/>
    <n v="39690000"/>
    <s v="OK"/>
    <n v="2"/>
  </r>
  <r>
    <n v="1156"/>
    <x v="8"/>
    <s v="Perquenco"/>
    <s v="VALLE ASOCIATIVO CENTRAL"/>
    <x v="3"/>
    <s v="YO_EMPR._Emergencia"/>
    <n v="4890"/>
    <n v="13"/>
    <n v="12285000"/>
    <n v="945000"/>
    <n v="13"/>
    <m/>
    <s v="SI"/>
    <x v="2"/>
    <x v="3"/>
    <m/>
    <s v="SPP"/>
    <x v="1"/>
    <x v="1"/>
    <s v="01"/>
    <x v="39"/>
    <n v="8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57"/>
    <x v="8"/>
    <s v="Pitrufquén"/>
    <s v="ASOCIACIÓN CAUTIN SUR"/>
    <x v="3"/>
    <s v="YO_EMPR._Emergencia"/>
    <n v="4890"/>
    <n v="19"/>
    <n v="17955000"/>
    <n v="945000"/>
    <n v="19"/>
    <m/>
    <s v="SI"/>
    <x v="2"/>
    <x v="3"/>
    <m/>
    <s v="SPP"/>
    <x v="1"/>
    <x v="1"/>
    <s v="01"/>
    <x v="39"/>
    <n v="3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38650"/>
    <m/>
    <n v="17416350"/>
    <m/>
    <n v="17955000"/>
    <n v="17955000"/>
    <s v="OK"/>
    <n v="2"/>
  </r>
  <r>
    <n v="1158"/>
    <x v="8"/>
    <s v="Pucón"/>
    <s v="ARAUCANÍA LACUSTRE"/>
    <x v="3"/>
    <s v="YO_EMPR._Emergencia"/>
    <n v="4890"/>
    <n v="25"/>
    <n v="23625000"/>
    <n v="945000"/>
    <n v="25"/>
    <m/>
    <s v="SI"/>
    <x v="2"/>
    <x v="3"/>
    <m/>
    <s v="SPP"/>
    <x v="1"/>
    <x v="1"/>
    <s v="01"/>
    <x v="39"/>
    <n v="2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708750"/>
    <m/>
    <n v="22916250"/>
    <m/>
    <n v="23625000"/>
    <n v="23625000"/>
    <s v="OK"/>
    <n v="2"/>
  </r>
  <r>
    <n v="1159"/>
    <x v="8"/>
    <s v="Purén"/>
    <s v="NAHUELBUTA"/>
    <x v="3"/>
    <s v="YO_EMPR._Emergencia"/>
    <n v="4890"/>
    <n v="13"/>
    <n v="12285000"/>
    <n v="945000"/>
    <n v="13"/>
    <m/>
    <s v="SI"/>
    <x v="2"/>
    <x v="3"/>
    <m/>
    <s v="SPP"/>
    <x v="1"/>
    <x v="1"/>
    <s v="01"/>
    <x v="39"/>
    <n v="6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60"/>
    <x v="8"/>
    <s v="Renaico"/>
    <s v="MALLECO NORTE"/>
    <x v="3"/>
    <s v="YO_EMPR._Emergencia"/>
    <n v="4890"/>
    <n v="11"/>
    <n v="10395000"/>
    <n v="945000"/>
    <n v="11"/>
    <m/>
    <s v="SI"/>
    <x v="2"/>
    <x v="3"/>
    <m/>
    <s v="SPP"/>
    <x v="1"/>
    <x v="1"/>
    <s v="01"/>
    <x v="39"/>
    <n v="5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311850"/>
    <m/>
    <n v="10083150"/>
    <m/>
    <n v="10395000"/>
    <n v="10395000"/>
    <s v="OK"/>
    <n v="2"/>
  </r>
  <r>
    <n v="1161"/>
    <x v="8"/>
    <s v="Saavedra"/>
    <s v="INTERCULTURAL DE RIOS Y MAR"/>
    <x v="3"/>
    <s v="YO_EMPR._Emergencia"/>
    <n v="4890"/>
    <n v="13"/>
    <n v="12285000"/>
    <n v="945000"/>
    <n v="13"/>
    <m/>
    <s v="SI"/>
    <x v="2"/>
    <x v="3"/>
    <m/>
    <s v="SPP"/>
    <x v="1"/>
    <x v="1"/>
    <s v="01"/>
    <x v="39"/>
    <n v="4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62"/>
    <x v="8"/>
    <s v="Temuco"/>
    <s v="TEMUCO-PADRE LAS CASAS"/>
    <x v="3"/>
    <s v="YO_EMPR._Emergencia"/>
    <n v="4890"/>
    <n v="42"/>
    <n v="39690000"/>
    <n v="945000"/>
    <n v="42"/>
    <m/>
    <s v="SI"/>
    <x v="2"/>
    <x v="3"/>
    <m/>
    <s v="SPP"/>
    <x v="1"/>
    <x v="1"/>
    <s v="01"/>
    <x v="39"/>
    <n v="7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1190700"/>
    <m/>
    <n v="38499300"/>
    <m/>
    <n v="39690000"/>
    <n v="39690000"/>
    <s v="OK"/>
    <n v="2"/>
  </r>
  <r>
    <n v="1163"/>
    <x v="8"/>
    <s v="Teodoro Schmidt"/>
    <s v="INTERCULTURAL DE RIOS Y MAR"/>
    <x v="3"/>
    <s v="YO_EMPR._Emergencia"/>
    <n v="4890"/>
    <n v="22"/>
    <n v="20790000"/>
    <n v="945000"/>
    <n v="22"/>
    <m/>
    <s v="SI"/>
    <x v="2"/>
    <x v="3"/>
    <m/>
    <s v="SPP"/>
    <x v="1"/>
    <x v="1"/>
    <s v="01"/>
    <x v="39"/>
    <n v="4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623700"/>
    <m/>
    <n v="20166300"/>
    <m/>
    <n v="20790000"/>
    <n v="20790000"/>
    <s v="OK"/>
    <n v="2"/>
  </r>
  <r>
    <n v="1164"/>
    <x v="8"/>
    <s v="Toltén"/>
    <s v="INTERCULTURAL DE RIOS Y MAR"/>
    <x v="3"/>
    <s v="YO_EMPR._Emergencia"/>
    <n v="4890"/>
    <n v="24"/>
    <n v="22680000"/>
    <n v="945000"/>
    <n v="24"/>
    <m/>
    <s v="SI"/>
    <x v="2"/>
    <x v="3"/>
    <m/>
    <s v="SPP"/>
    <x v="1"/>
    <x v="1"/>
    <s v="01"/>
    <x v="39"/>
    <n v="4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680400"/>
    <m/>
    <n v="21999600"/>
    <m/>
    <n v="22680000"/>
    <n v="22680000"/>
    <s v="OK"/>
    <n v="2"/>
  </r>
  <r>
    <n v="1165"/>
    <x v="8"/>
    <s v="Traiguén"/>
    <s v="NAHUELBUTA"/>
    <x v="3"/>
    <s v="YO_EMPR._Emergencia"/>
    <n v="4890"/>
    <n v="18"/>
    <n v="17010000"/>
    <n v="945000"/>
    <n v="18"/>
    <m/>
    <s v="SI"/>
    <x v="2"/>
    <x v="3"/>
    <m/>
    <s v="SPP"/>
    <x v="1"/>
    <x v="1"/>
    <s v="01"/>
    <x v="39"/>
    <n v="6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10300"/>
    <m/>
    <n v="16499700"/>
    <m/>
    <n v="17010000"/>
    <n v="17010000"/>
    <s v="OK"/>
    <n v="2"/>
  </r>
  <r>
    <n v="1166"/>
    <x v="8"/>
    <s v="Victoria"/>
    <s v="VALLE ASOCIATIVO CENTRAL"/>
    <x v="3"/>
    <s v="YO_EMPR._Emergencia"/>
    <n v="4890"/>
    <n v="18"/>
    <n v="17010000"/>
    <n v="945000"/>
    <n v="18"/>
    <m/>
    <s v="SI"/>
    <x v="2"/>
    <x v="3"/>
    <m/>
    <s v="SPP"/>
    <x v="1"/>
    <x v="1"/>
    <s v="01"/>
    <x v="39"/>
    <n v="8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10300"/>
    <m/>
    <n v="16499700"/>
    <m/>
    <n v="17010000"/>
    <n v="17010000"/>
    <s v="OK"/>
    <n v="2"/>
  </r>
  <r>
    <n v="1167"/>
    <x v="8"/>
    <s v="Vilcún"/>
    <s v="ARAUCANÍA ANDINA"/>
    <x v="3"/>
    <s v="YO_EMPR._Emergencia"/>
    <n v="4890"/>
    <n v="13"/>
    <n v="12285000"/>
    <n v="945000"/>
    <n v="13"/>
    <m/>
    <s v="SI"/>
    <x v="2"/>
    <x v="3"/>
    <m/>
    <s v="SPP"/>
    <x v="1"/>
    <x v="1"/>
    <s v="01"/>
    <x v="39"/>
    <n v="1"/>
    <x v="1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68"/>
    <x v="8"/>
    <s v="Villarrica"/>
    <s v="ARAUCANÍA LACUSTRE"/>
    <x v="3"/>
    <s v="YO_EMPR._Emergencia"/>
    <n v="4890"/>
    <n v="22"/>
    <n v="20790000"/>
    <n v="945000"/>
    <n v="22"/>
    <m/>
    <s v="SI"/>
    <x v="2"/>
    <x v="3"/>
    <m/>
    <s v="SPP"/>
    <x v="1"/>
    <x v="1"/>
    <s v="01"/>
    <x v="39"/>
    <n v="2"/>
    <x v="0"/>
    <d v="2020-04-27T00:00:00"/>
    <n v="18"/>
    <d v="2020-05-15T00:00:00"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623700"/>
    <m/>
    <n v="20166300"/>
    <m/>
    <n v="20790000"/>
    <n v="20790000"/>
    <s v="OK"/>
    <n v="2"/>
  </r>
  <r>
    <n v="1169"/>
    <x v="8"/>
    <s v="Temuco"/>
    <s v="TEMUCO-PADRE LAS CASAS"/>
    <x v="3"/>
    <s v="YO_EMPR._Emergencia"/>
    <n v="4890"/>
    <n v="20"/>
    <n v="18900000"/>
    <n v="945000"/>
    <n v="20"/>
    <m/>
    <s v="NO"/>
    <x v="2"/>
    <x v="11"/>
    <s v="PERSONAS BENEFECIARIAS DE TELETÓN O SUS CUIDADORES"/>
    <s v="Listado Predeterminado"/>
    <x v="1"/>
    <x v="1"/>
    <s v="01"/>
    <x v="39"/>
    <n v="9"/>
    <x v="0"/>
    <m/>
    <m/>
    <m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67000"/>
    <m/>
    <n v="18333000"/>
    <m/>
    <n v="18900000"/>
    <n v="18900000"/>
    <s v="OK"/>
    <n v="2"/>
  </r>
  <r>
    <n v="1170"/>
    <x v="8"/>
    <s v="TEMUCO"/>
    <s v="TEMUCO-PADRE LAS CASAS"/>
    <x v="3"/>
    <s v="YO_EMPR._Emergencia"/>
    <n v="4890"/>
    <n v="20"/>
    <n v="18900000"/>
    <n v="945000"/>
    <n v="20"/>
    <m/>
    <s v="NO"/>
    <x v="2"/>
    <x v="6"/>
    <m/>
    <s v="Listado Predeterminado"/>
    <x v="1"/>
    <x v="1"/>
    <s v="01"/>
    <x v="39"/>
    <n v="9"/>
    <x v="0"/>
    <m/>
    <m/>
    <m/>
    <d v="2020-06-10T00:00:00"/>
    <n v="22"/>
    <d v="2020-07-02T00:00:00"/>
    <d v="2020-07-06T00:00:00"/>
    <n v="25"/>
    <d v="2020-07-31T00:00:00"/>
    <d v="2020-08-17T00:00:00"/>
    <n v="21"/>
    <d v="2020-09-07T00:00:00"/>
    <n v="6"/>
    <d v="2021-03-14T00:00:00"/>
    <d v="2021-05-13T00:00:00"/>
    <m/>
    <m/>
    <m/>
    <m/>
    <m/>
    <m/>
    <m/>
    <m/>
    <n v="567000"/>
    <m/>
    <n v="18333000"/>
    <m/>
    <n v="18900000"/>
    <n v="18900000"/>
    <s v="OK"/>
    <n v="2"/>
  </r>
  <r>
    <n v="1171"/>
    <x v="8"/>
    <s v="Cunco"/>
    <s v="ARAUCANÍA ANDINA"/>
    <x v="3"/>
    <s v="YO_EMPR._Emergencia"/>
    <n v="4890"/>
    <n v="13"/>
    <n v="12285000"/>
    <n v="945000"/>
    <n v="13"/>
    <m/>
    <s v="SI"/>
    <x v="2"/>
    <x v="3"/>
    <m/>
    <s v="SPP"/>
    <x v="1"/>
    <x v="1"/>
    <n v="2"/>
    <x v="67"/>
    <n v="1"/>
    <x v="0"/>
    <d v="2020-04-27T00:00:00"/>
    <n v="18"/>
    <d v="2020-05-15T00:00:00"/>
    <d v="2020-07-15T00:00:00"/>
    <n v="13"/>
    <d v="2020-07-28T00:00:00"/>
    <d v="2020-07-30T00:00:00"/>
    <n v="12"/>
    <d v="2020-08-11T00:00:00"/>
    <d v="2020-08-21T00:00:00"/>
    <n v="17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72"/>
    <x v="8"/>
    <s v="Curacautín"/>
    <s v="ARAUCANÍA ANDINA"/>
    <x v="3"/>
    <s v="YO_EMPR._Emergencia"/>
    <n v="4890"/>
    <n v="15"/>
    <n v="14175000"/>
    <n v="945000"/>
    <n v="15"/>
    <m/>
    <s v="SI"/>
    <x v="2"/>
    <x v="3"/>
    <m/>
    <s v="SPP"/>
    <x v="1"/>
    <x v="1"/>
    <n v="2"/>
    <x v="67"/>
    <n v="1"/>
    <x v="0"/>
    <d v="2020-04-27T00:00:00"/>
    <n v="18"/>
    <d v="2020-05-15T00:00:00"/>
    <d v="2020-07-15T00:00:00"/>
    <n v="13"/>
    <d v="2020-07-28T00:00:00"/>
    <d v="2020-07-30T00:00:00"/>
    <n v="12"/>
    <d v="2020-08-11T00:00:00"/>
    <d v="2020-08-21T00:00:00"/>
    <n v="17"/>
    <d v="2020-09-07T00:00:00"/>
    <n v="6"/>
    <d v="2021-03-14T00:00:00"/>
    <d v="2021-05-13T00:00:00"/>
    <m/>
    <m/>
    <m/>
    <m/>
    <m/>
    <m/>
    <m/>
    <m/>
    <n v="425250"/>
    <m/>
    <n v="13749750"/>
    <m/>
    <n v="14175000"/>
    <n v="14175000"/>
    <s v="OK"/>
    <n v="2"/>
  </r>
  <r>
    <n v="1173"/>
    <x v="8"/>
    <s v="Lonquimay"/>
    <s v="ARAUCANÍA ANDINA"/>
    <x v="3"/>
    <s v="YO_EMPR._Emergencia"/>
    <n v="4890"/>
    <n v="18"/>
    <n v="17010000"/>
    <n v="945000"/>
    <n v="18"/>
    <m/>
    <s v="SI"/>
    <x v="2"/>
    <x v="3"/>
    <m/>
    <s v="SPP"/>
    <x v="1"/>
    <x v="1"/>
    <n v="2"/>
    <x v="67"/>
    <n v="1"/>
    <x v="0"/>
    <d v="2020-04-27T00:00:00"/>
    <n v="18"/>
    <d v="2020-05-15T00:00:00"/>
    <d v="2020-07-15T00:00:00"/>
    <n v="13"/>
    <d v="2020-07-28T00:00:00"/>
    <d v="2020-07-30T00:00:00"/>
    <n v="12"/>
    <d v="2020-08-11T00:00:00"/>
    <d v="2020-08-21T00:00:00"/>
    <n v="17"/>
    <d v="2020-09-07T00:00:00"/>
    <n v="6"/>
    <d v="2021-03-14T00:00:00"/>
    <d v="2021-05-13T00:00:00"/>
    <m/>
    <m/>
    <m/>
    <m/>
    <m/>
    <m/>
    <m/>
    <m/>
    <n v="510300"/>
    <m/>
    <n v="16499700"/>
    <m/>
    <n v="17010000"/>
    <n v="17010000"/>
    <s v="OK"/>
    <n v="2"/>
  </r>
  <r>
    <n v="1174"/>
    <x v="8"/>
    <s v="Melipeuco"/>
    <s v="ARAUCANÍA ANDINA"/>
    <x v="3"/>
    <s v="YO_EMPR._Emergencia"/>
    <n v="4890"/>
    <n v="20"/>
    <n v="18900000"/>
    <n v="945000"/>
    <n v="20"/>
    <m/>
    <s v="SI"/>
    <x v="2"/>
    <x v="3"/>
    <m/>
    <s v="SPP"/>
    <x v="1"/>
    <x v="1"/>
    <n v="2"/>
    <x v="67"/>
    <n v="1"/>
    <x v="0"/>
    <d v="2020-04-27T00:00:00"/>
    <n v="18"/>
    <d v="2020-05-15T00:00:00"/>
    <d v="2020-07-15T00:00:00"/>
    <n v="13"/>
    <d v="2020-07-28T00:00:00"/>
    <d v="2020-07-30T00:00:00"/>
    <n v="12"/>
    <d v="2020-08-11T00:00:00"/>
    <d v="2020-08-21T00:00:00"/>
    <n v="17"/>
    <d v="2020-09-07T00:00:00"/>
    <n v="6"/>
    <d v="2021-03-14T00:00:00"/>
    <d v="2021-05-13T00:00:00"/>
    <m/>
    <m/>
    <m/>
    <m/>
    <m/>
    <m/>
    <m/>
    <m/>
    <n v="567000"/>
    <m/>
    <n v="18333000"/>
    <m/>
    <n v="18900000"/>
    <n v="18900000"/>
    <s v="OK"/>
    <n v="2"/>
  </r>
  <r>
    <n v="1175"/>
    <x v="8"/>
    <s v="Vilcún"/>
    <s v="ARAUCANÍA ANDINA"/>
    <x v="3"/>
    <s v="YO_EMPR._Emergencia"/>
    <n v="4890"/>
    <n v="13"/>
    <n v="12285000"/>
    <n v="945000"/>
    <n v="13"/>
    <m/>
    <s v="SI"/>
    <x v="2"/>
    <x v="3"/>
    <m/>
    <s v="SPP"/>
    <x v="1"/>
    <x v="1"/>
    <n v="2"/>
    <x v="67"/>
    <n v="1"/>
    <x v="0"/>
    <d v="2020-04-27T00:00:00"/>
    <n v="18"/>
    <d v="2020-05-15T00:00:00"/>
    <d v="2020-07-15T00:00:00"/>
    <n v="13"/>
    <d v="2020-07-28T00:00:00"/>
    <d v="2020-07-30T00:00:00"/>
    <n v="12"/>
    <d v="2020-08-11T00:00:00"/>
    <d v="2020-08-21T00:00:00"/>
    <n v="17"/>
    <d v="2020-09-07T00:00:00"/>
    <n v="6"/>
    <d v="2021-03-14T00:00:00"/>
    <d v="2021-05-13T00:00:00"/>
    <m/>
    <m/>
    <m/>
    <m/>
    <m/>
    <m/>
    <m/>
    <m/>
    <n v="368550"/>
    <m/>
    <n v="11916450"/>
    <m/>
    <n v="12285000"/>
    <n v="12285000"/>
    <s v="OK"/>
    <n v="2"/>
  </r>
  <r>
    <n v="1176"/>
    <x v="8"/>
    <s v="Temuco"/>
    <s v="TEMUCO-PADRE LAS CASAS"/>
    <x v="3"/>
    <s v="YO_EMPR._Feria_de_Emprendimiento"/>
    <n v="4889"/>
    <n v="60"/>
    <n v="50510000"/>
    <n v="841833.33333333337"/>
    <n v="60"/>
    <m/>
    <s v="NO"/>
    <x v="2"/>
    <x v="3"/>
    <s v="Usuarios/as de Programas FOSIS de áreas Empleabilidad/Emprendiemiento"/>
    <s v="Listado Predeterminado"/>
    <x v="0"/>
    <x v="0"/>
    <n v="3"/>
    <x v="68"/>
    <n v="1"/>
    <x v="0"/>
    <m/>
    <m/>
    <m/>
    <d v="2020-08-17T00:00:00"/>
    <n v="10"/>
    <d v="2020-08-27T00:00:00"/>
    <d v="2020-08-31T00:00:00"/>
    <n v="11"/>
    <d v="2020-09-11T00:00:00"/>
    <d v="2020-09-16T00:00:00"/>
    <n v="23"/>
    <d v="2020-10-09T00:00:00"/>
    <n v="4"/>
    <d v="2021-02-13T00:00:00"/>
    <d v="2021-04-14T00:00:00"/>
    <m/>
    <m/>
    <m/>
    <m/>
    <m/>
    <m/>
    <m/>
    <m/>
    <m/>
    <n v="50510000"/>
    <m/>
    <m/>
    <n v="50510000"/>
    <n v="50510000"/>
    <s v="OK"/>
    <n v="1"/>
  </r>
  <r>
    <n v="1177"/>
    <x v="8"/>
    <s v="Cunco"/>
    <s v="ARAUCANÍA ANDINA"/>
    <x v="4"/>
    <s v="YO_EMP_SEM._Emergencia"/>
    <n v="5821"/>
    <n v="22"/>
    <n v="17380000"/>
    <n v="790000"/>
    <n v="22"/>
    <m/>
    <s v="NO"/>
    <x v="2"/>
    <x v="3"/>
    <s v="Hombres y Mujeres, mayores de 18 años, cuya Situación Ocupacional sea: desocupados (cesantes y /o que buscan trabajo por primera vez), ocupado precario e inactivos,  que cuenten con al menos una idea de negocios.  "/>
    <s v="SPP"/>
    <x v="1"/>
    <x v="1"/>
    <s v="02"/>
    <x v="40"/>
    <n v="1"/>
    <x v="0"/>
    <d v="2020-04-27T00:00:00"/>
    <n v="18"/>
    <d v="2020-05-15T00:00:00"/>
    <d v="2020-06-22T00:00:00"/>
    <n v="18"/>
    <d v="2020-07-10T00:00:00"/>
    <d v="2020-07-13T00:00:00"/>
    <n v="10"/>
    <d v="2020-07-23T00:00:00"/>
    <d v="2020-07-30T00:00:00"/>
    <n v="16"/>
    <d v="2020-08-15T00:00:00"/>
    <n v="6"/>
    <d v="2021-02-15T00:00:00"/>
    <d v="2021-04-16T00:00:00"/>
    <m/>
    <m/>
    <m/>
    <m/>
    <m/>
    <m/>
    <m/>
    <n v="521400"/>
    <m/>
    <n v="16858600"/>
    <m/>
    <m/>
    <n v="17380000"/>
    <n v="17380000"/>
    <s v="OK"/>
    <n v="2"/>
  </r>
  <r>
    <n v="1178"/>
    <x v="8"/>
    <s v="Curacautín"/>
    <s v="ARAUCANÍA ANDINA"/>
    <x v="4"/>
    <s v="YO_EMP_SEM._Emergencia"/>
    <n v="5821"/>
    <n v="22"/>
    <n v="17380000"/>
    <n v="790000"/>
    <n v="22"/>
    <m/>
    <s v="NO"/>
    <x v="2"/>
    <x v="3"/>
    <s v="Hombres y Mujeres, mayores de 18 años, cuya Situación Ocupacional sea: desocupados (cesantes y /o que buscan trabajo por primera vez), ocupado precario e inactivos,  que cuenten con al menos una idea de negocios.  "/>
    <s v="SPP"/>
    <x v="1"/>
    <x v="1"/>
    <s v="02"/>
    <x v="40"/>
    <n v="1"/>
    <x v="0"/>
    <d v="2020-04-27T00:00:00"/>
    <n v="18"/>
    <d v="2020-05-15T00:00:00"/>
    <d v="2020-06-22T00:00:00"/>
    <n v="18"/>
    <d v="2020-07-10T00:00:00"/>
    <d v="2020-07-13T00:00:00"/>
    <n v="10"/>
    <d v="2020-07-23T00:00:00"/>
    <d v="2020-07-30T00:00:00"/>
    <n v="16"/>
    <d v="2020-08-15T00:00:00"/>
    <n v="6"/>
    <d v="2021-02-15T00:00:00"/>
    <d v="2021-04-16T00:00:00"/>
    <m/>
    <m/>
    <m/>
    <m/>
    <m/>
    <m/>
    <m/>
    <n v="521400"/>
    <m/>
    <n v="16858600"/>
    <m/>
    <m/>
    <n v="17380000"/>
    <n v="17380000"/>
    <s v="OK"/>
    <n v="2"/>
  </r>
  <r>
    <n v="1179"/>
    <x v="8"/>
    <s v="Lonquimay"/>
    <s v="ARAUCANÍA ANDINA"/>
    <x v="4"/>
    <s v="YO_EMP_SEM._Emergencia"/>
    <n v="5821"/>
    <n v="22"/>
    <n v="17380000"/>
    <n v="790000"/>
    <n v="22"/>
    <m/>
    <s v="NO"/>
    <x v="2"/>
    <x v="3"/>
    <s v="Hombres y Mujeres, mayores de 18 años, cuya Situación Ocupacional sea: desocupados (cesantes y /o que buscan trabajo por primera vez), ocupado precario e inactivos,  que cuenten con al menos una idea de negocios.  "/>
    <s v="SPP"/>
    <x v="1"/>
    <x v="1"/>
    <s v="02"/>
    <x v="40"/>
    <n v="1"/>
    <x v="0"/>
    <d v="2020-04-27T00:00:00"/>
    <n v="18"/>
    <d v="2020-05-15T00:00:00"/>
    <d v="2020-06-22T00:00:00"/>
    <n v="18"/>
    <d v="2020-07-10T00:00:00"/>
    <d v="2020-07-13T00:00:00"/>
    <n v="10"/>
    <d v="2020-07-23T00:00:00"/>
    <d v="2020-07-30T00:00:00"/>
    <n v="16"/>
    <d v="2020-08-15T00:00:00"/>
    <n v="6"/>
    <d v="2021-02-15T00:00:00"/>
    <d v="2021-04-16T00:00:00"/>
    <m/>
    <m/>
    <m/>
    <m/>
    <m/>
    <m/>
    <m/>
    <n v="521400"/>
    <m/>
    <n v="16858600"/>
    <m/>
    <m/>
    <n v="17380000"/>
    <n v="17380000"/>
    <s v="OK"/>
    <n v="2"/>
  </r>
  <r>
    <n v="1180"/>
    <x v="8"/>
    <s v="Melipeuco"/>
    <s v="ARAUCANÍA ANDINA"/>
    <x v="4"/>
    <s v="YO_EMP_SEM._Emergencia"/>
    <n v="5821"/>
    <n v="22"/>
    <n v="17380000"/>
    <n v="790000"/>
    <n v="22"/>
    <m/>
    <s v="NO"/>
    <x v="2"/>
    <x v="3"/>
    <s v="Hombres y Mujeres, mayores de 18 años, cuya Situación Ocupacional sea: desocupados (cesantes y /o que buscan trabajo por primera vez), ocupado precario e inactivos,  que cuenten con al menos una idea de negocios.  "/>
    <s v="SPP"/>
    <x v="1"/>
    <x v="1"/>
    <s v="02"/>
    <x v="40"/>
    <n v="1"/>
    <x v="0"/>
    <d v="2020-04-27T00:00:00"/>
    <n v="18"/>
    <d v="2020-05-15T00:00:00"/>
    <d v="2020-06-22T00:00:00"/>
    <n v="18"/>
    <d v="2020-07-10T00:00:00"/>
    <d v="2020-07-13T00:00:00"/>
    <n v="10"/>
    <d v="2020-07-23T00:00:00"/>
    <d v="2020-07-30T00:00:00"/>
    <n v="16"/>
    <d v="2020-08-15T00:00:00"/>
    <n v="6"/>
    <d v="2021-02-15T00:00:00"/>
    <d v="2021-04-16T00:00:00"/>
    <m/>
    <m/>
    <m/>
    <m/>
    <m/>
    <m/>
    <m/>
    <n v="521400"/>
    <m/>
    <n v="16858600"/>
    <m/>
    <m/>
    <n v="17380000"/>
    <n v="17380000"/>
    <s v="OK"/>
    <n v="2"/>
  </r>
  <r>
    <n v="1181"/>
    <x v="8"/>
    <s v="Vilcún"/>
    <s v="ARAUCANÍA ANDINA"/>
    <x v="4"/>
    <s v="YO_EMP_SEM._Emergencia"/>
    <n v="5821"/>
    <n v="22"/>
    <n v="17380000"/>
    <n v="790000"/>
    <n v="22"/>
    <m/>
    <s v="NO"/>
    <x v="2"/>
    <x v="3"/>
    <s v="Hombres y Mujeres, mayores de 18 años, cuya Situación Ocupacional sea: desocupados (cesantes y /o que buscan trabajo por primera vez), ocupado precario e inactivos,  que cuenten con al menos una idea de negocios.  "/>
    <s v="SPP"/>
    <x v="1"/>
    <x v="1"/>
    <s v="02"/>
    <x v="40"/>
    <n v="1"/>
    <x v="0"/>
    <d v="2020-04-27T00:00:00"/>
    <n v="18"/>
    <d v="2020-05-15T00:00:00"/>
    <d v="2020-06-22T00:00:00"/>
    <n v="18"/>
    <d v="2020-07-10T00:00:00"/>
    <d v="2020-07-13T00:00:00"/>
    <n v="10"/>
    <d v="2020-07-23T00:00:00"/>
    <d v="2020-07-30T00:00:00"/>
    <n v="16"/>
    <d v="2020-08-15T00:00:00"/>
    <n v="6"/>
    <d v="2021-02-15T00:00:00"/>
    <d v="2021-04-16T00:00:00"/>
    <m/>
    <m/>
    <m/>
    <m/>
    <m/>
    <m/>
    <m/>
    <n v="521400"/>
    <m/>
    <n v="16858600"/>
    <m/>
    <m/>
    <n v="17380000"/>
    <n v="17380000"/>
    <s v="OK"/>
    <n v="2"/>
  </r>
  <r>
    <n v="1182"/>
    <x v="8"/>
    <s v="Regional/Provincial"/>
    <s v="TEMUCO-PADRE LAS CASAS"/>
    <x v="4"/>
    <s v="YO_EMP_SEM._Emergencia"/>
    <n v="5821"/>
    <n v="120"/>
    <n v="94800000"/>
    <n v="790000"/>
    <n v="120"/>
    <m/>
    <s v="NO"/>
    <x v="2"/>
    <x v="4"/>
    <s v="Hombres y Mujeres, mayores de 18 años, cuya Situación Ocupacional sea: desocupados (cesantes y /o que buscan trabajo por primera vez), ocupado precario e inactivos,  que cuenten con al menos una idea de negocios, provenientes de los convenios a nivel regional con los siguientes organismos Senadis, Senama, Sernameg, Prodemu y Sercotec. "/>
    <s v="Listado Predeterminado"/>
    <x v="1"/>
    <x v="1"/>
    <s v="03"/>
    <x v="69"/>
    <n v="1"/>
    <x v="0"/>
    <m/>
    <m/>
    <m/>
    <d v="2020-06-22T00:00:00"/>
    <n v="17"/>
    <d v="2020-07-09T00:00:00"/>
    <d v="2020-07-10T00:00:00"/>
    <n v="11"/>
    <d v="2020-07-21T00:00:00"/>
    <d v="2020-07-28T00:00:00"/>
    <n v="14"/>
    <d v="2020-08-11T00:00:00"/>
    <n v="6"/>
    <d v="2021-02-11T00:00:00"/>
    <d v="2021-04-12T00:00:00"/>
    <m/>
    <m/>
    <m/>
    <m/>
    <m/>
    <m/>
    <m/>
    <n v="2844000"/>
    <m/>
    <n v="91956000"/>
    <m/>
    <m/>
    <n v="94800000"/>
    <n v="94800000"/>
    <s v="OK"/>
    <n v="2"/>
  </r>
  <r>
    <n v="1183"/>
    <x v="8"/>
    <s v="Pucón"/>
    <s v="Pucón, Villarica y Temuco"/>
    <x v="4"/>
    <s v="YO_EMP_SEM._Servicio_de_Apoyo_Integral_Regular"/>
    <n v="5811"/>
    <n v="10"/>
    <n v="7900000"/>
    <n v="790000"/>
    <n v="10"/>
    <m/>
    <s v="NO"/>
    <x v="2"/>
    <x v="7"/>
    <s v="Hombres y Mujeres, Migrantes, mayores de 18 años, cuya Situación Ocupacional sea: desocupados (cesantes y /o que buscan trabajo por primera vez), ocupado precario e inactivos,  que cuenten con al menos una idea de negocios.  "/>
    <s v="Listado Predeterminado"/>
    <x v="0"/>
    <x v="0"/>
    <s v="01"/>
    <x v="54"/>
    <n v="1"/>
    <x v="0"/>
    <m/>
    <m/>
    <m/>
    <d v="2020-03-04T00:00:00"/>
    <n v="35"/>
    <d v="2020-04-08T00:00:00"/>
    <d v="2020-04-09T00:00:00"/>
    <n v="36"/>
    <d v="2020-05-15T00:00:00"/>
    <d v="2020-05-25T00:00:00"/>
    <n v="21"/>
    <d v="2020-06-15T00:00:00"/>
    <n v="8"/>
    <d v="2021-02-15T00:00:00"/>
    <d v="2021-04-16T00:00:00"/>
    <m/>
    <m/>
    <m/>
    <m/>
    <m/>
    <m/>
    <n v="790000"/>
    <m/>
    <m/>
    <n v="7110000"/>
    <m/>
    <m/>
    <n v="7900000"/>
    <n v="7900000"/>
    <s v="OK"/>
    <n v="2"/>
  </r>
  <r>
    <n v="1184"/>
    <x v="8"/>
    <s v="Villarrica"/>
    <s v="Pucón, Villarica y Temuco"/>
    <x v="4"/>
    <s v="YO_EMP_SEM._Servicio_de_Apoyo_Integral_Regular"/>
    <n v="5811"/>
    <n v="15"/>
    <n v="11850000"/>
    <n v="790000"/>
    <n v="15"/>
    <m/>
    <s v="NO"/>
    <x v="2"/>
    <x v="7"/>
    <s v="Hombres y Mujeres, Migrantes, mayores de 18 años, cuya Situación Ocupacional sea: desocupados (cesantes y /o que buscan trabajo por primera vez), ocupado precario e inactivos,  que cuenten con al menos una idea de negocios.  "/>
    <s v="Listado Predeterminado"/>
    <x v="0"/>
    <x v="0"/>
    <s v="01"/>
    <x v="54"/>
    <n v="1"/>
    <x v="0"/>
    <m/>
    <m/>
    <m/>
    <d v="2020-03-04T00:00:00"/>
    <n v="35"/>
    <d v="2020-04-08T00:00:00"/>
    <d v="2020-04-09T00:00:00"/>
    <n v="36"/>
    <d v="2020-05-15T00:00:00"/>
    <d v="2020-05-25T00:00:00"/>
    <n v="21"/>
    <d v="2020-06-15T00:00:00"/>
    <n v="8"/>
    <d v="2021-02-15T00:00:00"/>
    <d v="2021-04-16T00:00:00"/>
    <m/>
    <m/>
    <m/>
    <m/>
    <m/>
    <m/>
    <n v="1185000"/>
    <m/>
    <m/>
    <n v="10665000"/>
    <m/>
    <m/>
    <n v="11850000"/>
    <n v="11850000"/>
    <s v="OK"/>
    <n v="2"/>
  </r>
  <r>
    <n v="1185"/>
    <x v="8"/>
    <s v="Temuco"/>
    <s v="Pucón, Villarica y Temuco"/>
    <x v="4"/>
    <s v="YO_EMP_SEM._Servicio_de_Apoyo_Integral_Regular"/>
    <n v="5811"/>
    <n v="30"/>
    <n v="23700000"/>
    <n v="790000"/>
    <n v="30"/>
    <m/>
    <s v="NO"/>
    <x v="2"/>
    <x v="7"/>
    <s v="Hombres y Mujeres, Migrantes, mayores de 18 años, cuya Situación Ocupacional sea: desocupados (cesantes y /o que buscan trabajo por primera vez), ocupado precario e inactivos,  que cuenten con al menos una idea de negocios.  "/>
    <s v="Listado Predeterminado"/>
    <x v="0"/>
    <x v="0"/>
    <s v="01"/>
    <x v="54"/>
    <n v="1"/>
    <x v="0"/>
    <m/>
    <m/>
    <m/>
    <d v="2020-03-04T00:00:00"/>
    <n v="35"/>
    <d v="2020-04-08T00:00:00"/>
    <d v="2020-04-09T00:00:00"/>
    <n v="36"/>
    <d v="2020-05-15T00:00:00"/>
    <d v="2020-05-25T00:00:00"/>
    <n v="21"/>
    <d v="2020-06-15T00:00:00"/>
    <n v="8"/>
    <d v="2021-02-15T00:00:00"/>
    <d v="2021-04-16T00:00:00"/>
    <m/>
    <m/>
    <m/>
    <m/>
    <m/>
    <m/>
    <n v="2370000"/>
    <m/>
    <m/>
    <n v="21330000"/>
    <m/>
    <m/>
    <n v="23700000"/>
    <n v="23700000"/>
    <s v="OK"/>
    <n v="2"/>
  </r>
  <r>
    <n v="1186"/>
    <x v="8"/>
    <s v="Angol"/>
    <s v="MALLECO NORTE"/>
    <x v="5"/>
    <s v="YO_EMP_SEM._Emergencia_SSyOO"/>
    <n v="5921"/>
    <n v="105"/>
    <n v="80325000"/>
    <n v="765000"/>
    <m/>
    <n v="105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5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2409750"/>
    <m/>
    <n v="77915250"/>
    <m/>
    <n v="80325000"/>
    <n v="80325000"/>
    <s v="OK"/>
    <n v="2"/>
  </r>
  <r>
    <n v="1187"/>
    <x v="8"/>
    <s v="Carahue"/>
    <s v="INTERCULTURAL DE RIOS Y MAR"/>
    <x v="5"/>
    <s v="YO_EMP_SEM._Emergencia_SSyOO"/>
    <n v="5921"/>
    <n v="69"/>
    <n v="52785000"/>
    <n v="765000"/>
    <m/>
    <n v="69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4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583550"/>
    <m/>
    <n v="51201450"/>
    <m/>
    <n v="52785000"/>
    <n v="52785000"/>
    <s v="OK"/>
    <n v="2"/>
  </r>
  <r>
    <n v="1188"/>
    <x v="8"/>
    <s v="Cholchol"/>
    <s v="NAHUELBUTA"/>
    <x v="5"/>
    <s v="YO_EMP_SEM._Emergencia_SSyOO"/>
    <n v="5921"/>
    <n v="67"/>
    <n v="51255000"/>
    <n v="765000"/>
    <m/>
    <n v="67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6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537650"/>
    <m/>
    <n v="49717350"/>
    <m/>
    <n v="51255000"/>
    <n v="51255000"/>
    <s v="OK"/>
    <n v="2"/>
  </r>
  <r>
    <n v="1189"/>
    <x v="8"/>
    <s v="Collipulli"/>
    <s v="MALLECO NORTE"/>
    <x v="5"/>
    <s v="YO_EMP_SEM._Emergencia_SSyOO"/>
    <n v="5921"/>
    <n v="82"/>
    <n v="62730000"/>
    <n v="765000"/>
    <m/>
    <n v="82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5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881900"/>
    <m/>
    <n v="60848100"/>
    <m/>
    <n v="62730000"/>
    <n v="62730000"/>
    <s v="OK"/>
    <n v="2"/>
  </r>
  <r>
    <n v="1190"/>
    <x v="8"/>
    <s v="Cunco"/>
    <s v="ARAUCANÍA ANDINA"/>
    <x v="5"/>
    <s v="YO_EMP_SEM._Emergencia_SSyOO"/>
    <n v="5921"/>
    <n v="39"/>
    <n v="29835000"/>
    <n v="765000"/>
    <m/>
    <n v="39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1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895050"/>
    <m/>
    <n v="28939950"/>
    <m/>
    <n v="29835000"/>
    <n v="29835000"/>
    <s v="OK"/>
    <n v="2"/>
  </r>
  <r>
    <n v="1191"/>
    <x v="8"/>
    <s v="Curacautín"/>
    <s v="ARAUCANÍA ANDINA"/>
    <x v="5"/>
    <s v="YO_EMP_SEM._Emergencia_SSyOO"/>
    <n v="5921"/>
    <n v="78"/>
    <n v="59670000"/>
    <n v="765000"/>
    <m/>
    <n v="78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1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790100"/>
    <m/>
    <n v="57879900"/>
    <m/>
    <n v="59670000"/>
    <n v="59670000"/>
    <s v="OK"/>
    <n v="2"/>
  </r>
  <r>
    <n v="1192"/>
    <x v="8"/>
    <s v="Curarrehue"/>
    <s v="ARAUCANÍA LACUSTRE"/>
    <x v="5"/>
    <s v="YO_EMP_SEM._Emergencia_SSyOO"/>
    <n v="5921"/>
    <n v="57"/>
    <n v="43605000"/>
    <n v="765000"/>
    <m/>
    <n v="57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2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308150"/>
    <m/>
    <n v="42296850"/>
    <m/>
    <n v="43605000"/>
    <n v="43605000"/>
    <s v="OK"/>
    <n v="2"/>
  </r>
  <r>
    <n v="1193"/>
    <x v="8"/>
    <s v="Ercilla"/>
    <s v="MALLECO NORTE"/>
    <x v="5"/>
    <s v="YO_EMP_SEM._Emergencia_SSyOO"/>
    <n v="5921"/>
    <n v="53"/>
    <n v="40545000"/>
    <n v="765000"/>
    <m/>
    <n v="53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5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216350"/>
    <m/>
    <n v="39328650"/>
    <m/>
    <n v="40545000"/>
    <n v="40545000"/>
    <s v="OK"/>
    <n v="2"/>
  </r>
  <r>
    <n v="1194"/>
    <x v="8"/>
    <s v="Freire"/>
    <s v="ASOCIACIÓN CAUTIN SUR"/>
    <x v="5"/>
    <s v="YO_EMP_SEM._Emergencia_SSyOO"/>
    <n v="5921"/>
    <n v="78"/>
    <n v="59670000"/>
    <n v="765000"/>
    <m/>
    <n v="78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3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790100"/>
    <m/>
    <n v="57879900"/>
    <m/>
    <n v="59670000"/>
    <n v="59670000"/>
    <s v="OK"/>
    <n v="2"/>
  </r>
  <r>
    <n v="1195"/>
    <x v="8"/>
    <s v="Galvarino"/>
    <s v="NAHUELBUTA"/>
    <x v="5"/>
    <s v="YO_EMP_SEM._Emergencia_SSyOO"/>
    <n v="5921"/>
    <n v="46"/>
    <n v="35190000"/>
    <n v="765000"/>
    <m/>
    <n v="46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6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055700"/>
    <m/>
    <n v="34134300"/>
    <m/>
    <n v="35190000"/>
    <n v="35190000"/>
    <s v="OK"/>
    <n v="2"/>
  </r>
  <r>
    <n v="1196"/>
    <x v="8"/>
    <s v="Gorbea"/>
    <s v="ASOCIACIÓN CAUTIN SUR"/>
    <x v="5"/>
    <s v="YO_EMP_SEM._Emergencia_SSyOO"/>
    <n v="5921"/>
    <n v="55"/>
    <n v="42075000"/>
    <n v="765000"/>
    <m/>
    <n v="55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3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262250"/>
    <m/>
    <n v="40812750"/>
    <m/>
    <n v="42075000"/>
    <n v="42075000"/>
    <s v="OK"/>
    <n v="2"/>
  </r>
  <r>
    <n v="1197"/>
    <x v="8"/>
    <s v="Lautaro"/>
    <s v="VALLE ASOCIATIVO CENTRAL"/>
    <x v="5"/>
    <s v="YO_EMP_SEM._Emergencia_SSyOO"/>
    <n v="5921"/>
    <n v="105"/>
    <n v="80325000"/>
    <n v="765000"/>
    <m/>
    <n v="105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8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2409750"/>
    <m/>
    <n v="77915250"/>
    <m/>
    <n v="80325000"/>
    <n v="80325000"/>
    <s v="OK"/>
    <n v="2"/>
  </r>
  <r>
    <n v="1198"/>
    <x v="8"/>
    <s v="Loncoche"/>
    <s v="ASOCIACIÓN CAUTIN SUR"/>
    <x v="5"/>
    <s v="YO_EMP_SEM._Emergencia_SSyOO"/>
    <n v="5921"/>
    <n v="78"/>
    <n v="59670000"/>
    <n v="765000"/>
    <m/>
    <n v="78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3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790100"/>
    <m/>
    <n v="57879900"/>
    <m/>
    <n v="59670000"/>
    <n v="59670000"/>
    <s v="OK"/>
    <n v="2"/>
  </r>
  <r>
    <n v="1199"/>
    <x v="8"/>
    <s v="Lonquimay"/>
    <s v="ARAUCANÍA ANDINA"/>
    <x v="5"/>
    <s v="YO_EMP_SEM._Emergencia_SSyOO"/>
    <n v="5921"/>
    <n v="78"/>
    <n v="59670000"/>
    <n v="765000"/>
    <m/>
    <n v="78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1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790100"/>
    <m/>
    <n v="57879900"/>
    <m/>
    <n v="59670000"/>
    <n v="59670000"/>
    <s v="OK"/>
    <n v="2"/>
  </r>
  <r>
    <n v="1200"/>
    <x v="8"/>
    <s v="Los Sauces"/>
    <s v="NAHUELBUTA"/>
    <x v="5"/>
    <s v="YO_EMP_SEM._Emergencia_SSyOO"/>
    <n v="5921"/>
    <n v="30"/>
    <n v="22950000"/>
    <n v="765000"/>
    <m/>
    <n v="30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6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688500"/>
    <m/>
    <n v="22261500"/>
    <m/>
    <n v="22950000"/>
    <n v="22950000"/>
    <s v="OK"/>
    <n v="2"/>
  </r>
  <r>
    <n v="1201"/>
    <x v="8"/>
    <s v="Lumaco"/>
    <s v="NAHUELBUTA"/>
    <x v="5"/>
    <s v="YO_EMP_SEM._Emergencia_SSyOO"/>
    <n v="5921"/>
    <n v="67"/>
    <n v="51255000"/>
    <n v="765000"/>
    <m/>
    <n v="67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6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537650"/>
    <m/>
    <n v="49717350"/>
    <m/>
    <n v="51255000"/>
    <n v="51255000"/>
    <s v="OK"/>
    <n v="2"/>
  </r>
  <r>
    <n v="1202"/>
    <x v="8"/>
    <s v="Melipeuco"/>
    <s v="ARAUCANÍA ANDINA"/>
    <x v="5"/>
    <s v="YO_EMP_SEM._Emergencia_SSyOO"/>
    <n v="5921"/>
    <n v="39"/>
    <n v="29835000"/>
    <n v="765000"/>
    <m/>
    <n v="39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1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895050"/>
    <m/>
    <n v="28939950"/>
    <m/>
    <n v="29835000"/>
    <n v="29835000"/>
    <s v="OK"/>
    <n v="2"/>
  </r>
  <r>
    <n v="1203"/>
    <x v="8"/>
    <s v="Nueva Imperial"/>
    <s v="INTERCULTURAL DE RIOS Y MAR"/>
    <x v="5"/>
    <s v="YO_EMP_SEM._Emergencia_SSyOO"/>
    <n v="5921"/>
    <n v="94"/>
    <n v="71910000"/>
    <n v="765000"/>
    <m/>
    <n v="94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4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2157300"/>
    <m/>
    <n v="69752700"/>
    <m/>
    <n v="71910000"/>
    <n v="71910000"/>
    <s v="OK"/>
    <n v="2"/>
  </r>
  <r>
    <n v="1204"/>
    <x v="8"/>
    <s v="Padre Las Casas"/>
    <s v="TEMUCO-PADRE LAS CASAS"/>
    <x v="5"/>
    <s v="YO_EMP_SEM._Emergencia_SSyOO"/>
    <n v="5921"/>
    <n v="92"/>
    <n v="70380000"/>
    <n v="765000"/>
    <m/>
    <n v="92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7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2111400"/>
    <m/>
    <n v="68268600"/>
    <m/>
    <n v="70380000"/>
    <n v="70380000"/>
    <s v="OK"/>
    <n v="2"/>
  </r>
  <r>
    <n v="1205"/>
    <x v="8"/>
    <s v="Perquenco"/>
    <s v="VALLE ASOCIATIVO CENTRAL"/>
    <x v="5"/>
    <s v="YO_EMP_SEM._Emergencia_SSyOO"/>
    <n v="5921"/>
    <n v="27"/>
    <n v="20655000"/>
    <n v="765000"/>
    <m/>
    <n v="27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8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619650"/>
    <m/>
    <n v="20035350"/>
    <m/>
    <n v="20655000"/>
    <n v="20655000"/>
    <s v="OK"/>
    <n v="2"/>
  </r>
  <r>
    <n v="1206"/>
    <x v="8"/>
    <s v="Pitrufquén"/>
    <s v="ASOCIACIÓN CAUTIN SUR"/>
    <x v="5"/>
    <s v="YO_EMP_SEM._Emergencia_SSyOO"/>
    <n v="5921"/>
    <n v="101"/>
    <n v="77265000"/>
    <n v="765000"/>
    <m/>
    <n v="101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3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2317950"/>
    <m/>
    <n v="74947050"/>
    <m/>
    <n v="77265000"/>
    <n v="77265000"/>
    <s v="OK"/>
    <n v="2"/>
  </r>
  <r>
    <n v="1207"/>
    <x v="8"/>
    <s v="Pucón"/>
    <s v="ARAUCANÍA LACUSTRE"/>
    <x v="5"/>
    <s v="YO_EMP_SEM._Emergencia_SSyOO"/>
    <n v="5921"/>
    <n v="57"/>
    <n v="43605000"/>
    <n v="765000"/>
    <m/>
    <n v="57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2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308150"/>
    <m/>
    <n v="42296850"/>
    <m/>
    <n v="43605000"/>
    <n v="43605000"/>
    <s v="OK"/>
    <n v="2"/>
  </r>
  <r>
    <n v="1208"/>
    <x v="8"/>
    <s v="Purén"/>
    <s v="NAHUELBUTA"/>
    <x v="5"/>
    <s v="YO_EMP_SEM._Emergencia_SSyOO"/>
    <n v="5921"/>
    <n v="46"/>
    <n v="35190000"/>
    <n v="765000"/>
    <m/>
    <n v="46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6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055700"/>
    <m/>
    <n v="34134300"/>
    <m/>
    <n v="35190000"/>
    <n v="35190000"/>
    <s v="OK"/>
    <n v="2"/>
  </r>
  <r>
    <n v="1209"/>
    <x v="8"/>
    <s v="Renaico"/>
    <s v="MALLECO NORTE"/>
    <x v="5"/>
    <s v="YO_EMP_SEM._Emergencia_SSyOO"/>
    <n v="5921"/>
    <n v="27"/>
    <n v="20655000"/>
    <n v="765000"/>
    <m/>
    <n v="27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5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619650"/>
    <m/>
    <n v="20035350"/>
    <m/>
    <n v="20655000"/>
    <n v="20655000"/>
    <s v="OK"/>
    <n v="2"/>
  </r>
  <r>
    <n v="1210"/>
    <x v="8"/>
    <s v="Saavedra"/>
    <s v="INTERCULTURAL DE RIOS Y MAR"/>
    <x v="5"/>
    <s v="YO_EMP_SEM._Emergencia_SSyOO"/>
    <n v="5921"/>
    <n v="46"/>
    <n v="35190000"/>
    <n v="765000"/>
    <m/>
    <n v="46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4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055700"/>
    <m/>
    <n v="34134300"/>
    <m/>
    <n v="35190000"/>
    <n v="35190000"/>
    <s v="OK"/>
    <n v="2"/>
  </r>
  <r>
    <n v="1211"/>
    <x v="8"/>
    <s v="Temuco"/>
    <s v="TEMUCO-PADRE LAS CASAS"/>
    <x v="5"/>
    <s v="YO_EMP_SEM._Emergencia_SSyOO"/>
    <n v="5921"/>
    <n v="231"/>
    <n v="176715000"/>
    <n v="765000"/>
    <m/>
    <n v="231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7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5301450"/>
    <m/>
    <n v="171413550"/>
    <m/>
    <n v="176715000"/>
    <n v="176715000"/>
    <s v="OK"/>
    <n v="2"/>
  </r>
  <r>
    <n v="1212"/>
    <x v="8"/>
    <s v="Teodoro Schmidt"/>
    <s v="INTERCULTURAL DE RIOS Y MAR"/>
    <x v="5"/>
    <s v="YO_EMP_SEM._Emergencia_SSyOO"/>
    <n v="5921"/>
    <n v="69"/>
    <n v="52785000"/>
    <n v="765000"/>
    <m/>
    <n v="69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4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583550"/>
    <m/>
    <n v="51201450"/>
    <m/>
    <n v="52785000"/>
    <n v="52785000"/>
    <s v="OK"/>
    <n v="2"/>
  </r>
  <r>
    <n v="1213"/>
    <x v="8"/>
    <s v="Toltén"/>
    <s v="INTERCULTURAL DE RIOS Y MAR"/>
    <x v="5"/>
    <s v="YO_EMP_SEM._Emergencia_SSyOO"/>
    <n v="5921"/>
    <n v="46"/>
    <n v="35190000"/>
    <n v="765000"/>
    <m/>
    <n v="46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4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055700"/>
    <m/>
    <n v="34134300"/>
    <m/>
    <n v="35190000"/>
    <n v="35190000"/>
    <s v="OK"/>
    <n v="2"/>
  </r>
  <r>
    <n v="1214"/>
    <x v="8"/>
    <s v="Traiguén"/>
    <s v="NAHUELBUTA"/>
    <x v="5"/>
    <s v="YO_EMP_SEM._Emergencia_SSyOO"/>
    <n v="5921"/>
    <n v="67"/>
    <n v="51255000"/>
    <n v="765000"/>
    <m/>
    <n v="67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6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537650"/>
    <m/>
    <n v="49717350"/>
    <m/>
    <n v="51255000"/>
    <n v="51255000"/>
    <s v="OK"/>
    <n v="2"/>
  </r>
  <r>
    <n v="1215"/>
    <x v="8"/>
    <s v="Victoria"/>
    <s v="VALLE ASOCIATIVO CENTRAL"/>
    <x v="5"/>
    <s v="YO_EMP_SEM._Emergencia_SSyOO"/>
    <n v="5921"/>
    <n v="59"/>
    <n v="45135000"/>
    <n v="765000"/>
    <m/>
    <n v="59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8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1354050"/>
    <m/>
    <n v="43780950"/>
    <m/>
    <n v="45135000"/>
    <n v="45135000"/>
    <s v="OK"/>
    <n v="2"/>
  </r>
  <r>
    <n v="1216"/>
    <x v="8"/>
    <s v="Vilcún"/>
    <s v="ARAUCANÍA ANDINA"/>
    <x v="5"/>
    <s v="YO_EMP_SEM._Emergencia_SSyOO"/>
    <n v="5921"/>
    <n v="89"/>
    <n v="68085000"/>
    <n v="765000"/>
    <m/>
    <n v="89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1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2042550"/>
    <m/>
    <n v="66042450"/>
    <m/>
    <n v="68085000"/>
    <n v="68085000"/>
    <s v="OK"/>
    <n v="2"/>
  </r>
  <r>
    <n v="1217"/>
    <x v="8"/>
    <s v="Villarrica"/>
    <s v="ARAUCANÍA LACUSTRE"/>
    <x v="5"/>
    <s v="YO_EMP_SEM._Emergencia_SSyOO"/>
    <n v="5921"/>
    <n v="148"/>
    <n v="113220000"/>
    <n v="765000"/>
    <m/>
    <n v="148"/>
    <s v="NO"/>
    <x v="2"/>
    <x v="3"/>
    <s v="Hombres y Mujeres, mayores de 18 años, que participan del subsistema de seguridades y oportunidades,   Cuya Situación Ocupacional sea: desocupados (cesantes y /o que buscan trabajo por primera vez), ocupado precario e inactivos,  que cuenten con al menos una idea de negocios.  "/>
    <s v="SPP"/>
    <x v="1"/>
    <x v="1"/>
    <s v="01"/>
    <x v="29"/>
    <n v="2"/>
    <x v="0"/>
    <d v="2020-04-27T00:00:00"/>
    <n v="18"/>
    <d v="2020-05-15T00:00:00"/>
    <d v="2020-06-15T00:00:00"/>
    <n v="21"/>
    <d v="2020-07-06T00:00:00"/>
    <d v="2020-07-07T00:00:00"/>
    <n v="28"/>
    <d v="2020-08-04T00:00:00"/>
    <d v="2020-08-11T00:00:00"/>
    <n v="14"/>
    <d v="2020-08-25T00:00:00"/>
    <n v="6"/>
    <d v="2021-02-25T00:00:00"/>
    <d v="2021-04-26T00:00:00"/>
    <m/>
    <m/>
    <m/>
    <m/>
    <m/>
    <m/>
    <m/>
    <m/>
    <n v="3396600"/>
    <m/>
    <n v="109823400"/>
    <m/>
    <n v="113220000"/>
    <n v="113220000"/>
    <s v="OK"/>
    <n v="2"/>
  </r>
  <r>
    <n v="1218"/>
    <x v="8"/>
    <s v="Angol"/>
    <s v="MALLECO NORTE"/>
    <x v="7"/>
    <s v="Yo_Trabajo_Emergencia"/>
    <n v="8821"/>
    <n v="10"/>
    <n v="5700000"/>
    <n v="570000"/>
    <n v="10"/>
    <m/>
    <s v="NO"/>
    <x v="2"/>
    <x v="4"/>
    <s v="PERSONAS MAYORES DE 29 AÑOS SIN EMPLEO Y/O BUSCANDO TRABAJO POR MÁS DE 3 MESES QUE NO CUENTAN CON FUENTE DE INGRESO Y PERTENECEN AL 40% DEL RSH."/>
    <s v="SPP"/>
    <x v="1"/>
    <x v="1"/>
    <s v="01"/>
    <x v="37"/>
    <n v="1"/>
    <x v="0"/>
    <d v="2020-04-27T00:00:00"/>
    <n v="18"/>
    <d v="2020-05-15T00:00:00"/>
    <d v="2020-07-07T00:00:00"/>
    <n v="14"/>
    <d v="2020-07-21T00:00:00"/>
    <d v="2020-07-23T00:00:00"/>
    <n v="11"/>
    <d v="2020-08-03T00:00:00"/>
    <d v="2020-08-10T00:00:00"/>
    <n v="14"/>
    <d v="2020-08-24T00:00:00"/>
    <n v="8"/>
    <d v="2021-04-24T00:00:00"/>
    <d v="2021-06-23T00:00:00"/>
    <m/>
    <m/>
    <m/>
    <m/>
    <m/>
    <m/>
    <m/>
    <m/>
    <n v="171000"/>
    <m/>
    <n v="5529000"/>
    <m/>
    <n v="5700000"/>
    <n v="5700000"/>
    <s v="OK"/>
    <n v="2"/>
  </r>
  <r>
    <n v="1219"/>
    <x v="8"/>
    <s v="Temuco"/>
    <s v="TEMUCO-PADRE LAS CASAS"/>
    <x v="7"/>
    <s v="Yo_Trabajo_Emergencia"/>
    <n v="8821"/>
    <n v="30"/>
    <n v="17100000"/>
    <n v="570000"/>
    <n v="30"/>
    <m/>
    <s v="NO"/>
    <x v="2"/>
    <x v="4"/>
    <s v="PERSONAS MAYORES DE 29 AÑOS SIN EMPLEO Y/O BUSCANDO TRABAJO POR MÁS DE 3 MESES QUE NO CUENTAN CON FUENTE DE INGRESO Y PERTENECEN AL 40% DEL RSH."/>
    <s v="SPP"/>
    <x v="1"/>
    <x v="1"/>
    <s v="01"/>
    <x v="37"/>
    <n v="1"/>
    <x v="0"/>
    <d v="2020-04-27T00:00:00"/>
    <n v="18"/>
    <d v="2020-05-15T00:00:00"/>
    <d v="2020-07-07T00:00:00"/>
    <n v="14"/>
    <d v="2020-07-21T00:00:00"/>
    <d v="2020-07-23T00:00:00"/>
    <n v="11"/>
    <d v="2020-08-03T00:00:00"/>
    <d v="2020-08-10T00:00:00"/>
    <n v="14"/>
    <d v="2020-08-24T00:00:00"/>
    <n v="8"/>
    <d v="2021-04-24T00:00:00"/>
    <d v="2021-06-23T00:00:00"/>
    <m/>
    <m/>
    <m/>
    <m/>
    <m/>
    <m/>
    <m/>
    <m/>
    <n v="513000"/>
    <m/>
    <n v="16587000"/>
    <m/>
    <n v="17100000"/>
    <n v="17100000"/>
    <s v="OK"/>
    <n v="2"/>
  </r>
  <r>
    <n v="1220"/>
    <x v="8"/>
    <s v="Angol"/>
    <s v="MALLECO NORTE"/>
    <x v="8"/>
    <s v="Yo_Trabajo_Jóvenes_Emergencia"/>
    <n v="7821"/>
    <n v="10"/>
    <n v="5700000"/>
    <n v="570000"/>
    <n v="10"/>
    <m/>
    <s v="NO"/>
    <x v="2"/>
    <x v="12"/>
    <s v="JOVENES MAYORES DE 18 AÑOS, QUE PERTENECEN AL 40% DEL RSH (PRIORITARIAMENTE SIN EMPLEO Y/O BUSCANDO TRABAJO POR MÁS DE 3 MESES Y QUE NO CUENTAN CON FUENTE DE INGRESO)."/>
    <s v="SPP"/>
    <x v="1"/>
    <x v="1"/>
    <s v="01"/>
    <x v="38"/>
    <n v="1"/>
    <x v="0"/>
    <d v="2020-04-27T00:00:00"/>
    <n v="18"/>
    <d v="2020-05-15T00:00:00"/>
    <d v="2020-06-30T00:00:00"/>
    <n v="14"/>
    <d v="2020-07-14T00:00:00"/>
    <d v="2020-07-16T00:00:00"/>
    <n v="11"/>
    <d v="2020-07-27T00:00:00"/>
    <d v="2020-08-03T00:00:00"/>
    <n v="14"/>
    <d v="2020-08-17T00:00:00"/>
    <n v="7"/>
    <d v="2021-03-17T00:00:00"/>
    <d v="2021-05-16T00:00:00"/>
    <m/>
    <m/>
    <m/>
    <m/>
    <m/>
    <m/>
    <m/>
    <n v="171000"/>
    <m/>
    <n v="5529000"/>
    <m/>
    <m/>
    <n v="5700000"/>
    <n v="5700000"/>
    <s v="OK"/>
    <n v="2"/>
  </r>
  <r>
    <n v="1221"/>
    <x v="8"/>
    <s v="Temuco"/>
    <s v="TEMUCO-PADRE LAS CASAS"/>
    <x v="8"/>
    <s v="Yo_Trabajo_Jóvenes_Emergencia"/>
    <n v="7821"/>
    <n v="29"/>
    <n v="16530000"/>
    <n v="570000"/>
    <n v="29"/>
    <m/>
    <s v="NO"/>
    <x v="2"/>
    <x v="12"/>
    <s v="JOVENES MAYORES DE 18 AÑOS, QUE PERTENECEN AL 40% DEL RSH (PRIORITARIAMENTE SIN EMPLEO Y/O BUSCANDO TRABAJO POR MÁS DE 3 MESES Y QUE NO CUENTAN CON FUENTE DE INGRESO)."/>
    <s v="SPP"/>
    <x v="1"/>
    <x v="1"/>
    <s v="01"/>
    <x v="38"/>
    <n v="1"/>
    <x v="0"/>
    <d v="2020-04-27T00:00:00"/>
    <n v="18"/>
    <d v="2020-05-15T00:00:00"/>
    <d v="2020-06-30T00:00:00"/>
    <n v="14"/>
    <d v="2020-07-14T00:00:00"/>
    <d v="2020-07-16T00:00:00"/>
    <n v="11"/>
    <d v="2020-07-27T00:00:00"/>
    <d v="2020-08-03T00:00:00"/>
    <n v="14"/>
    <d v="2020-08-17T00:00:00"/>
    <n v="7"/>
    <d v="2021-03-17T00:00:00"/>
    <d v="2021-05-16T00:00:00"/>
    <m/>
    <m/>
    <m/>
    <m/>
    <m/>
    <m/>
    <m/>
    <n v="495900"/>
    <m/>
    <n v="16034100"/>
    <m/>
    <m/>
    <n v="16530000"/>
    <n v="16530000"/>
    <s v="OK"/>
    <n v="2"/>
  </r>
  <r>
    <n v="1222"/>
    <x v="8"/>
    <s v="Angol"/>
    <s v="MALLECO NORTE"/>
    <x v="6"/>
    <s v="Yo_Trabajo_Jóvenes_SSyO_Emergencia"/>
    <n v="7921"/>
    <n v="15"/>
    <n v="9450000"/>
    <n v="630000"/>
    <m/>
    <n v="15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283500"/>
    <m/>
    <n v="9166500"/>
    <m/>
    <m/>
    <n v="9450000"/>
    <n v="9450000"/>
    <s v="OK"/>
    <n v="2"/>
  </r>
  <r>
    <n v="1223"/>
    <x v="8"/>
    <s v="Collipulli"/>
    <s v="MALLECO NORTE"/>
    <x v="6"/>
    <s v="Yo_Trabajo_Jóvenes_SSyO_Emergencia"/>
    <n v="7921"/>
    <n v="10"/>
    <n v="6300000"/>
    <n v="630000"/>
    <m/>
    <n v="10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189000"/>
    <m/>
    <n v="6111000"/>
    <m/>
    <m/>
    <n v="6300000"/>
    <n v="6300000"/>
    <s v="OK"/>
    <n v="2"/>
  </r>
  <r>
    <n v="1224"/>
    <x v="8"/>
    <s v="Cunco"/>
    <s v="ARAUCANÍA ANDINA"/>
    <x v="6"/>
    <s v="Yo_Trabajo_Jóvenes_SSyO_Emergencia"/>
    <n v="7921"/>
    <n v="6"/>
    <n v="3780000"/>
    <n v="630000"/>
    <m/>
    <n v="6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113400"/>
    <m/>
    <n v="3666600"/>
    <m/>
    <m/>
    <n v="3780000"/>
    <n v="3780000"/>
    <s v="OK"/>
    <n v="2"/>
  </r>
  <r>
    <n v="1225"/>
    <x v="8"/>
    <s v="Ercilla"/>
    <s v="MALLECO NORTE"/>
    <x v="6"/>
    <s v="Yo_Trabajo_Jóvenes_SSyO_Emergencia"/>
    <n v="7921"/>
    <n v="10"/>
    <n v="6300000"/>
    <n v="630000"/>
    <m/>
    <n v="10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189000"/>
    <m/>
    <n v="6111000"/>
    <m/>
    <m/>
    <n v="6300000"/>
    <n v="6300000"/>
    <s v="OK"/>
    <n v="2"/>
  </r>
  <r>
    <n v="1226"/>
    <x v="8"/>
    <s v="Freire"/>
    <s v="ASOCIACIÓN CAUTIN SUR"/>
    <x v="6"/>
    <s v="Yo_Trabajo_Jóvenes_SSyO_Emergencia"/>
    <n v="7921"/>
    <n v="8"/>
    <n v="5040000"/>
    <n v="630000"/>
    <m/>
    <n v="8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151200"/>
    <m/>
    <n v="4888800"/>
    <m/>
    <m/>
    <n v="5040000"/>
    <n v="5040000"/>
    <s v="OK"/>
    <n v="2"/>
  </r>
  <r>
    <n v="1227"/>
    <x v="8"/>
    <s v="Galvarino"/>
    <s v="NAHUELBUTA"/>
    <x v="6"/>
    <s v="Yo_Trabajo_Jóvenes_SSyO_Emergencia"/>
    <n v="7921"/>
    <n v="8"/>
    <n v="5040000"/>
    <n v="630000"/>
    <m/>
    <n v="8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151200"/>
    <m/>
    <n v="4888800"/>
    <m/>
    <m/>
    <n v="5040000"/>
    <n v="5040000"/>
    <s v="OK"/>
    <n v="2"/>
  </r>
  <r>
    <n v="1228"/>
    <x v="8"/>
    <s v="Los Sauces"/>
    <s v="NAHUELBUTA"/>
    <x v="6"/>
    <s v="Yo_Trabajo_Jóvenes_SSyO_Emergencia"/>
    <n v="7921"/>
    <n v="6"/>
    <n v="3780000"/>
    <n v="630000"/>
    <m/>
    <n v="6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113400"/>
    <m/>
    <n v="3666600"/>
    <m/>
    <m/>
    <n v="3780000"/>
    <n v="3780000"/>
    <s v="OK"/>
    <n v="2"/>
  </r>
  <r>
    <n v="1229"/>
    <x v="8"/>
    <s v="Pitrufquén"/>
    <s v="ASOCIACIÓN CAUTIN SUR"/>
    <x v="6"/>
    <s v="Yo_Trabajo_Jóvenes_SSyO_Emergencia"/>
    <n v="7921"/>
    <n v="8"/>
    <n v="5040000"/>
    <n v="630000"/>
    <m/>
    <n v="8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151200"/>
    <m/>
    <n v="4888800"/>
    <m/>
    <m/>
    <n v="5040000"/>
    <n v="5040000"/>
    <s v="OK"/>
    <n v="2"/>
  </r>
  <r>
    <n v="1230"/>
    <x v="8"/>
    <s v="Temuco"/>
    <s v="TEMUCO-PADRE LAS CASAS"/>
    <x v="6"/>
    <s v="Yo_Trabajo_Jóvenes_SSyO_Emergencia"/>
    <n v="7921"/>
    <n v="40"/>
    <n v="25200000"/>
    <n v="630000"/>
    <m/>
    <n v="40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756000"/>
    <m/>
    <n v="24444000"/>
    <m/>
    <m/>
    <n v="25200000"/>
    <n v="25200000"/>
    <s v="OK"/>
    <n v="2"/>
  </r>
  <r>
    <n v="1231"/>
    <x v="8"/>
    <s v="Victoria"/>
    <s v="VALLE ASOCIATIVO CENTRAL"/>
    <x v="6"/>
    <s v="Yo_Trabajo_Jóvenes_SSyO_Emergencia"/>
    <n v="7921"/>
    <n v="10"/>
    <n v="6300000"/>
    <n v="630000"/>
    <m/>
    <n v="10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189000"/>
    <m/>
    <n v="6111000"/>
    <m/>
    <m/>
    <n v="6300000"/>
    <n v="6300000"/>
    <s v="OK"/>
    <n v="2"/>
  </r>
  <r>
    <n v="1232"/>
    <x v="8"/>
    <s v="Villarrica"/>
    <s v="ARAUCANÍA LACUSTRE"/>
    <x v="6"/>
    <s v="Yo_Trabajo_Jóvenes_SSyO_Emergencia"/>
    <n v="7921"/>
    <n v="12"/>
    <n v="7560000"/>
    <n v="630000"/>
    <m/>
    <n v="12"/>
    <s v="NO"/>
    <x v="2"/>
    <x v="12"/>
    <s v="JOVENES MAYORES DE 18 AÑOS, QUE PERTENECEN AL SSYOO (PRIORITARIAMENTE SIN EMPLEO Y/O BUSCANDO TRABAJO POR MÁS DE 3 MESES Y QUE NO CUENTAN CON FUENTE DE INGRESO)."/>
    <s v="Listado Predeterminado con SPP"/>
    <x v="1"/>
    <x v="1"/>
    <s v="01"/>
    <x v="30"/>
    <n v="1"/>
    <x v="0"/>
    <m/>
    <m/>
    <m/>
    <d v="2020-06-18T00:00:00"/>
    <n v="20"/>
    <d v="2020-07-08T00:00:00"/>
    <d v="2020-07-10T00:00:00"/>
    <n v="11"/>
    <d v="2020-07-21T00:00:00"/>
    <d v="2020-07-28T00:00:00"/>
    <n v="14"/>
    <d v="2020-08-11T00:00:00"/>
    <n v="7"/>
    <d v="2021-03-11T00:00:00"/>
    <d v="2021-05-10T00:00:00"/>
    <m/>
    <m/>
    <m/>
    <m/>
    <m/>
    <m/>
    <m/>
    <n v="226800"/>
    <m/>
    <n v="7333200"/>
    <m/>
    <m/>
    <n v="7560000"/>
    <n v="7560000"/>
    <s v="OK"/>
    <n v="2"/>
  </r>
  <r>
    <n v="1233"/>
    <x v="9"/>
    <s v="Palena"/>
    <s v="Palena"/>
    <x v="0"/>
    <s v="ACC._Fortalecimiento_de_la_acción_comunitaria_Autogestión"/>
    <n v="3875"/>
    <n v="5"/>
    <n v="1600000"/>
    <n v="1600000"/>
    <n v="5"/>
    <m/>
    <s v="SI"/>
    <x v="3"/>
    <x v="8"/>
    <s v="Organizaciones sociales con concentracion de hogares con 40% que requieran mejorar situacion comunitaria "/>
    <s v="Autogestionados"/>
    <x v="0"/>
    <x v="0"/>
    <s v="01"/>
    <x v="70"/>
    <s v="Accion en Comunidad "/>
    <x v="0"/>
    <m/>
    <m/>
    <m/>
    <d v="2020-08-07T00:00:00"/>
    <n v="5"/>
    <d v="2020-08-12T00:00:00"/>
    <d v="2020-08-13T00:00:00"/>
    <n v="5"/>
    <d v="2020-08-18T00:00:00"/>
    <d v="2020-08-31T00:00:00"/>
    <n v="10"/>
    <d v="2020-09-10T00:00:00"/>
    <n v="5"/>
    <d v="2021-02-10T00:00:00"/>
    <d v="2021-04-11T00:00:00"/>
    <m/>
    <m/>
    <m/>
    <m/>
    <m/>
    <m/>
    <m/>
    <m/>
    <n v="1600000"/>
    <m/>
    <m/>
    <m/>
    <n v="1600000"/>
    <n v="1600000"/>
    <s v="OK"/>
    <n v="1"/>
  </r>
  <r>
    <n v="1234"/>
    <x v="9"/>
    <s v="Futaleufú"/>
    <s v="Futaleufu "/>
    <x v="0"/>
    <s v="ACC._Fortalecimiento_de_la_acción_comunitaria_Autogestión"/>
    <n v="3875"/>
    <n v="5"/>
    <n v="1600000"/>
    <n v="1600000"/>
    <n v="5"/>
    <m/>
    <s v="SI"/>
    <x v="3"/>
    <x v="8"/>
    <s v="Organizaciones sociales con concentracion de hogares con 40% que requieran mejorar situacion comunitaria "/>
    <s v="Autogestionados"/>
    <x v="0"/>
    <x v="0"/>
    <s v="01"/>
    <x v="70"/>
    <s v="Accion en Comunidad "/>
    <x v="0"/>
    <m/>
    <m/>
    <m/>
    <d v="2020-08-07T00:00:00"/>
    <n v="5"/>
    <d v="2020-08-12T00:00:00"/>
    <d v="2020-08-13T00:00:00"/>
    <n v="5"/>
    <d v="2020-08-18T00:00:00"/>
    <d v="2020-08-31T00:00:00"/>
    <n v="10"/>
    <d v="2020-09-10T00:00:00"/>
    <n v="5"/>
    <d v="2021-02-10T00:00:00"/>
    <d v="2021-04-11T00:00:00"/>
    <m/>
    <m/>
    <m/>
    <m/>
    <m/>
    <m/>
    <m/>
    <m/>
    <n v="1600000"/>
    <m/>
    <m/>
    <m/>
    <n v="1600000"/>
    <n v="1600000"/>
    <s v="OK"/>
    <n v="1"/>
  </r>
  <r>
    <n v="1235"/>
    <x v="9"/>
    <s v="Ancud"/>
    <s v="Ancud"/>
    <x v="0"/>
    <s v="ACC._Fortalecimiento_de_la_acción_comunitaria_Autogestión"/>
    <n v="3875"/>
    <n v="5"/>
    <n v="1600000"/>
    <n v="1600000"/>
    <n v="5"/>
    <m/>
    <s v="SI"/>
    <x v="3"/>
    <x v="8"/>
    <s v="Organizaciones sociales con concentracion de hogares con 40% que requieran mejorar situacion comunitaria "/>
    <s v="Autogestionados"/>
    <x v="0"/>
    <x v="0"/>
    <s v="01"/>
    <x v="70"/>
    <s v="Accion en Comunidad "/>
    <x v="0"/>
    <m/>
    <m/>
    <m/>
    <d v="2020-08-07T00:00:00"/>
    <n v="5"/>
    <d v="2020-08-12T00:00:00"/>
    <d v="2020-08-13T00:00:00"/>
    <n v="5"/>
    <d v="2020-08-18T00:00:00"/>
    <d v="2020-08-31T00:00:00"/>
    <n v="10"/>
    <d v="2020-09-10T00:00:00"/>
    <n v="5"/>
    <d v="2021-02-10T00:00:00"/>
    <d v="2021-04-11T00:00:00"/>
    <m/>
    <m/>
    <m/>
    <m/>
    <m/>
    <m/>
    <m/>
    <m/>
    <n v="1600000"/>
    <m/>
    <m/>
    <m/>
    <n v="1600000"/>
    <n v="1600000"/>
    <s v="OK"/>
    <n v="1"/>
  </r>
  <r>
    <n v="1236"/>
    <x v="9"/>
    <s v="Chonchi"/>
    <s v="Chonchi"/>
    <x v="0"/>
    <s v="ACC._Fortalecimiento_de_la_acción_comunitaria_Autogestión"/>
    <n v="3875"/>
    <n v="5"/>
    <n v="1600000"/>
    <n v="1600000"/>
    <n v="5"/>
    <m/>
    <s v="SI"/>
    <x v="3"/>
    <x v="8"/>
    <s v="Organizaciones sociales con concentracion de hogares con 40% que requieran mejorar situacion comunitaria "/>
    <s v="Autogestionados"/>
    <x v="0"/>
    <x v="0"/>
    <s v="01"/>
    <x v="70"/>
    <s v="Accion en Comunidad "/>
    <x v="0"/>
    <m/>
    <m/>
    <m/>
    <d v="2020-08-07T00:00:00"/>
    <n v="5"/>
    <d v="2020-08-12T00:00:00"/>
    <d v="2020-08-13T00:00:00"/>
    <n v="5"/>
    <d v="2020-08-18T00:00:00"/>
    <d v="2020-08-31T00:00:00"/>
    <n v="10"/>
    <d v="2020-09-10T00:00:00"/>
    <n v="5"/>
    <d v="2021-02-10T00:00:00"/>
    <d v="2021-04-11T00:00:00"/>
    <m/>
    <m/>
    <m/>
    <m/>
    <m/>
    <m/>
    <m/>
    <m/>
    <n v="1600000"/>
    <m/>
    <m/>
    <m/>
    <n v="1600000"/>
    <n v="1600000"/>
    <s v="OK"/>
    <n v="1"/>
  </r>
  <r>
    <n v="1237"/>
    <x v="9"/>
    <s v="San juan de la Costa"/>
    <s v="San Juan de la Costa "/>
    <x v="0"/>
    <s v="ACC._Fortalecimiento_de_la_acción_comunitaria_Autogestión"/>
    <n v="3875"/>
    <n v="5"/>
    <n v="1600000"/>
    <n v="1600000"/>
    <n v="5"/>
    <m/>
    <s v="SI"/>
    <x v="3"/>
    <x v="8"/>
    <s v="Organizaciones sociales con concentracion de hogares con 40% que requieran mejorar situacion comunitaria "/>
    <s v="Autogestionados"/>
    <x v="0"/>
    <x v="0"/>
    <s v="01"/>
    <x v="71"/>
    <s v="Accion en Comunidad "/>
    <x v="0"/>
    <m/>
    <m/>
    <m/>
    <d v="2020-08-07T00:00:00"/>
    <n v="5"/>
    <d v="2020-08-12T00:00:00"/>
    <d v="2020-08-13T00:00:00"/>
    <n v="5"/>
    <d v="2020-08-18T00:00:00"/>
    <d v="2020-08-31T00:00:00"/>
    <n v="10"/>
    <d v="2020-09-10T00:00:00"/>
    <n v="5"/>
    <d v="2021-02-10T00:00:00"/>
    <d v="2021-04-11T00:00:00"/>
    <m/>
    <m/>
    <m/>
    <m/>
    <m/>
    <m/>
    <m/>
    <m/>
    <n v="1600000"/>
    <m/>
    <m/>
    <m/>
    <n v="1600000"/>
    <n v="1600000"/>
    <s v="OK"/>
    <n v="1"/>
  </r>
  <r>
    <n v="1238"/>
    <x v="9"/>
    <s v="Osorno"/>
    <s v="Osorno"/>
    <x v="0"/>
    <s v="ACC._Fortalecimiento_de_la_acción_comunitaria_Autogestión"/>
    <n v="3875"/>
    <n v="5"/>
    <n v="1600000"/>
    <n v="1600000"/>
    <n v="5"/>
    <m/>
    <s v="SI"/>
    <x v="3"/>
    <x v="8"/>
    <s v="Organizaciones sociales con concentracion de hogares con 40% que requieran mejorar situacion comunitaria "/>
    <s v="Autogestionados"/>
    <x v="0"/>
    <x v="0"/>
    <s v="01"/>
    <x v="71"/>
    <s v="Accion en Comunidad "/>
    <x v="0"/>
    <m/>
    <m/>
    <m/>
    <d v="2020-08-07T00:00:00"/>
    <n v="5"/>
    <d v="2020-08-12T00:00:00"/>
    <d v="2020-08-13T00:00:00"/>
    <n v="5"/>
    <d v="2020-08-18T00:00:00"/>
    <d v="2020-08-31T00:00:00"/>
    <n v="10"/>
    <d v="2020-09-10T00:00:00"/>
    <n v="5"/>
    <d v="2021-02-10T00:00:00"/>
    <d v="2021-04-11T00:00:00"/>
    <m/>
    <m/>
    <m/>
    <m/>
    <m/>
    <m/>
    <m/>
    <m/>
    <n v="1600000"/>
    <m/>
    <m/>
    <m/>
    <n v="1600000"/>
    <n v="1600000"/>
    <s v="OK"/>
    <n v="1"/>
  </r>
  <r>
    <n v="1239"/>
    <x v="9"/>
    <s v="Maullín"/>
    <s v="Maullin"/>
    <x v="0"/>
    <s v="ACC._Fortalecimiento_de_la_acción_comunitaria_Autogestión"/>
    <n v="3875"/>
    <n v="5"/>
    <n v="1633000"/>
    <n v="1633000"/>
    <n v="5"/>
    <m/>
    <s v="SI"/>
    <x v="3"/>
    <x v="8"/>
    <s v="Organizaciones sociales con concentracion de hogares con 40% que requieran mejorar situacion comunitaria "/>
    <s v="Autogestionados"/>
    <x v="0"/>
    <x v="0"/>
    <s v="01"/>
    <x v="70"/>
    <s v="Accion en Comunidad "/>
    <x v="0"/>
    <m/>
    <m/>
    <m/>
    <d v="2020-08-07T00:00:00"/>
    <n v="5"/>
    <d v="2020-08-12T00:00:00"/>
    <d v="2020-08-13T00:00:00"/>
    <n v="5"/>
    <d v="2020-08-18T00:00:00"/>
    <d v="2020-08-31T00:00:00"/>
    <n v="10"/>
    <d v="2020-09-10T00:00:00"/>
    <n v="5"/>
    <d v="2021-02-10T00:00:00"/>
    <d v="2021-04-11T00:00:00"/>
    <m/>
    <m/>
    <m/>
    <m/>
    <m/>
    <m/>
    <m/>
    <m/>
    <n v="1633000"/>
    <m/>
    <m/>
    <m/>
    <n v="1633000"/>
    <n v="1633000"/>
    <s v="OK"/>
    <n v="1"/>
  </r>
  <r>
    <n v="1240"/>
    <x v="9"/>
    <s v="Regional/Provincial"/>
    <s v="Purranque, Rio Negro, San Pablo, San Juan de la Costa, Puyehue"/>
    <x v="0"/>
    <s v="ACC._Fortalecimiento_de_la_vida_en_familia"/>
    <n v="3871"/>
    <n v="58"/>
    <n v="32480000"/>
    <n v="560000"/>
    <n v="58"/>
    <m/>
    <s v="SI"/>
    <x v="0"/>
    <x v="18"/>
    <s v="familias con vulnerabilidad social , casos sociales de cada sector focalizado"/>
    <s v="Listado Predeterminado"/>
    <x v="2"/>
    <x v="1"/>
    <s v="01"/>
    <x v="1"/>
    <s v="Accion en familia  Emergencia  provincia de Osorno "/>
    <x v="0"/>
    <m/>
    <m/>
    <m/>
    <d v="2020-06-05T00:00:00"/>
    <n v="2"/>
    <d v="2020-06-09T00:00:00"/>
    <d v="2020-06-07T00:00:00"/>
    <n v="2"/>
    <d v="2020-06-09T00:00:00"/>
    <d v="2020-06-10T00:00:00"/>
    <n v="8"/>
    <d v="2020-06-18T00:00:00"/>
    <n v="7"/>
    <d v="2021-01-18T00:00:00"/>
    <d v="2021-03-19T00:00:00"/>
    <m/>
    <m/>
    <m/>
    <m/>
    <m/>
    <n v="1624000"/>
    <m/>
    <n v="30856000"/>
    <m/>
    <m/>
    <m/>
    <m/>
    <n v="32480000"/>
    <n v="32480000"/>
    <s v="OK"/>
    <n v="2"/>
  </r>
  <r>
    <n v="1241"/>
    <x v="9"/>
    <s v="Regional/Provincial"/>
    <s v="Quinchao, Dalcahue,Curaco de Velez Quellon,Quemchi, Queilen "/>
    <x v="0"/>
    <s v="ACC._Fortalecimiento_de_la_vida_en_familia"/>
    <n v="3871"/>
    <n v="80"/>
    <n v="46800000"/>
    <n v="585000"/>
    <n v="80"/>
    <m/>
    <s v="SI"/>
    <x v="0"/>
    <x v="18"/>
    <s v="familias con vulnerabilidad social , casos sociales de cada sector focalizado"/>
    <s v="Listado Predeterminado"/>
    <x v="2"/>
    <x v="1"/>
    <s v="02"/>
    <x v="72"/>
    <s v="Accion en familia Emergencia   provincia de Chiloe Emergencia "/>
    <x v="0"/>
    <m/>
    <m/>
    <m/>
    <d v="2020-06-08T00:00:00"/>
    <n v="2"/>
    <d v="2020-06-10T00:00:00"/>
    <d v="2020-06-10T00:00:00"/>
    <n v="2"/>
    <d v="2020-06-12T00:00:00"/>
    <d v="2020-06-12T00:00:00"/>
    <n v="6"/>
    <d v="2020-06-18T00:00:00"/>
    <n v="7"/>
    <d v="2021-01-18T00:00:00"/>
    <d v="2021-03-19T00:00:00"/>
    <m/>
    <m/>
    <m/>
    <m/>
    <m/>
    <n v="2340000"/>
    <m/>
    <n v="44460000"/>
    <m/>
    <m/>
    <m/>
    <m/>
    <n v="46800000"/>
    <n v="46800000"/>
    <s v="OK"/>
    <n v="2"/>
  </r>
  <r>
    <n v="1242"/>
    <x v="9"/>
    <s v="Regional/Provincial"/>
    <s v="Calbuco, Llanquihue Frutillar, Fresia y los Muermos"/>
    <x v="0"/>
    <s v="ACC._Fortalecimiento_de_la_vida_en_familia"/>
    <n v="3871"/>
    <n v="68"/>
    <n v="35480000"/>
    <n v="521764.70588235295"/>
    <n v="68"/>
    <m/>
    <s v="SI"/>
    <x v="0"/>
    <x v="18"/>
    <s v="familias con vulnerabilidad social , casos sociales de cada sector focalizado"/>
    <s v="Listado Predeterminado"/>
    <x v="1"/>
    <x v="1"/>
    <s v="03"/>
    <x v="73"/>
    <s v="Accion en familia  Emergencia Provincia de Llanquihue"/>
    <x v="0"/>
    <m/>
    <m/>
    <m/>
    <d v="2020-06-16T00:00:00"/>
    <n v="7"/>
    <d v="2020-06-23T00:00:00"/>
    <d v="2020-08-23T00:00:00"/>
    <n v="5"/>
    <d v="2020-06-29T00:00:00"/>
    <d v="2020-07-01T00:00:00"/>
    <n v="10"/>
    <d v="2020-07-11T00:00:00"/>
    <n v="7"/>
    <d v="2021-02-11T00:00:00"/>
    <d v="2021-04-12T00:00:00"/>
    <m/>
    <m/>
    <m/>
    <m/>
    <m/>
    <m/>
    <n v="1774000"/>
    <m/>
    <n v="33706000"/>
    <m/>
    <m/>
    <m/>
    <n v="35480000"/>
    <n v="35480000"/>
    <s v="OK"/>
    <n v="2"/>
  </r>
  <r>
    <n v="1243"/>
    <x v="9"/>
    <s v="Osorno"/>
    <s v="San Pablo , Bellavista"/>
    <x v="1"/>
    <s v="Accion_local_territorios_vulnerables"/>
    <n v="7233"/>
    <n v="1"/>
    <n v="35000000"/>
    <n v="35000000"/>
    <n v="1"/>
    <m/>
    <s v="NO"/>
    <x v="1"/>
    <x v="15"/>
    <s v="barrios o sectores vulnerables con alta concentracion de hogares con 40% de RSH en la unidad vecina"/>
    <s v="Listado Predeterminado"/>
    <x v="2"/>
    <x v="1"/>
    <s v="01"/>
    <x v="2"/>
    <s v="Accion Local  Emergencia San Pablo "/>
    <x v="0"/>
    <m/>
    <m/>
    <m/>
    <d v="2020-06-05T00:00:00"/>
    <n v="2"/>
    <d v="2020-06-09T00:00:00"/>
    <d v="2020-06-07T00:00:00"/>
    <n v="2"/>
    <d v="2020-06-09T00:00:00"/>
    <d v="2020-06-10T00:00:00"/>
    <n v="8"/>
    <d v="2020-06-18T00:00:00"/>
    <n v="9"/>
    <d v="2021-03-18T00:00:00"/>
    <d v="2021-05-17T00:00:00"/>
    <m/>
    <m/>
    <m/>
    <m/>
    <m/>
    <n v="1750000"/>
    <m/>
    <n v="33250000"/>
    <m/>
    <m/>
    <m/>
    <m/>
    <n v="35000000"/>
    <n v="35000000"/>
    <s v="OK"/>
    <n v="2"/>
  </r>
  <r>
    <n v="1244"/>
    <x v="9"/>
    <s v="Quemchi"/>
    <s v="Isla Tac"/>
    <x v="1"/>
    <s v="Accion_local_territorios_vulnerables"/>
    <n v="7233"/>
    <n v="1"/>
    <n v="35000000"/>
    <n v="35000000"/>
    <n v="1"/>
    <m/>
    <s v="NO"/>
    <x v="1"/>
    <x v="15"/>
    <s v="barrios o sectores vulnerables con alta concentracion de hogares con 40% de RSH en la unidad vecina"/>
    <s v="Listado Predeterminado"/>
    <x v="2"/>
    <x v="1"/>
    <s v="02"/>
    <x v="74"/>
    <s v="Accion Local  Emergencia Isla Tac"/>
    <x v="0"/>
    <m/>
    <m/>
    <m/>
    <d v="2020-06-05T00:00:00"/>
    <n v="2"/>
    <d v="2020-06-09T00:00:00"/>
    <d v="2020-06-07T00:00:00"/>
    <n v="2"/>
    <d v="2020-06-09T00:00:00"/>
    <d v="2020-06-10T00:00:00"/>
    <n v="8"/>
    <d v="2020-06-18T00:00:00"/>
    <n v="9"/>
    <d v="2021-03-18T00:00:00"/>
    <d v="2021-05-17T00:00:00"/>
    <m/>
    <m/>
    <m/>
    <m/>
    <m/>
    <n v="1750000"/>
    <m/>
    <n v="33250000"/>
    <m/>
    <m/>
    <m/>
    <m/>
    <n v="35000000"/>
    <n v="35000000"/>
    <s v="OK"/>
    <n v="2"/>
  </r>
  <r>
    <n v="1245"/>
    <x v="9"/>
    <s v="Osorno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1"/>
    <x v="4"/>
    <s v="APL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743750"/>
    <m/>
    <n v="14131250"/>
    <m/>
    <m/>
    <m/>
    <m/>
    <m/>
    <n v="14875000"/>
    <n v="14875000"/>
    <s v="OK"/>
    <n v="2"/>
  </r>
  <r>
    <n v="1246"/>
    <x v="9"/>
    <s v="Puerto Octay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0"/>
    <x v="0"/>
    <s v="01"/>
    <x v="4"/>
    <s v="APL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297500"/>
    <m/>
    <n v="5652500"/>
    <m/>
    <m/>
    <m/>
    <m/>
    <m/>
    <n v="5950000"/>
    <n v="5950000"/>
    <s v="OK"/>
    <n v="2"/>
  </r>
  <r>
    <n v="1247"/>
    <x v="9"/>
    <s v="Puyehue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0"/>
    <x v="0"/>
    <s v="01"/>
    <x v="4"/>
    <s v="APL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297500"/>
    <m/>
    <n v="5652500"/>
    <m/>
    <m/>
    <m/>
    <m/>
    <m/>
    <n v="5950000"/>
    <n v="5950000"/>
    <s v="OK"/>
    <n v="2"/>
  </r>
  <r>
    <n v="1248"/>
    <x v="9"/>
    <s v="Purranque"/>
    <s v="Regional/Provincial"/>
    <x v="2"/>
    <s v="YO_TR_SSyO_Apoyo_a_tu_Plan_Laboral"/>
    <n v="8913"/>
    <n v="14"/>
    <n v="8330000"/>
    <n v="595000"/>
    <m/>
    <n v="14"/>
    <s v="NO"/>
    <x v="2"/>
    <x v="3"/>
    <s v="Familias SS y O"/>
    <s v="SPP"/>
    <x v="0"/>
    <x v="0"/>
    <s v="01"/>
    <x v="4"/>
    <s v="APL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416500"/>
    <m/>
    <n v="7913500"/>
    <m/>
    <m/>
    <m/>
    <m/>
    <m/>
    <n v="8330000"/>
    <n v="8330000"/>
    <s v="OK"/>
    <n v="2"/>
  </r>
  <r>
    <n v="1249"/>
    <x v="9"/>
    <s v="Río Negro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0"/>
    <x v="0"/>
    <s v="01"/>
    <x v="4"/>
    <s v="APL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297500"/>
    <m/>
    <n v="5652500"/>
    <m/>
    <m/>
    <m/>
    <m/>
    <m/>
    <n v="5950000"/>
    <n v="5950000"/>
    <s v="OK"/>
    <n v="2"/>
  </r>
  <r>
    <n v="1250"/>
    <x v="9"/>
    <s v="San Juan de la Costa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0"/>
    <x v="0"/>
    <s v="01"/>
    <x v="4"/>
    <s v="APL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297500"/>
    <m/>
    <n v="5652500"/>
    <m/>
    <m/>
    <m/>
    <m/>
    <m/>
    <n v="5950000"/>
    <n v="5950000"/>
    <s v="OK"/>
    <n v="2"/>
  </r>
  <r>
    <n v="1251"/>
    <x v="9"/>
    <s v="San Pablo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0"/>
    <x v="0"/>
    <s v="01"/>
    <x v="4"/>
    <s v="APL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297500"/>
    <m/>
    <n v="5652500"/>
    <m/>
    <m/>
    <m/>
    <m/>
    <m/>
    <n v="5950000"/>
    <n v="5950000"/>
    <s v="OK"/>
    <n v="2"/>
  </r>
  <r>
    <n v="1252"/>
    <x v="9"/>
    <s v="Osorno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3"/>
    <x v="0"/>
    <s v="03"/>
    <x v="75"/>
    <s v="APL 1"/>
    <x v="0"/>
    <d v="2020-04-27T00:00:00"/>
    <n v="30"/>
    <d v="2020-05-27T00:00:00"/>
    <d v="2020-05-13T00:00:00"/>
    <n v="12"/>
    <d v="2020-05-25T00:00:00"/>
    <d v="2020-05-25T00:00:00"/>
    <n v="10"/>
    <d v="2020-06-04T00:00:00"/>
    <d v="2020-06-04T00:00:00"/>
    <n v="10"/>
    <d v="2020-06-14T00:00:00"/>
    <n v="8"/>
    <d v="2021-02-14T00:00:00"/>
    <d v="2021-04-15T00:00:00"/>
    <m/>
    <m/>
    <m/>
    <m/>
    <m/>
    <n v="743750"/>
    <m/>
    <n v="14131250"/>
    <m/>
    <m/>
    <m/>
    <m/>
    <n v="14875000"/>
    <n v="14875000"/>
    <s v="OK"/>
    <n v="2"/>
  </r>
  <r>
    <n v="1253"/>
    <x v="9"/>
    <s v="Puerto Octay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3"/>
    <x v="0"/>
    <s v="03"/>
    <x v="75"/>
    <s v="APL 1"/>
    <x v="0"/>
    <d v="2020-04-27T00:00:00"/>
    <n v="30"/>
    <d v="2020-05-27T00:00:00"/>
    <d v="2020-05-13T00:00:00"/>
    <n v="12"/>
    <d v="2020-05-25T00:00:00"/>
    <d v="2020-05-25T00:00:00"/>
    <n v="10"/>
    <d v="2020-06-04T00:00:00"/>
    <d v="2020-06-04T00:00:00"/>
    <n v="10"/>
    <d v="2020-06-14T00:00:00"/>
    <n v="8"/>
    <d v="2021-02-14T00:00:00"/>
    <d v="2021-04-15T00:00:00"/>
    <m/>
    <m/>
    <m/>
    <m/>
    <m/>
    <n v="297500"/>
    <m/>
    <n v="5652500"/>
    <m/>
    <m/>
    <m/>
    <m/>
    <n v="5950000"/>
    <n v="5950000"/>
    <s v="OK"/>
    <n v="2"/>
  </r>
  <r>
    <n v="1254"/>
    <x v="9"/>
    <s v="Puyehue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3"/>
    <x v="0"/>
    <s v="03"/>
    <x v="75"/>
    <s v="APL 1"/>
    <x v="0"/>
    <d v="2020-04-27T00:00:00"/>
    <n v="30"/>
    <d v="2020-05-27T00:00:00"/>
    <d v="2020-05-13T00:00:00"/>
    <n v="12"/>
    <d v="2020-05-25T00:00:00"/>
    <d v="2020-05-25T00:00:00"/>
    <n v="10"/>
    <d v="2020-06-04T00:00:00"/>
    <d v="2020-06-04T00:00:00"/>
    <n v="10"/>
    <d v="2020-06-14T00:00:00"/>
    <n v="8"/>
    <d v="2021-02-14T00:00:00"/>
    <d v="2021-04-15T00:00:00"/>
    <m/>
    <m/>
    <m/>
    <m/>
    <m/>
    <n v="297500"/>
    <m/>
    <n v="5652500"/>
    <m/>
    <m/>
    <m/>
    <m/>
    <n v="5950000"/>
    <n v="5950000"/>
    <s v="OK"/>
    <n v="2"/>
  </r>
  <r>
    <n v="1255"/>
    <x v="9"/>
    <s v="Purranque"/>
    <s v="Regional/Provincial"/>
    <x v="2"/>
    <s v="YO_TR_SSyO_Apoyo_a_tu_Plan_Laboral"/>
    <n v="8913"/>
    <n v="14"/>
    <n v="8330000"/>
    <n v="595000"/>
    <m/>
    <n v="14"/>
    <s v="NO"/>
    <x v="2"/>
    <x v="3"/>
    <s v="Familias SS y O"/>
    <s v="SPP"/>
    <x v="3"/>
    <x v="0"/>
    <s v="03"/>
    <x v="75"/>
    <s v="APL 1"/>
    <x v="0"/>
    <d v="2020-04-27T00:00:00"/>
    <n v="30"/>
    <d v="2020-05-27T00:00:00"/>
    <d v="2020-05-13T00:00:00"/>
    <n v="12"/>
    <d v="2020-05-25T00:00:00"/>
    <d v="2020-05-25T00:00:00"/>
    <n v="10"/>
    <d v="2020-06-04T00:00:00"/>
    <d v="2020-06-04T00:00:00"/>
    <n v="10"/>
    <d v="2020-06-14T00:00:00"/>
    <n v="8"/>
    <d v="2021-02-14T00:00:00"/>
    <d v="2021-04-15T00:00:00"/>
    <m/>
    <m/>
    <m/>
    <m/>
    <m/>
    <n v="416500"/>
    <m/>
    <n v="7913500"/>
    <m/>
    <m/>
    <m/>
    <m/>
    <n v="8330000"/>
    <n v="8330000"/>
    <s v="OK"/>
    <n v="2"/>
  </r>
  <r>
    <n v="1256"/>
    <x v="9"/>
    <s v="Río Negro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3"/>
    <x v="0"/>
    <s v="03"/>
    <x v="75"/>
    <s v="APL 1"/>
    <x v="0"/>
    <d v="2020-04-27T00:00:00"/>
    <n v="30"/>
    <d v="2020-05-27T00:00:00"/>
    <d v="2020-05-13T00:00:00"/>
    <n v="12"/>
    <d v="2020-05-25T00:00:00"/>
    <d v="2020-05-25T00:00:00"/>
    <n v="10"/>
    <d v="2020-06-04T00:00:00"/>
    <d v="2020-06-04T00:00:00"/>
    <n v="10"/>
    <d v="2020-06-14T00:00:00"/>
    <n v="8"/>
    <d v="2021-02-14T00:00:00"/>
    <d v="2021-04-15T00:00:00"/>
    <m/>
    <m/>
    <m/>
    <m/>
    <m/>
    <n v="297500"/>
    <m/>
    <n v="5652500"/>
    <m/>
    <m/>
    <m/>
    <m/>
    <n v="5950000"/>
    <n v="5950000"/>
    <s v="OK"/>
    <n v="2"/>
  </r>
  <r>
    <n v="1257"/>
    <x v="9"/>
    <s v="San Juan de la Costa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3"/>
    <x v="0"/>
    <s v="03"/>
    <x v="75"/>
    <s v="APL 1"/>
    <x v="0"/>
    <d v="2020-04-27T00:00:00"/>
    <n v="30"/>
    <d v="2020-05-27T00:00:00"/>
    <d v="2020-05-13T00:00:00"/>
    <n v="12"/>
    <d v="2020-05-25T00:00:00"/>
    <d v="2020-05-25T00:00:00"/>
    <n v="10"/>
    <d v="2020-06-04T00:00:00"/>
    <d v="2020-06-04T00:00:00"/>
    <n v="10"/>
    <d v="2020-06-14T00:00:00"/>
    <n v="8"/>
    <d v="2021-02-14T00:00:00"/>
    <d v="2021-04-15T00:00:00"/>
    <m/>
    <m/>
    <m/>
    <m/>
    <m/>
    <n v="297500"/>
    <m/>
    <n v="5652500"/>
    <m/>
    <m/>
    <m/>
    <m/>
    <n v="5950000"/>
    <n v="5950000"/>
    <s v="OK"/>
    <n v="2"/>
  </r>
  <r>
    <n v="1258"/>
    <x v="9"/>
    <s v="San Pablo"/>
    <s v="Regional/Provincial"/>
    <x v="2"/>
    <s v="YO_TR_SSyO_Apoyo_a_tu_Plan_Laboral"/>
    <n v="8913"/>
    <n v="10"/>
    <n v="5950000"/>
    <n v="595000"/>
    <m/>
    <n v="10"/>
    <s v="NO"/>
    <x v="2"/>
    <x v="3"/>
    <s v="Familias SS y O"/>
    <s v="SPP"/>
    <x v="3"/>
    <x v="0"/>
    <s v="03"/>
    <x v="75"/>
    <s v="APL 1"/>
    <x v="0"/>
    <d v="2020-04-27T00:00:00"/>
    <n v="30"/>
    <d v="2020-05-27T00:00:00"/>
    <d v="2020-05-13T00:00:00"/>
    <n v="12"/>
    <d v="2020-05-25T00:00:00"/>
    <d v="2020-05-25T00:00:00"/>
    <n v="10"/>
    <d v="2020-06-04T00:00:00"/>
    <d v="2020-06-04T00:00:00"/>
    <n v="10"/>
    <d v="2020-06-14T00:00:00"/>
    <n v="8"/>
    <d v="2021-02-14T00:00:00"/>
    <d v="2021-04-15T00:00:00"/>
    <m/>
    <m/>
    <m/>
    <m/>
    <m/>
    <n v="297500"/>
    <m/>
    <n v="5652500"/>
    <m/>
    <m/>
    <m/>
    <m/>
    <n v="5950000"/>
    <n v="5950000"/>
    <s v="OK"/>
    <n v="2"/>
  </r>
  <r>
    <n v="1259"/>
    <x v="9"/>
    <s v="Calbuco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743750"/>
    <m/>
    <n v="14131250"/>
    <m/>
    <m/>
    <m/>
    <m/>
    <n v="14875000"/>
    <n v="14875000"/>
    <s v="OK"/>
    <n v="2"/>
  </r>
  <r>
    <n v="1260"/>
    <x v="9"/>
    <s v="Cochamó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743750"/>
    <m/>
    <n v="14131250"/>
    <m/>
    <m/>
    <m/>
    <m/>
    <n v="14875000"/>
    <n v="14875000"/>
    <s v="OK"/>
    <n v="2"/>
  </r>
  <r>
    <n v="1261"/>
    <x v="9"/>
    <s v="Fresia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743750"/>
    <m/>
    <n v="14131250"/>
    <m/>
    <m/>
    <m/>
    <m/>
    <n v="14875000"/>
    <n v="14875000"/>
    <s v="OK"/>
    <n v="2"/>
  </r>
  <r>
    <n v="1262"/>
    <x v="9"/>
    <s v="Frutillar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743750"/>
    <m/>
    <n v="14131250"/>
    <m/>
    <m/>
    <m/>
    <m/>
    <n v="14875000"/>
    <n v="14875000"/>
    <s v="OK"/>
    <n v="2"/>
  </r>
  <r>
    <n v="1263"/>
    <x v="9"/>
    <s v="Los Muermos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743750"/>
    <m/>
    <n v="14131250"/>
    <m/>
    <m/>
    <m/>
    <m/>
    <n v="14875000"/>
    <n v="14875000"/>
    <s v="OK"/>
    <n v="2"/>
  </r>
  <r>
    <n v="1264"/>
    <x v="9"/>
    <s v="Maullín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743750"/>
    <m/>
    <n v="14131250"/>
    <m/>
    <m/>
    <m/>
    <m/>
    <n v="14875000"/>
    <n v="14875000"/>
    <s v="OK"/>
    <n v="2"/>
  </r>
  <r>
    <n v="1265"/>
    <x v="9"/>
    <s v="Llanquihue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743750"/>
    <m/>
    <n v="14131250"/>
    <m/>
    <m/>
    <m/>
    <m/>
    <n v="14875000"/>
    <n v="14875000"/>
    <s v="OK"/>
    <n v="2"/>
  </r>
  <r>
    <n v="1266"/>
    <x v="9"/>
    <s v="Puerto Varas"/>
    <s v="Regional/Provincial"/>
    <x v="2"/>
    <s v="YO_TR_SSyO_Apoyo_a_tu_Plan_Laboral"/>
    <n v="8913"/>
    <n v="25"/>
    <n v="14875000"/>
    <n v="595000"/>
    <m/>
    <n v="25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743750"/>
    <m/>
    <n v="14131250"/>
    <m/>
    <m/>
    <m/>
    <m/>
    <n v="14875000"/>
    <n v="14875000"/>
    <s v="OK"/>
    <n v="2"/>
  </r>
  <r>
    <n v="1267"/>
    <x v="9"/>
    <s v="Puerto Montt"/>
    <s v="Regional/Provincial"/>
    <x v="2"/>
    <s v="YO_TR_SSyO_Apoyo_a_tu_Plan_Laboral"/>
    <n v="8913"/>
    <n v="30"/>
    <n v="17850000"/>
    <n v="595000"/>
    <m/>
    <n v="30"/>
    <s v="NO"/>
    <x v="2"/>
    <x v="3"/>
    <s v="Familias SS y O"/>
    <s v="SPP"/>
    <x v="0"/>
    <x v="0"/>
    <s v="02"/>
    <x v="45"/>
    <s v="APL 2"/>
    <x v="0"/>
    <d v="2020-04-27T00:00:00"/>
    <n v="30"/>
    <d v="2020-05-27T00:00:00"/>
    <d v="2020-02-24T00:00:00"/>
    <n v="21"/>
    <d v="2020-03-16T00:00:00"/>
    <d v="2020-03-16T00:00:00"/>
    <n v="20"/>
    <d v="2020-04-05T00:00:00"/>
    <d v="2020-05-14T00:00:00"/>
    <n v="10"/>
    <d v="2020-05-24T00:00:00"/>
    <n v="8"/>
    <d v="2021-01-24T00:00:00"/>
    <d v="2021-03-25T00:00:00"/>
    <m/>
    <m/>
    <m/>
    <m/>
    <m/>
    <n v="892500"/>
    <m/>
    <n v="16957500"/>
    <m/>
    <m/>
    <m/>
    <m/>
    <n v="17850000"/>
    <n v="17850000"/>
    <s v="OK"/>
    <n v="2"/>
  </r>
  <r>
    <n v="1268"/>
    <x v="9"/>
    <s v="Castro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69"/>
    <x v="9"/>
    <s v="Ancud"/>
    <s v="Regional/Provincial"/>
    <x v="2"/>
    <s v="YO_TR_SSyO_Apoyo_a_tu_Plan_Laboral"/>
    <n v="8913"/>
    <n v="15"/>
    <n v="8925000"/>
    <n v="595000"/>
    <m/>
    <n v="15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446250"/>
    <m/>
    <n v="8478750"/>
    <m/>
    <m/>
    <m/>
    <m/>
    <n v="8925000"/>
    <n v="8925000"/>
    <s v="OK"/>
    <n v="2"/>
  </r>
  <r>
    <n v="1270"/>
    <x v="9"/>
    <s v="Chonchi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71"/>
    <x v="9"/>
    <s v="Curaco de Vélez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72"/>
    <x v="9"/>
    <s v="Dalcahue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73"/>
    <x v="9"/>
    <s v="Puqueldón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74"/>
    <x v="9"/>
    <s v="Queilén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75"/>
    <x v="9"/>
    <s v="Quellón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76"/>
    <x v="9"/>
    <s v="Quemchi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77"/>
    <x v="9"/>
    <s v="Quinchao"/>
    <s v="Regional/Provincial"/>
    <x v="2"/>
    <s v="YO_TR_SSyO_Apoyo_a_tu_Plan_Laboral"/>
    <n v="8913"/>
    <n v="9"/>
    <n v="5355000"/>
    <n v="595000"/>
    <m/>
    <n v="9"/>
    <s v="NO"/>
    <x v="2"/>
    <x v="3"/>
    <s v="Familias SS y O"/>
    <s v="SPP"/>
    <x v="0"/>
    <x v="0"/>
    <s v="01"/>
    <x v="4"/>
    <s v="APL 3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267750"/>
    <m/>
    <n v="5087250"/>
    <m/>
    <m/>
    <m/>
    <m/>
    <n v="5355000"/>
    <n v="5355000"/>
    <s v="OK"/>
    <n v="2"/>
  </r>
  <r>
    <n v="1278"/>
    <x v="9"/>
    <s v="Futaleufú"/>
    <s v="Regional/Provincial"/>
    <x v="2"/>
    <s v="YO_TR_SSyO_Apoyo_a_tu_Plan_Laboral"/>
    <n v="8913"/>
    <n v="15"/>
    <n v="8925000"/>
    <n v="595000"/>
    <m/>
    <n v="15"/>
    <s v="NO"/>
    <x v="2"/>
    <x v="3"/>
    <s v="Familias SS y O"/>
    <s v="SPP"/>
    <x v="0"/>
    <x v="0"/>
    <s v="01"/>
    <x v="4"/>
    <s v="APL 4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446250"/>
    <m/>
    <n v="8478750"/>
    <m/>
    <m/>
    <m/>
    <m/>
    <n v="8925000"/>
    <n v="8925000"/>
    <s v="OK"/>
    <n v="2"/>
  </r>
  <r>
    <n v="1279"/>
    <x v="9"/>
    <s v="Palena"/>
    <s v="Regional/Provincial"/>
    <x v="2"/>
    <s v="YO_TR_SSyO_Apoyo_a_tu_Plan_Laboral"/>
    <n v="8913"/>
    <n v="15"/>
    <n v="8925000"/>
    <n v="595000"/>
    <m/>
    <n v="15"/>
    <s v="NO"/>
    <x v="2"/>
    <x v="3"/>
    <s v="Familias SS y O"/>
    <s v="SPP"/>
    <x v="0"/>
    <x v="0"/>
    <s v="01"/>
    <x v="4"/>
    <s v="APL 4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446250"/>
    <m/>
    <n v="8478750"/>
    <m/>
    <m/>
    <m/>
    <m/>
    <n v="8925000"/>
    <n v="8925000"/>
    <s v="OK"/>
    <n v="2"/>
  </r>
  <r>
    <n v="1280"/>
    <x v="9"/>
    <s v="Chaitén"/>
    <s v="Regional/Provincial"/>
    <x v="2"/>
    <s v="YO_TR_SSyO_Apoyo_a_tu_Plan_Laboral"/>
    <n v="8913"/>
    <n v="20"/>
    <n v="11900000"/>
    <n v="595000"/>
    <m/>
    <n v="20"/>
    <s v="NO"/>
    <x v="2"/>
    <x v="3"/>
    <s v="Familias SS y O"/>
    <s v="SPP"/>
    <x v="0"/>
    <x v="0"/>
    <s v="01"/>
    <x v="4"/>
    <s v="APL 4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595000"/>
    <m/>
    <n v="11305000"/>
    <m/>
    <m/>
    <m/>
    <m/>
    <n v="11900000"/>
    <n v="11900000"/>
    <s v="OK"/>
    <n v="2"/>
  </r>
  <r>
    <n v="1281"/>
    <x v="9"/>
    <s v="Hualaihué"/>
    <s v="Regional/Provincial"/>
    <x v="2"/>
    <s v="YO_TR_SSyO_Apoyo_a_tu_Plan_Laboral"/>
    <n v="8913"/>
    <n v="15"/>
    <n v="8925000"/>
    <n v="595000"/>
    <m/>
    <n v="15"/>
    <s v="NO"/>
    <x v="2"/>
    <x v="3"/>
    <s v="Familias SS y O"/>
    <s v="SPP"/>
    <x v="0"/>
    <x v="0"/>
    <s v="01"/>
    <x v="4"/>
    <s v="APL 4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10"/>
    <d v="2020-06-01T00:00:00"/>
    <n v="8"/>
    <d v="2021-02-01T00:00:00"/>
    <d v="2021-04-02T00:00:00"/>
    <m/>
    <m/>
    <m/>
    <m/>
    <m/>
    <n v="446250"/>
    <m/>
    <n v="8478750"/>
    <m/>
    <m/>
    <m/>
    <m/>
    <n v="8925000"/>
    <n v="8925000"/>
    <s v="OK"/>
    <n v="2"/>
  </r>
  <r>
    <n v="1282"/>
    <x v="9"/>
    <s v="Regional/Provincial"/>
    <s v="Osorno"/>
    <x v="3"/>
    <s v="YO_EMPR._Emergencia"/>
    <n v="4890"/>
    <n v="95"/>
    <n v="80750000"/>
    <n v="850000"/>
    <n v="95"/>
    <m/>
    <s v="SI"/>
    <x v="2"/>
    <x v="3"/>
    <s v="Regular"/>
    <s v="SPP"/>
    <x v="2"/>
    <x v="1"/>
    <s v="01"/>
    <x v="39"/>
    <s v="Yo Emprendo Emergencia Provincia de Osorno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4037500"/>
    <m/>
    <n v="76712500"/>
    <m/>
    <m/>
    <m/>
    <m/>
    <n v="80750000"/>
    <n v="80750000"/>
    <s v="OK"/>
    <n v="2"/>
  </r>
  <r>
    <n v="1283"/>
    <x v="9"/>
    <s v="Regional/Provincial"/>
    <s v="Llanquihue y Osorno"/>
    <x v="3"/>
    <s v="YO_EMPR._Emergencia"/>
    <n v="4890"/>
    <n v="125"/>
    <n v="110400000"/>
    <n v="883200"/>
    <n v="125"/>
    <m/>
    <s v="SI"/>
    <x v="2"/>
    <x v="3"/>
    <s v="Regular"/>
    <s v="SPP"/>
    <x v="2"/>
    <x v="1"/>
    <s v="02"/>
    <x v="31"/>
    <s v="Yo Emprendo Emergencia Provincia de Llanquihue y Osorno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5520000"/>
    <m/>
    <n v="104880000"/>
    <m/>
    <m/>
    <m/>
    <m/>
    <n v="110400000"/>
    <n v="110400000"/>
    <s v="OK"/>
    <n v="2"/>
  </r>
  <r>
    <n v="1284"/>
    <x v="9"/>
    <s v="Regional/Provincial"/>
    <s v="Llanquihue"/>
    <x v="3"/>
    <s v="YO_EMPR._Emergencia"/>
    <n v="4890"/>
    <n v="30"/>
    <n v="25500000"/>
    <n v="850000"/>
    <n v="30"/>
    <m/>
    <s v="SI"/>
    <x v="2"/>
    <x v="3"/>
    <s v="Regular"/>
    <s v="SPP"/>
    <x v="2"/>
    <x v="1"/>
    <s v="03"/>
    <x v="25"/>
    <s v="Yo Emprendo Emergencia Provincia de Llanquihue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1275000"/>
    <m/>
    <n v="24225000"/>
    <m/>
    <m/>
    <m/>
    <m/>
    <n v="25500000"/>
    <n v="25500000"/>
    <s v="OK"/>
    <n v="2"/>
  </r>
  <r>
    <n v="1285"/>
    <x v="9"/>
    <s v="Regional/Provincial"/>
    <s v="Chiloé"/>
    <x v="3"/>
    <s v="YO_EMPR._Emergencia"/>
    <n v="4890"/>
    <n v="45"/>
    <n v="40500000"/>
    <n v="900000"/>
    <n v="45"/>
    <m/>
    <s v="SI"/>
    <x v="2"/>
    <x v="3"/>
    <s v="Regular"/>
    <s v="SPP"/>
    <x v="2"/>
    <x v="1"/>
    <s v="04"/>
    <x v="26"/>
    <s v="Yo Emprendo Emergencia Provincia de Chiloe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2025000"/>
    <m/>
    <n v="38475000"/>
    <m/>
    <m/>
    <m/>
    <m/>
    <n v="40500000"/>
    <n v="40500000"/>
    <s v="OK"/>
    <n v="2"/>
  </r>
  <r>
    <n v="1286"/>
    <x v="9"/>
    <s v="Cochamó"/>
    <s v="Cochamo"/>
    <x v="3"/>
    <s v="YO_EMPR._Emergencia"/>
    <n v="4890"/>
    <n v="20"/>
    <n v="18000000"/>
    <n v="900000"/>
    <n v="20"/>
    <m/>
    <s v="NO"/>
    <x v="2"/>
    <x v="4"/>
    <s v="Emprendedores Balloom Latam"/>
    <s v="Listado Predeterminado con SPP"/>
    <x v="2"/>
    <x v="1"/>
    <s v="05"/>
    <x v="7"/>
    <s v="Yo Emprendo Emergencia Patagonia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900000"/>
    <m/>
    <n v="17100000"/>
    <m/>
    <m/>
    <m/>
    <m/>
    <n v="18000000"/>
    <n v="18000000"/>
    <s v="OK"/>
    <n v="2"/>
  </r>
  <r>
    <n v="1287"/>
    <x v="9"/>
    <s v="Regional/Provincial"/>
    <s v="Chiloé"/>
    <x v="3"/>
    <s v="YO_EMPR._Emergencia"/>
    <n v="4890"/>
    <n v="20"/>
    <n v="18000000"/>
    <n v="900000"/>
    <n v="20"/>
    <m/>
    <s v="SI"/>
    <x v="2"/>
    <x v="3"/>
    <s v="Regular"/>
    <s v="SPP"/>
    <x v="2"/>
    <x v="1"/>
    <s v="06"/>
    <x v="8"/>
    <s v="Yo Emprendo Emergencia Provincia de Chiloé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900000"/>
    <m/>
    <n v="17100000"/>
    <m/>
    <m/>
    <m/>
    <m/>
    <n v="18000000"/>
    <n v="18000000"/>
    <s v="OK"/>
    <n v="2"/>
  </r>
  <r>
    <n v="1288"/>
    <x v="9"/>
    <s v="Regional/Provincial"/>
    <s v="Ancud"/>
    <x v="3"/>
    <s v="YO_EMPR._Emergencia"/>
    <n v="4890"/>
    <n v="20"/>
    <n v="18000000"/>
    <n v="900000"/>
    <n v="20"/>
    <m/>
    <s v="NO"/>
    <x v="2"/>
    <x v="3"/>
    <s v="Agrupación de mujeres de la comuna de Ancud, que tengan un emprendimiento funcionando y pertenecer al 40% mas vulnerable"/>
    <s v="Listado Predeterminado con SPP"/>
    <x v="2"/>
    <x v="1"/>
    <s v="06"/>
    <x v="8"/>
    <s v="Yo Emprendo Emergencia Provincia de Chiloé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900000"/>
    <m/>
    <n v="17100000"/>
    <m/>
    <m/>
    <m/>
    <m/>
    <n v="18000000"/>
    <n v="18000000"/>
    <s v="OK"/>
    <n v="2"/>
  </r>
  <r>
    <n v="1289"/>
    <x v="9"/>
    <s v="Regional/Provincial"/>
    <s v="San Juan de la Costa y Osorno"/>
    <x v="3"/>
    <s v="YO_EMPR._Emergencia"/>
    <n v="4890"/>
    <n v="57"/>
    <n v="48450000"/>
    <n v="850000"/>
    <n v="57"/>
    <m/>
    <s v="NO"/>
    <x v="2"/>
    <x v="3"/>
    <s v="Agrupación Monte Verde y Agrupación Puaucho"/>
    <s v="Listado Predeterminado con SPP"/>
    <x v="2"/>
    <x v="1"/>
    <s v="07"/>
    <x v="9"/>
    <s v="Yo Emprendo Emergencia San Juan de la Costa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2422500"/>
    <m/>
    <n v="46027500"/>
    <m/>
    <m/>
    <m/>
    <m/>
    <n v="48450000"/>
    <n v="48450000"/>
    <s v="OK"/>
    <n v="2"/>
  </r>
  <r>
    <n v="1290"/>
    <x v="9"/>
    <s v="Regional/Provincial"/>
    <s v="Llanquihue"/>
    <x v="3"/>
    <s v="YO_EMPR._Emergencia"/>
    <n v="4890"/>
    <n v="20"/>
    <n v="17000000"/>
    <n v="850000"/>
    <n v="20"/>
    <m/>
    <s v="SI"/>
    <x v="2"/>
    <x v="5"/>
    <s v="Mujeres Víctimas de violencia por Fiscalia"/>
    <s v="Listado Predeterminado con SPP"/>
    <x v="2"/>
    <x v="1"/>
    <s v="08"/>
    <x v="76"/>
    <s v="Yo Emprendo Mujeres Provincia de Llanquihue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850000"/>
    <m/>
    <n v="16150000"/>
    <m/>
    <m/>
    <m/>
    <m/>
    <n v="17000000"/>
    <n v="17000000"/>
    <s v="OK"/>
    <n v="2"/>
  </r>
  <r>
    <n v="1291"/>
    <x v="9"/>
    <s v="Chaitén"/>
    <s v="Santa Lucía y Chaitén"/>
    <x v="3"/>
    <s v="YO_EMPR._Emergencia"/>
    <n v="4890"/>
    <n v="20"/>
    <n v="18600000"/>
    <n v="930000"/>
    <n v="20"/>
    <m/>
    <s v="SI"/>
    <x v="2"/>
    <x v="4"/>
    <s v="Personas que fueron afectadas por el aluvion de villa santa lucía"/>
    <s v="Listado Predeterminado con SPP"/>
    <x v="2"/>
    <x v="1"/>
    <s v="09"/>
    <x v="77"/>
    <s v="Yo Emprendo Emergencia Santa Lucía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930000"/>
    <m/>
    <n v="17670000"/>
    <m/>
    <m/>
    <m/>
    <m/>
    <n v="18600000"/>
    <n v="18600000"/>
    <s v="OK"/>
    <n v="2"/>
  </r>
  <r>
    <n v="1292"/>
    <x v="9"/>
    <s v="Regional/Provincial"/>
    <s v="Llanquihue"/>
    <x v="3"/>
    <s v="YO_EMPR._Emergencia"/>
    <n v="4890"/>
    <n v="30"/>
    <n v="25500000"/>
    <n v="850000"/>
    <n v="30"/>
    <m/>
    <s v="SI"/>
    <x v="2"/>
    <x v="11"/>
    <s v="personas en situación de discapacidad entregado por teleton y senadis"/>
    <s v="Listado Predeterminado con SPP"/>
    <x v="2"/>
    <x v="1"/>
    <s v="10"/>
    <x v="78"/>
    <s v="Yo Emprendo Emergencia discapacidad Prov. Llanquihue"/>
    <x v="0"/>
    <d v="2020-04-27T00:00:00"/>
    <n v="30"/>
    <d v="2020-05-27T00:00:00"/>
    <d v="2020-05-26T00:00:00"/>
    <n v="3"/>
    <d v="2020-05-29T00:00:00"/>
    <d v="2020-06-01T00:00:00"/>
    <n v="2"/>
    <d v="2020-06-03T00:00:00"/>
    <d v="2020-06-05T00:00:00"/>
    <n v="10"/>
    <d v="2020-06-15T00:00:00"/>
    <n v="5"/>
    <d v="2020-11-15T00:00:00"/>
    <d v="2021-01-14T00:00:00"/>
    <m/>
    <m/>
    <m/>
    <m/>
    <m/>
    <n v="1275000"/>
    <m/>
    <n v="24225000"/>
    <m/>
    <m/>
    <m/>
    <m/>
    <n v="25500000"/>
    <n v="25500000"/>
    <s v="OK"/>
    <n v="2"/>
  </r>
  <r>
    <n v="1293"/>
    <x v="9"/>
    <s v="Regional/Provincial"/>
    <s v="Llanquihue - Osorno"/>
    <x v="3"/>
    <s v="YO_EMPR._Feria_de_Emprendimiento"/>
    <n v="4889"/>
    <n v="40"/>
    <n v="44300000"/>
    <n v="1107500"/>
    <n v="40"/>
    <m/>
    <s v="NO"/>
    <x v="2"/>
    <x v="3"/>
    <s v="Emprendedores programas FOSIS"/>
    <s v="Listado Predeterminado"/>
    <x v="1"/>
    <x v="1"/>
    <s v="11"/>
    <x v="79"/>
    <s v="Mercado Fosis "/>
    <x v="0"/>
    <m/>
    <m/>
    <m/>
    <d v="2020-08-17T00:00:00"/>
    <n v="10"/>
    <d v="2020-08-28T00:00:00"/>
    <d v="2020-08-31T00:00:00"/>
    <n v="5"/>
    <d v="2020-09-04T00:00:00"/>
    <d v="2020-09-07T00:00:00"/>
    <n v="10"/>
    <d v="2020-09-23T00:00:00"/>
    <n v="8"/>
    <d v="2021-05-23T00:00:00"/>
    <d v="2021-07-23T00:00:00"/>
    <m/>
    <m/>
    <m/>
    <m/>
    <m/>
    <m/>
    <m/>
    <m/>
    <n v="2215000"/>
    <m/>
    <n v="42085000"/>
    <m/>
    <n v="44300000"/>
    <n v="44300000"/>
    <s v="OK"/>
    <n v="2"/>
  </r>
  <r>
    <n v="1294"/>
    <x v="9"/>
    <s v="Osorno"/>
    <s v="Osorno"/>
    <x v="4"/>
    <s v="YO_EMP_SEM._Emergencia"/>
    <n v="5821"/>
    <n v="40"/>
    <n v="31600000"/>
    <n v="790000"/>
    <n v="40"/>
    <m/>
    <s v="NO"/>
    <x v="2"/>
    <x v="4"/>
    <s v="Personas afectadas en sus ingresos por la contingencia social, perdida de empleo y que deseen emprender o perdida de emprendimientos "/>
    <s v="Listado Predeterminado"/>
    <x v="0"/>
    <x v="0"/>
    <s v="01"/>
    <x v="11"/>
    <s v="YES CONTINGENCIA SOCIAL"/>
    <x v="0"/>
    <d v="2020-04-27T00:00:00"/>
    <n v="14"/>
    <d v="2020-05-11T00:00:00"/>
    <d v="2020-01-08T00:00:00"/>
    <n v="2"/>
    <d v="2020-01-10T00:00:00"/>
    <d v="2020-01-14T00:00:00"/>
    <n v="1"/>
    <d v="2020-01-15T00:00:00"/>
    <d v="2020-01-14T00:00:00"/>
    <n v="10"/>
    <d v="2020-01-24T00:00:00"/>
    <n v="4"/>
    <d v="2020-05-24T00:00:00"/>
    <d v="2020-07-23T00:00:00"/>
    <m/>
    <m/>
    <m/>
    <m/>
    <m/>
    <n v="31600000"/>
    <m/>
    <m/>
    <m/>
    <m/>
    <m/>
    <m/>
    <n v="31600000"/>
    <n v="31600000"/>
    <s v="OK"/>
    <n v="1"/>
  </r>
  <r>
    <n v="1295"/>
    <x v="9"/>
    <s v="Puerto Montt"/>
    <s v="Puerto Montt"/>
    <x v="4"/>
    <s v="YO_EMP_SEM._Emergencia"/>
    <n v="5821"/>
    <n v="40"/>
    <n v="31600000"/>
    <n v="790000"/>
    <n v="40"/>
    <m/>
    <s v="NO"/>
    <x v="2"/>
    <x v="4"/>
    <s v="Personas afectadas en sus ingresos por la contingencia social, perdida de empleo y que deseen emprender o perdida de emprendimientos "/>
    <s v="Listado Predeterminado"/>
    <x v="0"/>
    <x v="0"/>
    <s v="01"/>
    <x v="11"/>
    <s v="YES CONTINGENCIA SOCIAL"/>
    <x v="0"/>
    <d v="2020-04-27T00:00:00"/>
    <n v="14"/>
    <d v="2020-05-11T00:00:00"/>
    <d v="2020-01-08T00:00:00"/>
    <n v="2"/>
    <d v="2020-01-10T00:00:00"/>
    <d v="2020-01-14T00:00:00"/>
    <n v="1"/>
    <d v="2020-01-15T00:00:00"/>
    <d v="2020-01-14T00:00:00"/>
    <n v="10"/>
    <d v="2020-01-24T00:00:00"/>
    <n v="4"/>
    <d v="2020-05-24T00:00:00"/>
    <d v="2020-07-23T00:00:00"/>
    <m/>
    <m/>
    <m/>
    <m/>
    <m/>
    <n v="31600000"/>
    <m/>
    <m/>
    <m/>
    <m/>
    <m/>
    <m/>
    <n v="31600000"/>
    <n v="31600000"/>
    <s v="OK"/>
    <n v="1"/>
  </r>
  <r>
    <n v="1296"/>
    <x v="9"/>
    <s v="Osorno"/>
    <s v="Osorno"/>
    <x v="4"/>
    <s v="YO_EMP_SEM._Servicio_de_Apoyo_Integral_Regular"/>
    <n v="5811"/>
    <n v="40"/>
    <n v="31600000"/>
    <n v="790000"/>
    <n v="40"/>
    <m/>
    <s v="NO"/>
    <x v="2"/>
    <x v="4"/>
    <s v="Personas en condición de desempleo"/>
    <s v="SPP"/>
    <x v="0"/>
    <x v="0"/>
    <s v="02"/>
    <x v="13"/>
    <s v="YES CON IDEA DE NEGOCIO "/>
    <x v="0"/>
    <d v="2020-04-27T00:00:00"/>
    <n v="30"/>
    <d v="2020-05-27T00:00:00"/>
    <d v="2020-02-25T00:00:00"/>
    <n v="10"/>
    <d v="2020-03-06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1580000"/>
    <m/>
    <n v="30020000"/>
    <m/>
    <m/>
    <m/>
    <m/>
    <n v="31600000"/>
    <n v="31600000"/>
    <s v="OK"/>
    <n v="2"/>
  </r>
  <r>
    <n v="1297"/>
    <x v="9"/>
    <s v="Puerto Montt"/>
    <s v="Puerto Montt"/>
    <x v="4"/>
    <s v="YO_EMP_SEM._Servicio_de_Apoyo_Integral_Regular"/>
    <n v="5811"/>
    <n v="40"/>
    <n v="31600000"/>
    <n v="790000"/>
    <n v="40"/>
    <m/>
    <s v="NO"/>
    <x v="2"/>
    <x v="4"/>
    <s v="Personas en condición de desempleo"/>
    <s v="SPP"/>
    <x v="0"/>
    <x v="0"/>
    <s v="02"/>
    <x v="13"/>
    <s v="YES CON IDEA DE NEGOCIO "/>
    <x v="0"/>
    <d v="2020-04-27T00:00:00"/>
    <n v="30"/>
    <d v="2020-05-27T00:00:00"/>
    <d v="2020-02-25T00:00:00"/>
    <n v="10"/>
    <d v="2020-03-06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1580000"/>
    <m/>
    <n v="30020000"/>
    <m/>
    <m/>
    <m/>
    <m/>
    <n v="31600000"/>
    <n v="31600000"/>
    <s v="OK"/>
    <n v="2"/>
  </r>
  <r>
    <n v="1298"/>
    <x v="9"/>
    <s v="Regional/Provincial"/>
    <s v="Chiloe"/>
    <x v="4"/>
    <s v="YO_EMP_SEM._Servicio_de_Apoyo_Integral_Regular"/>
    <n v="5811"/>
    <n v="35"/>
    <n v="27650000"/>
    <n v="790000"/>
    <n v="35"/>
    <m/>
    <s v="NO"/>
    <x v="2"/>
    <x v="4"/>
    <s v="Convenio INDAP"/>
    <s v="SPP"/>
    <x v="0"/>
    <x v="0"/>
    <s v="03"/>
    <x v="14"/>
    <s v="YES PEQUEÑOS AGRICULTORES "/>
    <x v="0"/>
    <d v="2020-04-27T00:00:00"/>
    <n v="30"/>
    <d v="2020-05-27T00:00:00"/>
    <d v="2020-02-28T00:00:00"/>
    <n v="14"/>
    <d v="2020-03-13T00:00:00"/>
    <d v="2020-03-24T00:00:00"/>
    <n v="20"/>
    <d v="2020-04-13T00:00:00"/>
    <d v="2020-05-08T00:00:00"/>
    <n v="20"/>
    <d v="2020-05-28T00:00:00"/>
    <n v="8"/>
    <d v="2021-01-28T00:00:00"/>
    <d v="2021-03-29T00:00:00"/>
    <m/>
    <m/>
    <m/>
    <m/>
    <m/>
    <n v="1382500"/>
    <m/>
    <n v="26267500"/>
    <m/>
    <m/>
    <m/>
    <m/>
    <n v="27650000"/>
    <n v="27650000"/>
    <s v="OK"/>
    <n v="2"/>
  </r>
  <r>
    <n v="1299"/>
    <x v="9"/>
    <s v="Regional/Provincial"/>
    <s v="Llanquihue"/>
    <x v="4"/>
    <s v="YO_EMP_SEM._Servicio_de_Apoyo_Integral_Regular"/>
    <n v="5811"/>
    <n v="35"/>
    <n v="27650000"/>
    <n v="790000"/>
    <n v="35"/>
    <m/>
    <s v="NO"/>
    <x v="2"/>
    <x v="4"/>
    <s v="Convenio INDAP"/>
    <s v="SPP"/>
    <x v="0"/>
    <x v="0"/>
    <s v="03"/>
    <x v="14"/>
    <s v="YES PEQUEÑOS AGRICULTORES "/>
    <x v="0"/>
    <d v="2020-04-27T00:00:00"/>
    <n v="30"/>
    <d v="2020-05-27T00:00:00"/>
    <d v="2020-02-28T00:00:00"/>
    <n v="14"/>
    <d v="2020-03-13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1382500"/>
    <m/>
    <n v="26267500"/>
    <m/>
    <m/>
    <m/>
    <m/>
    <n v="27650000"/>
    <n v="27650000"/>
    <s v="OK"/>
    <n v="2"/>
  </r>
  <r>
    <n v="1300"/>
    <x v="9"/>
    <s v="Los Muermos"/>
    <s v="Regional/Provincial"/>
    <x v="4"/>
    <s v="YO_EMP_SEM._Servicio_de_Apoyo_Integral_Regular"/>
    <n v="5811"/>
    <n v="18"/>
    <n v="14220000"/>
    <n v="790000"/>
    <n v="18"/>
    <m/>
    <s v="NO"/>
    <x v="2"/>
    <x v="4"/>
    <s v="Convenio PRODEMU"/>
    <s v="SPP"/>
    <x v="0"/>
    <x v="0"/>
    <s v="04"/>
    <x v="15"/>
    <s v="YES MANOS DE MUJER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60"/>
    <d v="2020-06-14T00:00:00"/>
    <n v="8"/>
    <d v="2021-02-14T00:00:00"/>
    <d v="2021-04-15T00:00:00"/>
    <m/>
    <m/>
    <m/>
    <m/>
    <m/>
    <n v="711000"/>
    <m/>
    <n v="13509000"/>
    <m/>
    <m/>
    <m/>
    <m/>
    <n v="14220000"/>
    <n v="14220000"/>
    <s v="OK"/>
    <n v="2"/>
  </r>
  <r>
    <n v="1301"/>
    <x v="9"/>
    <s v="Fresia"/>
    <s v="Regional/Provincial"/>
    <x v="4"/>
    <s v="YO_EMP_SEM._Servicio_de_Apoyo_Integral_Regular"/>
    <n v="5811"/>
    <n v="18"/>
    <n v="14220000"/>
    <n v="790000"/>
    <n v="18"/>
    <m/>
    <s v="NO"/>
    <x v="2"/>
    <x v="4"/>
    <s v="Convenio PRODEMU"/>
    <s v="SPP"/>
    <x v="0"/>
    <x v="0"/>
    <s v="04"/>
    <x v="15"/>
    <s v="YES MANOS DE MUJER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60"/>
    <d v="2020-06-14T00:00:00"/>
    <n v="8"/>
    <d v="2021-02-14T00:00:00"/>
    <d v="2021-04-15T00:00:00"/>
    <m/>
    <m/>
    <m/>
    <m/>
    <m/>
    <n v="711000"/>
    <m/>
    <n v="13509000"/>
    <m/>
    <m/>
    <m/>
    <m/>
    <n v="14220000"/>
    <n v="14220000"/>
    <s v="OK"/>
    <n v="2"/>
  </r>
  <r>
    <n v="1302"/>
    <x v="9"/>
    <s v="Regional/Provincial"/>
    <s v="Regional"/>
    <x v="4"/>
    <s v="YO_EMP_SEM._Servicio_de_Apoyo_Integral_Regular"/>
    <n v="5811"/>
    <n v="30"/>
    <n v="23700000"/>
    <n v="790000"/>
    <n v="30"/>
    <m/>
    <s v="NO"/>
    <x v="2"/>
    <x v="4"/>
    <s v="Personas con una situación de discapacidad y/o sus cuidadores y cuidadoras TELETON"/>
    <s v="SPP"/>
    <x v="0"/>
    <x v="0"/>
    <s v="05"/>
    <x v="80"/>
    <s v="YES TELETON"/>
    <x v="0"/>
    <d v="2020-04-27T00:00:00"/>
    <n v="30"/>
    <d v="2020-05-27T00:00:00"/>
    <d v="2020-02-25T00:00:00"/>
    <n v="14"/>
    <d v="2020-03-10T00:00:00"/>
    <d v="2020-03-24T00:00:00"/>
    <n v="14"/>
    <d v="2020-04-07T00:00:00"/>
    <d v="2020-04-07T00:00:00"/>
    <n v="55"/>
    <d v="2020-06-01T00:00:00"/>
    <n v="8"/>
    <d v="2021-02-01T00:00:00"/>
    <d v="2021-04-02T00:00:00"/>
    <m/>
    <m/>
    <m/>
    <m/>
    <m/>
    <n v="1185000"/>
    <m/>
    <n v="22515000"/>
    <m/>
    <m/>
    <m/>
    <m/>
    <n v="23700000"/>
    <n v="23700000"/>
    <s v="OK"/>
    <n v="2"/>
  </r>
  <r>
    <n v="1303"/>
    <x v="9"/>
    <s v="Osorno"/>
    <s v="Osorno"/>
    <x v="5"/>
    <s v="YO_EMP_SEM._Servicio_de_Apoyo_Integral_SSyO"/>
    <n v="5911"/>
    <n v="70"/>
    <n v="53550000"/>
    <n v="765000"/>
    <m/>
    <n v="70"/>
    <s v="NO"/>
    <x v="2"/>
    <x v="13"/>
    <s v="Familias SS y O"/>
    <s v="SPP"/>
    <x v="0"/>
    <x v="0"/>
    <s v="01"/>
    <x v="16"/>
    <s v="YES SS Y O Adulto Mejor"/>
    <x v="0"/>
    <d v="2020-04-27T00:00:00"/>
    <n v="30"/>
    <d v="2020-05-27T00:00:00"/>
    <d v="2020-02-24T00:00:00"/>
    <n v="9"/>
    <d v="2020-03-04T00:00:00"/>
    <d v="2020-03-24T00:00:00"/>
    <n v="20"/>
    <d v="2020-04-13T00:00:00"/>
    <d v="2020-03-30T00:00:00"/>
    <n v="65"/>
    <d v="2020-06-03T00:00:00"/>
    <n v="8"/>
    <d v="2021-02-03T00:00:00"/>
    <d v="2021-04-04T00:00:00"/>
    <m/>
    <m/>
    <m/>
    <m/>
    <m/>
    <n v="2677500"/>
    <m/>
    <n v="50872500"/>
    <m/>
    <m/>
    <m/>
    <m/>
    <n v="53550000"/>
    <n v="53550000"/>
    <s v="OK"/>
    <n v="2"/>
  </r>
  <r>
    <n v="1304"/>
    <x v="9"/>
    <s v="Osorno"/>
    <s v="Osorno"/>
    <x v="5"/>
    <s v="YO_EMP_SEM._Servicio_de_Apoyo_Integral_SSyO"/>
    <n v="5911"/>
    <n v="65"/>
    <n v="49725000"/>
    <n v="765000"/>
    <m/>
    <n v="65"/>
    <s v="NO"/>
    <x v="2"/>
    <x v="3"/>
    <s v="Familias SS y O"/>
    <s v="SPP"/>
    <x v="0"/>
    <x v="0"/>
    <s v="02"/>
    <x v="17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22T00:00:00"/>
    <n v="20"/>
    <d v="2020-06-11T00:00:00"/>
    <n v="8"/>
    <d v="2021-02-11T00:00:00"/>
    <d v="2021-04-12T00:00:00"/>
    <m/>
    <m/>
    <m/>
    <m/>
    <m/>
    <n v="2486250"/>
    <m/>
    <n v="47238750"/>
    <m/>
    <m/>
    <m/>
    <m/>
    <n v="49725000"/>
    <n v="49725000"/>
    <s v="OK"/>
    <n v="2"/>
  </r>
  <r>
    <n v="1305"/>
    <x v="9"/>
    <s v="Osorno"/>
    <s v="Osorno"/>
    <x v="5"/>
    <s v="YO_EMP_SEM._Servicio_de_Apoyo_Integral_SSyO"/>
    <n v="5911"/>
    <n v="65"/>
    <n v="49725000"/>
    <n v="765000"/>
    <m/>
    <n v="65"/>
    <s v="NO"/>
    <x v="2"/>
    <x v="3"/>
    <s v="Familias SS y O"/>
    <s v="SPP"/>
    <x v="0"/>
    <x v="0"/>
    <s v="02"/>
    <x v="17"/>
    <s v="YES SS Y O AUTOEMPLEO 2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22T00:00:00"/>
    <n v="20"/>
    <d v="2020-06-11T00:00:00"/>
    <n v="8"/>
    <d v="2021-02-11T00:00:00"/>
    <d v="2021-04-12T00:00:00"/>
    <m/>
    <m/>
    <m/>
    <m/>
    <m/>
    <n v="2486250"/>
    <m/>
    <n v="47238750"/>
    <m/>
    <m/>
    <m/>
    <m/>
    <n v="49725000"/>
    <n v="49725000"/>
    <s v="OK"/>
    <n v="2"/>
  </r>
  <r>
    <n v="1306"/>
    <x v="9"/>
    <s v="Puerto Octay"/>
    <s v="Puerto Octay"/>
    <x v="5"/>
    <s v="YO_EMP_SEM._Servicio_de_Apoyo_Integral_SSyO"/>
    <n v="5911"/>
    <n v="40"/>
    <n v="30600000"/>
    <n v="765000"/>
    <m/>
    <n v="40"/>
    <s v="NO"/>
    <x v="2"/>
    <x v="3"/>
    <s v="Familias SS y O"/>
    <s v="SPP"/>
    <x v="0"/>
    <x v="0"/>
    <s v="03"/>
    <x v="18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4-29T00:00:00"/>
    <n v="35"/>
    <d v="2020-06-03T00:00:00"/>
    <n v="8"/>
    <d v="2021-02-03T00:00:00"/>
    <d v="2021-04-04T00:00:00"/>
    <m/>
    <m/>
    <m/>
    <m/>
    <m/>
    <n v="1530000"/>
    <m/>
    <n v="29070000"/>
    <m/>
    <m/>
    <m/>
    <m/>
    <n v="30600000"/>
    <n v="30600000"/>
    <s v="OK"/>
    <n v="2"/>
  </r>
  <r>
    <n v="1307"/>
    <x v="9"/>
    <s v="Puyehue"/>
    <s v="Puyehue"/>
    <x v="5"/>
    <s v="YO_EMP_SEM._Servicio_de_Apoyo_Integral_SSyO"/>
    <n v="5911"/>
    <n v="50"/>
    <n v="38250000"/>
    <n v="765000"/>
    <m/>
    <n v="50"/>
    <s v="NO"/>
    <x v="2"/>
    <x v="3"/>
    <s v="Familias SS y O"/>
    <s v="SPP"/>
    <x v="0"/>
    <x v="0"/>
    <s v="03"/>
    <x v="18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4-29T00:00:00"/>
    <n v="35"/>
    <d v="2020-06-03T00:00:00"/>
    <n v="8"/>
    <d v="2021-02-03T00:00:00"/>
    <d v="2021-04-04T00:00:00"/>
    <m/>
    <m/>
    <m/>
    <m/>
    <m/>
    <n v="1912500"/>
    <m/>
    <n v="36337500"/>
    <m/>
    <m/>
    <m/>
    <m/>
    <n v="38250000"/>
    <n v="38250000"/>
    <s v="OK"/>
    <n v="2"/>
  </r>
  <r>
    <n v="1308"/>
    <x v="9"/>
    <s v="Purranque"/>
    <s v="Purranque"/>
    <x v="5"/>
    <s v="YO_EMP_SEM._Servicio_de_Apoyo_Integral_SSyO"/>
    <n v="5911"/>
    <n v="45"/>
    <n v="34425000"/>
    <n v="765000"/>
    <m/>
    <n v="45"/>
    <s v="NO"/>
    <x v="2"/>
    <x v="3"/>
    <s v="Familias SS y O"/>
    <s v="SPP"/>
    <x v="0"/>
    <x v="0"/>
    <s v="03"/>
    <x v="18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4-29T00:00:00"/>
    <n v="35"/>
    <d v="2020-06-03T00:00:00"/>
    <n v="8"/>
    <d v="2021-02-03T00:00:00"/>
    <d v="2021-04-04T00:00:00"/>
    <m/>
    <m/>
    <m/>
    <m/>
    <m/>
    <n v="1721250"/>
    <m/>
    <n v="32703750"/>
    <m/>
    <m/>
    <m/>
    <m/>
    <n v="34425000"/>
    <n v="34425000"/>
    <s v="OK"/>
    <n v="2"/>
  </r>
  <r>
    <n v="1309"/>
    <x v="9"/>
    <s v="Río Negro"/>
    <s v="Río Negro"/>
    <x v="5"/>
    <s v="YO_EMP_SEM._Servicio_de_Apoyo_Integral_SSyO"/>
    <n v="5911"/>
    <n v="45"/>
    <n v="34425000"/>
    <n v="765000"/>
    <m/>
    <n v="45"/>
    <s v="NO"/>
    <x v="2"/>
    <x v="3"/>
    <s v="Familias SS y O"/>
    <s v="SPP"/>
    <x v="0"/>
    <x v="0"/>
    <s v="03"/>
    <x v="18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4-29T00:00:00"/>
    <n v="35"/>
    <d v="2020-06-03T00:00:00"/>
    <n v="8"/>
    <d v="2021-02-03T00:00:00"/>
    <d v="2021-04-04T00:00:00"/>
    <m/>
    <m/>
    <m/>
    <m/>
    <m/>
    <n v="1721250"/>
    <m/>
    <n v="32703750"/>
    <m/>
    <m/>
    <m/>
    <m/>
    <n v="34425000"/>
    <n v="34425000"/>
    <s v="OK"/>
    <n v="2"/>
  </r>
  <r>
    <n v="1310"/>
    <x v="9"/>
    <s v="San Juan de la Costa"/>
    <s v="San Juan de la Costa"/>
    <x v="5"/>
    <s v="YO_EMP_SEM._Servicio_de_Apoyo_Integral_SSyO"/>
    <n v="5911"/>
    <n v="60"/>
    <n v="45900000"/>
    <n v="765000"/>
    <m/>
    <n v="60"/>
    <s v="NO"/>
    <x v="2"/>
    <x v="3"/>
    <s v="Familias SS y O"/>
    <s v="SPP"/>
    <x v="0"/>
    <x v="0"/>
    <s v="03"/>
    <x v="18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4-29T00:00:00"/>
    <n v="35"/>
    <d v="2020-06-03T00:00:00"/>
    <n v="8"/>
    <d v="2021-02-03T00:00:00"/>
    <d v="2021-04-04T00:00:00"/>
    <m/>
    <m/>
    <m/>
    <m/>
    <m/>
    <n v="2295000"/>
    <m/>
    <n v="43605000"/>
    <m/>
    <m/>
    <m/>
    <m/>
    <n v="45900000"/>
    <n v="45900000"/>
    <s v="OK"/>
    <n v="2"/>
  </r>
  <r>
    <n v="1311"/>
    <x v="9"/>
    <s v="San Pablo"/>
    <s v="San Pablo"/>
    <x v="5"/>
    <s v="YO_EMP_SEM._Servicio_de_Apoyo_Integral_SSyO"/>
    <n v="5911"/>
    <n v="60"/>
    <n v="45900000"/>
    <n v="765000"/>
    <m/>
    <n v="60"/>
    <s v="NO"/>
    <x v="2"/>
    <x v="3"/>
    <s v="Familias SS y O"/>
    <s v="SPP"/>
    <x v="0"/>
    <x v="0"/>
    <s v="03"/>
    <x v="18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4-29T00:00:00"/>
    <n v="35"/>
    <d v="2020-06-03T00:00:00"/>
    <n v="8"/>
    <d v="2021-02-03T00:00:00"/>
    <d v="2021-04-04T00:00:00"/>
    <m/>
    <m/>
    <m/>
    <m/>
    <m/>
    <n v="2295000"/>
    <m/>
    <n v="43605000"/>
    <m/>
    <m/>
    <m/>
    <m/>
    <n v="45900000"/>
    <n v="45900000"/>
    <s v="OK"/>
    <n v="2"/>
  </r>
  <r>
    <n v="1312"/>
    <x v="9"/>
    <s v="Calbuco"/>
    <s v="Calbuco"/>
    <x v="5"/>
    <s v="YO_EMP_SEM._Servicio_de_Apoyo_Integral_SSyO"/>
    <n v="5911"/>
    <n v="80"/>
    <n v="62520000"/>
    <n v="781500"/>
    <m/>
    <n v="80"/>
    <s v="NO"/>
    <x v="2"/>
    <x v="3"/>
    <s v="Familias SS y O"/>
    <s v="SPP"/>
    <x v="0"/>
    <x v="0"/>
    <s v="04"/>
    <x v="19"/>
    <s v="YES SS Y O AUTOEMPLEO 1"/>
    <x v="0"/>
    <d v="2020-04-27T00:00:00"/>
    <n v="30"/>
    <d v="2020-05-27T00:00:00"/>
    <d v="2020-02-24T00:00:00"/>
    <n v="21"/>
    <d v="2020-03-16T00:00:00"/>
    <d v="2020-03-24T00:00:00"/>
    <n v="23"/>
    <d v="2020-04-16T00:00:00"/>
    <d v="2020-05-26T00:00:00"/>
    <n v="20"/>
    <d v="2020-06-15T00:00:00"/>
    <n v="8"/>
    <d v="2021-02-15T00:00:00"/>
    <d v="2021-04-16T00:00:00"/>
    <m/>
    <m/>
    <m/>
    <m/>
    <m/>
    <n v="3126000"/>
    <m/>
    <n v="59394000"/>
    <m/>
    <m/>
    <m/>
    <m/>
    <n v="62520000"/>
    <n v="62520000"/>
    <s v="OK"/>
    <n v="2"/>
  </r>
  <r>
    <n v="1313"/>
    <x v="9"/>
    <s v="Cochamó"/>
    <s v="Cochamó"/>
    <x v="5"/>
    <s v="YO_EMP_SEM._Servicio_de_Apoyo_Integral_SSyO"/>
    <n v="5911"/>
    <n v="20"/>
    <n v="15630000"/>
    <n v="781500"/>
    <m/>
    <n v="20"/>
    <s v="NO"/>
    <x v="2"/>
    <x v="3"/>
    <s v="Familias SS y O"/>
    <s v="SPP"/>
    <x v="0"/>
    <x v="0"/>
    <s v="04"/>
    <x v="19"/>
    <s v="YES SS Y O AUTOEMPLEO 1"/>
    <x v="0"/>
    <d v="2020-04-27T00:00:00"/>
    <n v="30"/>
    <d v="2020-05-27T00:00:00"/>
    <d v="2020-02-24T00:00:00"/>
    <n v="21"/>
    <d v="2020-03-16T00:00:00"/>
    <d v="2020-03-24T00:00:00"/>
    <n v="23"/>
    <d v="2020-04-16T00:00:00"/>
    <d v="2020-05-26T00:00:00"/>
    <n v="20"/>
    <d v="2020-06-15T00:00:00"/>
    <n v="8"/>
    <d v="2021-02-15T00:00:00"/>
    <d v="2021-04-16T00:00:00"/>
    <m/>
    <m/>
    <m/>
    <m/>
    <m/>
    <n v="781500"/>
    <m/>
    <n v="14848500"/>
    <m/>
    <m/>
    <m/>
    <m/>
    <n v="15630000"/>
    <n v="15630000"/>
    <s v="OK"/>
    <n v="2"/>
  </r>
  <r>
    <n v="1314"/>
    <x v="9"/>
    <s v="Fresia"/>
    <s v="Fresia"/>
    <x v="5"/>
    <s v="YO_EMP_SEM._Servicio_de_Apoyo_Integral_SSyO"/>
    <n v="5911"/>
    <n v="50"/>
    <n v="38250000"/>
    <n v="765000"/>
    <m/>
    <n v="50"/>
    <s v="NO"/>
    <x v="2"/>
    <x v="3"/>
    <s v="Familias SS y O"/>
    <s v="SPP"/>
    <x v="0"/>
    <x v="0"/>
    <s v="04"/>
    <x v="19"/>
    <s v="YES SS Y O AUTOEMPLEO 1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20"/>
    <d v="2020-06-11T00:00:00"/>
    <n v="8"/>
    <d v="2021-02-11T00:00:00"/>
    <d v="2021-04-12T00:00:00"/>
    <m/>
    <m/>
    <m/>
    <m/>
    <m/>
    <n v="1912500"/>
    <m/>
    <n v="36337500"/>
    <m/>
    <m/>
    <m/>
    <m/>
    <n v="38250000"/>
    <n v="38250000"/>
    <s v="OK"/>
    <n v="2"/>
  </r>
  <r>
    <n v="1315"/>
    <x v="9"/>
    <s v="Frutillar"/>
    <s v="Frutillar"/>
    <x v="5"/>
    <s v="YO_EMP_SEM._Servicio_de_Apoyo_Integral_SSyO"/>
    <n v="5911"/>
    <n v="40"/>
    <n v="30600000"/>
    <n v="765000"/>
    <m/>
    <n v="40"/>
    <s v="NO"/>
    <x v="2"/>
    <x v="3"/>
    <s v="Familias SS y O"/>
    <s v="SPP"/>
    <x v="0"/>
    <x v="0"/>
    <s v="04"/>
    <x v="19"/>
    <s v="YES SS Y O AUTOEMPLEO 1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20"/>
    <d v="2020-06-11T00:00:00"/>
    <n v="8"/>
    <d v="2021-02-11T00:00:00"/>
    <d v="2021-04-12T00:00:00"/>
    <m/>
    <m/>
    <m/>
    <m/>
    <m/>
    <n v="1530000"/>
    <m/>
    <n v="29070000"/>
    <m/>
    <m/>
    <m/>
    <m/>
    <n v="30600000"/>
    <n v="30600000"/>
    <s v="OK"/>
    <n v="2"/>
  </r>
  <r>
    <n v="1316"/>
    <x v="9"/>
    <s v="Los Muermos"/>
    <s v="Los Muermos"/>
    <x v="5"/>
    <s v="YO_EMP_SEM._Servicio_de_Apoyo_Integral_SSyO"/>
    <n v="5911"/>
    <n v="85"/>
    <n v="65025000"/>
    <n v="765000"/>
    <m/>
    <n v="85"/>
    <s v="NO"/>
    <x v="2"/>
    <x v="3"/>
    <s v="Familias SS y O"/>
    <s v="SPP"/>
    <x v="0"/>
    <x v="0"/>
    <s v="04"/>
    <x v="19"/>
    <s v="YES SS Y O AUTOEMPLEO 1"/>
    <x v="0"/>
    <d v="2020-04-27T00:00:00"/>
    <n v="30"/>
    <d v="2020-05-27T00:00:00"/>
    <d v="2020-02-24T00:00:00"/>
    <n v="21"/>
    <d v="2020-03-16T00:00:00"/>
    <d v="2020-03-24T00:00:00"/>
    <n v="23"/>
    <d v="2020-04-16T00:00:00"/>
    <d v="2020-05-26T00:00:00"/>
    <n v="20"/>
    <d v="2020-06-15T00:00:00"/>
    <n v="8"/>
    <d v="2021-02-15T00:00:00"/>
    <d v="2021-04-16T00:00:00"/>
    <m/>
    <m/>
    <m/>
    <m/>
    <m/>
    <n v="3251250"/>
    <m/>
    <n v="61773750"/>
    <m/>
    <m/>
    <m/>
    <m/>
    <n v="65025000"/>
    <n v="65025000"/>
    <s v="OK"/>
    <n v="2"/>
  </r>
  <r>
    <n v="1317"/>
    <x v="9"/>
    <s v="Maullín"/>
    <s v="Maullín"/>
    <x v="5"/>
    <s v="YO_EMP_SEM._Servicio_de_Apoyo_Integral_SSyO"/>
    <n v="5911"/>
    <n v="60"/>
    <n v="45900000"/>
    <n v="765000"/>
    <m/>
    <n v="60"/>
    <s v="NO"/>
    <x v="2"/>
    <x v="3"/>
    <s v="Familias SS y O"/>
    <s v="SPP"/>
    <x v="0"/>
    <x v="0"/>
    <s v="04"/>
    <x v="19"/>
    <s v="YES SS Y O AUTOEMPLEO 1"/>
    <x v="0"/>
    <d v="2020-04-27T00:00:00"/>
    <n v="30"/>
    <d v="2020-05-27T00:00:00"/>
    <d v="2020-02-24T00:00:00"/>
    <n v="21"/>
    <d v="2020-03-16T00:00:00"/>
    <d v="2020-03-24T00:00:00"/>
    <n v="23"/>
    <d v="2020-04-16T00:00:00"/>
    <d v="2020-05-26T00:00:00"/>
    <n v="20"/>
    <d v="2020-06-15T00:00:00"/>
    <n v="8"/>
    <d v="2021-02-15T00:00:00"/>
    <d v="2021-04-16T00:00:00"/>
    <m/>
    <m/>
    <m/>
    <m/>
    <m/>
    <n v="2295000"/>
    <m/>
    <n v="43605000"/>
    <m/>
    <m/>
    <m/>
    <m/>
    <n v="45900000"/>
    <n v="45900000"/>
    <s v="OK"/>
    <n v="2"/>
  </r>
  <r>
    <n v="1318"/>
    <x v="9"/>
    <s v="Llanquihue"/>
    <s v="Llanquihue"/>
    <x v="5"/>
    <s v="YO_EMP_SEM._Servicio_de_Apoyo_Integral_SSyO"/>
    <n v="5911"/>
    <n v="40"/>
    <n v="30000000"/>
    <n v="750000"/>
    <m/>
    <n v="40"/>
    <s v="NO"/>
    <x v="2"/>
    <x v="3"/>
    <s v="Familias SS y O"/>
    <s v="SPP"/>
    <x v="0"/>
    <x v="0"/>
    <s v="04"/>
    <x v="19"/>
    <s v="YES SS Y O AUTOEMPLEO 1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20"/>
    <d v="2020-06-11T00:00:00"/>
    <n v="8"/>
    <d v="2021-02-11T00:00:00"/>
    <d v="2021-04-12T00:00:00"/>
    <m/>
    <m/>
    <m/>
    <m/>
    <m/>
    <n v="1500000"/>
    <m/>
    <n v="28500000"/>
    <m/>
    <m/>
    <m/>
    <m/>
    <n v="30000000"/>
    <n v="30000000"/>
    <s v="OK"/>
    <n v="2"/>
  </r>
  <r>
    <n v="1319"/>
    <x v="9"/>
    <s v="Puerto Varas"/>
    <s v="Puerto Varas"/>
    <x v="5"/>
    <s v="YO_EMP_SEM._Servicio_de_Apoyo_Integral_SSyO"/>
    <n v="5911"/>
    <n v="70"/>
    <n v="52500000"/>
    <n v="750000"/>
    <m/>
    <n v="70"/>
    <s v="NO"/>
    <x v="2"/>
    <x v="3"/>
    <s v="Familias SS y O"/>
    <s v="SPP"/>
    <x v="0"/>
    <x v="0"/>
    <s v="04"/>
    <x v="19"/>
    <s v="YES SS Y O AUTOEMPLEO 1"/>
    <x v="0"/>
    <d v="2020-04-27T00:00:00"/>
    <n v="30"/>
    <d v="2020-05-27T00:00:00"/>
    <d v="2020-02-24T00:00:00"/>
    <n v="21"/>
    <d v="2020-03-16T00:00:00"/>
    <d v="2020-03-24T00:00:00"/>
    <n v="20"/>
    <d v="2020-04-13T00:00:00"/>
    <d v="2020-05-22T00:00:00"/>
    <n v="20"/>
    <d v="2020-06-11T00:00:00"/>
    <n v="8"/>
    <d v="2021-02-11T00:00:00"/>
    <d v="2021-04-12T00:00:00"/>
    <m/>
    <m/>
    <m/>
    <m/>
    <m/>
    <n v="2625000"/>
    <m/>
    <n v="49875000"/>
    <m/>
    <m/>
    <m/>
    <m/>
    <n v="52500000"/>
    <n v="52500000"/>
    <s v="OK"/>
    <n v="2"/>
  </r>
  <r>
    <n v="1320"/>
    <x v="9"/>
    <s v="Puerto Montt"/>
    <s v="Puerto Montt"/>
    <x v="5"/>
    <s v="YO_EMP_SEM._Servicio_de_Apoyo_Integral_SSyO"/>
    <n v="5911"/>
    <n v="75"/>
    <n v="57375000"/>
    <n v="765000"/>
    <m/>
    <n v="75"/>
    <s v="NO"/>
    <x v="2"/>
    <x v="13"/>
    <s v="Familias SS y O"/>
    <s v="SPP"/>
    <x v="0"/>
    <x v="0"/>
    <s v="05"/>
    <x v="81"/>
    <s v="YES SS Y O Adulto Mejor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29T00:00:00"/>
    <n v="30"/>
    <d v="2020-05-29T00:00:00"/>
    <n v="8"/>
    <d v="2021-01-29T00:00:00"/>
    <d v="2021-03-30T00:00:00"/>
    <m/>
    <m/>
    <m/>
    <m/>
    <m/>
    <n v="2868750"/>
    <m/>
    <n v="54506250"/>
    <m/>
    <m/>
    <m/>
    <m/>
    <n v="57375000"/>
    <n v="57375000"/>
    <s v="OK"/>
    <n v="2"/>
  </r>
  <r>
    <n v="1321"/>
    <x v="9"/>
    <s v="Puerto Montt"/>
    <s v="Puerto Montt"/>
    <x v="5"/>
    <s v="YO_EMP_SEM._Servicio_de_Apoyo_Integral_SSyO"/>
    <n v="5911"/>
    <n v="75"/>
    <n v="57375000"/>
    <n v="765000"/>
    <m/>
    <n v="75"/>
    <s v="NO"/>
    <x v="2"/>
    <x v="13"/>
    <s v="Familias SS y O"/>
    <s v="SPP"/>
    <x v="0"/>
    <x v="0"/>
    <s v="05"/>
    <x v="81"/>
    <s v="YES SS Y O Adulto Mejor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29T00:00:00"/>
    <n v="30"/>
    <d v="2020-05-29T00:00:00"/>
    <n v="8"/>
    <d v="2021-01-29T00:00:00"/>
    <d v="2021-03-30T00:00:00"/>
    <m/>
    <m/>
    <m/>
    <m/>
    <m/>
    <n v="2868750"/>
    <m/>
    <n v="54506250"/>
    <m/>
    <m/>
    <m/>
    <m/>
    <n v="57375000"/>
    <n v="57375000"/>
    <s v="OK"/>
    <n v="2"/>
  </r>
  <r>
    <n v="1322"/>
    <x v="9"/>
    <s v="Puerto Montt"/>
    <s v="Puerto Montt"/>
    <x v="5"/>
    <s v="YO_EMP_SEM._Servicio_de_Apoyo_Integral_SSyO"/>
    <n v="5911"/>
    <n v="60"/>
    <n v="45900000"/>
    <n v="765000"/>
    <m/>
    <n v="60"/>
    <s v="NO"/>
    <x v="2"/>
    <x v="4"/>
    <s v="Familias SS y O"/>
    <s v="SPP"/>
    <x v="0"/>
    <x v="0"/>
    <s v="07"/>
    <x v="82"/>
    <s v="YES SS Y O MUJERES EMPRENDEDORAS"/>
    <x v="0"/>
    <d v="2020-04-27T00:00:00"/>
    <n v="30"/>
    <d v="2020-05-27T00:00:00"/>
    <d v="2020-02-24T00:00:00"/>
    <n v="9"/>
    <d v="2020-03-04T00:00:00"/>
    <d v="2020-03-24T00:00:00"/>
    <n v="5"/>
    <d v="2020-03-29T00:00:00"/>
    <d v="2020-03-30T00:00:00"/>
    <n v="65"/>
    <d v="2020-06-03T00:00:00"/>
    <n v="8"/>
    <d v="2021-02-03T00:00:00"/>
    <d v="2021-04-04T00:00:00"/>
    <m/>
    <m/>
    <m/>
    <m/>
    <m/>
    <n v="2295000"/>
    <m/>
    <n v="43605000"/>
    <m/>
    <m/>
    <m/>
    <m/>
    <n v="45900000"/>
    <n v="45900000"/>
    <s v="OK"/>
    <n v="2"/>
  </r>
  <r>
    <n v="1323"/>
    <x v="9"/>
    <s v="Puerto Montt"/>
    <s v="Puerto Montt"/>
    <x v="5"/>
    <s v="YO_EMP_SEM._Servicio_de_Apoyo_Integral_SSyO"/>
    <n v="5911"/>
    <n v="20"/>
    <n v="15300000"/>
    <n v="765000"/>
    <m/>
    <n v="20"/>
    <s v="NO"/>
    <x v="2"/>
    <x v="4"/>
    <s v="Familias SS y O calle"/>
    <s v="SPP"/>
    <x v="0"/>
    <x v="0"/>
    <s v="08"/>
    <x v="83"/>
    <s v="YES SS Y O PROGRAMA CALLE"/>
    <x v="0"/>
    <d v="2020-04-27T00:00:00"/>
    <n v="30"/>
    <d v="2020-05-27T00:00:00"/>
    <d v="2020-02-24T00:00:00"/>
    <n v="9"/>
    <d v="2020-03-04T00:00:00"/>
    <d v="2020-03-24T00:00:00"/>
    <n v="20"/>
    <d v="2020-04-13T00:00:00"/>
    <d v="2020-03-30T00:00:00"/>
    <n v="65"/>
    <d v="2020-06-03T00:00:00"/>
    <n v="8"/>
    <d v="2021-02-03T00:00:00"/>
    <d v="2021-04-04T00:00:00"/>
    <m/>
    <m/>
    <m/>
    <m/>
    <m/>
    <n v="765000"/>
    <m/>
    <n v="14535000"/>
    <m/>
    <m/>
    <m/>
    <m/>
    <n v="15300000"/>
    <n v="15300000"/>
    <s v="OK"/>
    <n v="2"/>
  </r>
  <r>
    <n v="1324"/>
    <x v="9"/>
    <s v="Puerto Montt"/>
    <s v="Puerto Montt"/>
    <x v="5"/>
    <s v="YO_EMP_SEM._Servicio_de_Apoyo_Integral_SSyO"/>
    <n v="5911"/>
    <n v="75"/>
    <n v="57375000"/>
    <n v="765000"/>
    <m/>
    <n v="75"/>
    <s v="NO"/>
    <x v="2"/>
    <x v="3"/>
    <s v="Familias SS y O"/>
    <s v="SPP"/>
    <x v="0"/>
    <x v="0"/>
    <s v="09"/>
    <x v="84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22T00:00:00"/>
    <n v="20"/>
    <d v="2020-06-11T00:00:00"/>
    <n v="8"/>
    <d v="2021-02-11T00:00:00"/>
    <d v="2021-04-12T00:00:00"/>
    <m/>
    <m/>
    <m/>
    <m/>
    <m/>
    <n v="2868750"/>
    <m/>
    <n v="54506250"/>
    <m/>
    <m/>
    <m/>
    <m/>
    <n v="57375000"/>
    <n v="57375000"/>
    <s v="OK"/>
    <n v="2"/>
  </r>
  <r>
    <n v="1325"/>
    <x v="9"/>
    <s v="Puerto Montt"/>
    <s v="Puerto Montt"/>
    <x v="5"/>
    <s v="YO_EMP_SEM._Servicio_de_Apoyo_Integral_SSyO"/>
    <n v="5911"/>
    <n v="75"/>
    <n v="57375000"/>
    <n v="765000"/>
    <m/>
    <n v="75"/>
    <s v="NO"/>
    <x v="2"/>
    <x v="3"/>
    <s v="Familias SS y O"/>
    <s v="SPP"/>
    <x v="0"/>
    <x v="0"/>
    <s v="09"/>
    <x v="84"/>
    <s v="YES SS Y O AUTOEMPLEO 2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22T00:00:00"/>
    <n v="20"/>
    <d v="2020-06-11T00:00:00"/>
    <n v="8"/>
    <d v="2021-02-11T00:00:00"/>
    <d v="2021-04-12T00:00:00"/>
    <m/>
    <m/>
    <m/>
    <m/>
    <m/>
    <n v="2868750"/>
    <m/>
    <n v="54506250"/>
    <m/>
    <m/>
    <m/>
    <m/>
    <n v="57375000"/>
    <n v="57375000"/>
    <s v="OK"/>
    <n v="2"/>
  </r>
  <r>
    <n v="1326"/>
    <x v="9"/>
    <s v="Calbuco"/>
    <s v="Regional/Provincial"/>
    <x v="5"/>
    <s v="YO_EMP_SEM._Servicio_de_Apoyo_Integral_SSyO"/>
    <n v="5911"/>
    <n v="5"/>
    <n v="3825000"/>
    <n v="765000"/>
    <m/>
    <n v="5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50"/>
    <d v="2020-06-04T00:00:00"/>
    <n v="8"/>
    <d v="2021-02-04T00:00:00"/>
    <d v="2021-04-05T00:00:00"/>
    <m/>
    <m/>
    <m/>
    <m/>
    <m/>
    <n v="191250"/>
    <m/>
    <n v="3633750"/>
    <m/>
    <m/>
    <m/>
    <m/>
    <n v="3825000"/>
    <n v="3825000"/>
    <s v="OK"/>
    <n v="2"/>
  </r>
  <r>
    <n v="1327"/>
    <x v="9"/>
    <s v="Cochamó"/>
    <s v="Regional/Provincial"/>
    <x v="5"/>
    <s v="YO_EMP_SEM._Servicio_de_Apoyo_Integral_SSyO"/>
    <n v="5911"/>
    <n v="5"/>
    <n v="3825000"/>
    <n v="765000"/>
    <m/>
    <n v="5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50"/>
    <d v="2020-06-04T00:00:00"/>
    <n v="8"/>
    <d v="2021-02-04T00:00:00"/>
    <d v="2021-04-05T00:00:00"/>
    <m/>
    <m/>
    <m/>
    <m/>
    <m/>
    <n v="191250"/>
    <m/>
    <n v="3633750"/>
    <m/>
    <m/>
    <m/>
    <m/>
    <n v="3825000"/>
    <n v="3825000"/>
    <s v="OK"/>
    <n v="2"/>
  </r>
  <r>
    <n v="1328"/>
    <x v="9"/>
    <s v="Fresia"/>
    <s v="Regional/Provincial"/>
    <x v="5"/>
    <s v="YO_EMP_SEM._Servicio_de_Apoyo_Integral_SSyO"/>
    <n v="5911"/>
    <n v="5"/>
    <n v="3825000"/>
    <n v="765000"/>
    <m/>
    <n v="5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50"/>
    <d v="2020-06-04T00:00:00"/>
    <n v="8"/>
    <d v="2021-02-04T00:00:00"/>
    <d v="2021-04-05T00:00:00"/>
    <m/>
    <m/>
    <m/>
    <m/>
    <m/>
    <n v="191250"/>
    <m/>
    <n v="3633750"/>
    <m/>
    <m/>
    <m/>
    <m/>
    <n v="3825000"/>
    <n v="3825000"/>
    <s v="OK"/>
    <n v="2"/>
  </r>
  <r>
    <n v="1329"/>
    <x v="9"/>
    <s v="Frutillar"/>
    <s v="Regional/Provincial"/>
    <x v="5"/>
    <s v="YO_EMP_SEM._Servicio_de_Apoyo_Integral_SSyO"/>
    <n v="5911"/>
    <n v="5"/>
    <n v="3825000"/>
    <n v="765000"/>
    <m/>
    <n v="5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50"/>
    <d v="2020-06-04T00:00:00"/>
    <n v="8"/>
    <d v="2021-02-04T00:00:00"/>
    <d v="2021-04-05T00:00:00"/>
    <m/>
    <m/>
    <m/>
    <m/>
    <m/>
    <n v="191250"/>
    <m/>
    <n v="3633750"/>
    <m/>
    <m/>
    <m/>
    <m/>
    <n v="3825000"/>
    <n v="3825000"/>
    <s v="OK"/>
    <n v="2"/>
  </r>
  <r>
    <n v="1330"/>
    <x v="9"/>
    <s v="Los Muermos"/>
    <s v="Regional/Provincial"/>
    <x v="5"/>
    <s v="YO_EMP_SEM._Servicio_de_Apoyo_Integral_SSyO"/>
    <n v="5911"/>
    <n v="5"/>
    <n v="3825000"/>
    <n v="765000"/>
    <m/>
    <n v="5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50"/>
    <d v="2020-06-04T00:00:00"/>
    <n v="8"/>
    <d v="2021-02-04T00:00:00"/>
    <d v="2021-04-05T00:00:00"/>
    <m/>
    <m/>
    <m/>
    <m/>
    <m/>
    <n v="191250"/>
    <m/>
    <n v="3633750"/>
    <m/>
    <m/>
    <m/>
    <m/>
    <n v="3825000"/>
    <n v="3825000"/>
    <s v="OK"/>
    <n v="2"/>
  </r>
  <r>
    <n v="1331"/>
    <x v="9"/>
    <s v="Maullín"/>
    <s v="Regional/Provincial"/>
    <x v="5"/>
    <s v="YO_EMP_SEM._Servicio_de_Apoyo_Integral_SSyO"/>
    <n v="5911"/>
    <n v="5"/>
    <n v="3825000"/>
    <n v="765000"/>
    <m/>
    <n v="5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50"/>
    <d v="2020-06-04T00:00:00"/>
    <n v="8"/>
    <d v="2021-02-04T00:00:00"/>
    <d v="2021-04-05T00:00:00"/>
    <m/>
    <m/>
    <m/>
    <m/>
    <m/>
    <n v="191250"/>
    <m/>
    <n v="3633750"/>
    <m/>
    <m/>
    <m/>
    <m/>
    <n v="3825000"/>
    <n v="3825000"/>
    <s v="OK"/>
    <n v="2"/>
  </r>
  <r>
    <n v="1332"/>
    <x v="9"/>
    <s v="Llanquihue"/>
    <s v="Regional/Provincial"/>
    <x v="5"/>
    <s v="YO_EMP_SEM._Servicio_de_Apoyo_Integral_SSyO"/>
    <n v="5911"/>
    <n v="5"/>
    <n v="3825000"/>
    <n v="765000"/>
    <m/>
    <n v="5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50"/>
    <d v="2020-06-04T00:00:00"/>
    <n v="8"/>
    <d v="2021-02-04T00:00:00"/>
    <d v="2021-04-05T00:00:00"/>
    <m/>
    <m/>
    <m/>
    <m/>
    <m/>
    <n v="191250"/>
    <m/>
    <n v="3633750"/>
    <m/>
    <m/>
    <m/>
    <m/>
    <n v="3825000"/>
    <n v="3825000"/>
    <s v="OK"/>
    <n v="2"/>
  </r>
  <r>
    <n v="1333"/>
    <x v="9"/>
    <s v="Puerto Varas"/>
    <s v="Regional/Provincial"/>
    <x v="5"/>
    <s v="YO_EMP_SEM._Servicio_de_Apoyo_Integral_SSyO"/>
    <n v="5911"/>
    <n v="5"/>
    <n v="3825000"/>
    <n v="765000"/>
    <m/>
    <n v="5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50"/>
    <d v="2020-06-04T00:00:00"/>
    <n v="8"/>
    <d v="2021-02-04T00:00:00"/>
    <d v="2021-04-05T00:00:00"/>
    <m/>
    <m/>
    <m/>
    <m/>
    <m/>
    <n v="191250"/>
    <m/>
    <n v="3633750"/>
    <m/>
    <m/>
    <m/>
    <m/>
    <n v="3825000"/>
    <n v="3825000"/>
    <s v="OK"/>
    <n v="2"/>
  </r>
  <r>
    <n v="1334"/>
    <x v="9"/>
    <s v="Puerto Montt"/>
    <s v="Regional/Provincial"/>
    <x v="5"/>
    <s v="YO_EMP_SEM._Servicio_de_Apoyo_Integral_SSyO"/>
    <n v="5911"/>
    <n v="10"/>
    <n v="7650000"/>
    <n v="765000"/>
    <m/>
    <n v="10"/>
    <s v="NO"/>
    <x v="2"/>
    <x v="11"/>
    <s v="Familias SS y O"/>
    <s v="SPP"/>
    <x v="0"/>
    <x v="0"/>
    <s v="10"/>
    <x v="85"/>
    <s v="YES SS Y O DISCAPACIDAD"/>
    <x v="0"/>
    <d v="2020-04-27T00:00:00"/>
    <n v="30"/>
    <d v="2020-05-27T00:00:00"/>
    <d v="2020-02-24T00:00:00"/>
    <n v="9"/>
    <d v="2020-03-04T00:00:00"/>
    <d v="2020-03-24T00:00:00"/>
    <n v="4"/>
    <d v="2020-03-28T00:00:00"/>
    <d v="2020-03-30T00:00:00"/>
    <n v="60"/>
    <d v="2020-05-29T00:00:00"/>
    <n v="8"/>
    <d v="2021-01-29T00:00:00"/>
    <d v="2021-03-30T00:00:00"/>
    <m/>
    <m/>
    <m/>
    <m/>
    <m/>
    <n v="382500"/>
    <m/>
    <n v="7267500"/>
    <m/>
    <m/>
    <m/>
    <m/>
    <n v="7650000"/>
    <n v="7650000"/>
    <s v="OK"/>
    <n v="2"/>
  </r>
  <r>
    <n v="1335"/>
    <x v="9"/>
    <s v="Castro"/>
    <s v="Castro"/>
    <x v="5"/>
    <s v="YO_EMP_SEM._Servicio_de_Apoyo_Integral_SSyO"/>
    <n v="5911"/>
    <n v="65"/>
    <n v="49725000"/>
    <n v="765000"/>
    <m/>
    <n v="65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13T00:00:00"/>
    <n v="25"/>
    <d v="2020-06-07T00:00:00"/>
    <n v="8"/>
    <d v="2021-02-07T00:00:00"/>
    <d v="2021-04-08T00:00:00"/>
    <m/>
    <m/>
    <m/>
    <m/>
    <m/>
    <n v="2486250"/>
    <m/>
    <n v="47238750"/>
    <m/>
    <m/>
    <m/>
    <m/>
    <n v="49725000"/>
    <n v="49725000"/>
    <s v="OK"/>
    <n v="2"/>
  </r>
  <r>
    <n v="1336"/>
    <x v="9"/>
    <s v="Ancud"/>
    <s v="Ancud"/>
    <x v="5"/>
    <s v="YO_EMP_SEM._Servicio_de_Apoyo_Integral_SSyO"/>
    <n v="5911"/>
    <n v="76"/>
    <n v="58140000"/>
    <n v="765000"/>
    <m/>
    <n v="76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13T00:00:00"/>
    <n v="20"/>
    <d v="2020-06-02T00:00:00"/>
    <n v="8"/>
    <d v="2021-02-02T00:00:00"/>
    <d v="2021-04-03T00:00:00"/>
    <m/>
    <m/>
    <m/>
    <m/>
    <m/>
    <n v="2907000"/>
    <m/>
    <n v="55233000"/>
    <m/>
    <m/>
    <m/>
    <m/>
    <n v="58140000"/>
    <n v="58140000"/>
    <s v="OK"/>
    <n v="2"/>
  </r>
  <r>
    <n v="1337"/>
    <x v="9"/>
    <s v="Chonchi"/>
    <s v="Chonchi"/>
    <x v="5"/>
    <s v="YO_EMP_SEM._Servicio_de_Apoyo_Integral_SSyO"/>
    <n v="5911"/>
    <n v="57"/>
    <n v="43605000"/>
    <n v="765000"/>
    <m/>
    <n v="57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2180250"/>
    <m/>
    <n v="41424750"/>
    <m/>
    <m/>
    <m/>
    <m/>
    <n v="43605000"/>
    <n v="43605000"/>
    <s v="OK"/>
    <n v="2"/>
  </r>
  <r>
    <n v="1338"/>
    <x v="9"/>
    <s v="Curaco de Vélez"/>
    <s v="Curaco de Vélez"/>
    <x v="5"/>
    <s v="YO_EMP_SEM._Servicio_de_Apoyo_Integral_SSyO"/>
    <n v="5911"/>
    <n v="12"/>
    <n v="9000000"/>
    <n v="750000"/>
    <m/>
    <n v="12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13T00:00:00"/>
    <n v="25"/>
    <d v="2020-06-07T00:00:00"/>
    <n v="8"/>
    <d v="2021-02-07T00:00:00"/>
    <d v="2021-04-08T00:00:00"/>
    <m/>
    <m/>
    <m/>
    <m/>
    <m/>
    <n v="450000"/>
    <m/>
    <n v="8550000"/>
    <m/>
    <m/>
    <m/>
    <m/>
    <n v="9000000"/>
    <n v="9000000"/>
    <s v="OK"/>
    <n v="2"/>
  </r>
  <r>
    <n v="1339"/>
    <x v="9"/>
    <s v="Dalcahue"/>
    <s v="Dalcahue"/>
    <x v="5"/>
    <s v="YO_EMP_SEM._Servicio_de_Apoyo_Integral_SSyO"/>
    <n v="5911"/>
    <n v="38"/>
    <n v="28500000"/>
    <n v="750000"/>
    <m/>
    <n v="38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13T00:00:00"/>
    <n v="25"/>
    <d v="2020-06-07T00:00:00"/>
    <n v="8"/>
    <d v="2021-02-07T00:00:00"/>
    <d v="2021-04-08T00:00:00"/>
    <m/>
    <m/>
    <m/>
    <m/>
    <m/>
    <n v="1425000"/>
    <m/>
    <n v="27075000"/>
    <m/>
    <m/>
    <m/>
    <m/>
    <n v="28500000"/>
    <n v="28500000"/>
    <s v="OK"/>
    <n v="2"/>
  </r>
  <r>
    <n v="1340"/>
    <x v="9"/>
    <s v="Puqueldón"/>
    <s v="Puqueldón"/>
    <x v="5"/>
    <s v="YO_EMP_SEM._Servicio_de_Apoyo_Integral_SSyO"/>
    <n v="5911"/>
    <n v="24"/>
    <n v="18360000"/>
    <n v="765000"/>
    <m/>
    <n v="24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918000"/>
    <m/>
    <n v="17442000"/>
    <m/>
    <m/>
    <m/>
    <m/>
    <n v="18360000"/>
    <n v="18360000"/>
    <s v="OK"/>
    <n v="2"/>
  </r>
  <r>
    <n v="1341"/>
    <x v="9"/>
    <s v="Queilén"/>
    <s v="Queilén"/>
    <x v="5"/>
    <s v="YO_EMP_SEM._Servicio_de_Apoyo_Integral_SSyO"/>
    <n v="5911"/>
    <n v="30"/>
    <n v="22950000"/>
    <n v="765000"/>
    <m/>
    <n v="30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1147500"/>
    <m/>
    <n v="21802500"/>
    <m/>
    <m/>
    <m/>
    <m/>
    <n v="22950000"/>
    <n v="22950000"/>
    <s v="OK"/>
    <n v="2"/>
  </r>
  <r>
    <n v="1342"/>
    <x v="9"/>
    <s v="Quellón"/>
    <s v="Quellón"/>
    <x v="5"/>
    <s v="YO_EMP_SEM._Servicio_de_Apoyo_Integral_SSyO"/>
    <n v="5911"/>
    <n v="90"/>
    <n v="68850000"/>
    <n v="765000"/>
    <m/>
    <n v="90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3442500"/>
    <m/>
    <n v="65407500"/>
    <m/>
    <m/>
    <m/>
    <m/>
    <n v="68850000"/>
    <n v="68850000"/>
    <s v="OK"/>
    <n v="2"/>
  </r>
  <r>
    <n v="1343"/>
    <x v="9"/>
    <s v="Quemchi"/>
    <s v="Quemchi"/>
    <x v="5"/>
    <s v="YO_EMP_SEM._Servicio_de_Apoyo_Integral_SSyO"/>
    <n v="5911"/>
    <n v="25"/>
    <n v="19413462"/>
    <n v="776538.48"/>
    <m/>
    <n v="25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20"/>
    <d v="2020-04-13T00:00:00"/>
    <d v="2020-05-13T00:00:00"/>
    <n v="20"/>
    <d v="2020-06-02T00:00:00"/>
    <n v="8"/>
    <d v="2021-02-02T00:00:00"/>
    <d v="2021-04-03T00:00:00"/>
    <m/>
    <m/>
    <m/>
    <m/>
    <m/>
    <n v="970673"/>
    <m/>
    <n v="18442789"/>
    <m/>
    <m/>
    <m/>
    <m/>
    <n v="19413462"/>
    <n v="19413462"/>
    <s v="OK"/>
    <n v="2"/>
  </r>
  <r>
    <n v="1344"/>
    <x v="9"/>
    <s v="Quinchao"/>
    <s v="Quinchao"/>
    <x v="5"/>
    <s v="YO_EMP_SEM._Servicio_de_Apoyo_Integral_SSyO"/>
    <n v="5911"/>
    <n v="40"/>
    <n v="31061538"/>
    <n v="776538.45"/>
    <m/>
    <n v="40"/>
    <s v="NO"/>
    <x v="2"/>
    <x v="3"/>
    <s v="Familias SS y O"/>
    <s v="SPP"/>
    <x v="0"/>
    <x v="0"/>
    <s v="11"/>
    <x v="86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1553077"/>
    <m/>
    <n v="29508461"/>
    <m/>
    <m/>
    <m/>
    <m/>
    <n v="31061538"/>
    <n v="31061538"/>
    <s v="OK"/>
    <n v="2"/>
  </r>
  <r>
    <n v="1345"/>
    <x v="9"/>
    <s v="Futaleufú"/>
    <s v="Futaleufú"/>
    <x v="5"/>
    <s v="YO_EMP_SEM._Servicio_de_Apoyo_Integral_SSyO"/>
    <n v="5911"/>
    <n v="20"/>
    <n v="15300000"/>
    <n v="765000"/>
    <m/>
    <n v="20"/>
    <s v="NO"/>
    <x v="2"/>
    <x v="3"/>
    <s v="Familias SS y O"/>
    <s v="SPP"/>
    <x v="0"/>
    <x v="0"/>
    <s v="12"/>
    <x v="87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765000"/>
    <m/>
    <n v="14535000"/>
    <m/>
    <m/>
    <m/>
    <m/>
    <n v="15300000"/>
    <n v="15300000"/>
    <s v="OK"/>
    <n v="2"/>
  </r>
  <r>
    <n v="1346"/>
    <x v="9"/>
    <s v="Palena"/>
    <s v="Palena"/>
    <x v="5"/>
    <s v="YO_EMP_SEM._Servicio_de_Apoyo_Integral_SSyO"/>
    <n v="5911"/>
    <n v="10"/>
    <n v="7650000"/>
    <n v="765000"/>
    <m/>
    <n v="10"/>
    <s v="NO"/>
    <x v="2"/>
    <x v="3"/>
    <s v="Familias SS y O"/>
    <s v="SPP"/>
    <x v="0"/>
    <x v="0"/>
    <s v="12"/>
    <x v="87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382500"/>
    <m/>
    <n v="7267500"/>
    <m/>
    <m/>
    <m/>
    <m/>
    <n v="7650000"/>
    <n v="7650000"/>
    <s v="OK"/>
    <n v="2"/>
  </r>
  <r>
    <n v="1347"/>
    <x v="9"/>
    <s v="Chaitén"/>
    <s v="Chaitén"/>
    <x v="5"/>
    <s v="YO_EMP_SEM._Servicio_de_Apoyo_Integral_SSyO"/>
    <n v="5911"/>
    <n v="60"/>
    <n v="45900000"/>
    <n v="765000"/>
    <m/>
    <n v="60"/>
    <s v="NO"/>
    <x v="2"/>
    <x v="3"/>
    <s v="Familias SS y O"/>
    <s v="SPP"/>
    <x v="0"/>
    <x v="0"/>
    <s v="12"/>
    <x v="87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2295000"/>
    <m/>
    <n v="43605000"/>
    <m/>
    <m/>
    <m/>
    <m/>
    <n v="45900000"/>
    <n v="45900000"/>
    <s v="OK"/>
    <n v="2"/>
  </r>
  <r>
    <n v="1348"/>
    <x v="9"/>
    <s v="Hualaihué"/>
    <s v="Hualaihué"/>
    <x v="5"/>
    <s v="YO_EMP_SEM._Servicio_de_Apoyo_Integral_SSyO"/>
    <n v="5911"/>
    <n v="60"/>
    <n v="45900000"/>
    <n v="765000"/>
    <m/>
    <n v="60"/>
    <s v="NO"/>
    <x v="2"/>
    <x v="3"/>
    <s v="Familias SS y O"/>
    <s v="SPP"/>
    <x v="0"/>
    <x v="0"/>
    <s v="12"/>
    <x v="87"/>
    <s v="YES SS Y O AUTOEMPLEO 1"/>
    <x v="0"/>
    <d v="2020-04-27T00:00:00"/>
    <n v="30"/>
    <d v="2020-05-27T00:00:00"/>
    <d v="2020-02-24T00:00:00"/>
    <n v="18"/>
    <d v="2020-03-13T00:00:00"/>
    <d v="2020-03-24T00:00:00"/>
    <n v="36"/>
    <d v="2020-04-29T00:00:00"/>
    <d v="2020-04-29T00:00:00"/>
    <n v="30"/>
    <d v="2020-05-29T00:00:00"/>
    <n v="8"/>
    <d v="2021-01-29T00:00:00"/>
    <d v="2021-03-30T00:00:00"/>
    <m/>
    <m/>
    <m/>
    <m/>
    <m/>
    <n v="2295000"/>
    <m/>
    <n v="43605000"/>
    <m/>
    <m/>
    <m/>
    <m/>
    <n v="45900000"/>
    <n v="45900000"/>
    <s v="OK"/>
    <n v="2"/>
  </r>
  <r>
    <n v="1349"/>
    <x v="9"/>
    <s v="Calbuco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85500"/>
    <m/>
    <n v="1624500"/>
    <m/>
    <m/>
    <m/>
    <m/>
    <n v="1710000"/>
    <n v="1710000"/>
    <s v="OK"/>
    <n v="2"/>
  </r>
  <r>
    <n v="1350"/>
    <x v="9"/>
    <s v="Cochamó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85500"/>
    <m/>
    <n v="1624500"/>
    <m/>
    <m/>
    <m/>
    <m/>
    <n v="1710000"/>
    <n v="1710000"/>
    <s v="OK"/>
    <n v="2"/>
  </r>
  <r>
    <n v="1351"/>
    <x v="9"/>
    <s v="Fresia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85500"/>
    <m/>
    <n v="1624500"/>
    <m/>
    <m/>
    <m/>
    <m/>
    <n v="1710000"/>
    <n v="1710000"/>
    <s v="OK"/>
    <n v="2"/>
  </r>
  <r>
    <n v="1352"/>
    <x v="9"/>
    <s v="Frutillar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85500"/>
    <m/>
    <n v="1624500"/>
    <m/>
    <m/>
    <m/>
    <m/>
    <n v="1710000"/>
    <n v="1710000"/>
    <s v="OK"/>
    <n v="2"/>
  </r>
  <r>
    <n v="1353"/>
    <x v="9"/>
    <s v="Los Muermos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85500"/>
    <m/>
    <n v="1624500"/>
    <m/>
    <m/>
    <m/>
    <m/>
    <n v="1710000"/>
    <n v="1710000"/>
    <s v="OK"/>
    <n v="2"/>
  </r>
  <r>
    <n v="1354"/>
    <x v="9"/>
    <s v="Maullín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85500"/>
    <m/>
    <n v="1624500"/>
    <m/>
    <m/>
    <m/>
    <m/>
    <n v="1710000"/>
    <n v="1710000"/>
    <s v="OK"/>
    <n v="2"/>
  </r>
  <r>
    <n v="1355"/>
    <x v="9"/>
    <s v="Llanquihue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85500"/>
    <m/>
    <n v="1624500"/>
    <m/>
    <m/>
    <m/>
    <m/>
    <n v="1710000"/>
    <n v="1710000"/>
    <s v="OK"/>
    <n v="2"/>
  </r>
  <r>
    <n v="1356"/>
    <x v="9"/>
    <s v="Puerto Varas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85500"/>
    <m/>
    <n v="1624500"/>
    <m/>
    <m/>
    <m/>
    <m/>
    <n v="1710000"/>
    <n v="1710000"/>
    <s v="OK"/>
    <n v="2"/>
  </r>
  <r>
    <n v="1357"/>
    <x v="9"/>
    <s v="Puerto Montt"/>
    <s v="Regional/Provincial"/>
    <x v="8"/>
    <s v="YO_TR_JOV_Form._Laboral_Derivación_Efectiva"/>
    <n v="7811"/>
    <n v="10"/>
    <n v="5700000"/>
    <n v="570000"/>
    <n v="10"/>
    <m/>
    <s v="NO"/>
    <x v="2"/>
    <x v="3"/>
    <s v="jóvenes vulnerables"/>
    <s v="SPP"/>
    <x v="0"/>
    <x v="0"/>
    <s v="01"/>
    <x v="58"/>
    <s v="YT 1"/>
    <x v="0"/>
    <d v="2020-04-27T00:00:00"/>
    <n v="30"/>
    <d v="2020-05-27T00:00:00"/>
    <d v="2020-02-25T00:00:00"/>
    <n v="13"/>
    <d v="2020-03-09T00:00:00"/>
    <d v="2020-03-24T00:00:00"/>
    <n v="14"/>
    <d v="2020-04-07T00:00:00"/>
    <d v="2020-04-07T00:00:00"/>
    <n v="60"/>
    <d v="2020-06-06T00:00:00"/>
    <n v="8"/>
    <d v="2021-02-06T00:00:00"/>
    <d v="2021-04-07T00:00:00"/>
    <m/>
    <m/>
    <m/>
    <m/>
    <m/>
    <n v="285000"/>
    <m/>
    <n v="5415000"/>
    <m/>
    <m/>
    <m/>
    <m/>
    <n v="5700000"/>
    <n v="5700000"/>
    <s v="OK"/>
    <n v="2"/>
  </r>
  <r>
    <n v="1358"/>
    <x v="9"/>
    <s v="Castro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59"/>
    <x v="9"/>
    <s v="Ancud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0"/>
    <x v="9"/>
    <s v="Chonchi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1"/>
    <x v="9"/>
    <s v="Curaco de Vélez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2"/>
    <x v="9"/>
    <s v="Dalcahue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3"/>
    <x v="9"/>
    <s v="Puqueldón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4"/>
    <x v="9"/>
    <s v="Queilén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5"/>
    <x v="9"/>
    <s v="Quellón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6"/>
    <x v="9"/>
    <s v="Quemchi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7"/>
    <x v="9"/>
    <s v="Quinchao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0"/>
    <x v="0"/>
    <m/>
    <x v="88"/>
    <s v="YT 1"/>
    <x v="1"/>
    <d v="2020-04-27T00:00:00"/>
    <n v="30"/>
    <d v="2020-05-27T00:00:00"/>
    <d v="2020-02-24T00:00:00"/>
    <n v="25"/>
    <d v="2020-03-20T00:00:00"/>
    <d v="2020-03-24T00:00:00"/>
    <n v="20"/>
    <d v="2020-04-13T00:00:00"/>
    <d v="2020-04-15T00:00:00"/>
    <n v="10"/>
    <d v="2020-04-25T00:00:00"/>
    <n v="8"/>
    <d v="2020-12-25T00:00:00"/>
    <d v="2021-02-23T00:00:00"/>
    <m/>
    <m/>
    <m/>
    <m/>
    <n v="85500"/>
    <m/>
    <n v="1624500"/>
    <m/>
    <m/>
    <m/>
    <m/>
    <m/>
    <n v="1710000"/>
    <n v="1710000"/>
    <s v="OK"/>
    <n v="2"/>
  </r>
  <r>
    <n v="1368"/>
    <x v="9"/>
    <s v="Castro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69"/>
    <x v="9"/>
    <s v="Ancud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0"/>
    <x v="9"/>
    <s v="Chonchi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1"/>
    <x v="9"/>
    <s v="Curaco de Vélez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2"/>
    <x v="9"/>
    <s v="Dalcahue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3"/>
    <x v="9"/>
    <s v="Puqueldón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4"/>
    <x v="9"/>
    <s v="Queilén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5"/>
    <x v="9"/>
    <s v="Quellón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6"/>
    <x v="9"/>
    <s v="Quemchi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7"/>
    <x v="9"/>
    <s v="Quinchao"/>
    <s v="Regional/Provincial"/>
    <x v="8"/>
    <s v="YO_TR_JOV_Form._Laboral_Derivación_Efectiva"/>
    <n v="7811"/>
    <n v="3"/>
    <n v="1710000"/>
    <n v="570000"/>
    <n v="3"/>
    <m/>
    <s v="NO"/>
    <x v="2"/>
    <x v="3"/>
    <s v="jóvenes vulnerables"/>
    <s v="SPP"/>
    <x v="3"/>
    <x v="0"/>
    <m/>
    <x v="88"/>
    <s v="YT 1"/>
    <x v="1"/>
    <d v="2020-04-27T00:00:00"/>
    <n v="30"/>
    <d v="2020-05-27T00:00:00"/>
    <d v="2020-05-13T00:00:00"/>
    <n v="7"/>
    <d v="2020-05-20T00:00:00"/>
    <d v="2020-05-20T00:00:00"/>
    <n v="6"/>
    <d v="2020-05-26T00:00:00"/>
    <d v="2020-05-26T00:00:00"/>
    <m/>
    <d v="2020-05-26T00:00:00"/>
    <m/>
    <d v="2020-05-26T00:00:00"/>
    <d v="2020-07-25T00:00:00"/>
    <m/>
    <m/>
    <m/>
    <m/>
    <m/>
    <n v="85500"/>
    <m/>
    <n v="1624500"/>
    <m/>
    <m/>
    <m/>
    <m/>
    <n v="1710000"/>
    <n v="1710000"/>
    <s v="OK"/>
    <n v="2"/>
  </r>
  <r>
    <n v="1378"/>
    <x v="9"/>
    <s v="Calbuco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79"/>
    <x v="9"/>
    <s v="Cochamó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80"/>
    <x v="9"/>
    <s v="Fresia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81"/>
    <x v="9"/>
    <s v="Frutillar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82"/>
    <x v="9"/>
    <s v="Los Muermos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83"/>
    <x v="9"/>
    <s v="Maullín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84"/>
    <x v="9"/>
    <s v="Llanquihue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85"/>
    <x v="9"/>
    <s v="Puerto Varas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86"/>
    <x v="9"/>
    <s v="Puerto Montt"/>
    <s v="Regional/Provincial"/>
    <x v="6"/>
    <s v="YO_TR_JOV_SSyO_Form._Laboral_Derivación_Efectiva"/>
    <n v="7911"/>
    <n v="9"/>
    <n v="5670000"/>
    <n v="630000"/>
    <m/>
    <n v="9"/>
    <s v="NO"/>
    <x v="2"/>
    <x v="3"/>
    <s v="Jóvenes Familias SS y O"/>
    <s v="SPP"/>
    <x v="0"/>
    <x v="0"/>
    <s v="01"/>
    <x v="20"/>
    <s v="YT 1"/>
    <x v="0"/>
    <d v="2020-04-27T00:00:00"/>
    <n v="30"/>
    <d v="2020-05-27T00:00:00"/>
    <d v="2020-02-25T00:00:00"/>
    <n v="13"/>
    <d v="2020-03-09T00:00:00"/>
    <d v="2020-03-24T00:00:00"/>
    <n v="20"/>
    <d v="2020-04-13T00:00:00"/>
    <d v="2020-04-07T00:00:00"/>
    <n v="60"/>
    <d v="2020-06-06T00:00:00"/>
    <n v="8"/>
    <d v="2021-02-06T00:00:00"/>
    <d v="2021-04-07T00:00:00"/>
    <m/>
    <m/>
    <m/>
    <m/>
    <m/>
    <n v="283500"/>
    <m/>
    <n v="5386500"/>
    <m/>
    <m/>
    <m/>
    <m/>
    <n v="5670000"/>
    <n v="5670000"/>
    <s v="OK"/>
    <n v="2"/>
  </r>
  <r>
    <n v="1387"/>
    <x v="10"/>
    <s v="Coyhaique"/>
    <s v="Coyhaique urbano y rural"/>
    <x v="0"/>
    <s v="ACC._Fortalecimiento_de_la_acción_comunitaria_Autogestión"/>
    <n v="3875"/>
    <n v="40"/>
    <n v="8000000"/>
    <s v=""/>
    <n v="40"/>
    <m/>
    <s v="SI"/>
    <x v="3"/>
    <x v="8"/>
    <s v="Organizaciones sociales en apoyo a jovenes, adultos mayores, personas con discapacidad y migrantes "/>
    <s v="Autogestionados"/>
    <x v="0"/>
    <x v="0"/>
    <n v="7"/>
    <x v="89"/>
    <s v="Autogestionados Coy"/>
    <x v="0"/>
    <m/>
    <m/>
    <m/>
    <d v="2020-07-01T00:00:00"/>
    <n v="60"/>
    <d v="2020-08-30T00:00:00"/>
    <d v="2020-09-05T00:00:00"/>
    <n v="15"/>
    <d v="2020-09-20T00:00:00"/>
    <d v="2020-10-20T00:00:00"/>
    <n v="20"/>
    <d v="2020-11-09T00:00:00"/>
    <n v="6"/>
    <d v="2021-05-09T00:00:00"/>
    <d v="2021-07-08T00:00:00"/>
    <m/>
    <m/>
    <m/>
    <m/>
    <m/>
    <m/>
    <m/>
    <m/>
    <m/>
    <m/>
    <n v="4000000"/>
    <n v="4000000"/>
    <n v="8000000"/>
    <n v="8000000"/>
    <s v="OK"/>
    <n v="2"/>
  </r>
  <r>
    <n v="1388"/>
    <x v="10"/>
    <s v="Cochrane"/>
    <s v="Comuna Cochrane"/>
    <x v="0"/>
    <s v="ACC._Fortalecimiento_de_la_acción_comunitaria_Autogestión"/>
    <n v="3875"/>
    <n v="27"/>
    <n v="6000000"/>
    <s v=""/>
    <n v="27"/>
    <m/>
    <s v="SI"/>
    <x v="3"/>
    <x v="8"/>
    <s v="Organizaciones sociales en apoyo a jovenes, adultos mayores, personas con discapacidad y  migrantes"/>
    <s v="Autogestionados"/>
    <x v="0"/>
    <x v="0"/>
    <n v="7"/>
    <x v="89"/>
    <s v="Autogestionados Coch"/>
    <x v="0"/>
    <m/>
    <m/>
    <m/>
    <d v="2020-07-01T00:00:00"/>
    <n v="60"/>
    <d v="2020-08-30T00:00:00"/>
    <d v="2020-09-05T00:00:00"/>
    <n v="15"/>
    <d v="2020-09-20T00:00:00"/>
    <d v="2020-10-20T00:00:00"/>
    <n v="20"/>
    <d v="2020-11-09T00:00:00"/>
    <n v="6"/>
    <d v="2021-05-09T00:00:00"/>
    <d v="2021-07-08T00:00:00"/>
    <m/>
    <m/>
    <m/>
    <m/>
    <m/>
    <m/>
    <m/>
    <m/>
    <m/>
    <m/>
    <n v="4000000"/>
    <n v="2000000"/>
    <n v="6000000"/>
    <n v="6000000"/>
    <s v="OK"/>
    <n v="2"/>
  </r>
  <r>
    <n v="1389"/>
    <x v="10"/>
    <s v="Aysén"/>
    <s v="Pto Aysén y Pto Chacabuco"/>
    <x v="0"/>
    <s v="ACC._Fortalecimiento_de_la_vida_en_familia"/>
    <n v="3871"/>
    <n v="16"/>
    <n v="14400000"/>
    <s v=""/>
    <n v="16"/>
    <m/>
    <s v="SI"/>
    <x v="0"/>
    <x v="13"/>
    <s v="Hogares Unipersonales de Adultos Mayores"/>
    <s v="Listado Predeterminado"/>
    <x v="2"/>
    <x v="1"/>
    <n v="6"/>
    <x v="90"/>
    <m/>
    <x v="1"/>
    <m/>
    <m/>
    <m/>
    <d v="2020-05-20T00:00:00"/>
    <n v="16"/>
    <d v="2020-06-05T00:00:00"/>
    <d v="2020-06-08T00:00:00"/>
    <n v="6"/>
    <d v="2020-06-14T00:00:00"/>
    <d v="2020-06-15T00:00:00"/>
    <n v="3"/>
    <d v="2020-06-18T00:00:00"/>
    <n v="7"/>
    <d v="2021-01-18T00:00:00"/>
    <d v="2021-03-19T00:00:00"/>
    <m/>
    <m/>
    <m/>
    <m/>
    <m/>
    <n v="1440000"/>
    <m/>
    <m/>
    <n v="12960000"/>
    <m/>
    <m/>
    <m/>
    <n v="14400000"/>
    <n v="14400000"/>
    <s v="OK"/>
    <n v="2"/>
  </r>
  <r>
    <n v="1390"/>
    <x v="10"/>
    <s v="Río Ibáñez"/>
    <s v="Pto Ibañez y Villa Cerro Castillo"/>
    <x v="0"/>
    <s v="ACC._Fortalecimiento_de_la_vida_en_familia"/>
    <n v="3871"/>
    <n v="15"/>
    <n v="14575000"/>
    <s v=""/>
    <n v="15"/>
    <m/>
    <s v="SI"/>
    <x v="0"/>
    <x v="13"/>
    <s v="Hogares Unipersonales de Adultos Mayores"/>
    <s v="Listado Predeterminado"/>
    <x v="2"/>
    <x v="1"/>
    <n v="5"/>
    <x v="91"/>
    <m/>
    <x v="1"/>
    <m/>
    <m/>
    <m/>
    <d v="2020-05-20T00:00:00"/>
    <n v="16"/>
    <d v="2020-06-05T00:00:00"/>
    <d v="2020-06-08T00:00:00"/>
    <n v="6"/>
    <d v="2020-06-14T00:00:00"/>
    <d v="2020-06-15T00:00:00"/>
    <n v="3"/>
    <d v="2020-06-18T00:00:00"/>
    <n v="7"/>
    <d v="2021-01-18T00:00:00"/>
    <d v="2021-03-19T00:00:00"/>
    <m/>
    <m/>
    <m/>
    <m/>
    <m/>
    <n v="1457500"/>
    <m/>
    <m/>
    <n v="13117500"/>
    <m/>
    <m/>
    <m/>
    <n v="14575000"/>
    <n v="14575000"/>
    <s v="OK"/>
    <n v="2"/>
  </r>
  <r>
    <n v="1391"/>
    <x v="10"/>
    <s v="Aysén"/>
    <s v="Pto Aysén y Pto Chacabuco"/>
    <x v="0"/>
    <s v="ACC._Fortalecimiento_de_la_vida_en_familia"/>
    <n v="3871"/>
    <n v="16"/>
    <n v="14400000"/>
    <s v=""/>
    <n v="16"/>
    <m/>
    <s v="SI"/>
    <x v="0"/>
    <x v="2"/>
    <s v="Familias con niños y niñas, trabajar habilidades parentales, con niños de red sename y migrantes"/>
    <s v="Listado Predeterminado"/>
    <x v="0"/>
    <x v="0"/>
    <n v="1"/>
    <x v="92"/>
    <m/>
    <x v="1"/>
    <m/>
    <m/>
    <m/>
    <d v="2020-02-20T00:00:00"/>
    <n v="14"/>
    <d v="2020-03-05T00:00:00"/>
    <m/>
    <m/>
    <m/>
    <m/>
    <m/>
    <m/>
    <m/>
    <m/>
    <m/>
    <m/>
    <m/>
    <m/>
    <m/>
    <m/>
    <m/>
    <m/>
    <m/>
    <m/>
    <m/>
    <m/>
    <m/>
    <s v="---"/>
    <n v="14400000"/>
    <s v="---"/>
    <n v="0"/>
  </r>
  <r>
    <n v="1392"/>
    <x v="10"/>
    <s v="Aysén"/>
    <s v="Pto Aysén y Pto Chacabuco"/>
    <x v="0"/>
    <s v="ACC._Fortalecimiento_de_la_vida_en_familia"/>
    <n v="3871"/>
    <n v="16"/>
    <n v="14400000"/>
    <n v="900000"/>
    <n v="16"/>
    <m/>
    <s v="SI"/>
    <x v="0"/>
    <x v="2"/>
    <s v="Familias con niños y niñas, trabajar habilidades parentales, con niños de red sename y migrantes"/>
    <s v="Listado Predeterminado"/>
    <x v="0"/>
    <x v="0"/>
    <n v="2"/>
    <x v="93"/>
    <s v="11-387102-00040-20"/>
    <x v="1"/>
    <m/>
    <m/>
    <m/>
    <d v="2020-03-16T00:00:00"/>
    <n v="11"/>
    <d v="2020-03-27T00:00:00"/>
    <d v="2020-03-31T00:00:00"/>
    <n v="13"/>
    <d v="2020-04-13T00:00:00"/>
    <d v="2020-05-08T00:00:00"/>
    <n v="50"/>
    <d v="2020-06-11T00:00:00"/>
    <n v="9"/>
    <d v="2021-03-11T00:00:00"/>
    <d v="2021-05-10T00:00:00"/>
    <m/>
    <m/>
    <m/>
    <m/>
    <m/>
    <n v="1440000"/>
    <m/>
    <m/>
    <n v="12960000"/>
    <m/>
    <m/>
    <m/>
    <n v="14400000"/>
    <n v="14400000"/>
    <s v="OK"/>
    <n v="2"/>
  </r>
  <r>
    <n v="1393"/>
    <x v="10"/>
    <s v="Coyhaique"/>
    <s v="Balmaceda"/>
    <x v="0"/>
    <s v="ACC._Integración_de_las_familias_a_su_comunidad_fase2"/>
    <n v="3880"/>
    <n v="15"/>
    <n v="11250000"/>
    <s v=""/>
    <n v="15"/>
    <m/>
    <s v="SI"/>
    <x v="0"/>
    <x v="2"/>
    <s v="Familias del territorio de puerto tranquilo con alta vulnerabilidad"/>
    <s v="Listado Predeterminado"/>
    <x v="4"/>
    <x v="0"/>
    <n v="4"/>
    <x v="94"/>
    <s v="11-388004-00042-20"/>
    <x v="0"/>
    <m/>
    <m/>
    <m/>
    <m/>
    <m/>
    <m/>
    <m/>
    <m/>
    <m/>
    <d v="2020-04-17T00:00:00"/>
    <n v="1"/>
    <d v="2020-04-18T00:00:00"/>
    <n v="7"/>
    <d v="2020-11-18T00:00:00"/>
    <d v="2021-01-17T00:00:00"/>
    <m/>
    <m/>
    <m/>
    <m/>
    <m/>
    <n v="1125000"/>
    <n v="10125000"/>
    <m/>
    <m/>
    <m/>
    <m/>
    <m/>
    <n v="11250000"/>
    <n v="11250000"/>
    <s v="OK"/>
    <n v="2"/>
  </r>
  <r>
    <n v="1394"/>
    <x v="10"/>
    <s v="Río Ibáñez"/>
    <s v="Pto Tranquilo"/>
    <x v="0"/>
    <s v="ACC._Integración_de_las_familias_a_su_comunidad_fase2"/>
    <n v="3880"/>
    <n v="15"/>
    <n v="13250000"/>
    <s v=""/>
    <n v="15"/>
    <m/>
    <s v="SI"/>
    <x v="0"/>
    <x v="2"/>
    <s v="Familias del territorio de balmaceda con alta vulnerabilidad"/>
    <s v="Listado Predeterminado"/>
    <x v="4"/>
    <x v="1"/>
    <n v="4"/>
    <x v="94"/>
    <s v="11-388004-00043-20"/>
    <x v="0"/>
    <m/>
    <m/>
    <m/>
    <m/>
    <m/>
    <m/>
    <m/>
    <m/>
    <m/>
    <d v="2020-04-17T00:00:00"/>
    <n v="1"/>
    <d v="2020-04-18T00:00:00"/>
    <n v="7"/>
    <d v="2020-11-18T00:00:00"/>
    <d v="2021-01-17T00:00:00"/>
    <m/>
    <m/>
    <m/>
    <m/>
    <m/>
    <n v="1325000"/>
    <n v="11925000"/>
    <m/>
    <m/>
    <m/>
    <m/>
    <m/>
    <n v="13250000"/>
    <n v="13250000"/>
    <s v="OK"/>
    <n v="2"/>
  </r>
  <r>
    <n v="1395"/>
    <x v="10"/>
    <s v="Coyhaique"/>
    <s v="Barrio Coyhaique"/>
    <x v="1"/>
    <s v="Accion_local_territorios_vulnerables"/>
    <n v="7233"/>
    <n v="1"/>
    <n v="35000000"/>
    <n v="35000000"/>
    <n v="1"/>
    <m/>
    <s v="NO"/>
    <x v="1"/>
    <x v="15"/>
    <s v="Barrios con personas vulnerables "/>
    <s v="Listado Predeterminado"/>
    <x v="0"/>
    <x v="0"/>
    <n v="1"/>
    <x v="95"/>
    <m/>
    <x v="1"/>
    <m/>
    <m/>
    <m/>
    <d v="2020-02-20T00:00:00"/>
    <n v="15"/>
    <d v="2020-03-06T00:00:00"/>
    <m/>
    <m/>
    <m/>
    <m/>
    <m/>
    <m/>
    <m/>
    <s v=""/>
    <s v=""/>
    <m/>
    <m/>
    <m/>
    <m/>
    <m/>
    <m/>
    <m/>
    <m/>
    <m/>
    <m/>
    <m/>
    <m/>
    <s v="---"/>
    <n v="35000000"/>
    <s v="---"/>
    <n v="0"/>
  </r>
  <r>
    <n v="1396"/>
    <x v="10"/>
    <s v="Coyhaique"/>
    <s v="Barrio Coyhaique"/>
    <x v="1"/>
    <s v="Accion_local_territorios_vulnerables"/>
    <n v="7233"/>
    <n v="1"/>
    <n v="35000000"/>
    <n v="35000000"/>
    <n v="1"/>
    <m/>
    <s v="NO"/>
    <x v="1"/>
    <x v="15"/>
    <s v="Barrios con personas vulnerables "/>
    <s v="Listado Predeterminado"/>
    <x v="1"/>
    <x v="1"/>
    <n v="2"/>
    <x v="96"/>
    <s v="Primera lic remota"/>
    <x v="0"/>
    <m/>
    <m/>
    <m/>
    <d v="2020-05-28T00:00:00"/>
    <n v="13"/>
    <d v="2020-06-10T00:00:00"/>
    <d v="2020-06-12T00:00:00"/>
    <n v="6"/>
    <d v="2020-06-18T00:00:00"/>
    <d v="2020-06-17T00:00:00"/>
    <n v="6"/>
    <d v="2020-06-23T00:00:00"/>
    <n v="9"/>
    <d v="2021-03-23T00:00:00"/>
    <d v="2021-05-22T00:00:00"/>
    <m/>
    <m/>
    <m/>
    <m/>
    <m/>
    <m/>
    <n v="3500000"/>
    <m/>
    <m/>
    <n v="31500000"/>
    <m/>
    <m/>
    <n v="35000000"/>
    <n v="35000000"/>
    <s v="OK"/>
    <n v="2"/>
  </r>
  <r>
    <n v="1397"/>
    <x v="10"/>
    <s v="Aysén"/>
    <s v="pto Aysén, Chacabuco "/>
    <x v="2"/>
    <s v="YO_TR_SSyO_Apoyo_a_tu_Plan_Laboral"/>
    <n v="8913"/>
    <n v="20"/>
    <n v="11900000"/>
    <n v="595000"/>
    <m/>
    <n v="20"/>
    <s v="NO"/>
    <x v="2"/>
    <x v="3"/>
    <s v="Usuarios provenientes de Programas Familias/C/C/V"/>
    <s v="Listado Predeterminado con SPP"/>
    <x v="0"/>
    <x v="0"/>
    <n v="1"/>
    <x v="97"/>
    <s v="11-891301-00019-20"/>
    <x v="0"/>
    <m/>
    <m/>
    <m/>
    <d v="2020-02-17T00:00:00"/>
    <n v="11"/>
    <d v="2020-02-28T00:00:00"/>
    <d v="2020-03-02T00:00:00"/>
    <n v="13"/>
    <d v="2020-03-15T00:00:00"/>
    <d v="2020-03-17T00:00:00"/>
    <n v="86"/>
    <d v="2020-06-11T00:00:00"/>
    <n v="8"/>
    <d v="2021-02-11T00:00:00"/>
    <d v="2021-04-12T00:00:00"/>
    <m/>
    <m/>
    <m/>
    <m/>
    <m/>
    <n v="1190000"/>
    <m/>
    <m/>
    <n v="10710000"/>
    <m/>
    <m/>
    <m/>
    <n v="11900000"/>
    <n v="11900000"/>
    <s v="OK"/>
    <n v="2"/>
  </r>
  <r>
    <n v="1398"/>
    <x v="10"/>
    <s v="Río Ibáñez"/>
    <s v="Pto Ibáñez y Villa Cerro castillo"/>
    <x v="2"/>
    <s v="YO_TR_SSyO_Apoyo_a_tu_Plan_Laboral"/>
    <n v="8913"/>
    <n v="15"/>
    <n v="8925000"/>
    <n v="595000"/>
    <m/>
    <n v="15"/>
    <s v="NO"/>
    <x v="2"/>
    <x v="3"/>
    <s v="Usuarios provenientes de Programas Familias/C/C/V"/>
    <s v="Listado Predeterminado con SPP"/>
    <x v="0"/>
    <x v="0"/>
    <n v="1"/>
    <x v="97"/>
    <s v="11-891301-00019-20"/>
    <x v="0"/>
    <m/>
    <m/>
    <m/>
    <d v="2020-02-17T00:00:00"/>
    <n v="11"/>
    <d v="2020-02-28T00:00:00"/>
    <d v="2020-03-02T00:00:00"/>
    <n v="13"/>
    <d v="2020-03-15T00:00:00"/>
    <d v="2020-03-17T00:00:00"/>
    <n v="86"/>
    <d v="2020-06-11T00:00:00"/>
    <n v="8"/>
    <d v="2021-02-11T00:00:00"/>
    <d v="2021-04-12T00:00:00"/>
    <m/>
    <m/>
    <m/>
    <m/>
    <m/>
    <n v="892500"/>
    <m/>
    <m/>
    <n v="8032500"/>
    <m/>
    <m/>
    <m/>
    <n v="8925000"/>
    <n v="8925000"/>
    <s v="OK"/>
    <n v="2"/>
  </r>
  <r>
    <n v="1399"/>
    <x v="10"/>
    <s v="Lago Verde "/>
    <s v="Comuna Lago Verde"/>
    <x v="2"/>
    <s v="YO_TR_SSyO_Apoyo_a_tu_Plan_Laboral"/>
    <n v="8913"/>
    <n v="10"/>
    <n v="5950000"/>
    <n v="595000"/>
    <m/>
    <n v="10"/>
    <s v="NO"/>
    <x v="2"/>
    <x v="3"/>
    <s v="Usuarios provenientes de Programas Familias/C/C/V"/>
    <s v="Listado Predeterminado con SPP"/>
    <x v="0"/>
    <x v="0"/>
    <n v="1"/>
    <x v="97"/>
    <s v="11-891301-00019-20"/>
    <x v="0"/>
    <m/>
    <m/>
    <m/>
    <d v="2020-02-17T00:00:00"/>
    <n v="11"/>
    <d v="2020-02-28T00:00:00"/>
    <d v="2020-03-02T00:00:00"/>
    <n v="13"/>
    <d v="2020-03-15T00:00:00"/>
    <d v="2020-03-17T00:00:00"/>
    <n v="86"/>
    <d v="2020-06-11T00:00:00"/>
    <n v="8"/>
    <d v="2021-02-11T00:00:00"/>
    <d v="2021-04-12T00:00:00"/>
    <m/>
    <m/>
    <m/>
    <m/>
    <m/>
    <n v="595000"/>
    <m/>
    <m/>
    <n v="5355000"/>
    <m/>
    <m/>
    <m/>
    <n v="5950000"/>
    <n v="5950000"/>
    <s v="OK"/>
    <n v="2"/>
  </r>
  <r>
    <n v="1400"/>
    <x v="10"/>
    <s v="Guaitecas"/>
    <s v="Melinka y Repollal"/>
    <x v="2"/>
    <s v="YO_TR_SSyO_Apoyo_a_tu_Plan_Laboral"/>
    <n v="8913"/>
    <n v="10"/>
    <n v="5950000"/>
    <n v="595000"/>
    <m/>
    <n v="10"/>
    <s v="NO"/>
    <x v="2"/>
    <x v="3"/>
    <s v="Usuarios provenientes de Programas Familias/C/C/V"/>
    <s v="Listado Predeterminado con SPP"/>
    <x v="0"/>
    <x v="0"/>
    <n v="1"/>
    <x v="97"/>
    <s v="11-891301-00019-20"/>
    <x v="0"/>
    <m/>
    <m/>
    <m/>
    <d v="2020-02-17T00:00:00"/>
    <n v="11"/>
    <d v="2020-02-28T00:00:00"/>
    <d v="2020-03-02T00:00:00"/>
    <n v="13"/>
    <d v="2020-03-15T00:00:00"/>
    <d v="2020-03-17T00:00:00"/>
    <n v="86"/>
    <d v="2020-06-11T00:00:00"/>
    <n v="8"/>
    <d v="2021-02-11T00:00:00"/>
    <d v="2021-04-12T00:00:00"/>
    <m/>
    <m/>
    <m/>
    <m/>
    <m/>
    <n v="595000"/>
    <m/>
    <m/>
    <n v="5355000"/>
    <m/>
    <m/>
    <m/>
    <n v="5950000"/>
    <n v="5950000"/>
    <s v="OK"/>
    <n v="2"/>
  </r>
  <r>
    <n v="1401"/>
    <x v="10"/>
    <s v="Cochrane"/>
    <s v="Comuna Cochrane"/>
    <x v="2"/>
    <s v="YO_TR_SSyO_Apoyo_a_tu_Plan_Laboral"/>
    <n v="8913"/>
    <n v="11"/>
    <n v="6545000"/>
    <n v="595000"/>
    <m/>
    <n v="11"/>
    <s v="NO"/>
    <x v="2"/>
    <x v="3"/>
    <s v="Usuarios provenientes de Programas Familias/C/C/V"/>
    <s v="Listado Predeterminado con SPP"/>
    <x v="0"/>
    <x v="0"/>
    <n v="1"/>
    <x v="97"/>
    <s v="11-891301-00019-20"/>
    <x v="0"/>
    <m/>
    <m/>
    <m/>
    <d v="2020-02-17T00:00:00"/>
    <n v="11"/>
    <d v="2020-02-28T00:00:00"/>
    <d v="2020-03-02T00:00:00"/>
    <n v="13"/>
    <d v="2020-03-15T00:00:00"/>
    <d v="2020-03-17T00:00:00"/>
    <n v="86"/>
    <d v="2020-06-11T00:00:00"/>
    <n v="8"/>
    <d v="2021-02-11T00:00:00"/>
    <d v="2021-04-12T00:00:00"/>
    <m/>
    <m/>
    <m/>
    <m/>
    <m/>
    <n v="654500"/>
    <m/>
    <m/>
    <n v="5890500"/>
    <m/>
    <m/>
    <m/>
    <n v="6545000"/>
    <n v="6545000"/>
    <s v="OK"/>
    <n v="2"/>
  </r>
  <r>
    <n v="1402"/>
    <x v="10"/>
    <s v="O’Higgins"/>
    <s v="Villa O' Higgins"/>
    <x v="2"/>
    <s v="YO_TR_SSyO_Apoyo_a_tu_Plan_Laboral"/>
    <n v="8913"/>
    <n v="4"/>
    <n v="2380000"/>
    <n v="595000"/>
    <m/>
    <n v="4"/>
    <s v="NO"/>
    <x v="2"/>
    <x v="3"/>
    <s v="Usuarios provenientes de Programas Familias/C/C/V"/>
    <s v="Listado Predeterminado con SPP"/>
    <x v="0"/>
    <x v="0"/>
    <n v="1"/>
    <x v="97"/>
    <s v="11-891301-00019-20"/>
    <x v="0"/>
    <m/>
    <m/>
    <m/>
    <d v="2020-02-17T00:00:00"/>
    <n v="11"/>
    <d v="2020-02-28T00:00:00"/>
    <d v="2020-03-02T00:00:00"/>
    <n v="13"/>
    <d v="2020-03-15T00:00:00"/>
    <d v="2020-03-17T00:00:00"/>
    <n v="86"/>
    <d v="2020-06-11T00:00:00"/>
    <n v="8"/>
    <d v="2021-02-11T00:00:00"/>
    <d v="2021-04-12T00:00:00"/>
    <m/>
    <m/>
    <m/>
    <m/>
    <m/>
    <n v="238000"/>
    <m/>
    <m/>
    <n v="2142000"/>
    <m/>
    <m/>
    <m/>
    <n v="2380000"/>
    <n v="2380000"/>
    <s v="OK"/>
    <n v="2"/>
  </r>
  <r>
    <n v="1403"/>
    <x v="10"/>
    <s v="Chile Chico"/>
    <s v="Chile Chico"/>
    <x v="9"/>
    <s v="EDUC_FIN_Niños"/>
    <n v="4916"/>
    <n v="100"/>
    <n v="13979386"/>
    <n v="112500"/>
    <n v="100"/>
    <m/>
    <s v="NO"/>
    <x v="4"/>
    <x v="3"/>
    <s v="Escuelas y Liceo"/>
    <s v="Listado Predeterminado"/>
    <x v="0"/>
    <x v="0"/>
    <n v="1"/>
    <x v="98"/>
    <s v="11-491601-00018-20"/>
    <x v="0"/>
    <m/>
    <m/>
    <m/>
    <d v="2020-02-12T00:00:00"/>
    <n v="15"/>
    <d v="2020-02-27T00:00:00"/>
    <d v="2020-03-02T00:00:00"/>
    <n v="13"/>
    <d v="2020-03-15T00:00:00"/>
    <d v="2020-03-13T00:00:00"/>
    <n v="120"/>
    <d v="2020-07-11T00:00:00"/>
    <n v="9"/>
    <d v="2021-04-11T00:00:00"/>
    <d v="2021-06-10T00:00:00"/>
    <m/>
    <m/>
    <m/>
    <m/>
    <m/>
    <m/>
    <m/>
    <n v="1397938.6"/>
    <m/>
    <n v="12581447.4"/>
    <m/>
    <m/>
    <n v="13979386"/>
    <n v="13979386"/>
    <s v="OK"/>
    <n v="2"/>
  </r>
  <r>
    <n v="1404"/>
    <x v="10"/>
    <s v="Río Ibáñez"/>
    <s v="Pto Ibañez"/>
    <x v="9"/>
    <s v="EDUC_FIN_Niños"/>
    <n v="4916"/>
    <n v="31"/>
    <n v="4333614"/>
    <n v="427419.3548387097"/>
    <n v="31"/>
    <m/>
    <s v="NO"/>
    <x v="4"/>
    <x v="3"/>
    <s v="Escuela"/>
    <s v="Listado Predeterminado"/>
    <x v="0"/>
    <x v="0"/>
    <n v="1"/>
    <x v="98"/>
    <s v="11-491601-00018-20"/>
    <x v="0"/>
    <m/>
    <m/>
    <m/>
    <d v="2020-02-12T00:00:00"/>
    <n v="15"/>
    <d v="2020-02-27T00:00:00"/>
    <d v="2020-03-02T00:00:00"/>
    <n v="13"/>
    <d v="2020-03-15T00:00:00"/>
    <d v="2020-03-13T00:00:00"/>
    <n v="120"/>
    <d v="2020-07-11T00:00:00"/>
    <n v="9"/>
    <d v="2021-04-11T00:00:00"/>
    <d v="2021-06-10T00:00:00"/>
    <m/>
    <m/>
    <m/>
    <m/>
    <m/>
    <m/>
    <m/>
    <n v="433361.4"/>
    <m/>
    <n v="3900252.6"/>
    <m/>
    <m/>
    <n v="4333614"/>
    <n v="4333614"/>
    <s v="OK"/>
    <n v="2"/>
  </r>
  <r>
    <n v="1405"/>
    <x v="10"/>
    <s v="Coyhaique"/>
    <s v="Coyhaique"/>
    <x v="3"/>
    <s v="YO_EMPR._Avanzado"/>
    <n v="4883"/>
    <n v="20"/>
    <n v="22000000"/>
    <n v="1100000"/>
    <n v="20"/>
    <m/>
    <s v="SI"/>
    <x v="2"/>
    <x v="3"/>
    <s v="Emprendedores"/>
    <s v="SPP"/>
    <x v="0"/>
    <x v="0"/>
    <n v="2"/>
    <x v="99"/>
    <s v="11-488302-00023-20"/>
    <x v="0"/>
    <d v="2020-04-27T00:00:00"/>
    <n v="18"/>
    <d v="2020-05-15T00:00:00"/>
    <d v="2020-02-17T00:00:00"/>
    <n v="21"/>
    <d v="2020-03-09T00:00:00"/>
    <d v="2020-03-11T00:00:00"/>
    <n v="18"/>
    <d v="2020-03-29T00:00:00"/>
    <d v="2020-05-13T00:00:00"/>
    <n v="29"/>
    <d v="2020-06-11T00:00:00"/>
    <n v="8"/>
    <d v="2021-02-11T00:00:00"/>
    <d v="2021-04-12T00:00:00"/>
    <m/>
    <m/>
    <m/>
    <m/>
    <m/>
    <n v="2200000"/>
    <m/>
    <n v="19800000"/>
    <m/>
    <m/>
    <m/>
    <m/>
    <n v="22000000"/>
    <n v="22000000"/>
    <s v="OK"/>
    <n v="2"/>
  </r>
  <r>
    <n v="1406"/>
    <x v="10"/>
    <s v="Aysén"/>
    <s v="Pto Aysén, Pto Chacabuco y Sector Mañihuales"/>
    <x v="3"/>
    <s v="YO_EMPR._Avanzado"/>
    <n v="4883"/>
    <n v="20"/>
    <n v="22000000"/>
    <n v="1100000"/>
    <n v="20"/>
    <m/>
    <s v="SI"/>
    <x v="2"/>
    <x v="3"/>
    <s v="Emprendedores"/>
    <s v="SPP"/>
    <x v="0"/>
    <x v="0"/>
    <n v="2"/>
    <x v="99"/>
    <s v="11-488302-00024-20"/>
    <x v="0"/>
    <d v="2020-04-27T00:00:00"/>
    <n v="18"/>
    <d v="2020-05-15T00:00:00"/>
    <d v="2020-02-17T00:00:00"/>
    <n v="21"/>
    <d v="2020-03-09T00:00:00"/>
    <d v="2020-03-11T00:00:00"/>
    <n v="18"/>
    <d v="2020-03-29T00:00:00"/>
    <d v="2020-05-08T00:00:00"/>
    <n v="29"/>
    <d v="2020-06-06T00:00:00"/>
    <n v="8"/>
    <d v="2021-02-06T00:00:00"/>
    <d v="2021-04-07T00:00:00"/>
    <m/>
    <m/>
    <m/>
    <m/>
    <m/>
    <n v="2200000"/>
    <m/>
    <n v="19800000"/>
    <m/>
    <m/>
    <m/>
    <m/>
    <n v="22000000"/>
    <n v="22000000"/>
    <s v="OK"/>
    <n v="2"/>
  </r>
  <r>
    <n v="1407"/>
    <x v="10"/>
    <s v="Coyhaique"/>
    <s v="Coyhaique"/>
    <x v="3"/>
    <s v="YO_EMPR._Básico"/>
    <n v="4881"/>
    <n v="25"/>
    <n v="25000000"/>
    <n v="1000000"/>
    <n v="25"/>
    <m/>
    <s v="SI"/>
    <x v="2"/>
    <x v="3"/>
    <s v="Emprendedores"/>
    <s v="SPP"/>
    <x v="0"/>
    <x v="0"/>
    <n v="1"/>
    <x v="100"/>
    <s v="11-488101-00025-20"/>
    <x v="0"/>
    <d v="2020-04-27T00:00:00"/>
    <n v="18"/>
    <d v="2020-05-15T00:00:00"/>
    <d v="2020-02-17T00:00:00"/>
    <n v="22"/>
    <d v="2020-03-10T00:00:00"/>
    <d v="2020-03-16T00:00:00"/>
    <n v="18"/>
    <d v="2020-04-03T00:00:00"/>
    <d v="2020-05-20T00:00:00"/>
    <n v="22"/>
    <d v="2020-06-11T00:00:00"/>
    <n v="8"/>
    <d v="2021-02-11T00:00:00"/>
    <d v="2021-04-12T00:00:00"/>
    <m/>
    <m/>
    <m/>
    <m/>
    <m/>
    <n v="2500000"/>
    <m/>
    <n v="22500000"/>
    <m/>
    <m/>
    <m/>
    <m/>
    <n v="25000000"/>
    <n v="25000000"/>
    <s v="OK"/>
    <n v="2"/>
  </r>
  <r>
    <n v="1408"/>
    <x v="10"/>
    <s v="Aysén"/>
    <s v="Pto Aysén"/>
    <x v="3"/>
    <s v="YO_EMPR._Básico"/>
    <n v="4881"/>
    <n v="25"/>
    <n v="25000000"/>
    <n v="1000000"/>
    <n v="25"/>
    <m/>
    <s v="SI"/>
    <x v="2"/>
    <x v="3"/>
    <s v="Emprendedores"/>
    <s v="SPP"/>
    <x v="0"/>
    <x v="0"/>
    <n v="1"/>
    <x v="100"/>
    <s v="11-488101-00026-20"/>
    <x v="0"/>
    <d v="2020-04-27T00:00:00"/>
    <n v="18"/>
    <d v="2020-05-15T00:00:00"/>
    <d v="2020-02-17T00:00:00"/>
    <n v="22"/>
    <d v="2020-03-10T00:00:00"/>
    <d v="2020-03-16T00:00:00"/>
    <n v="18"/>
    <d v="2020-04-03T00:00:00"/>
    <d v="2020-05-08T00:00:00"/>
    <n v="22"/>
    <d v="2020-05-30T00:00:00"/>
    <n v="8"/>
    <d v="2021-01-30T00:00:00"/>
    <d v="2021-03-31T00:00:00"/>
    <m/>
    <m/>
    <m/>
    <m/>
    <m/>
    <n v="2500000"/>
    <m/>
    <m/>
    <n v="22500000"/>
    <m/>
    <m/>
    <m/>
    <n v="25000000"/>
    <n v="25000000"/>
    <s v="OK"/>
    <n v="2"/>
  </r>
  <r>
    <n v="1409"/>
    <x v="10"/>
    <s v="Chile Chico"/>
    <s v="Comuna Chile Chico "/>
    <x v="3"/>
    <s v="YO_EMPR._Básico"/>
    <n v="4881"/>
    <n v="20"/>
    <n v="22000000"/>
    <n v="1100000"/>
    <n v="20"/>
    <m/>
    <s v="SI"/>
    <x v="2"/>
    <x v="3"/>
    <s v="Emprendedores"/>
    <s v="SPP"/>
    <x v="0"/>
    <x v="0"/>
    <n v="1"/>
    <x v="100"/>
    <s v="11-488101-00027-20"/>
    <x v="0"/>
    <d v="2020-04-27T00:00:00"/>
    <n v="18"/>
    <d v="2020-05-15T00:00:00"/>
    <d v="2020-02-17T00:00:00"/>
    <n v="22"/>
    <d v="2020-03-10T00:00:00"/>
    <d v="2020-03-16T00:00:00"/>
    <n v="18"/>
    <d v="2020-04-03T00:00:00"/>
    <d v="2020-05-26T00:00:00"/>
    <n v="16"/>
    <d v="2020-06-11T00:00:00"/>
    <n v="8"/>
    <d v="2021-02-11T00:00:00"/>
    <d v="2021-04-12T00:00:00"/>
    <m/>
    <m/>
    <m/>
    <m/>
    <m/>
    <n v="2200000"/>
    <m/>
    <n v="19800000"/>
    <m/>
    <m/>
    <m/>
    <m/>
    <n v="22000000"/>
    <n v="22000000"/>
    <s v="OK"/>
    <n v="2"/>
  </r>
  <r>
    <n v="1410"/>
    <x v="10"/>
    <s v="Coyhaique"/>
    <s v="Coyhaique"/>
    <x v="3"/>
    <s v="YO_EMPR._Básico"/>
    <n v="4881"/>
    <n v="15"/>
    <n v="15000000"/>
    <n v="1000000"/>
    <n v="15"/>
    <m/>
    <s v="SI"/>
    <x v="2"/>
    <x v="11"/>
    <s v="Teletón, rehabilita y derivado de Senadis"/>
    <s v="Listado Predeterminado"/>
    <x v="0"/>
    <x v="0"/>
    <n v="1"/>
    <x v="100"/>
    <s v="11-488101-00028-20"/>
    <x v="0"/>
    <d v="2020-04-27T00:00:00"/>
    <n v="18"/>
    <d v="2020-05-15T00:00:00"/>
    <d v="2020-02-17T00:00:00"/>
    <n v="22"/>
    <d v="2020-03-10T00:00:00"/>
    <d v="2020-03-16T00:00:00"/>
    <n v="18"/>
    <d v="2020-04-03T00:00:00"/>
    <d v="2020-05-13T00:00:00"/>
    <n v="29"/>
    <d v="2020-06-11T00:00:00"/>
    <n v="8"/>
    <d v="2021-02-11T00:00:00"/>
    <d v="2021-04-12T00:00:00"/>
    <m/>
    <m/>
    <m/>
    <m/>
    <m/>
    <n v="1500000"/>
    <m/>
    <n v="13500000"/>
    <m/>
    <m/>
    <m/>
    <m/>
    <n v="15000000"/>
    <n v="15000000"/>
    <s v="OK"/>
    <n v="2"/>
  </r>
  <r>
    <n v="1411"/>
    <x v="10"/>
    <s v="Aysén"/>
    <s v="Pto Aysén, Pto Chacabuco y Sector Mañihuales"/>
    <x v="3"/>
    <s v="YO_EMPR._Básico"/>
    <n v="4881"/>
    <n v="15"/>
    <n v="15000000"/>
    <n v="1000000"/>
    <n v="15"/>
    <m/>
    <s v="SI"/>
    <x v="2"/>
    <x v="11"/>
    <s v="Teletón, rehabilita y derivado de Senadis"/>
    <s v="Listado Predeterminado"/>
    <x v="0"/>
    <x v="0"/>
    <n v="1"/>
    <x v="100"/>
    <s v="11-488101-00032-20"/>
    <x v="0"/>
    <d v="2020-04-27T00:00:00"/>
    <n v="18"/>
    <d v="2020-05-15T00:00:00"/>
    <d v="2020-02-17T00:00:00"/>
    <n v="22"/>
    <d v="2020-03-10T00:00:00"/>
    <d v="2020-03-16T00:00:00"/>
    <n v="18"/>
    <d v="2020-04-03T00:00:00"/>
    <d v="2020-05-08T00:00:00"/>
    <n v="34"/>
    <d v="2020-06-11T00:00:00"/>
    <n v="8"/>
    <d v="2021-02-11T00:00:00"/>
    <d v="2021-04-12T00:00:00"/>
    <m/>
    <m/>
    <m/>
    <m/>
    <m/>
    <n v="1500000"/>
    <m/>
    <n v="13500000"/>
    <m/>
    <m/>
    <m/>
    <m/>
    <n v="15000000"/>
    <n v="15000000"/>
    <s v="OK"/>
    <n v="2"/>
  </r>
  <r>
    <n v="1412"/>
    <x v="10"/>
    <s v="Coyhaique"/>
    <s v="Coyhaique"/>
    <x v="3"/>
    <s v="YO_EMPR._Básico"/>
    <n v="4881"/>
    <n v="15"/>
    <n v="15000000"/>
    <n v="1000000"/>
    <n v="15"/>
    <m/>
    <s v="NO"/>
    <x v="2"/>
    <x v="13"/>
    <s v="AM Emprendedores"/>
    <s v="SPP"/>
    <x v="0"/>
    <x v="0"/>
    <n v="4"/>
    <x v="101"/>
    <s v="11-488104-00039-20"/>
    <x v="0"/>
    <d v="2020-04-27T00:00:00"/>
    <n v="18"/>
    <d v="2020-05-15T00:00:00"/>
    <d v="2020-02-19T00:00:00"/>
    <n v="23"/>
    <d v="2020-03-13T00:00:00"/>
    <d v="2020-03-16T00:00:00"/>
    <n v="18"/>
    <d v="2020-04-03T00:00:00"/>
    <d v="2020-04-08T00:00:00"/>
    <n v="64"/>
    <d v="2020-06-11T00:00:00"/>
    <n v="8"/>
    <d v="2021-02-11T00:00:00"/>
    <d v="2021-04-12T00:00:00"/>
    <m/>
    <m/>
    <m/>
    <m/>
    <m/>
    <n v="1500000"/>
    <m/>
    <n v="13500000"/>
    <m/>
    <m/>
    <m/>
    <m/>
    <n v="15000000"/>
    <n v="15000000"/>
    <s v="OK"/>
    <n v="2"/>
  </r>
  <r>
    <n v="1413"/>
    <x v="10"/>
    <s v="Aysén"/>
    <s v="Pto Aysén"/>
    <x v="3"/>
    <s v="YO_EMPR._Básico"/>
    <n v="4881"/>
    <n v="15"/>
    <n v="15000000"/>
    <n v="1000000"/>
    <n v="15"/>
    <m/>
    <s v="NO"/>
    <x v="2"/>
    <x v="13"/>
    <s v="AM Emprendedores"/>
    <s v="SPP"/>
    <x v="0"/>
    <x v="0"/>
    <n v="4"/>
    <x v="101"/>
    <s v="11-488104-00039-20"/>
    <x v="0"/>
    <d v="2020-04-27T00:00:00"/>
    <n v="18"/>
    <d v="2020-05-15T00:00:00"/>
    <d v="2020-02-19T00:00:00"/>
    <n v="23"/>
    <d v="2020-03-13T00:00:00"/>
    <d v="2020-03-16T00:00:00"/>
    <n v="18"/>
    <d v="2020-04-03T00:00:00"/>
    <d v="2020-04-08T00:00:00"/>
    <n v="64"/>
    <d v="2020-06-11T00:00:00"/>
    <n v="8"/>
    <d v="2021-02-11T00:00:00"/>
    <d v="2021-04-12T00:00:00"/>
    <m/>
    <m/>
    <m/>
    <m/>
    <m/>
    <n v="1500000"/>
    <m/>
    <n v="13500000"/>
    <m/>
    <m/>
    <m/>
    <m/>
    <n v="15000000"/>
    <n v="15000000"/>
    <s v="OK"/>
    <n v="2"/>
  </r>
  <r>
    <n v="1414"/>
    <x v="10"/>
    <s v="Cochrane"/>
    <s v="Cochrane"/>
    <x v="3"/>
    <s v="YO_EMPR._Básico"/>
    <n v="4881"/>
    <n v="17"/>
    <n v="19800000"/>
    <n v="1164705.8823529412"/>
    <n v="17"/>
    <m/>
    <s v="SI"/>
    <x v="2"/>
    <x v="3"/>
    <s v="Emprendedores"/>
    <s v="SPP"/>
    <x v="0"/>
    <x v="0"/>
    <n v="1"/>
    <x v="100"/>
    <s v="11-488101-00035-20"/>
    <x v="0"/>
    <d v="2020-04-27T00:00:00"/>
    <n v="18"/>
    <d v="2020-05-15T00:00:00"/>
    <d v="2020-02-17T00:00:00"/>
    <n v="22"/>
    <d v="2020-03-10T00:00:00"/>
    <d v="2020-03-16T00:00:00"/>
    <n v="18"/>
    <d v="2020-04-03T00:00:00"/>
    <d v="2020-05-20T00:00:00"/>
    <n v="22"/>
    <d v="2020-06-11T00:00:00"/>
    <n v="8"/>
    <d v="2021-02-11T00:00:00"/>
    <d v="2021-04-12T00:00:00"/>
    <m/>
    <m/>
    <m/>
    <m/>
    <m/>
    <n v="1980000"/>
    <m/>
    <m/>
    <n v="17820000"/>
    <m/>
    <m/>
    <m/>
    <n v="19800000"/>
    <n v="19800000"/>
    <s v="OK"/>
    <n v="2"/>
  </r>
  <r>
    <n v="1415"/>
    <x v="10"/>
    <s v="Cisnes"/>
    <s v="Cisnes"/>
    <x v="3"/>
    <s v="YO_EMPR._Básico"/>
    <n v="4881"/>
    <n v="14"/>
    <n v="16200000"/>
    <n v="1157142.857142857"/>
    <n v="14"/>
    <m/>
    <s v="SI"/>
    <x v="2"/>
    <x v="3"/>
    <s v="Emprendedores"/>
    <s v="SPP"/>
    <x v="0"/>
    <x v="0"/>
    <n v="1"/>
    <x v="100"/>
    <m/>
    <x v="1"/>
    <d v="2020-04-27T00:00:00"/>
    <n v="18"/>
    <d v="2020-05-15T00:00:00"/>
    <d v="2020-02-17T00:00:00"/>
    <n v="22"/>
    <d v="2020-03-10T00:00:00"/>
    <m/>
    <m/>
    <m/>
    <m/>
    <m/>
    <m/>
    <m/>
    <s v=""/>
    <s v=""/>
    <m/>
    <m/>
    <m/>
    <m/>
    <m/>
    <m/>
    <m/>
    <m/>
    <m/>
    <m/>
    <m/>
    <m/>
    <s v="---"/>
    <n v="16200000"/>
    <s v="---"/>
    <n v="0"/>
  </r>
  <r>
    <n v="1416"/>
    <x v="10"/>
    <s v="Aysén"/>
    <s v="Aysén"/>
    <x v="3"/>
    <s v="YO_EMPR._Emergencia"/>
    <n v="4890"/>
    <n v="20"/>
    <n v="16500000"/>
    <n v="728750"/>
    <n v="20"/>
    <m/>
    <s v="NO"/>
    <x v="2"/>
    <x v="3"/>
    <s v="Emprendedores"/>
    <s v="Listado Predeterminado"/>
    <x v="1"/>
    <x v="1"/>
    <n v="6"/>
    <x v="102"/>
    <s v="Licitación"/>
    <x v="0"/>
    <m/>
    <m/>
    <m/>
    <d v="2020-05-26T00:00:00"/>
    <n v="8"/>
    <d v="2020-06-03T00:00:00"/>
    <d v="2020-06-04T00:00:00"/>
    <n v="6"/>
    <d v="2020-06-10T00:00:00"/>
    <d v="2020-06-11T00:00:00"/>
    <n v="20"/>
    <d v="2020-07-01T00:00:00"/>
    <n v="6"/>
    <d v="2021-01-01T00:00:00"/>
    <d v="2021-03-02T00:00:00"/>
    <m/>
    <m/>
    <m/>
    <m/>
    <m/>
    <m/>
    <n v="1650000"/>
    <m/>
    <n v="14850000"/>
    <m/>
    <m/>
    <m/>
    <n v="16500000"/>
    <n v="16500000"/>
    <s v="OK"/>
    <n v="2"/>
  </r>
  <r>
    <n v="1417"/>
    <x v="10"/>
    <s v="Coyhaique"/>
    <s v="Coyhaique"/>
    <x v="3"/>
    <s v="YO_EMPR._Emergencia"/>
    <n v="4890"/>
    <n v="20"/>
    <n v="16500000"/>
    <n v="720000"/>
    <n v="20"/>
    <m/>
    <s v="NO"/>
    <x v="2"/>
    <x v="3"/>
    <s v="Emprendedores"/>
    <s v="Listado Predeterminado"/>
    <x v="1"/>
    <x v="1"/>
    <n v="6"/>
    <x v="102"/>
    <s v="Licitación"/>
    <x v="0"/>
    <m/>
    <m/>
    <m/>
    <d v="2020-05-26T00:00:00"/>
    <n v="8"/>
    <d v="2020-06-03T00:00:00"/>
    <d v="2020-06-04T00:00:00"/>
    <n v="6"/>
    <d v="2020-06-10T00:00:00"/>
    <d v="2020-06-11T00:00:00"/>
    <n v="20"/>
    <d v="2020-07-01T00:00:00"/>
    <n v="6"/>
    <d v="2021-01-01T00:00:00"/>
    <d v="2021-03-02T00:00:00"/>
    <m/>
    <m/>
    <m/>
    <m/>
    <m/>
    <m/>
    <n v="1650000"/>
    <m/>
    <n v="14850000"/>
    <m/>
    <m/>
    <m/>
    <n v="16500000"/>
    <n v="16500000"/>
    <s v="OK"/>
    <n v="2"/>
  </r>
  <r>
    <n v="1418"/>
    <x v="10"/>
    <s v="Cisnes"/>
    <s v="Pto Cisnes, Pto Gala y pto Gaviota"/>
    <x v="3"/>
    <s v="YO_EMPR._Emergencia"/>
    <n v="4890"/>
    <n v="14"/>
    <n v="16200000"/>
    <n v="2500000"/>
    <n v="14"/>
    <m/>
    <s v="SI"/>
    <x v="2"/>
    <x v="3"/>
    <s v="Emprendedores"/>
    <s v="SPP"/>
    <x v="2"/>
    <x v="1"/>
    <n v="5"/>
    <x v="103"/>
    <s v="Asignación Directa"/>
    <x v="0"/>
    <d v="2020-04-27T00:00:00"/>
    <n v="18"/>
    <d v="2020-05-15T00:00:00"/>
    <d v="2020-05-20T00:00:00"/>
    <n v="9"/>
    <d v="2020-05-29T00:00:00"/>
    <d v="2020-06-01T00:00:00"/>
    <n v="6"/>
    <d v="2020-06-07T00:00:00"/>
    <d v="2020-06-11T00:00:00"/>
    <n v="7"/>
    <d v="2020-06-18T00:00:00"/>
    <n v="6"/>
    <d v="2020-12-18T00:00:00"/>
    <d v="2021-02-16T00:00:00"/>
    <m/>
    <m/>
    <m/>
    <m/>
    <m/>
    <n v="1620000"/>
    <m/>
    <m/>
    <n v="14580000"/>
    <m/>
    <m/>
    <m/>
    <n v="16200000"/>
    <n v="16200000"/>
    <s v="OK"/>
    <n v="2"/>
  </r>
  <r>
    <n v="1419"/>
    <x v="10"/>
    <s v="Coyhaique"/>
    <s v="Coyhaique"/>
    <x v="3"/>
    <s v="YO_EMPR._Grupal"/>
    <n v="4891"/>
    <n v="10"/>
    <n v="10000000"/>
    <n v="1000000"/>
    <n v="10"/>
    <m/>
    <s v="SI"/>
    <x v="3"/>
    <x v="11"/>
    <s v="Taller Laboral Coyhaique"/>
    <s v="Listado Predeterminado"/>
    <x v="0"/>
    <x v="0"/>
    <n v="3"/>
    <x v="104"/>
    <s v="11-489103-00020-20"/>
    <x v="0"/>
    <d v="2020-04-27T00:00:00"/>
    <n v="18"/>
    <d v="2020-05-15T00:00:00"/>
    <d v="2020-02-20T00:00:00"/>
    <n v="14"/>
    <d v="2020-03-05T00:00:00"/>
    <d v="2020-03-09T00:00:00"/>
    <n v="15"/>
    <d v="2020-03-24T00:00:00"/>
    <d v="2020-05-13T00:00:00"/>
    <n v="29"/>
    <d v="2020-06-11T00:00:00"/>
    <n v="7"/>
    <d v="2021-01-11T00:00:00"/>
    <d v="2021-03-12T00:00:00"/>
    <m/>
    <m/>
    <m/>
    <m/>
    <m/>
    <n v="1000000"/>
    <m/>
    <n v="9000000"/>
    <m/>
    <m/>
    <m/>
    <m/>
    <n v="10000000"/>
    <n v="10000000"/>
    <s v="OK"/>
    <n v="2"/>
  </r>
  <r>
    <n v="1420"/>
    <x v="10"/>
    <s v="Río Ibáñez"/>
    <s v="Comuna Río Ibáñez"/>
    <x v="4"/>
    <s v="YO_EMP_SEM._Emergencia"/>
    <n v="5821"/>
    <n v="20"/>
    <n v="15800000"/>
    <n v="790000"/>
    <n v="20"/>
    <m/>
    <s v="NO"/>
    <x v="2"/>
    <x v="3"/>
    <s v="Personas Cesantes preferencia migrantes"/>
    <s v="SPP"/>
    <x v="2"/>
    <x v="1"/>
    <n v="2"/>
    <x v="105"/>
    <s v="Asignación Directa"/>
    <x v="0"/>
    <d v="2020-04-27T00:00:00"/>
    <n v="18"/>
    <d v="2020-05-15T00:00:00"/>
    <d v="2020-05-25T00:00:00"/>
    <n v="8"/>
    <d v="2020-06-02T00:00:00"/>
    <d v="2020-06-04T00:00:00"/>
    <n v="6"/>
    <d v="2020-06-10T00:00:00"/>
    <d v="2020-06-11T00:00:00"/>
    <n v="7"/>
    <d v="2020-06-18T00:00:00"/>
    <n v="7"/>
    <d v="2021-01-18T00:00:00"/>
    <d v="2021-03-19T00:00:00"/>
    <m/>
    <m/>
    <m/>
    <m/>
    <m/>
    <n v="1580000"/>
    <m/>
    <m/>
    <n v="14220000"/>
    <m/>
    <m/>
    <m/>
    <n v="15800000"/>
    <n v="15800000"/>
    <s v="OK"/>
    <n v="2"/>
  </r>
  <r>
    <n v="1421"/>
    <x v="10"/>
    <s v="Coyhaique"/>
    <s v="Coyhaique "/>
    <x v="4"/>
    <s v="YO_EMP_SEM._Servicio_de_Apoyo_Integral_Regular"/>
    <n v="5811"/>
    <n v="30"/>
    <n v="23700000"/>
    <n v="790000"/>
    <n v="30"/>
    <m/>
    <s v="NO"/>
    <x v="2"/>
    <x v="3"/>
    <s v="Personas Cesantes preferencia migrantes"/>
    <s v="SPP"/>
    <x v="0"/>
    <x v="0"/>
    <n v="1"/>
    <x v="106"/>
    <s v="11-581101-00012-20"/>
    <x v="0"/>
    <d v="2020-04-27T00:00:00"/>
    <n v="18"/>
    <d v="2020-05-15T00:00:00"/>
    <d v="2020-01-29T00:00:00"/>
    <n v="22"/>
    <d v="2020-02-20T00:00:00"/>
    <d v="2020-02-24T00:00:00"/>
    <n v="13"/>
    <d v="2020-03-08T00:00:00"/>
    <d v="2020-03-31T00:00:00"/>
    <n v="72"/>
    <d v="2020-06-11T00:00:00"/>
    <n v="8"/>
    <d v="2021-02-11T00:00:00"/>
    <d v="2021-04-12T00:00:00"/>
    <m/>
    <m/>
    <m/>
    <m/>
    <m/>
    <n v="2370000"/>
    <m/>
    <m/>
    <n v="21330000"/>
    <m/>
    <m/>
    <m/>
    <n v="23700000"/>
    <n v="23700000"/>
    <s v="OK"/>
    <n v="2"/>
  </r>
  <r>
    <n v="1422"/>
    <x v="10"/>
    <s v="Cochrane"/>
    <s v="Cochrane"/>
    <x v="4"/>
    <s v="YO_EMP_SEM._Servicio_de_Apoyo_Integral_Regular"/>
    <n v="5811"/>
    <n v="20"/>
    <n v="15800000"/>
    <n v="790000"/>
    <n v="20"/>
    <m/>
    <s v="NO"/>
    <x v="2"/>
    <x v="3"/>
    <s v="Personas Cesantes preferencia migrantes"/>
    <s v="SPP"/>
    <x v="0"/>
    <x v="0"/>
    <n v="1"/>
    <x v="106"/>
    <s v="11-581101-00014-20"/>
    <x v="0"/>
    <d v="2020-04-27T00:00:00"/>
    <n v="18"/>
    <d v="2020-05-15T00:00:00"/>
    <d v="2020-01-29T00:00:00"/>
    <n v="22"/>
    <d v="2020-02-20T00:00:00"/>
    <d v="2020-02-24T00:00:00"/>
    <n v="13"/>
    <d v="2020-03-08T00:00:00"/>
    <d v="2020-03-31T00:00:00"/>
    <n v="72"/>
    <d v="2020-06-11T00:00:00"/>
    <n v="8"/>
    <d v="2021-02-11T00:00:00"/>
    <d v="2021-04-12T00:00:00"/>
    <m/>
    <m/>
    <m/>
    <m/>
    <m/>
    <n v="1580000"/>
    <m/>
    <m/>
    <n v="14220000"/>
    <m/>
    <m/>
    <m/>
    <n v="15800000"/>
    <n v="15800000"/>
    <s v="OK"/>
    <n v="2"/>
  </r>
  <r>
    <n v="1423"/>
    <x v="10"/>
    <s v="Río Ibáñez"/>
    <s v="Bahia Murta, Pto Tranquilo y Pto Sanchez"/>
    <x v="4"/>
    <s v="YO_EMP_SEM._Servicio_de_Apoyo_Integral_Regular"/>
    <n v="5811"/>
    <n v="20"/>
    <n v="15800000"/>
    <n v="790000"/>
    <n v="20"/>
    <m/>
    <s v="NO"/>
    <x v="2"/>
    <x v="3"/>
    <s v="Personas Cesantes preferencia migrantes"/>
    <s v="SPP"/>
    <x v="0"/>
    <x v="0"/>
    <n v="1"/>
    <x v="106"/>
    <m/>
    <x v="1"/>
    <d v="2020-04-27T00:00:00"/>
    <n v="18"/>
    <d v="2020-05-15T00:00:00"/>
    <d v="2020-01-29T00:00:00"/>
    <n v="22"/>
    <d v="2020-02-20T00:00:00"/>
    <d v="2020-02-24T00:00:00"/>
    <n v="13"/>
    <d v="2020-03-08T00:00:00"/>
    <m/>
    <m/>
    <m/>
    <n v="8"/>
    <s v=""/>
    <s v=""/>
    <m/>
    <m/>
    <m/>
    <m/>
    <m/>
    <m/>
    <m/>
    <m/>
    <m/>
    <m/>
    <m/>
    <m/>
    <s v="---"/>
    <n v="15800000"/>
    <s v="---"/>
    <n v="0"/>
  </r>
  <r>
    <n v="1424"/>
    <x v="10"/>
    <s v="Aysén"/>
    <s v="Aysén"/>
    <x v="4"/>
    <s v="YO_EMP_SEM._Servicio_de_Apoyo_Integral_Regular"/>
    <n v="5811"/>
    <n v="20"/>
    <n v="15800000"/>
    <n v="790000"/>
    <n v="20"/>
    <m/>
    <s v="NO"/>
    <x v="2"/>
    <x v="3"/>
    <s v="Personas Cesantes preferencia migrantes"/>
    <s v="SPP"/>
    <x v="0"/>
    <x v="0"/>
    <n v="1"/>
    <x v="106"/>
    <s v="11-581101-00017-20"/>
    <x v="0"/>
    <d v="2020-04-27T00:00:00"/>
    <n v="18"/>
    <d v="2020-05-15T00:00:00"/>
    <d v="2020-01-29T00:00:00"/>
    <n v="22"/>
    <d v="2020-02-20T00:00:00"/>
    <d v="2020-02-24T00:00:00"/>
    <n v="13"/>
    <d v="2020-03-08T00:00:00"/>
    <d v="2020-03-31T00:00:00"/>
    <n v="72"/>
    <d v="2020-06-11T00:00:00"/>
    <n v="8"/>
    <d v="2021-02-11T00:00:00"/>
    <d v="2021-04-12T00:00:00"/>
    <m/>
    <m/>
    <m/>
    <m/>
    <m/>
    <n v="1580000"/>
    <m/>
    <n v="14220000"/>
    <m/>
    <m/>
    <m/>
    <m/>
    <n v="15800000"/>
    <n v="15800000"/>
    <s v="OK"/>
    <n v="2"/>
  </r>
  <r>
    <n v="1425"/>
    <x v="10"/>
    <s v="Cisnes"/>
    <s v="La Junta, Pto Cisnes y Puyuhuapi"/>
    <x v="5"/>
    <s v="YO_EMP_SEM._Emergencia_SSyOO"/>
    <n v="5921"/>
    <n v="35"/>
    <n v="26775000"/>
    <n v="228571.42857142858"/>
    <m/>
    <n v="35"/>
    <s v="NO"/>
    <x v="2"/>
    <x v="3"/>
    <s v="Personas Programa SSYO"/>
    <s v="Listado Predeterminado"/>
    <x v="2"/>
    <x v="1"/>
    <n v="2"/>
    <x v="107"/>
    <s v="Asignación Directa"/>
    <x v="0"/>
    <m/>
    <m/>
    <m/>
    <d v="2020-05-25T00:00:00"/>
    <n v="8"/>
    <d v="2020-06-02T00:00:00"/>
    <d v="2020-06-04T00:00:00"/>
    <n v="6"/>
    <d v="2020-06-10T00:00:00"/>
    <d v="2020-06-11T00:00:00"/>
    <n v="7"/>
    <d v="2020-06-18T00:00:00"/>
    <n v="7"/>
    <d v="2021-01-18T00:00:00"/>
    <d v="2021-03-19T00:00:00"/>
    <m/>
    <m/>
    <m/>
    <m/>
    <m/>
    <n v="2677500"/>
    <m/>
    <m/>
    <n v="24097500"/>
    <m/>
    <m/>
    <m/>
    <n v="26775000"/>
    <n v="26775000"/>
    <s v="OK"/>
    <n v="2"/>
  </r>
  <r>
    <n v="1426"/>
    <x v="10"/>
    <s v="Coyhaique"/>
    <s v="Coyhaique"/>
    <x v="5"/>
    <s v="YO_EMP_SEM._Servicio_de_Apoyo_Integral_SSyO"/>
    <n v="5911"/>
    <n v="40"/>
    <n v="30600000"/>
    <n v="765000"/>
    <m/>
    <n v="40"/>
    <s v="NO"/>
    <x v="2"/>
    <x v="3"/>
    <s v="Personas Programa SSYO"/>
    <s v="Listado Predeterminado con SPP"/>
    <x v="0"/>
    <x v="0"/>
    <n v="1"/>
    <x v="108"/>
    <s v="11-591101-00004-20"/>
    <x v="0"/>
    <d v="2020-04-27T00:00:00"/>
    <n v="18"/>
    <d v="2020-05-15T00:00:00"/>
    <d v="2020-01-29T00:00:00"/>
    <n v="23"/>
    <d v="2020-02-21T00:00:00"/>
    <d v="2020-02-25T00:00:00"/>
    <n v="13"/>
    <d v="2020-03-09T00:00:00"/>
    <d v="2020-04-02T00:00:00"/>
    <n v="70"/>
    <d v="2020-06-11T00:00:00"/>
    <n v="8"/>
    <d v="2021-02-11T00:00:00"/>
    <d v="2021-04-12T00:00:00"/>
    <m/>
    <m/>
    <m/>
    <m/>
    <m/>
    <n v="3060000"/>
    <m/>
    <m/>
    <n v="27540000"/>
    <m/>
    <m/>
    <m/>
    <n v="30600000"/>
    <n v="30600000"/>
    <s v="OK"/>
    <n v="2"/>
  </r>
  <r>
    <n v="1427"/>
    <x v="10"/>
    <s v="Aysén"/>
    <s v="Pto Aysén Chacabuco Mañihuales Pto Aguirre"/>
    <x v="5"/>
    <s v="YO_EMP_SEM._Servicio_de_Apoyo_Integral_SSyO"/>
    <n v="5911"/>
    <n v="49"/>
    <n v="37485000"/>
    <n v="765000"/>
    <m/>
    <n v="49"/>
    <s v="NO"/>
    <x v="2"/>
    <x v="3"/>
    <s v="Personas Programa SSYO"/>
    <s v="Listado Predeterminado con SPP"/>
    <x v="0"/>
    <x v="0"/>
    <n v="1"/>
    <x v="108"/>
    <s v="11-591101-00007-20"/>
    <x v="0"/>
    <d v="2020-04-27T00:00:00"/>
    <n v="18"/>
    <d v="2020-05-15T00:00:00"/>
    <d v="2020-01-29T00:00:00"/>
    <n v="23"/>
    <d v="2020-02-21T00:00:00"/>
    <d v="2020-02-25T00:00:00"/>
    <n v="13"/>
    <d v="2020-03-09T00:00:00"/>
    <d v="2020-04-02T00:00:00"/>
    <n v="70"/>
    <d v="2020-06-11T00:00:00"/>
    <n v="8"/>
    <d v="2021-02-11T00:00:00"/>
    <d v="2021-04-12T00:00:00"/>
    <m/>
    <m/>
    <m/>
    <m/>
    <m/>
    <n v="3748500"/>
    <m/>
    <n v="33736500"/>
    <m/>
    <m/>
    <m/>
    <m/>
    <n v="37485000"/>
    <n v="37485000"/>
    <s v="OK"/>
    <n v="2"/>
  </r>
  <r>
    <n v="1428"/>
    <x v="10"/>
    <s v="Cisnes"/>
    <s v="La Junta, Pto Cisnes y Puyuhuapi"/>
    <x v="5"/>
    <s v="YO_EMP_SEM._Servicio_de_Apoyo_Integral_SSyO"/>
    <n v="5911"/>
    <n v="35"/>
    <n v="26775000"/>
    <n v="765000"/>
    <m/>
    <n v="35"/>
    <s v="NO"/>
    <x v="2"/>
    <x v="3"/>
    <s v="Personas Programa SSYO"/>
    <s v="Listado Predeterminado con SPP"/>
    <x v="0"/>
    <x v="0"/>
    <n v="1"/>
    <x v="108"/>
    <m/>
    <x v="1"/>
    <d v="2020-04-27T00:00:00"/>
    <n v="18"/>
    <d v="2020-05-15T00:00:00"/>
    <d v="2020-01-29T00:00:00"/>
    <n v="23"/>
    <d v="2020-02-21T00:00:00"/>
    <m/>
    <m/>
    <m/>
    <m/>
    <m/>
    <m/>
    <n v="8"/>
    <s v=""/>
    <s v=""/>
    <m/>
    <m/>
    <m/>
    <m/>
    <m/>
    <m/>
    <m/>
    <m/>
    <m/>
    <m/>
    <m/>
    <m/>
    <s v="---"/>
    <n v="26775000"/>
    <s v="---"/>
    <n v="0"/>
  </r>
  <r>
    <n v="1429"/>
    <x v="10"/>
    <s v="Chile Chico"/>
    <s v="Comuna Chile Chico "/>
    <x v="5"/>
    <s v="YO_EMP_SEM._Servicio_de_Apoyo_Integral_SSyO"/>
    <n v="5911"/>
    <n v="30"/>
    <n v="22950000"/>
    <n v="765000"/>
    <m/>
    <n v="30"/>
    <s v="NO"/>
    <x v="2"/>
    <x v="3"/>
    <s v="Personas Programa SSYO"/>
    <s v="Listado Predeterminado con SPP"/>
    <x v="0"/>
    <x v="0"/>
    <n v="1"/>
    <x v="108"/>
    <s v="11-591101-00001-20"/>
    <x v="0"/>
    <d v="2020-04-27T00:00:00"/>
    <n v="18"/>
    <d v="2020-05-15T00:00:00"/>
    <d v="2020-01-29T00:00:00"/>
    <n v="23"/>
    <d v="2020-02-21T00:00:00"/>
    <d v="2020-02-25T00:00:00"/>
    <n v="13"/>
    <d v="2020-03-09T00:00:00"/>
    <d v="2020-04-02T00:00:00"/>
    <n v="70"/>
    <d v="2020-06-11T00:00:00"/>
    <n v="8"/>
    <d v="2021-02-11T00:00:00"/>
    <d v="2021-04-12T00:00:00"/>
    <m/>
    <m/>
    <m/>
    <m/>
    <m/>
    <n v="2295000"/>
    <m/>
    <n v="20655000"/>
    <m/>
    <m/>
    <m/>
    <m/>
    <n v="22950000"/>
    <n v="22950000"/>
    <s v="OK"/>
    <n v="2"/>
  </r>
  <r>
    <n v="1430"/>
    <x v="10"/>
    <s v="Río Ibáñez"/>
    <s v="Bahía Murta y Pto Tranquilo"/>
    <x v="5"/>
    <s v="YO_EMP_SEM._Servicio_de_Apoyo_Integral_SSyO"/>
    <n v="5911"/>
    <n v="20"/>
    <n v="15300000"/>
    <n v="765000"/>
    <m/>
    <n v="20"/>
    <s v="NO"/>
    <x v="2"/>
    <x v="3"/>
    <s v="Personas Programa SSYO"/>
    <s v="Listado Predeterminado con SPP"/>
    <x v="0"/>
    <x v="0"/>
    <n v="1"/>
    <x v="108"/>
    <s v="11-591101-00005-20"/>
    <x v="0"/>
    <d v="2020-04-27T00:00:00"/>
    <n v="18"/>
    <d v="2020-05-15T00:00:00"/>
    <d v="2020-01-29T00:00:00"/>
    <n v="23"/>
    <d v="2020-02-21T00:00:00"/>
    <d v="2020-02-25T00:00:00"/>
    <n v="13"/>
    <d v="2020-03-09T00:00:00"/>
    <d v="2020-04-02T00:00:00"/>
    <n v="70"/>
    <d v="2020-06-11T00:00:00"/>
    <n v="8"/>
    <d v="2021-02-11T00:00:00"/>
    <d v="2021-04-12T00:00:00"/>
    <m/>
    <m/>
    <m/>
    <m/>
    <m/>
    <n v="1530000"/>
    <m/>
    <n v="13770000"/>
    <m/>
    <m/>
    <m/>
    <m/>
    <n v="15300000"/>
    <n v="15300000"/>
    <s v="OK"/>
    <n v="2"/>
  </r>
  <r>
    <n v="1431"/>
    <x v="10"/>
    <s v="Coyhaique"/>
    <s v="Coyhaique"/>
    <x v="8"/>
    <s v="YO_TR_JOV_Form._Laboral_Derivación_Efectiva"/>
    <n v="7811"/>
    <n v="30"/>
    <n v="17100000"/>
    <n v="570000"/>
    <n v="30"/>
    <m/>
    <s v="NO"/>
    <x v="2"/>
    <x v="12"/>
    <s v="Preferentemente red sename"/>
    <s v="SPP"/>
    <x v="0"/>
    <x v="0"/>
    <n v="1"/>
    <x v="109"/>
    <s v="11-781101-00008-20"/>
    <x v="0"/>
    <m/>
    <m/>
    <m/>
    <d v="2020-02-11T00:00:00"/>
    <n v="13"/>
    <d v="2020-02-24T00:00:00"/>
    <d v="2020-02-27T00:00:00"/>
    <n v="13"/>
    <d v="2020-03-11T00:00:00"/>
    <d v="2020-03-13T00:00:00"/>
    <n v="83"/>
    <d v="2020-06-04T00:00:00"/>
    <n v="7"/>
    <d v="2021-01-04T00:00:00"/>
    <d v="2021-03-05T00:00:00"/>
    <m/>
    <m/>
    <m/>
    <m/>
    <m/>
    <n v="1710000"/>
    <m/>
    <n v="15390000"/>
    <m/>
    <m/>
    <m/>
    <m/>
    <n v="17100000"/>
    <n v="17100000"/>
    <s v="OK"/>
    <n v="2"/>
  </r>
  <r>
    <n v="1432"/>
    <x v="10"/>
    <s v="Aysén"/>
    <s v="Pto Aysén, Pto Chacabuco, Mañihuales y alrededores"/>
    <x v="8"/>
    <s v="YO_TR_JOV_Form._Laboral_Derivación_Efectiva"/>
    <n v="7811"/>
    <n v="23"/>
    <n v="13110000"/>
    <n v="570000"/>
    <n v="23"/>
    <m/>
    <s v="NO"/>
    <x v="2"/>
    <x v="12"/>
    <s v="Preferentemente red sename"/>
    <s v="SPP"/>
    <x v="0"/>
    <x v="0"/>
    <n v="1"/>
    <x v="109"/>
    <s v="11-781101-00008-20"/>
    <x v="0"/>
    <m/>
    <m/>
    <m/>
    <d v="2020-02-11T00:00:00"/>
    <n v="13"/>
    <d v="2020-02-24T00:00:00"/>
    <d v="2020-02-27T00:00:00"/>
    <n v="13"/>
    <d v="2020-03-11T00:00:00"/>
    <d v="2020-03-13T00:00:00"/>
    <n v="83"/>
    <d v="2020-06-04T00:00:00"/>
    <n v="7"/>
    <d v="2021-01-04T00:00:00"/>
    <d v="2021-03-05T00:00:00"/>
    <m/>
    <m/>
    <m/>
    <m/>
    <m/>
    <n v="1311000"/>
    <m/>
    <n v="11799000"/>
    <m/>
    <m/>
    <m/>
    <m/>
    <n v="13110000"/>
    <n v="13110000"/>
    <s v="OK"/>
    <n v="2"/>
  </r>
  <r>
    <n v="1433"/>
    <x v="10"/>
    <s v="Coyhaique"/>
    <s v="Coyhaique"/>
    <x v="6"/>
    <s v="YO_TR_JOV_SSyO_Form._Laboral_Derivación_Efectiva"/>
    <n v="7911"/>
    <n v="17"/>
    <n v="10710000"/>
    <n v="630000"/>
    <m/>
    <n v="17"/>
    <s v="NO"/>
    <x v="2"/>
    <x v="12"/>
    <s v="Jovenes programa SSYO"/>
    <s v="Listado Predeterminado con SPP"/>
    <x v="0"/>
    <x v="0"/>
    <n v="1"/>
    <x v="110"/>
    <s v="11-791101-00011-20"/>
    <x v="0"/>
    <d v="2020-04-27T00:00:00"/>
    <n v="18"/>
    <d v="2020-05-15T00:00:00"/>
    <d v="2020-02-10T00:00:00"/>
    <n v="15"/>
    <d v="2020-02-25T00:00:00"/>
    <d v="2020-02-27T00:00:00"/>
    <n v="13"/>
    <d v="2020-03-11T00:00:00"/>
    <d v="2020-03-13T00:00:00"/>
    <n v="90"/>
    <d v="2020-06-11T00:00:00"/>
    <n v="7"/>
    <d v="2021-01-11T00:00:00"/>
    <d v="2021-03-12T00:00:00"/>
    <m/>
    <m/>
    <m/>
    <m/>
    <m/>
    <n v="1071000"/>
    <m/>
    <n v="9639000"/>
    <m/>
    <m/>
    <m/>
    <m/>
    <n v="10710000"/>
    <n v="10710000"/>
    <s v="OK"/>
    <n v="2"/>
  </r>
  <r>
    <n v="1434"/>
    <x v="10"/>
    <s v="Aysén"/>
    <s v="Pto Aysén, Pto Chacabuco y Mañihuales"/>
    <x v="6"/>
    <s v="YO_TR_JOV_SSyO_Form._Laboral_Derivación_Efectiva"/>
    <n v="7911"/>
    <n v="18"/>
    <n v="11340000"/>
    <n v="630000"/>
    <m/>
    <n v="18"/>
    <s v="NO"/>
    <x v="2"/>
    <x v="12"/>
    <s v="Jovenes programa SSYO"/>
    <s v="Listado Predeterminado con SPP"/>
    <x v="0"/>
    <x v="0"/>
    <n v="1"/>
    <x v="110"/>
    <s v="11-791101-00011-20"/>
    <x v="0"/>
    <d v="2020-04-27T00:00:00"/>
    <n v="18"/>
    <d v="2020-05-15T00:00:00"/>
    <d v="2020-02-10T00:00:00"/>
    <n v="15"/>
    <d v="2020-02-25T00:00:00"/>
    <d v="2020-02-27T00:00:00"/>
    <n v="13"/>
    <d v="2020-03-11T00:00:00"/>
    <d v="2020-03-13T00:00:00"/>
    <n v="90"/>
    <d v="2020-06-11T00:00:00"/>
    <n v="7"/>
    <d v="2021-01-11T00:00:00"/>
    <d v="2021-03-12T00:00:00"/>
    <m/>
    <m/>
    <m/>
    <m/>
    <m/>
    <n v="1134000"/>
    <m/>
    <n v="10206000"/>
    <m/>
    <m/>
    <m/>
    <m/>
    <n v="11340000"/>
    <n v="11340000"/>
    <s v="OK"/>
    <n v="2"/>
  </r>
  <r>
    <n v="1435"/>
    <x v="11"/>
    <s v="Punta Arenas"/>
    <s v="Magallanes"/>
    <x v="0"/>
    <s v="ACC._Fortalecimiento_de_la_acción_comunitaria_Autogestión"/>
    <n v="3875"/>
    <n v="62"/>
    <n v="6000000"/>
    <n v="96774.193548387091"/>
    <n v="62"/>
    <m/>
    <s v="SI"/>
    <x v="3"/>
    <x v="19"/>
    <s v="Preferementemente 03 organizaciones que desarrollen acciones orientadas a trabajar con NNA, preferentemente de  programas pertenecientes a la CORMUPA."/>
    <s v="Autogestionados"/>
    <x v="1"/>
    <x v="1"/>
    <s v="07"/>
    <x v="111"/>
    <n v="387507"/>
    <x v="0"/>
    <m/>
    <m/>
    <m/>
    <d v="2020-09-28T00:00:00"/>
    <n v="30"/>
    <d v="2020-10-28T00:00:00"/>
    <d v="2020-10-29T00:00:00"/>
    <n v="5"/>
    <d v="2020-11-03T00:00:00"/>
    <d v="2020-11-17T00:00:00"/>
    <n v="20"/>
    <d v="2020-12-07T00:00:00"/>
    <n v="6"/>
    <d v="2021-06-07T00:00:00"/>
    <d v="2021-08-06T00:00:00"/>
    <m/>
    <m/>
    <m/>
    <m/>
    <m/>
    <m/>
    <m/>
    <m/>
    <m/>
    <m/>
    <m/>
    <n v="6000000"/>
    <n v="6000000"/>
    <n v="6000000"/>
    <s v="OK"/>
    <n v="1"/>
  </r>
  <r>
    <n v="1436"/>
    <x v="11"/>
    <s v="Punta Arenas"/>
    <s v="Magallanes"/>
    <x v="0"/>
    <s v="ACC._Fortalecimiento_de_la_vida_en_comunidad"/>
    <n v="3873"/>
    <n v="30"/>
    <n v="12600000"/>
    <n v="420000"/>
    <n v="30"/>
    <m/>
    <s v="SI"/>
    <x v="0"/>
    <x v="10"/>
    <s v="Comunidad educativa, preferenteente Escuela Padre Alberto Hurtado, inserta en territorio de la comuna de Punta Arenas con alta concentración NNA, preferentemente con encademaniento  del programa Acción en Familia 2019,"/>
    <s v="Listado Predeterminado"/>
    <x v="0"/>
    <x v="1"/>
    <s v="03"/>
    <x v="112"/>
    <s v="12.387303.00021-20"/>
    <x v="0"/>
    <m/>
    <m/>
    <m/>
    <d v="2020-02-12T00:00:00"/>
    <n v="15"/>
    <d v="2020-02-27T00:00:00"/>
    <d v="2020-02-28T00:00:00"/>
    <n v="10"/>
    <d v="2020-03-09T00:00:00"/>
    <d v="2020-05-06T00:00:00"/>
    <n v="20"/>
    <d v="2020-06-10T00:00:00"/>
    <n v="7"/>
    <d v="2021-01-10T00:00:00"/>
    <d v="2021-03-11T00:00:00"/>
    <m/>
    <m/>
    <m/>
    <m/>
    <m/>
    <m/>
    <n v="11340000"/>
    <m/>
    <m/>
    <n v="1260000"/>
    <m/>
    <m/>
    <n v="12600000"/>
    <n v="12600000"/>
    <s v="OK"/>
    <n v="2"/>
  </r>
  <r>
    <n v="1437"/>
    <x v="11"/>
    <s v="Porvenir"/>
    <s v="Magallanes"/>
    <x v="0"/>
    <s v="ACC._Fortalecimiento_de_la_vida_en_comunidad"/>
    <n v="3873"/>
    <n v="20"/>
    <n v="8400000"/>
    <n v="420000"/>
    <n v="20"/>
    <m/>
    <s v="SI"/>
    <x v="0"/>
    <x v="10"/>
    <s v="amilias con alta vulnerabilidad social que residen en la comuna de Porvenir que tengan alta presencia de familias con NNA, extranjeros y/o adultos mayores. Comunidad por definir en mesa comunal."/>
    <s v="Listado Predeterminado"/>
    <x v="0"/>
    <x v="0"/>
    <s v="03"/>
    <x v="112"/>
    <n v="387303"/>
    <x v="1"/>
    <m/>
    <m/>
    <m/>
    <d v="2020-02-12T00:00:00"/>
    <n v="15"/>
    <d v="2020-02-27T00:00:00"/>
    <d v="2020-02-28T00:00:00"/>
    <n v="10"/>
    <d v="2020-03-09T00:00:00"/>
    <d v="2020-05-06T00:00:00"/>
    <n v="20"/>
    <d v="2020-06-10T00:00:00"/>
    <n v="8"/>
    <d v="2021-02-10T00:00:00"/>
    <d v="2021-04-11T00:00:00"/>
    <m/>
    <m/>
    <m/>
    <m/>
    <m/>
    <m/>
    <m/>
    <m/>
    <m/>
    <m/>
    <m/>
    <m/>
    <s v="---"/>
    <n v="8400000"/>
    <s v="---"/>
    <n v="0"/>
  </r>
  <r>
    <n v="1438"/>
    <x v="11"/>
    <s v="Porvenir"/>
    <s v="Tierra del Fuego"/>
    <x v="0"/>
    <s v="ACC._Fortalecimiento_de_la_vida_en_comunidad"/>
    <n v="3873"/>
    <n v="30"/>
    <n v="12600000"/>
    <n v="420000"/>
    <n v="30"/>
    <m/>
    <s v="SI"/>
    <x v="0"/>
    <x v="10"/>
    <s v="Preferentemente destinado a organizaciones insertas en programa perteneciente a Consultorio u hospital. "/>
    <s v="Listado Predeterminado"/>
    <x v="2"/>
    <x v="1"/>
    <s v="06"/>
    <x v="113"/>
    <s v="12.387306.00049-20"/>
    <x v="0"/>
    <m/>
    <m/>
    <m/>
    <d v="2020-05-25T00:00:00"/>
    <n v="4"/>
    <d v="2020-05-29T00:00:00"/>
    <d v="2020-05-29T00:00:00"/>
    <n v="1"/>
    <d v="2020-05-30T00:00:00"/>
    <d v="2020-06-03T00:00:00"/>
    <n v="7"/>
    <d v="2020-06-10T00:00:00"/>
    <n v="7"/>
    <d v="2021-01-10T00:00:00"/>
    <d v="2021-03-11T00:00:00"/>
    <m/>
    <m/>
    <m/>
    <m/>
    <m/>
    <n v="11340000"/>
    <m/>
    <m/>
    <n v="1260000"/>
    <m/>
    <m/>
    <m/>
    <n v="12600000"/>
    <n v="12600000"/>
    <s v="OK"/>
    <n v="2"/>
  </r>
  <r>
    <n v="1439"/>
    <x v="11"/>
    <s v="Punta Arenas"/>
    <s v="Magallanes"/>
    <x v="0"/>
    <s v="ACC._Fortalecimiento_de_la_vida_en_familia"/>
    <n v="3871"/>
    <n v="40"/>
    <n v="36000000"/>
    <n v="900000"/>
    <n v="40"/>
    <m/>
    <s v="SI"/>
    <x v="0"/>
    <x v="4"/>
    <s v="Familias insertas en la comuna de Punta Arenas con NNA con presencia de factores de riesgo de vulneración,  preferentemente con integrantes privados de libertad derivadas de Gendarmería o de entidades que trabajen con esta población, y familias integradas por mujeres con presencia de VIF."/>
    <s v="Listado Predeterminado"/>
    <x v="0"/>
    <x v="1"/>
    <s v="01"/>
    <x v="1"/>
    <s v="12.3871.01.00015-20"/>
    <x v="0"/>
    <m/>
    <m/>
    <m/>
    <d v="2020-02-10T00:00:00"/>
    <n v="15"/>
    <d v="2020-02-25T00:00:00"/>
    <d v="2020-02-26T00:00:00"/>
    <n v="10"/>
    <d v="2020-03-07T00:00:00"/>
    <d v="2020-04-06T00:00:00"/>
    <n v="20"/>
    <d v="2020-06-10T00:00:00"/>
    <n v="7"/>
    <d v="2021-01-10T00:00:00"/>
    <d v="2021-03-11T00:00:00"/>
    <m/>
    <m/>
    <m/>
    <m/>
    <m/>
    <n v="32400000"/>
    <m/>
    <m/>
    <n v="3600000"/>
    <m/>
    <m/>
    <m/>
    <n v="36000000"/>
    <n v="36000000"/>
    <s v="OK"/>
    <n v="2"/>
  </r>
  <r>
    <n v="1440"/>
    <x v="11"/>
    <s v="Natales"/>
    <s v="Última Esperanza"/>
    <x v="0"/>
    <s v="ACC._Fortalecimiento_de_la_vida_en_familia"/>
    <n v="3871"/>
    <n v="40"/>
    <n v="39600000"/>
    <n v="990000"/>
    <n v="40"/>
    <m/>
    <s v="SI"/>
    <x v="0"/>
    <x v="4"/>
    <s v="Familias con características de vulnerabilidad específica (migrantes, discapacidades, personas mayores, etc.)"/>
    <s v="Listado Predeterminado"/>
    <x v="0"/>
    <x v="0"/>
    <s v="01"/>
    <x v="114"/>
    <n v="387101"/>
    <x v="1"/>
    <m/>
    <m/>
    <m/>
    <d v="2020-02-10T00:00:00"/>
    <n v="15"/>
    <d v="2020-02-25T00:00:00"/>
    <d v="2020-02-26T00:00:00"/>
    <n v="10"/>
    <d v="2020-03-07T00:00:00"/>
    <d v="2020-04-06T00:00:00"/>
    <n v="20"/>
    <d v="2020-04-26T00:00:00"/>
    <n v="9"/>
    <d v="2021-01-26T00:00:00"/>
    <d v="2021-03-27T00:00:00"/>
    <m/>
    <m/>
    <m/>
    <m/>
    <m/>
    <m/>
    <m/>
    <m/>
    <m/>
    <m/>
    <m/>
    <m/>
    <s v="---"/>
    <n v="39600000"/>
    <s v="---"/>
    <n v="0"/>
  </r>
  <r>
    <n v="1441"/>
    <x v="11"/>
    <s v="Natales"/>
    <s v="Última Esperanza"/>
    <x v="0"/>
    <s v="ACC._Fortalecimiento_de_la_vida_en_familia"/>
    <n v="3871"/>
    <n v="12"/>
    <n v="12422000"/>
    <n v="1035166.6666666666"/>
    <n v="12"/>
    <m/>
    <s v="SI"/>
    <x v="0"/>
    <x v="5"/>
    <s v="Mujeres victimas de violencia intrafamiliar de la comuna de Natales derivadas de organismos que intervengan mujeres que sufran violencia."/>
    <s v="Listado Predeterminado"/>
    <x v="0"/>
    <x v="1"/>
    <s v="02"/>
    <x v="72"/>
    <s v="12.3871.02.00016-20"/>
    <x v="0"/>
    <m/>
    <m/>
    <m/>
    <d v="2020-02-10T00:00:00"/>
    <n v="15"/>
    <d v="2020-02-25T00:00:00"/>
    <d v="2020-02-26T00:00:00"/>
    <n v="10"/>
    <d v="2020-03-07T00:00:00"/>
    <d v="2020-04-02T00:00:00"/>
    <n v="20"/>
    <d v="2020-06-10T00:00:00"/>
    <n v="7"/>
    <d v="2021-01-10T00:00:00"/>
    <d v="2021-03-11T00:00:00"/>
    <m/>
    <m/>
    <m/>
    <m/>
    <m/>
    <n v="11179800"/>
    <m/>
    <m/>
    <n v="1242200"/>
    <m/>
    <m/>
    <m/>
    <n v="12422000"/>
    <n v="12422000"/>
    <s v="OK"/>
    <n v="2"/>
  </r>
  <r>
    <n v="1442"/>
    <x v="11"/>
    <s v="Natales"/>
    <s v="Última Esperanza"/>
    <x v="0"/>
    <s v="ACC._Fortalecimiento_de_la_vida_en_familia"/>
    <n v="3871"/>
    <n v="50"/>
    <n v="39600000"/>
    <n v="792000"/>
    <n v="50"/>
    <m/>
    <s v="SI"/>
    <x v="0"/>
    <x v="4"/>
    <s v="Familias con características de vulnerabilidad específica (migrantes, discapacidades, personas mayores, etc.)"/>
    <s v="Listado Predeterminado"/>
    <x v="2"/>
    <x v="1"/>
    <s v="04"/>
    <x v="115"/>
    <s v="12.387104.00047-20"/>
    <x v="0"/>
    <m/>
    <m/>
    <m/>
    <d v="2020-05-25T00:00:00"/>
    <n v="4"/>
    <d v="2020-05-29T00:00:00"/>
    <d v="2020-05-29T00:00:00"/>
    <n v="1"/>
    <d v="2020-05-30T00:00:00"/>
    <d v="2020-06-03T00:00:00"/>
    <n v="7"/>
    <d v="2020-06-10T00:00:00"/>
    <n v="7"/>
    <d v="2021-01-10T00:00:00"/>
    <d v="2021-03-11T00:00:00"/>
    <m/>
    <m/>
    <m/>
    <m/>
    <m/>
    <n v="35640000"/>
    <m/>
    <m/>
    <n v="3960000"/>
    <m/>
    <m/>
    <m/>
    <n v="39600000"/>
    <n v="39600000"/>
    <s v="OK"/>
    <n v="2"/>
  </r>
  <r>
    <n v="1443"/>
    <x v="11"/>
    <s v="Porvenir"/>
    <s v="Tierra del Fuego"/>
    <x v="0"/>
    <s v="ACC._Fortalecimiento_de_la_vida_en_familia"/>
    <n v="3871"/>
    <n v="20"/>
    <n v="15800000"/>
    <n v="790000"/>
    <n v="20"/>
    <m/>
    <s v="SI"/>
    <x v="0"/>
    <x v="4"/>
    <s v="Familias derivadas del programa Accion familia año 2019."/>
    <s v="Listado Predeterminado"/>
    <x v="2"/>
    <x v="1"/>
    <s v="05"/>
    <x v="116"/>
    <s v="12.387105.00048-20"/>
    <x v="0"/>
    <m/>
    <m/>
    <m/>
    <d v="2020-05-25T00:00:00"/>
    <n v="4"/>
    <d v="2020-05-29T00:00:00"/>
    <d v="2020-05-29T00:00:00"/>
    <n v="1"/>
    <d v="2020-05-30T00:00:00"/>
    <d v="2020-06-03T00:00:00"/>
    <n v="7"/>
    <d v="2020-06-10T00:00:00"/>
    <n v="7"/>
    <d v="2021-01-10T00:00:00"/>
    <d v="2021-03-11T00:00:00"/>
    <m/>
    <m/>
    <m/>
    <m/>
    <m/>
    <n v="14220000"/>
    <m/>
    <m/>
    <n v="1580000"/>
    <m/>
    <m/>
    <m/>
    <n v="15800000"/>
    <n v="15800000"/>
    <s v="OK"/>
    <n v="2"/>
  </r>
  <r>
    <n v="1444"/>
    <x v="11"/>
    <s v="Punta Arenas"/>
    <s v="Población Cardenal Rául Silva Henríquez"/>
    <x v="1"/>
    <s v="Accion_local_foco_en_infancia"/>
    <n v="7232"/>
    <n v="1"/>
    <n v="35000000"/>
    <n v="35000000"/>
    <n v="1"/>
    <m/>
    <s v="NO"/>
    <x v="1"/>
    <x v="3"/>
    <s v="Barrios vulnerables con alta presencia de NNA con factores de riesgo social."/>
    <s v="Listado Predeterminado"/>
    <x v="0"/>
    <x v="0"/>
    <s v="01"/>
    <x v="117"/>
    <n v="723201"/>
    <x v="1"/>
    <m/>
    <m/>
    <m/>
    <d v="2020-03-03T00:00:00"/>
    <n v="15"/>
    <d v="2020-03-18T00:00:00"/>
    <d v="2020-03-19T00:00:00"/>
    <n v="10"/>
    <d v="2020-03-29T00:00:00"/>
    <d v="2020-04-06T00:00:00"/>
    <n v="20"/>
    <d v="2020-04-26T00:00:00"/>
    <n v="11"/>
    <d v="2021-03-26T00:00:00"/>
    <d v="2021-05-25T00:00:00"/>
    <m/>
    <m/>
    <m/>
    <m/>
    <m/>
    <m/>
    <m/>
    <m/>
    <m/>
    <m/>
    <m/>
    <m/>
    <s v="---"/>
    <n v="35000000"/>
    <s v="---"/>
    <n v="0"/>
  </r>
  <r>
    <n v="1445"/>
    <x v="11"/>
    <s v="Punta Arenas"/>
    <s v="Población Cardenal Rául Silva Henríquez"/>
    <x v="1"/>
    <s v="Accion_local_territorios_vulnerables"/>
    <n v="7233"/>
    <n v="1"/>
    <n v="35000000"/>
    <n v="35000000"/>
    <n v="1"/>
    <m/>
    <s v="NO"/>
    <x v="1"/>
    <x v="3"/>
    <s v="Barrios vulnerables con alta presencia de  factores de riesgo social."/>
    <s v="Listado Predeterminado"/>
    <x v="2"/>
    <x v="1"/>
    <s v="02"/>
    <x v="74"/>
    <s v="12.723302.00050-20"/>
    <x v="0"/>
    <m/>
    <m/>
    <m/>
    <d v="2020-05-25T00:00:00"/>
    <n v="4"/>
    <d v="2020-05-29T00:00:00"/>
    <d v="2020-05-29T00:00:00"/>
    <n v="1"/>
    <d v="2020-05-30T00:00:00"/>
    <d v="2020-06-03T00:00:00"/>
    <n v="7"/>
    <d v="2020-06-10T00:00:00"/>
    <n v="9"/>
    <d v="2021-03-10T00:00:00"/>
    <d v="2021-05-09T00:00:00"/>
    <m/>
    <m/>
    <m/>
    <m/>
    <m/>
    <n v="31500000"/>
    <m/>
    <m/>
    <n v="3500000"/>
    <m/>
    <m/>
    <m/>
    <n v="35000000"/>
    <n v="35000000"/>
    <s v="OK"/>
    <n v="2"/>
  </r>
  <r>
    <n v="1446"/>
    <x v="11"/>
    <s v="Punta Arenas"/>
    <s v="Punta Arenas-Natales"/>
    <x v="2"/>
    <s v="Apoyo_a_tu_Plan_laboral_Emergencia"/>
    <n v="8921"/>
    <n v="10"/>
    <n v="5950000"/>
    <n v="595000"/>
    <m/>
    <n v="10"/>
    <s v="NO"/>
    <x v="2"/>
    <x v="3"/>
    <s v="Hombres y Mujeres, pertenecientes a Programa familia/CCV con desenlace laboral."/>
    <s v="Listado Predeterminado con SPP"/>
    <x v="2"/>
    <x v="1"/>
    <s v="02"/>
    <x v="3"/>
    <s v="12.892102.00051-20"/>
    <x v="0"/>
    <d v="2020-04-27T00:00:00"/>
    <n v="30"/>
    <d v="2020-05-27T00:00:00"/>
    <d v="2020-05-25T00:00:00"/>
    <n v="4"/>
    <d v="2020-05-29T00:00:00"/>
    <d v="2020-06-01T00:00:00"/>
    <n v="1"/>
    <d v="2020-06-02T00:00:00"/>
    <d v="2020-06-03T00:00:00"/>
    <n v="7"/>
    <d v="2020-06-10T00:00:00"/>
    <n v="6"/>
    <d v="2020-12-10T00:00:00"/>
    <d v="2021-02-08T00:00:00"/>
    <m/>
    <m/>
    <m/>
    <m/>
    <m/>
    <n v="5355000"/>
    <m/>
    <m/>
    <n v="595000"/>
    <m/>
    <m/>
    <m/>
    <n v="5950000"/>
    <n v="5950000"/>
    <s v="OK"/>
    <n v="2"/>
  </r>
  <r>
    <n v="1447"/>
    <x v="11"/>
    <s v="Natales"/>
    <s v="Punta Arenas-Natales"/>
    <x v="2"/>
    <s v="Apoyo_a_tu_Plan_laboral_Emergencia"/>
    <n v="8921"/>
    <n v="10"/>
    <n v="5950000"/>
    <n v="595000"/>
    <m/>
    <n v="10"/>
    <s v="NO"/>
    <x v="2"/>
    <x v="3"/>
    <s v="Hombres y Mujeres, pertenecientes a Programa familia/CCV con desenlace laboral."/>
    <s v="Listado Predeterminado con SPP"/>
    <x v="2"/>
    <x v="1"/>
    <s v="02"/>
    <x v="3"/>
    <s v="12.892102.00051-20"/>
    <x v="0"/>
    <d v="2020-04-27T00:00:00"/>
    <n v="30"/>
    <d v="2020-05-27T00:00:00"/>
    <d v="2020-05-25T00:00:00"/>
    <n v="4"/>
    <d v="2020-05-29T00:00:00"/>
    <d v="2020-06-01T00:00:00"/>
    <n v="1"/>
    <d v="2020-06-02T00:00:00"/>
    <d v="2020-06-03T00:00:00"/>
    <n v="7"/>
    <d v="2020-06-10T00:00:00"/>
    <n v="6"/>
    <d v="2020-12-10T00:00:00"/>
    <d v="2021-02-08T00:00:00"/>
    <m/>
    <m/>
    <m/>
    <m/>
    <m/>
    <n v="5355000"/>
    <m/>
    <m/>
    <n v="595000"/>
    <m/>
    <m/>
    <m/>
    <n v="5950000"/>
    <n v="5950000"/>
    <s v="OK"/>
    <n v="2"/>
  </r>
  <r>
    <n v="1448"/>
    <x v="11"/>
    <s v="Punta Arenas"/>
    <s v="Punta Arenas-Natales"/>
    <x v="2"/>
    <s v="YO_TR_SSyO_Apoyo_a_tu_Plan_Laboral"/>
    <n v="8913"/>
    <n v="10"/>
    <n v="5950000"/>
    <n v="595000"/>
    <m/>
    <n v="10"/>
    <s v="NO"/>
    <x v="2"/>
    <x v="3"/>
    <s v="Hombres y Mujeres, pertenecientes a Programa familia/CCV con desenlace laboral."/>
    <s v="Listado Predeterminado con SPP"/>
    <x v="0"/>
    <x v="0"/>
    <s v="01"/>
    <x v="4"/>
    <n v="891301"/>
    <x v="1"/>
    <d v="2020-04-27T00:00:00"/>
    <n v="30"/>
    <d v="2020-05-27T00:00:00"/>
    <d v="2020-02-17T00:00:00"/>
    <n v="15"/>
    <d v="2020-03-03T00:00:00"/>
    <d v="2020-03-04T00:00:00"/>
    <n v="10"/>
    <d v="2020-03-14T00:00:00"/>
    <d v="2020-03-23T00:00:00"/>
    <n v="20"/>
    <d v="2020-04-12T00:00:00"/>
    <n v="6"/>
    <d v="2020-10-12T00:00:00"/>
    <d v="2020-12-11T00:00:00"/>
    <m/>
    <m/>
    <m/>
    <m/>
    <m/>
    <m/>
    <m/>
    <m/>
    <m/>
    <m/>
    <m/>
    <m/>
    <s v="---"/>
    <n v="5950000"/>
    <s v="---"/>
    <n v="0"/>
  </r>
  <r>
    <n v="1449"/>
    <x v="11"/>
    <s v="Natales"/>
    <s v="Punta Arenas-Natales"/>
    <x v="2"/>
    <s v="YO_TR_SSyO_Apoyo_a_tu_Plan_Laboral"/>
    <n v="8913"/>
    <n v="10"/>
    <n v="5950000"/>
    <n v="595000"/>
    <m/>
    <n v="10"/>
    <s v="NO"/>
    <x v="2"/>
    <x v="3"/>
    <s v="Hombres y Mujeres, pertenecientes a Programa familia/CCV con desenlace laboral."/>
    <s v="Listado Predeterminado con SPP"/>
    <x v="0"/>
    <x v="0"/>
    <s v="01"/>
    <x v="4"/>
    <n v="891301"/>
    <x v="1"/>
    <d v="2020-04-27T00:00:00"/>
    <n v="30"/>
    <d v="2020-05-27T00:00:00"/>
    <d v="2020-02-17T00:00:00"/>
    <n v="15"/>
    <d v="2020-03-03T00:00:00"/>
    <d v="2020-03-04T00:00:00"/>
    <n v="10"/>
    <d v="2020-03-14T00:00:00"/>
    <d v="2020-03-23T00:00:00"/>
    <n v="20"/>
    <d v="2020-04-12T00:00:00"/>
    <n v="6"/>
    <d v="2020-10-12T00:00:00"/>
    <d v="2020-12-11T00:00:00"/>
    <m/>
    <m/>
    <m/>
    <m/>
    <m/>
    <m/>
    <m/>
    <m/>
    <m/>
    <m/>
    <m/>
    <m/>
    <s v="---"/>
    <n v="5950000"/>
    <s v="---"/>
    <n v="0"/>
  </r>
  <r>
    <n v="1450"/>
    <x v="11"/>
    <s v="Punta Arenas"/>
    <s v="Magallanes"/>
    <x v="3"/>
    <s v="YO_EMPR._Avanzado"/>
    <n v="4883"/>
    <n v="56"/>
    <n v="51424996"/>
    <n v="918303.5"/>
    <n v="56"/>
    <m/>
    <s v="SI"/>
    <x v="2"/>
    <x v="3"/>
    <s v="Personas con situación  ocupacional ocupado precarios u ocupados, con un negocio en funcionamiento. Acceso preferente para migrantes, adultos mayores y mujeres jefas de hogar."/>
    <s v="SPP"/>
    <x v="0"/>
    <x v="0"/>
    <s v="02"/>
    <x v="118"/>
    <s v="12.488302.00037-20"/>
    <x v="0"/>
    <d v="2020-04-27T00:00:00"/>
    <n v="30"/>
    <d v="2020-05-27T00:00:00"/>
    <d v="2020-02-26T00:00:00"/>
    <n v="15"/>
    <d v="2020-03-12T00:00:00"/>
    <d v="2020-03-13T00:00:00"/>
    <n v="10"/>
    <d v="2020-03-23T00:00:00"/>
    <d v="2020-05-06T00:00:00"/>
    <n v="20"/>
    <d v="2020-06-25T00:00:00"/>
    <n v="9"/>
    <d v="2021-03-25T00:00:00"/>
    <d v="2021-05-24T00:00:00"/>
    <m/>
    <m/>
    <m/>
    <m/>
    <m/>
    <m/>
    <n v="46282496.399999999"/>
    <m/>
    <m/>
    <n v="5142499.6000000006"/>
    <m/>
    <m/>
    <n v="51424996"/>
    <n v="51424996"/>
    <s v="OK"/>
    <n v="2"/>
  </r>
  <r>
    <n v="1451"/>
    <x v="11"/>
    <s v="Natales"/>
    <s v="Última Esperanza"/>
    <x v="3"/>
    <s v="YO_EMPR._Avanzado"/>
    <n v="4883"/>
    <n v="24"/>
    <n v="24000000"/>
    <n v="1000000"/>
    <n v="24"/>
    <m/>
    <s v="SI"/>
    <x v="2"/>
    <x v="3"/>
    <s v="Personas con situación  ocupacional ocupado precarios u ocupados, con un negocio en funcionamiento. Acceso preferente para migrantes, adultos mayores y mujeres jefas de hogar."/>
    <s v="SPP"/>
    <x v="0"/>
    <x v="0"/>
    <s v="02"/>
    <x v="118"/>
    <s v="12.488302.00038-20"/>
    <x v="0"/>
    <d v="2020-04-27T00:00:00"/>
    <n v="30"/>
    <d v="2020-05-27T00:00:00"/>
    <d v="2020-02-26T00:00:00"/>
    <n v="15"/>
    <d v="2020-03-12T00:00:00"/>
    <d v="2020-03-13T00:00:00"/>
    <n v="10"/>
    <d v="2020-03-23T00:00:00"/>
    <d v="2020-05-06T00:00:00"/>
    <n v="20"/>
    <d v="2020-06-25T00:00:00"/>
    <n v="9"/>
    <d v="2021-03-25T00:00:00"/>
    <d v="2021-05-24T00:00:00"/>
    <m/>
    <m/>
    <m/>
    <m/>
    <m/>
    <m/>
    <n v="21600000"/>
    <m/>
    <m/>
    <n v="2400000"/>
    <m/>
    <m/>
    <n v="24000000"/>
    <n v="24000000"/>
    <s v="OK"/>
    <n v="2"/>
  </r>
  <r>
    <n v="1452"/>
    <x v="11"/>
    <s v="Porvenir"/>
    <s v="Tierra del Fuego"/>
    <x v="3"/>
    <s v="YO_EMPR._Avanzado"/>
    <n v="4883"/>
    <n v="17"/>
    <n v="17000000"/>
    <n v="1000000"/>
    <n v="17"/>
    <m/>
    <s v="SI"/>
    <x v="2"/>
    <x v="3"/>
    <s v="Personas con situación  ocupacional ocupado precarios u ocupados, con un negocio en funcionamiento. Acceso preferente para migrantes, adultos mayores y mujeres jefas de hogar."/>
    <s v="SPP"/>
    <x v="0"/>
    <x v="0"/>
    <s v="02"/>
    <x v="118"/>
    <s v="12.488302.00039-20"/>
    <x v="0"/>
    <d v="2020-04-27T00:00:00"/>
    <n v="30"/>
    <d v="2020-05-27T00:00:00"/>
    <d v="2020-02-26T00:00:00"/>
    <n v="15"/>
    <d v="2020-03-12T00:00:00"/>
    <d v="2020-03-13T00:00:00"/>
    <n v="10"/>
    <d v="2020-03-23T00:00:00"/>
    <d v="2020-05-05T00:00:00"/>
    <n v="20"/>
    <d v="2020-06-25T00:00:00"/>
    <n v="9"/>
    <d v="2021-03-25T00:00:00"/>
    <d v="2021-05-24T00:00:00"/>
    <m/>
    <m/>
    <m/>
    <m/>
    <m/>
    <m/>
    <n v="15300000"/>
    <m/>
    <m/>
    <n v="1700000"/>
    <m/>
    <m/>
    <n v="17000000"/>
    <n v="17000000"/>
    <s v="OK"/>
    <n v="2"/>
  </r>
  <r>
    <n v="1453"/>
    <x v="11"/>
    <s v="Punta Arenas"/>
    <s v="Magallanes"/>
    <x v="3"/>
    <s v="YO_EMPR._Avanzado"/>
    <n v="4883"/>
    <n v="36"/>
    <n v="38499984"/>
    <n v="1069444"/>
    <n v="36"/>
    <m/>
    <s v="SI"/>
    <x v="2"/>
    <x v="3"/>
    <s v="Preferentemente personas con situación ocupacional ocupados precarios u ocupados del rubro de alimentación, derivados del proyecto 00030-19."/>
    <s v="Listado Predeterminado"/>
    <x v="0"/>
    <x v="0"/>
    <s v="03"/>
    <x v="47"/>
    <s v="12.488303.00013-20"/>
    <x v="0"/>
    <m/>
    <m/>
    <m/>
    <d v="2020-02-07T00:00:00"/>
    <n v="15"/>
    <d v="2020-02-22T00:00:00"/>
    <d v="2020-02-24T00:00:00"/>
    <n v="10"/>
    <d v="2020-03-05T00:00:00"/>
    <d v="2020-04-06T00:00:00"/>
    <n v="20"/>
    <d v="2020-06-25T00:00:00"/>
    <n v="9"/>
    <d v="2021-03-25T00:00:00"/>
    <d v="2021-05-24T00:00:00"/>
    <m/>
    <m/>
    <m/>
    <m/>
    <m/>
    <m/>
    <n v="34649985.600000001"/>
    <m/>
    <m/>
    <n v="3849998.4000000004"/>
    <m/>
    <m/>
    <n v="38499984"/>
    <n v="38499984"/>
    <s v="OK"/>
    <n v="2"/>
  </r>
  <r>
    <n v="1454"/>
    <x v="11"/>
    <s v="Punta Arenas"/>
    <s v="Magallanes"/>
    <x v="3"/>
    <s v="YO_EMPR._Básico"/>
    <n v="4881"/>
    <n v="66"/>
    <n v="58825008"/>
    <n v="891288"/>
    <n v="66"/>
    <m/>
    <s v="SI"/>
    <x v="2"/>
    <x v="3"/>
    <s v="Ocupados preciarios. Puntaje preferente para migrantes, adultos mayores y mujeres jefas de hogar"/>
    <s v="SPP"/>
    <x v="0"/>
    <x v="0"/>
    <s v="04"/>
    <x v="62"/>
    <s v="12.488104.00024-20"/>
    <x v="0"/>
    <d v="2020-04-27T00:00:00"/>
    <n v="30"/>
    <d v="2020-05-27T00:00:00"/>
    <d v="2020-02-17T00:00:00"/>
    <n v="15"/>
    <d v="2020-03-03T00:00:00"/>
    <d v="2020-03-04T00:00:00"/>
    <n v="10"/>
    <d v="2020-03-14T00:00:00"/>
    <d v="2020-05-06T00:00:00"/>
    <n v="20"/>
    <d v="2020-06-25T00:00:00"/>
    <n v="9"/>
    <d v="2021-03-25T00:00:00"/>
    <d v="2021-05-24T00:00:00"/>
    <m/>
    <m/>
    <m/>
    <m/>
    <m/>
    <n v="52942507.200000003"/>
    <m/>
    <m/>
    <n v="5882500.8000000007"/>
    <m/>
    <m/>
    <m/>
    <n v="58825008"/>
    <n v="58825008"/>
    <s v="OK"/>
    <n v="2"/>
  </r>
  <r>
    <n v="1455"/>
    <x v="11"/>
    <s v="Natales"/>
    <s v="Última Esperanza"/>
    <x v="3"/>
    <s v="YO_EMPR._Básico"/>
    <n v="4881"/>
    <n v="36"/>
    <n v="32550000"/>
    <n v="904166.66666666663"/>
    <n v="36"/>
    <m/>
    <s v="SI"/>
    <x v="2"/>
    <x v="3"/>
    <s v="Personas mayores de 18 años de la comuna con situación ocupacional precario u ocupado independiente, con un negocio en funcionamiento"/>
    <s v="SPP"/>
    <x v="0"/>
    <x v="0"/>
    <s v="04"/>
    <x v="62"/>
    <s v="12.488104.00025-20"/>
    <x v="0"/>
    <d v="2020-04-27T00:00:00"/>
    <n v="30"/>
    <d v="2020-05-27T00:00:00"/>
    <d v="2020-02-17T00:00:00"/>
    <n v="15"/>
    <d v="2020-03-03T00:00:00"/>
    <d v="2020-03-04T00:00:00"/>
    <n v="10"/>
    <d v="2020-03-14T00:00:00"/>
    <d v="2020-05-06T00:00:00"/>
    <n v="20"/>
    <d v="2020-06-25T00:00:00"/>
    <n v="9"/>
    <d v="2021-03-25T00:00:00"/>
    <d v="2021-05-24T00:00:00"/>
    <m/>
    <m/>
    <m/>
    <m/>
    <m/>
    <m/>
    <n v="29295000"/>
    <m/>
    <m/>
    <n v="3255000"/>
    <m/>
    <m/>
    <n v="32550000"/>
    <n v="32550000"/>
    <s v="OK"/>
    <n v="2"/>
  </r>
  <r>
    <n v="1456"/>
    <x v="11"/>
    <s v="Porvenir"/>
    <s v="Tierra del Fuego"/>
    <x v="3"/>
    <s v="YO_EMPR._Básico"/>
    <n v="4881"/>
    <n v="17"/>
    <n v="17000000"/>
    <n v="1000000"/>
    <n v="17"/>
    <m/>
    <s v="SI"/>
    <x v="2"/>
    <x v="3"/>
    <s v="Hombres y Mujeres emprendoras   ocupadas precarias con un negocio en funcionamiento"/>
    <s v="SPP"/>
    <x v="0"/>
    <x v="0"/>
    <s v="04"/>
    <x v="62"/>
    <s v="12.488104.00026-20"/>
    <x v="0"/>
    <d v="2020-04-27T00:00:00"/>
    <n v="30"/>
    <d v="2020-05-27T00:00:00"/>
    <d v="2020-02-17T00:00:00"/>
    <n v="15"/>
    <d v="2020-03-03T00:00:00"/>
    <d v="2020-03-04T00:00:00"/>
    <n v="10"/>
    <d v="2020-03-14T00:00:00"/>
    <d v="2020-05-06T00:00:00"/>
    <n v="20"/>
    <d v="2020-06-25T00:00:00"/>
    <n v="9"/>
    <d v="2021-03-25T00:00:00"/>
    <d v="2021-05-24T00:00:00"/>
    <m/>
    <m/>
    <m/>
    <m/>
    <m/>
    <n v="15300000"/>
    <m/>
    <m/>
    <n v="1700000"/>
    <m/>
    <m/>
    <m/>
    <n v="17000000"/>
    <n v="17000000"/>
    <s v="OK"/>
    <n v="2"/>
  </r>
  <r>
    <n v="1457"/>
    <x v="11"/>
    <s v="Punta Arenas"/>
    <s v="Magallanes"/>
    <x v="3"/>
    <s v="YO_EMPR._Básico"/>
    <n v="4881"/>
    <n v="19"/>
    <n v="20200000"/>
    <n v="1063157.894736842"/>
    <n v="19"/>
    <m/>
    <s v="SI"/>
    <x v="2"/>
    <x v="11"/>
    <s v="Personas ocupados precarios con discapacidad o cuidadores de personas con discapacidad (derivados del proyecto 00054-18, más postulación SPP)"/>
    <s v="Listado Predeterminado con SPP"/>
    <x v="0"/>
    <x v="0"/>
    <s v="05"/>
    <x v="119"/>
    <s v="12.488105.00043-20"/>
    <x v="0"/>
    <m/>
    <m/>
    <m/>
    <d v="2020-02-20T00:00:00"/>
    <n v="15"/>
    <d v="2020-03-06T00:00:00"/>
    <d v="2020-03-09T00:00:00"/>
    <n v="10"/>
    <d v="2020-03-19T00:00:00"/>
    <d v="2020-04-15T00:00:00"/>
    <n v="20"/>
    <d v="2020-06-25T00:00:00"/>
    <n v="9"/>
    <d v="2021-03-25T00:00:00"/>
    <d v="2021-05-24T00:00:00"/>
    <m/>
    <m/>
    <m/>
    <m/>
    <m/>
    <m/>
    <n v="18180000"/>
    <m/>
    <m/>
    <n v="2020000"/>
    <m/>
    <m/>
    <n v="20200000"/>
    <n v="20200000"/>
    <s v="OK"/>
    <n v="2"/>
  </r>
  <r>
    <n v="1458"/>
    <x v="11"/>
    <s v="Punta Arenas"/>
    <s v="Magallanes"/>
    <x v="3"/>
    <s v="YO_EMPR._Emergencia"/>
    <n v="4890"/>
    <n v="37"/>
    <n v="34950755"/>
    <n v="944615"/>
    <n v="37"/>
    <m/>
    <s v="NO"/>
    <x v="2"/>
    <x v="3"/>
    <s v="Preferentemente personas con situación ocupacional ocupados precarios u ocupados que hayan visto afectados sus emprendimientos producto d ela contingencia sanitaria."/>
    <s v="Listado Predeterminado"/>
    <x v="2"/>
    <x v="1"/>
    <s v="07"/>
    <x v="9"/>
    <s v="12.489007.00044-20"/>
    <x v="0"/>
    <m/>
    <m/>
    <m/>
    <d v="2020-05-19T00:00:00"/>
    <n v="6"/>
    <d v="2020-05-25T00:00:00"/>
    <d v="2020-05-26T00:00:00"/>
    <n v="1"/>
    <d v="2020-05-27T00:00:00"/>
    <d v="2020-06-03T00:00:00"/>
    <n v="7"/>
    <d v="2020-06-10T00:00:00"/>
    <n v="5"/>
    <d v="2020-11-10T00:00:00"/>
    <d v="2021-01-09T00:00:00"/>
    <m/>
    <m/>
    <m/>
    <m/>
    <m/>
    <n v="31455679.5"/>
    <m/>
    <m/>
    <n v="3495075.5"/>
    <m/>
    <m/>
    <m/>
    <n v="34950755"/>
    <n v="34950755"/>
    <s v="OK"/>
    <n v="2"/>
  </r>
  <r>
    <n v="1459"/>
    <x v="11"/>
    <s v="Natales"/>
    <s v="Última Esperanza"/>
    <x v="3"/>
    <s v="YO_EMPR._Emergencia"/>
    <n v="4890"/>
    <n v="15"/>
    <n v="14169245"/>
    <n v="944616.33333333337"/>
    <n v="15"/>
    <m/>
    <s v="NO"/>
    <x v="2"/>
    <x v="3"/>
    <s v="Preferentemente personas con situación ocupacional ocupados precarios u ocupados que hayan visto afectados sus emprendimientos producto d ela contingencia sanitaria."/>
    <s v="Listado Predeterminado"/>
    <x v="2"/>
    <x v="1"/>
    <s v="08"/>
    <x v="76"/>
    <s v="12.489008.00045-20"/>
    <x v="0"/>
    <m/>
    <m/>
    <m/>
    <d v="2020-05-19T00:00:00"/>
    <n v="6"/>
    <d v="2020-05-25T00:00:00"/>
    <d v="2020-05-26T00:00:00"/>
    <n v="1"/>
    <d v="2020-05-27T00:00:00"/>
    <d v="2020-06-03T00:00:00"/>
    <n v="7"/>
    <d v="2020-06-10T00:00:00"/>
    <n v="5"/>
    <d v="2020-11-10T00:00:00"/>
    <d v="2021-01-09T00:00:00"/>
    <m/>
    <m/>
    <m/>
    <m/>
    <m/>
    <n v="12752320.5"/>
    <m/>
    <m/>
    <n v="1416924.5"/>
    <m/>
    <m/>
    <m/>
    <n v="14169245"/>
    <n v="14169245"/>
    <s v="OK"/>
    <n v="2"/>
  </r>
  <r>
    <n v="1460"/>
    <x v="11"/>
    <s v="Punta Arenas"/>
    <s v="Magallanes"/>
    <x v="3"/>
    <s v="YO_EMPR._Feria_de_Emprendimiento"/>
    <n v="4889"/>
    <n v="40"/>
    <n v="38200000"/>
    <n v="955000"/>
    <n v="40"/>
    <m/>
    <s v="NO"/>
    <x v="2"/>
    <x v="3"/>
    <s v="Preferentementes emprendedores mayores de 18 años afectados por la contigencia social, con disminución en sus ventas y/o con  problemas de espacios de comercialización de sus productos y/o servicios."/>
    <s v="Listado Predeterminado"/>
    <x v="2"/>
    <x v="1"/>
    <s v="01"/>
    <x v="28"/>
    <s v="12.489008.00001-20"/>
    <x v="0"/>
    <m/>
    <m/>
    <m/>
    <d v="2020-01-20T00:00:00"/>
    <n v="4"/>
    <d v="2020-01-24T00:00:00"/>
    <d v="2020-01-27T00:00:00"/>
    <m/>
    <d v="2020-01-27T00:00:00"/>
    <d v="2020-01-29T00:00:00"/>
    <n v="7"/>
    <d v="2020-02-05T00:00:00"/>
    <n v="4"/>
    <d v="2020-06-05T00:00:00"/>
    <d v="2020-08-04T00:00:00"/>
    <m/>
    <n v="38200000"/>
    <m/>
    <m/>
    <m/>
    <m/>
    <m/>
    <m/>
    <m/>
    <m/>
    <m/>
    <m/>
    <n v="38200000"/>
    <n v="38200000"/>
    <s v="OK"/>
    <n v="1"/>
  </r>
  <r>
    <n v="1461"/>
    <x v="11"/>
    <s v="Punta Arenas"/>
    <s v="Punta Arenas-Cabo de Hornos"/>
    <x v="4"/>
    <s v="YO_EMP_SEM._Emergencia"/>
    <n v="5821"/>
    <n v="40"/>
    <n v="31600000"/>
    <n v="790000"/>
    <n v="40"/>
    <m/>
    <s v="NO"/>
    <x v="2"/>
    <x v="3"/>
    <s v="Hombres y mujeres cesantes, desocupados, inactivos o con empleo precario con idea de negocio."/>
    <s v="SPP"/>
    <x v="2"/>
    <x v="1"/>
    <s v="05"/>
    <x v="12"/>
    <s v="12.582105.00046-20"/>
    <x v="0"/>
    <d v="2020-04-27T00:00:00"/>
    <n v="30"/>
    <d v="2020-05-27T00:00:00"/>
    <d v="2020-05-19T00:00:00"/>
    <n v="7"/>
    <d v="2020-05-26T00:00:00"/>
    <d v="2020-05-27T00:00:00"/>
    <n v="1"/>
    <d v="2020-05-28T00:00:00"/>
    <d v="2020-06-03T00:00:00"/>
    <n v="7"/>
    <d v="2020-06-10T00:00:00"/>
    <n v="4"/>
    <d v="2020-10-10T00:00:00"/>
    <d v="2020-12-09T00:00:00"/>
    <m/>
    <m/>
    <m/>
    <m/>
    <m/>
    <n v="28440000"/>
    <m/>
    <m/>
    <n v="3160000"/>
    <m/>
    <m/>
    <m/>
    <n v="31600000"/>
    <n v="31600000"/>
    <s v="OK"/>
    <n v="2"/>
  </r>
  <r>
    <n v="1462"/>
    <x v="11"/>
    <s v="Cabo de Hornos (Ex - Navarino)"/>
    <s v="Punta Arenas-Cabo de Hornos"/>
    <x v="4"/>
    <s v="YO_EMP_SEM._Emergencia"/>
    <n v="5821"/>
    <n v="10"/>
    <n v="7900000"/>
    <n v="790000"/>
    <n v="10"/>
    <m/>
    <s v="NO"/>
    <x v="2"/>
    <x v="3"/>
    <s v="Hombres y mujeres cesantes, desocupados, inactivos o con empleo precario con idea de negocio."/>
    <s v="SPP"/>
    <x v="2"/>
    <x v="1"/>
    <s v="05"/>
    <x v="12"/>
    <s v="12.582105.00046-20"/>
    <x v="0"/>
    <d v="2020-04-27T00:00:00"/>
    <n v="30"/>
    <d v="2020-05-27T00:00:00"/>
    <d v="2020-05-19T00:00:00"/>
    <n v="7"/>
    <d v="2020-05-26T00:00:00"/>
    <d v="2020-05-27T00:00:00"/>
    <n v="1"/>
    <d v="2020-05-28T00:00:00"/>
    <d v="2020-06-03T00:00:00"/>
    <n v="7"/>
    <d v="2020-06-10T00:00:00"/>
    <n v="4"/>
    <d v="2020-10-10T00:00:00"/>
    <d v="2020-12-09T00:00:00"/>
    <m/>
    <m/>
    <m/>
    <m/>
    <m/>
    <n v="7110000"/>
    <m/>
    <m/>
    <n v="790000"/>
    <m/>
    <m/>
    <m/>
    <n v="7900000"/>
    <n v="7900000"/>
    <s v="OK"/>
    <n v="2"/>
  </r>
  <r>
    <n v="1463"/>
    <x v="11"/>
    <s v="Punta Arenas"/>
    <s v="Magallanes"/>
    <x v="4"/>
    <s v="YO_EMP_SEM._Servicio_de_Apoyo_Integral_Regular"/>
    <n v="5811"/>
    <n v="20"/>
    <n v="16000000"/>
    <n v="800000"/>
    <n v="20"/>
    <m/>
    <s v="NO"/>
    <x v="2"/>
    <x v="4"/>
    <s v="Grupo especifico de personas con ideas de negocios, pertenecientes a grupos vulnerables de adultos mayores, personas con discapacidad y/o cuidadores de estos grupos. "/>
    <s v="SPP"/>
    <x v="0"/>
    <x v="0"/>
    <s v="01"/>
    <x v="54"/>
    <s v="12.581101.00002-20"/>
    <x v="0"/>
    <d v="2020-04-27T00:00:00"/>
    <n v="30"/>
    <d v="2020-05-27T00:00:00"/>
    <d v="2020-01-24T00:00:00"/>
    <n v="17"/>
    <d v="2020-02-10T00:00:00"/>
    <d v="2020-02-12T00:00:00"/>
    <n v="8"/>
    <d v="2020-02-20T00:00:00"/>
    <d v="2020-02-27T00:00:00"/>
    <n v="20"/>
    <d v="2020-06-25T00:00:00"/>
    <n v="8"/>
    <d v="2021-02-25T00:00:00"/>
    <d v="2021-04-26T00:00:00"/>
    <m/>
    <m/>
    <m/>
    <m/>
    <m/>
    <m/>
    <n v="14400000"/>
    <m/>
    <m/>
    <n v="1600000"/>
    <m/>
    <m/>
    <n v="16000000"/>
    <n v="16000000"/>
    <s v="OK"/>
    <n v="2"/>
  </r>
  <r>
    <n v="1464"/>
    <x v="11"/>
    <s v="Punta Arenas"/>
    <s v="Punta Arenas-Cabo de Hornos"/>
    <x v="4"/>
    <s v="YO_EMP_SEM._Servicio_de_Apoyo_Integral_Regular"/>
    <n v="5811"/>
    <n v="40"/>
    <n v="31600000"/>
    <n v="790000"/>
    <n v="40"/>
    <m/>
    <s v="NO"/>
    <x v="2"/>
    <x v="3"/>
    <s v="Hombres y mujeres cesantes, desocupados, inactivos o con empleo precario con idea de negocio."/>
    <s v="SPP"/>
    <x v="0"/>
    <x v="0"/>
    <s v="02"/>
    <x v="13"/>
    <n v="581102"/>
    <x v="1"/>
    <d v="2020-04-27T00:00:00"/>
    <n v="30"/>
    <d v="2020-05-27T00:00:00"/>
    <d v="2020-01-24T00:00:00"/>
    <n v="19"/>
    <d v="2020-02-12T00:00:00"/>
    <d v="2020-02-14T00:00:00"/>
    <n v="8"/>
    <d v="2020-02-22T00:00:00"/>
    <d v="2020-02-28T00:00:00"/>
    <n v="20"/>
    <d v="2020-06-25T00:00:00"/>
    <n v="8"/>
    <d v="2021-02-25T00:00:00"/>
    <d v="2021-04-26T00:00:00"/>
    <m/>
    <m/>
    <m/>
    <m/>
    <m/>
    <m/>
    <m/>
    <m/>
    <m/>
    <m/>
    <m/>
    <m/>
    <s v="---"/>
    <n v="31600000"/>
    <s v="---"/>
    <n v="0"/>
  </r>
  <r>
    <n v="1465"/>
    <x v="11"/>
    <s v="Punta Arenas"/>
    <s v="Punta Arenas-Cabo de Hornos"/>
    <x v="4"/>
    <s v="YO_EMP_SEM._Servicio_de_Apoyo_Integral_Regular"/>
    <n v="5811"/>
    <n v="10"/>
    <n v="7900000"/>
    <n v="790000"/>
    <n v="10"/>
    <m/>
    <s v="NO"/>
    <x v="2"/>
    <x v="3"/>
    <s v="Hombres y mujeres cesantes, desocupados, inactivos o con empleo precario con idea de negocio."/>
    <s v="SPP"/>
    <x v="0"/>
    <x v="0"/>
    <s v="02"/>
    <x v="13"/>
    <n v="581102"/>
    <x v="1"/>
    <d v="2020-04-27T00:00:00"/>
    <n v="30"/>
    <d v="2020-05-27T00:00:00"/>
    <d v="2020-01-24T00:00:00"/>
    <n v="19"/>
    <d v="2020-02-12T00:00:00"/>
    <d v="2020-02-14T00:00:00"/>
    <n v="8"/>
    <d v="2020-02-22T00:00:00"/>
    <d v="2020-02-28T00:00:00"/>
    <n v="20"/>
    <d v="2020-06-25T00:00:00"/>
    <n v="8"/>
    <d v="2021-02-25T00:00:00"/>
    <d v="2021-04-26T00:00:00"/>
    <m/>
    <m/>
    <m/>
    <m/>
    <m/>
    <m/>
    <m/>
    <m/>
    <m/>
    <m/>
    <m/>
    <m/>
    <s v="---"/>
    <n v="7900000"/>
    <s v="---"/>
    <n v="0"/>
  </r>
  <r>
    <n v="1466"/>
    <x v="11"/>
    <s v="Natales"/>
    <s v="Última Esperanza"/>
    <x v="4"/>
    <s v="YO_EMP_SEM._Servicio_de_Apoyo_Integral_Regular"/>
    <n v="5811"/>
    <n v="36"/>
    <n v="28239984"/>
    <n v="784444"/>
    <n v="36"/>
    <m/>
    <s v="NO"/>
    <x v="2"/>
    <x v="3"/>
    <s v="Hombres y mujeres cesantes, desocupados, inactivos o con empleo precario con idea de negocio."/>
    <s v="SPP"/>
    <x v="0"/>
    <x v="0"/>
    <s v="03"/>
    <x v="14"/>
    <s v="12.581103.00003-20"/>
    <x v="0"/>
    <d v="2020-04-27T00:00:00"/>
    <n v="30"/>
    <d v="2020-05-27T00:00:00"/>
    <d v="2020-01-24T00:00:00"/>
    <n v="17"/>
    <d v="2020-02-10T00:00:00"/>
    <d v="2020-02-12T00:00:00"/>
    <n v="8"/>
    <d v="2020-02-20T00:00:00"/>
    <d v="2020-02-27T00:00:00"/>
    <n v="20"/>
    <d v="2020-06-25T00:00:00"/>
    <n v="8"/>
    <d v="2021-02-25T00:00:00"/>
    <d v="2021-04-26T00:00:00"/>
    <m/>
    <m/>
    <m/>
    <m/>
    <m/>
    <m/>
    <n v="25415985.600000001"/>
    <m/>
    <n v="2823998.4000000004"/>
    <m/>
    <m/>
    <m/>
    <n v="28239984"/>
    <n v="28239984"/>
    <s v="OK"/>
    <n v="2"/>
  </r>
  <r>
    <n v="1467"/>
    <x v="11"/>
    <s v="Punta Arenas"/>
    <s v="Punta Arenas-Cabo de Hornos"/>
    <x v="4"/>
    <s v="YO_EMP_SEM._Servicio_de_Apoyo_Integral_Regular"/>
    <n v="5811"/>
    <n v="40"/>
    <n v="31600000"/>
    <n v="790000"/>
    <n v="40"/>
    <m/>
    <s v="NO"/>
    <x v="2"/>
    <x v="3"/>
    <s v="Hombres y mujeres cesantes, desocupados, inactivos o con empleo precario con idea de negocio."/>
    <s v="SPP"/>
    <x v="0"/>
    <x v="0"/>
    <s v="04"/>
    <x v="120"/>
    <n v="581104"/>
    <x v="1"/>
    <d v="2020-04-27T00:00:00"/>
    <n v="30"/>
    <d v="2020-05-27T00:00:00"/>
    <d v="2020-03-19T00:00:00"/>
    <n v="19"/>
    <d v="2020-04-07T00:00:00"/>
    <d v="2020-04-08T00:00:00"/>
    <n v="8"/>
    <d v="2020-04-16T00:00:00"/>
    <d v="2020-04-27T00:00:00"/>
    <n v="20"/>
    <d v="2020-05-18T00:00:00"/>
    <n v="8"/>
    <d v="2021-01-18T00:00:00"/>
    <s v="18-03.2020"/>
    <m/>
    <m/>
    <m/>
    <m/>
    <m/>
    <m/>
    <m/>
    <m/>
    <m/>
    <m/>
    <m/>
    <m/>
    <s v="---"/>
    <n v="31600000"/>
    <s v="---"/>
    <n v="0"/>
  </r>
  <r>
    <n v="1468"/>
    <x v="11"/>
    <s v="Cabo de Hornos (Ex - Navarino)"/>
    <s v="Punta Arenas-Cabo de Hornos"/>
    <x v="4"/>
    <s v="YO_EMP_SEM._Servicio_de_Apoyo_Integral_Regular"/>
    <n v="5811"/>
    <n v="10"/>
    <n v="7900000"/>
    <n v="790000"/>
    <n v="10"/>
    <m/>
    <s v="NO"/>
    <x v="2"/>
    <x v="3"/>
    <s v="Hombres y mujeres cesantes, desocupados, inactivos o con empleo precario con idea de negocio."/>
    <s v="SPP"/>
    <x v="0"/>
    <x v="0"/>
    <s v="04"/>
    <x v="120"/>
    <n v="581104"/>
    <x v="1"/>
    <d v="2020-04-27T00:00:00"/>
    <n v="30"/>
    <d v="2020-05-27T00:00:00"/>
    <d v="2020-03-19T00:00:00"/>
    <n v="19"/>
    <d v="2020-04-07T00:00:00"/>
    <d v="2020-04-08T00:00:00"/>
    <m/>
    <d v="2020-04-16T00:00:00"/>
    <d v="2020-04-27T00:00:00"/>
    <n v="20"/>
    <d v="2020-05-18T00:00:00"/>
    <n v="8"/>
    <d v="2021-01-18T00:00:00"/>
    <s v="18-03.2020"/>
    <m/>
    <m/>
    <m/>
    <m/>
    <m/>
    <m/>
    <m/>
    <m/>
    <m/>
    <m/>
    <m/>
    <m/>
    <s v="---"/>
    <n v="7900000"/>
    <s v="---"/>
    <n v="0"/>
  </r>
  <r>
    <n v="1469"/>
    <x v="11"/>
    <s v="Punta Arenas"/>
    <s v="Punta Arenas-Natales"/>
    <x v="5"/>
    <s v="YO_EMP_SEM._Servicio_de_Apoyo_Integral_SSyO"/>
    <n v="5911"/>
    <n v="51"/>
    <n v="39015000"/>
    <n v="765000"/>
    <m/>
    <n v="51"/>
    <s v="NO"/>
    <x v="2"/>
    <x v="3"/>
    <s v="Hombres y mujeres cesantes, desocupados, inactivos o con empleo precario con idea de negocio, pertenecientes a SSOO"/>
    <s v="SPP"/>
    <x v="0"/>
    <x v="0"/>
    <s v="01"/>
    <x v="16"/>
    <s v="12.5911.01.00008-20"/>
    <x v="0"/>
    <d v="2020-04-27T00:00:00"/>
    <n v="30"/>
    <d v="2020-05-27T00:00:00"/>
    <d v="2020-01-29T00:00:00"/>
    <n v="15"/>
    <d v="2020-02-13T00:00:00"/>
    <d v="2020-02-17T00:00:00"/>
    <n v="10"/>
    <d v="2020-02-27T00:00:00"/>
    <d v="2020-03-04T00:00:00"/>
    <n v="20"/>
    <d v="2020-06-26T00:00:00"/>
    <n v="8"/>
    <d v="2021-02-26T00:00:00"/>
    <d v="2021-04-27T00:00:00"/>
    <m/>
    <m/>
    <m/>
    <m/>
    <m/>
    <n v="35113500"/>
    <m/>
    <m/>
    <n v="3901500"/>
    <m/>
    <m/>
    <m/>
    <n v="39015000"/>
    <n v="39015000"/>
    <s v="OK"/>
    <n v="2"/>
  </r>
  <r>
    <n v="1470"/>
    <x v="11"/>
    <s v="Natales"/>
    <s v="Punta Arenas-Natales"/>
    <x v="5"/>
    <s v="YO_EMP_SEM._Servicio_de_Apoyo_Integral_SSyO"/>
    <n v="5911"/>
    <n v="34"/>
    <n v="26010000"/>
    <n v="765000"/>
    <m/>
    <n v="34"/>
    <s v="NO"/>
    <x v="2"/>
    <x v="3"/>
    <s v="Hombres y mujeres cesantes, desocupados, inactivos o con empleo precario con idea de negocio, pertenecientes a SSOO"/>
    <s v="SPP"/>
    <x v="0"/>
    <x v="0"/>
    <s v="01"/>
    <x v="16"/>
    <s v="12.5911.01.00008-20"/>
    <x v="0"/>
    <d v="2020-04-27T00:00:00"/>
    <n v="30"/>
    <d v="2020-05-27T00:00:00"/>
    <d v="2020-01-29T00:00:00"/>
    <n v="15"/>
    <d v="2020-02-13T00:00:00"/>
    <d v="2020-02-17T00:00:00"/>
    <n v="10"/>
    <d v="2020-02-27T00:00:00"/>
    <d v="2020-03-04T00:00:00"/>
    <n v="20"/>
    <d v="2020-06-26T00:00:00"/>
    <n v="8"/>
    <d v="2021-02-26T00:00:00"/>
    <d v="2021-04-27T00:00:00"/>
    <m/>
    <m/>
    <m/>
    <m/>
    <m/>
    <n v="23409000"/>
    <m/>
    <m/>
    <n v="2601000"/>
    <m/>
    <m/>
    <m/>
    <n v="26010000"/>
    <n v="26010000"/>
    <s v="OK"/>
    <n v="2"/>
  </r>
  <r>
    <n v="1471"/>
    <x v="11"/>
    <s v="Punta Arenas"/>
    <s v="Punta Arenas-Natales"/>
    <x v="8"/>
    <s v="YO_TR_JOV_Form._Laboral_Derivación_Efectiva"/>
    <n v="7811"/>
    <n v="10"/>
    <n v="5700000"/>
    <n v="570000"/>
    <m/>
    <n v="10"/>
    <s v="NO"/>
    <x v="2"/>
    <x v="12"/>
    <s v="Jóvenes entre 17 y 29 años. Cesantes, inactivos, desocupados o con empleo precario."/>
    <s v="SPP"/>
    <x v="0"/>
    <x v="1"/>
    <s v="01"/>
    <x v="58"/>
    <s v="12.781101.00011-20"/>
    <x v="0"/>
    <d v="2020-04-27T00:00:00"/>
    <n v="30"/>
    <d v="2020-05-27T00:00:00"/>
    <d v="2020-02-05T00:00:00"/>
    <n v="15"/>
    <d v="2020-02-20T00:00:00"/>
    <d v="2020-02-21T00:00:00"/>
    <n v="10"/>
    <d v="2020-03-02T00:00:00"/>
    <d v="2020-03-12T00:00:00"/>
    <n v="20"/>
    <d v="2020-06-29T00:00:00"/>
    <n v="7"/>
    <d v="2021-01-29T00:00:00"/>
    <d v="2021-03-30T00:00:00"/>
    <m/>
    <m/>
    <m/>
    <m/>
    <m/>
    <n v="5130000"/>
    <m/>
    <m/>
    <n v="570000"/>
    <m/>
    <m/>
    <m/>
    <n v="5700000"/>
    <n v="5700000"/>
    <s v="OK"/>
    <n v="2"/>
  </r>
  <r>
    <n v="1472"/>
    <x v="11"/>
    <s v="Natales"/>
    <s v="Punta Arenas-Natales"/>
    <x v="8"/>
    <s v="YO_TR_JOV_Form._Laboral_Derivación_Efectiva"/>
    <n v="7811"/>
    <n v="10"/>
    <n v="5700000"/>
    <n v="570000"/>
    <m/>
    <n v="10"/>
    <s v="NO"/>
    <x v="2"/>
    <x v="12"/>
    <s v="Jóvenes entre 17 y 29 años. Cesantes, inactivos, desocupados o con empleo precario."/>
    <s v="SPP"/>
    <x v="0"/>
    <x v="1"/>
    <s v="01"/>
    <x v="58"/>
    <s v="12.781101.00011-20"/>
    <x v="0"/>
    <d v="2020-04-27T00:00:00"/>
    <n v="30"/>
    <d v="2020-05-27T00:00:00"/>
    <d v="2020-02-05T00:00:00"/>
    <n v="15"/>
    <d v="2020-02-20T00:00:00"/>
    <d v="2020-02-21T00:00:00"/>
    <n v="10"/>
    <d v="2020-03-02T00:00:00"/>
    <d v="2020-03-12T00:00:00"/>
    <n v="20"/>
    <d v="2020-06-29T00:00:00"/>
    <n v="7"/>
    <d v="2021-01-29T00:00:00"/>
    <d v="2021-03-30T00:00:00"/>
    <m/>
    <m/>
    <m/>
    <m/>
    <m/>
    <n v="5130000"/>
    <m/>
    <m/>
    <n v="570000"/>
    <m/>
    <m/>
    <m/>
    <n v="5700000"/>
    <n v="5700000"/>
    <s v="OK"/>
    <n v="2"/>
  </r>
  <r>
    <n v="1473"/>
    <x v="11"/>
    <s v="Punta Arenas"/>
    <s v="Punta Arenas-Natales"/>
    <x v="6"/>
    <s v="YO_TR_JOV_SSyO_Form._Laboral_Derivación_Efectiva"/>
    <n v="7911"/>
    <n v="10"/>
    <n v="6300000"/>
    <n v="630000"/>
    <m/>
    <n v="10"/>
    <s v="NO"/>
    <x v="2"/>
    <x v="12"/>
    <s v="Jóvenes entre 17 y 29 años. Cesantes, inactivos, desocupados o con empleo precario, pertenecientes a SSyOO."/>
    <s v="SPP"/>
    <x v="0"/>
    <x v="1"/>
    <s v="01"/>
    <x v="20"/>
    <s v="12.791101.00019-20"/>
    <x v="0"/>
    <d v="2020-04-27T00:00:00"/>
    <n v="30"/>
    <d v="2020-05-27T00:00:00"/>
    <d v="2020-02-10T00:00:00"/>
    <n v="15"/>
    <d v="2020-02-25T00:00:00"/>
    <d v="2020-02-26T00:00:00"/>
    <n v="10"/>
    <d v="2020-03-07T00:00:00"/>
    <d v="2020-03-16T00:00:00"/>
    <n v="20"/>
    <d v="2020-06-29T00:00:00"/>
    <n v="7"/>
    <d v="2021-01-29T00:00:00"/>
    <d v="2021-03-30T00:00:00"/>
    <m/>
    <m/>
    <m/>
    <m/>
    <m/>
    <n v="5670000"/>
    <m/>
    <m/>
    <n v="630000"/>
    <m/>
    <m/>
    <m/>
    <n v="6300000"/>
    <n v="6300000"/>
    <s v="OK"/>
    <n v="2"/>
  </r>
  <r>
    <n v="1474"/>
    <x v="11"/>
    <s v="Natales"/>
    <s v="Punta Arenas-Natales"/>
    <x v="6"/>
    <s v="YO_TR_JOV_SSyO_Form._Laboral_Derivación_Efectiva"/>
    <n v="7911"/>
    <n v="10"/>
    <n v="6300000"/>
    <n v="630000"/>
    <m/>
    <n v="10"/>
    <s v="NO"/>
    <x v="2"/>
    <x v="12"/>
    <s v="Jóvenes entre 17 y 29 años. Cesantes, inactivos, desocupados o con empleo precario, pertenecientes a SSyOO."/>
    <s v="SPP"/>
    <x v="0"/>
    <x v="1"/>
    <s v="01"/>
    <x v="20"/>
    <s v="12.791101.00019-20"/>
    <x v="0"/>
    <d v="2020-04-27T00:00:00"/>
    <n v="30"/>
    <d v="2020-05-27T00:00:00"/>
    <d v="2020-02-10T00:00:00"/>
    <n v="15"/>
    <d v="2020-02-25T00:00:00"/>
    <d v="2020-02-26T00:00:00"/>
    <n v="10"/>
    <d v="2020-03-07T00:00:00"/>
    <d v="2020-03-16T00:00:00"/>
    <n v="20"/>
    <d v="2020-06-29T00:00:00"/>
    <n v="7"/>
    <d v="2021-01-29T00:00:00"/>
    <d v="2021-03-30T00:00:00"/>
    <m/>
    <m/>
    <m/>
    <m/>
    <m/>
    <n v="5670000"/>
    <m/>
    <m/>
    <n v="630000"/>
    <m/>
    <m/>
    <m/>
    <n v="6300000"/>
    <n v="6300000"/>
    <s v="OK"/>
    <n v="2"/>
  </r>
  <r>
    <n v="1475"/>
    <x v="12"/>
    <s v="Alhué"/>
    <s v="Melipilla"/>
    <x v="0"/>
    <s v="ACC._Fortalecimiento_de_la_acción_comunitaria_Autogestión"/>
    <n v="3875"/>
    <n v="6"/>
    <n v="2000000"/>
    <n v="333333.33333333331"/>
    <n v="6"/>
    <m/>
    <s v="SI"/>
    <x v="3"/>
    <x v="19"/>
    <s v="Organizaciones sociales funcionales o territoriales"/>
    <s v="Autogestionados"/>
    <x v="0"/>
    <x v="0"/>
    <s v="04"/>
    <x v="121"/>
    <n v="1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76"/>
    <x v="12"/>
    <s v="Curacaví"/>
    <s v="Melipilla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2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77"/>
    <x v="12"/>
    <s v="María Pinto"/>
    <s v="Melipilla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3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78"/>
    <x v="12"/>
    <s v="Melipilla"/>
    <s v="Melipilla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4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79"/>
    <x v="12"/>
    <s v="San Pedro"/>
    <s v="Melipilla"/>
    <x v="0"/>
    <s v="ACC._Fortalecimiento_de_la_acción_comunitaria_Autogestión"/>
    <n v="3875"/>
    <n v="9"/>
    <n v="2000000"/>
    <n v="222222.22222222222"/>
    <n v="9"/>
    <m/>
    <s v="SI"/>
    <x v="3"/>
    <x v="8"/>
    <s v="Organizaciones sociales funcionales o territoriales"/>
    <s v="Autogestionados"/>
    <x v="0"/>
    <x v="0"/>
    <s v="04"/>
    <x v="121"/>
    <n v="5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0"/>
    <x v="12"/>
    <s v="Colina"/>
    <s v="Chacabuco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6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1"/>
    <x v="12"/>
    <s v="Lampa"/>
    <s v="Chacabuco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7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2"/>
    <x v="12"/>
    <s v="Tiltil"/>
    <s v="Chacabuco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8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3"/>
    <x v="12"/>
    <s v="Buin"/>
    <s v="Maipo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9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4"/>
    <x v="12"/>
    <s v="Calera de Tango"/>
    <s v="Maipo"/>
    <x v="0"/>
    <s v="ACC._Fortalecimiento_de_la_acción_comunitaria_Autogestión"/>
    <n v="3875"/>
    <n v="5"/>
    <n v="2000000"/>
    <n v="400000"/>
    <n v="5"/>
    <m/>
    <s v="SI"/>
    <x v="3"/>
    <x v="8"/>
    <s v="Organizaciones sociales funcionales o territoriales"/>
    <s v="Autogestionados"/>
    <x v="0"/>
    <x v="0"/>
    <s v="04"/>
    <x v="121"/>
    <n v="10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5"/>
    <x v="12"/>
    <s v="Paine"/>
    <s v="Maipo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11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6"/>
    <x v="12"/>
    <s v="San Bernardo"/>
    <s v="Maipo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12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7"/>
    <x v="12"/>
    <s v="El Monte"/>
    <s v="Talagante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13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8"/>
    <x v="12"/>
    <s v="Isla de Maipo"/>
    <s v="Talagante"/>
    <x v="0"/>
    <s v="ACC._Fortalecimiento_de_la_acción_comunitaria_Autogestión"/>
    <n v="3875"/>
    <n v="8"/>
    <n v="2000000"/>
    <n v="250000"/>
    <n v="8"/>
    <m/>
    <s v="SI"/>
    <x v="3"/>
    <x v="8"/>
    <s v="Organizaciones sociales funcionales o territoriales"/>
    <s v="Autogestionados"/>
    <x v="0"/>
    <x v="0"/>
    <s v="04"/>
    <x v="121"/>
    <n v="14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89"/>
    <x v="12"/>
    <s v="Padre Hurtado"/>
    <s v="Talagante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15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0"/>
    <x v="12"/>
    <s v="Peñaflor"/>
    <s v="Talagante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16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1"/>
    <x v="12"/>
    <s v="Talagante"/>
    <s v="Talagante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17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2"/>
    <x v="12"/>
    <s v="La Pintana"/>
    <s v="Cordillera 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18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3"/>
    <x v="12"/>
    <s v="Pirque"/>
    <s v="Cordillera 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19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4"/>
    <x v="12"/>
    <s v="Puente Alto"/>
    <s v="Cordillera 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20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5"/>
    <x v="12"/>
    <s v="San José de Maipo"/>
    <s v="Cordillera 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21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6"/>
    <x v="12"/>
    <s v="Huechuraba"/>
    <s v="Centro Norte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22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7"/>
    <x v="12"/>
    <s v="Independencia"/>
    <s v="Centro Norte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23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8"/>
    <x v="12"/>
    <s v="Quilicura"/>
    <s v="Centro Norte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24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499"/>
    <x v="12"/>
    <s v="Recoleta"/>
    <s v="Centro Norte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25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0"/>
    <x v="12"/>
    <s v="Santiago"/>
    <s v="Centro Norte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26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1"/>
    <x v="12"/>
    <s v="Cerro Navia"/>
    <s v="Poniente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27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2"/>
    <x v="12"/>
    <s v="Lo Prado"/>
    <s v="Poniente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28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3"/>
    <x v="12"/>
    <s v="Pudahuel"/>
    <s v="Poniente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29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4"/>
    <x v="12"/>
    <s v="Quinta Normal"/>
    <s v="Poniente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30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5"/>
    <x v="12"/>
    <s v="Renca"/>
    <s v="Poniente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31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6"/>
    <x v="12"/>
    <s v="Cerrillos"/>
    <s v="Surponiente 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32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7"/>
    <x v="12"/>
    <s v="El Bosque"/>
    <s v="Surponiente "/>
    <x v="0"/>
    <s v="ACC._Fortalecimiento_de_la_acción_comunitaria_Autogestión"/>
    <n v="3875"/>
    <n v="8"/>
    <n v="2000000"/>
    <n v="250000"/>
    <n v="8"/>
    <m/>
    <s v="SI"/>
    <x v="3"/>
    <x v="8"/>
    <s v="Organizaciones sociales funcionales o territoriales"/>
    <s v="Autogestionados"/>
    <x v="0"/>
    <x v="0"/>
    <s v="04"/>
    <x v="121"/>
    <n v="33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8"/>
    <x v="12"/>
    <s v="Lo Espejo"/>
    <s v="Surponiente 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34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09"/>
    <x v="12"/>
    <s v="Maipú"/>
    <s v="Surponiente 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35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0"/>
    <x v="12"/>
    <s v="Pedro Aguirre Cerda"/>
    <s v="Surponiente 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36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1"/>
    <x v="12"/>
    <s v="San Miguel"/>
    <s v="Surponiente "/>
    <x v="0"/>
    <s v="ACC._Fortalecimiento_de_la_acción_comunitaria_Autogestión"/>
    <n v="3875"/>
    <n v="6"/>
    <n v="2000000"/>
    <n v="333333.33333333331"/>
    <n v="6"/>
    <m/>
    <s v="SI"/>
    <x v="3"/>
    <x v="8"/>
    <s v="Organizaciones sociales funcionales o territoriales"/>
    <s v="Autogestionados"/>
    <x v="0"/>
    <x v="0"/>
    <s v="04"/>
    <x v="121"/>
    <n v="37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2"/>
    <x v="12"/>
    <s v="San Ramón"/>
    <s v="Surponiente 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38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3"/>
    <x v="12"/>
    <s v="La Florida"/>
    <s v="Oriente "/>
    <x v="0"/>
    <s v="ACC._Fortalecimiento_de_la_acción_comunitaria_Autogestión"/>
    <n v="3875"/>
    <n v="5"/>
    <n v="2000000"/>
    <n v="400000"/>
    <n v="5"/>
    <m/>
    <s v="SI"/>
    <x v="3"/>
    <x v="8"/>
    <s v="Organizaciones sociales funcionales o territoriales"/>
    <s v="Autogestionados"/>
    <x v="0"/>
    <x v="0"/>
    <s v="04"/>
    <x v="121"/>
    <n v="39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4"/>
    <x v="12"/>
    <s v="La Granja"/>
    <s v="Oriente "/>
    <x v="0"/>
    <s v="ACC._Fortalecimiento_de_la_acción_comunitaria_Autogestión"/>
    <n v="3875"/>
    <n v="5"/>
    <n v="2000000"/>
    <n v="400000"/>
    <n v="5"/>
    <m/>
    <s v="SI"/>
    <x v="3"/>
    <x v="8"/>
    <s v="Organizaciones sociales funcionales o territoriales"/>
    <s v="Autogestionados"/>
    <x v="0"/>
    <x v="0"/>
    <s v="04"/>
    <x v="121"/>
    <n v="40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5"/>
    <x v="12"/>
    <s v="Macul"/>
    <s v="Oriente "/>
    <x v="0"/>
    <s v="ACC._Fortalecimiento_de_la_acción_comunitaria_Autogestión"/>
    <n v="3875"/>
    <n v="5"/>
    <n v="2000000"/>
    <n v="400000"/>
    <n v="5"/>
    <m/>
    <s v="SI"/>
    <x v="3"/>
    <x v="8"/>
    <s v="Organizaciones sociales funcionales o territoriales"/>
    <s v="Autogestionados"/>
    <x v="0"/>
    <x v="0"/>
    <s v="04"/>
    <x v="121"/>
    <n v="41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6"/>
    <x v="12"/>
    <s v="Peñalolén"/>
    <s v="Oriente "/>
    <x v="0"/>
    <s v="ACC._Fortalecimiento_de_la_acción_comunitaria_Autogestión"/>
    <n v="3875"/>
    <n v="7"/>
    <n v="2000000"/>
    <n v="285714.28571428574"/>
    <n v="7"/>
    <m/>
    <s v="SI"/>
    <x v="3"/>
    <x v="8"/>
    <s v="Organizaciones sociales funcionales o territoriales"/>
    <s v="Autogestionados"/>
    <x v="0"/>
    <x v="0"/>
    <s v="04"/>
    <x v="121"/>
    <n v="42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7"/>
    <x v="12"/>
    <s v="San Joaquín"/>
    <s v="Oriente "/>
    <x v="0"/>
    <s v="ACC._Fortalecimiento_de_la_acción_comunitaria_Autogestión"/>
    <n v="3875"/>
    <n v="5"/>
    <n v="2000000"/>
    <n v="400000"/>
    <n v="5"/>
    <m/>
    <s v="SI"/>
    <x v="3"/>
    <x v="8"/>
    <s v="Organizaciones sociales funcionales o territoriales"/>
    <s v="Autogestionados"/>
    <x v="0"/>
    <x v="0"/>
    <s v="04"/>
    <x v="121"/>
    <n v="43"/>
    <x v="0"/>
    <m/>
    <m/>
    <m/>
    <d v="2020-06-30T00:00:00"/>
    <n v="24"/>
    <d v="2020-07-24T00:00:00"/>
    <d v="2020-07-27T00:00:00"/>
    <n v="18"/>
    <d v="2020-08-14T00:00:00"/>
    <d v="2020-08-31T00:00:00"/>
    <n v="25"/>
    <d v="2020-09-25T00:00:00"/>
    <n v="6"/>
    <d v="2021-03-25T00:00:00"/>
    <d v="2021-05-24T00:00:00"/>
    <m/>
    <m/>
    <m/>
    <m/>
    <m/>
    <m/>
    <m/>
    <m/>
    <n v="2000000"/>
    <m/>
    <m/>
    <m/>
    <n v="2000000"/>
    <n v="2000000"/>
    <s v="OK"/>
    <n v="1"/>
  </r>
  <r>
    <n v="1518"/>
    <x v="12"/>
    <s v="La Florida"/>
    <s v="Oriente "/>
    <x v="0"/>
    <s v="ACC._Fortalecimiento_de_la_vida_en_comunidad"/>
    <n v="3873"/>
    <n v="35"/>
    <n v="19075000"/>
    <n v="545000"/>
    <n v="35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1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3815000"/>
    <m/>
    <m/>
    <n v="15260000"/>
    <m/>
    <m/>
    <n v="19075000"/>
    <n v="19075000"/>
    <s v="OK"/>
    <n v="2"/>
  </r>
  <r>
    <n v="1519"/>
    <x v="12"/>
    <s v="Macul"/>
    <s v="Oriente "/>
    <x v="0"/>
    <s v="ACC._Fortalecimiento_de_la_vida_en_comunidad"/>
    <n v="3873"/>
    <n v="14"/>
    <n v="7630000"/>
    <n v="545000"/>
    <n v="14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1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1526000"/>
    <m/>
    <m/>
    <n v="6104000"/>
    <m/>
    <m/>
    <n v="7630000"/>
    <n v="7630000"/>
    <s v="OK"/>
    <n v="2"/>
  </r>
  <r>
    <n v="1520"/>
    <x v="12"/>
    <s v="San Joaquín"/>
    <s v="Oriente "/>
    <x v="0"/>
    <s v="ACC._Fortalecimiento_de_la_vida_en_comunidad"/>
    <n v="3873"/>
    <n v="25"/>
    <n v="13625000"/>
    <n v="545000"/>
    <n v="25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1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2725000"/>
    <m/>
    <m/>
    <n v="10900000"/>
    <m/>
    <m/>
    <n v="13625000"/>
    <n v="13625000"/>
    <s v="OK"/>
    <n v="2"/>
  </r>
  <r>
    <n v="1521"/>
    <x v="12"/>
    <s v="Puente Alto"/>
    <s v="Cordillera"/>
    <x v="0"/>
    <s v="ACC._Fortalecimiento_de_la_vida_en_comunidad"/>
    <n v="3873"/>
    <n v="20"/>
    <n v="10900000"/>
    <n v="545000"/>
    <n v="20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2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2180000"/>
    <m/>
    <m/>
    <n v="8720000"/>
    <m/>
    <m/>
    <n v="10900000"/>
    <n v="10900000"/>
    <s v="OK"/>
    <n v="2"/>
  </r>
  <r>
    <n v="1522"/>
    <x v="12"/>
    <s v="Pirque"/>
    <s v="Cordillera"/>
    <x v="0"/>
    <s v="ACC._Fortalecimiento_de_la_vida_en_comunidad"/>
    <n v="3873"/>
    <n v="12"/>
    <n v="6600000"/>
    <n v="550000"/>
    <n v="12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2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1320000"/>
    <m/>
    <m/>
    <n v="5280000"/>
    <m/>
    <m/>
    <n v="6600000"/>
    <n v="6600000"/>
    <s v="OK"/>
    <n v="2"/>
  </r>
  <r>
    <n v="1523"/>
    <x v="12"/>
    <s v="San José de Maipo"/>
    <s v="Cordillera"/>
    <x v="0"/>
    <s v="ACC._Fortalecimiento_de_la_vida_en_comunidad"/>
    <n v="3873"/>
    <n v="24"/>
    <n v="13080000"/>
    <n v="545000"/>
    <n v="24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2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2616000"/>
    <m/>
    <m/>
    <n v="10464000"/>
    <m/>
    <m/>
    <n v="13080000"/>
    <n v="13080000"/>
    <s v="OK"/>
    <n v="2"/>
  </r>
  <r>
    <n v="1524"/>
    <x v="12"/>
    <s v="Colina"/>
    <s v="Chacabuco"/>
    <x v="0"/>
    <s v="ACC._Fortalecimiento_de_la_vida_en_comunidad"/>
    <n v="3873"/>
    <n v="33"/>
    <n v="17985000"/>
    <n v="545000"/>
    <n v="33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3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3597000"/>
    <m/>
    <m/>
    <n v="14388000"/>
    <m/>
    <m/>
    <n v="17985000"/>
    <n v="17985000"/>
    <s v="OK"/>
    <n v="2"/>
  </r>
  <r>
    <n v="1525"/>
    <x v="12"/>
    <s v="Lampa"/>
    <s v="Chacabuco"/>
    <x v="0"/>
    <s v="ACC._Fortalecimiento_de_la_vida_en_comunidad"/>
    <n v="3873"/>
    <n v="24"/>
    <n v="13080000"/>
    <n v="545000"/>
    <n v="24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3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2616000"/>
    <m/>
    <m/>
    <n v="10464000"/>
    <m/>
    <m/>
    <n v="13080000"/>
    <n v="13080000"/>
    <s v="OK"/>
    <n v="2"/>
  </r>
  <r>
    <n v="1526"/>
    <x v="12"/>
    <s v="Tiltil"/>
    <s v="Chacabuco"/>
    <x v="0"/>
    <s v="ACC._Fortalecimiento_de_la_vida_en_comunidad"/>
    <n v="3873"/>
    <n v="25"/>
    <n v="13625000"/>
    <n v="545000"/>
    <n v="25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3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2725000"/>
    <m/>
    <m/>
    <n v="10900000"/>
    <m/>
    <m/>
    <n v="13625000"/>
    <n v="13625000"/>
    <s v="OK"/>
    <n v="2"/>
  </r>
  <r>
    <n v="1527"/>
    <x v="12"/>
    <s v="El bosque"/>
    <s v="Surponiente"/>
    <x v="0"/>
    <s v="ACC._Fortalecimiento_de_la_vida_en_comunidad"/>
    <n v="3873"/>
    <n v="36"/>
    <n v="19211760"/>
    <n v="533660"/>
    <n v="36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4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3842352"/>
    <m/>
    <m/>
    <n v="15369408"/>
    <m/>
    <m/>
    <n v="19211760"/>
    <n v="19211760"/>
    <s v="OK"/>
    <n v="2"/>
  </r>
  <r>
    <n v="1528"/>
    <x v="12"/>
    <s v="San Ramón"/>
    <s v="Surponiente"/>
    <x v="0"/>
    <s v="ACC._Fortalecimiento_de_la_vida_en_comunidad"/>
    <n v="3873"/>
    <n v="32"/>
    <n v="17077152"/>
    <n v="533661"/>
    <n v="32"/>
    <m/>
    <s v="SI"/>
    <x v="0"/>
    <x v="10"/>
    <s v="Familias e infancia y adolescencia que vivan en situación de pobreza y vulnerabilidad. Localidad por definir."/>
    <s v="Listado Predeterminado"/>
    <x v="0"/>
    <x v="0"/>
    <s v="01"/>
    <x v="122"/>
    <n v="4"/>
    <x v="0"/>
    <m/>
    <m/>
    <m/>
    <d v="2020-02-26T00:00:00"/>
    <n v="19"/>
    <d v="2020-03-16T00:00:00"/>
    <d v="2020-03-17T00:00:00"/>
    <n v="30"/>
    <d v="2020-04-16T00:00:00"/>
    <d v="2020-06-05T00:00:00"/>
    <n v="28"/>
    <d v="2020-07-03T00:00:00"/>
    <n v="9"/>
    <d v="2021-04-03T00:00:00"/>
    <d v="2021-06-02T00:00:00"/>
    <m/>
    <m/>
    <m/>
    <m/>
    <m/>
    <m/>
    <n v="3415430.4000000004"/>
    <m/>
    <m/>
    <n v="13661721.6"/>
    <m/>
    <m/>
    <n v="17077152"/>
    <n v="17077152"/>
    <s v="OK"/>
    <n v="2"/>
  </r>
  <r>
    <n v="1529"/>
    <x v="12"/>
    <s v="Lo Espejo"/>
    <s v="Surponiente 1"/>
    <x v="0"/>
    <s v="ACC._Fortalecimiento_de_la_vida_en_familia"/>
    <n v="3871"/>
    <n v="33"/>
    <n v="18150000"/>
    <n v="550000"/>
    <n v="33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1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3630000"/>
    <m/>
    <m/>
    <n v="14520000"/>
    <m/>
    <m/>
    <n v="18150000"/>
    <n v="18150000"/>
    <s v="OK"/>
    <n v="2"/>
  </r>
  <r>
    <n v="1530"/>
    <x v="12"/>
    <s v="Pedro Aguirre Cerda"/>
    <s v="Surponiente 1"/>
    <x v="0"/>
    <s v="ACC._Fortalecimiento_de_la_vida_en_familia"/>
    <n v="3871"/>
    <n v="33"/>
    <n v="18150000"/>
    <n v="550000"/>
    <n v="33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1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3630000"/>
    <m/>
    <m/>
    <n v="14520000"/>
    <m/>
    <m/>
    <n v="18150000"/>
    <n v="18150000"/>
    <s v="OK"/>
    <n v="2"/>
  </r>
  <r>
    <n v="1531"/>
    <x v="12"/>
    <s v="San Miguel"/>
    <s v="Surponiente 1"/>
    <x v="0"/>
    <s v="ACC._Fortalecimiento_de_la_vida_en_familia"/>
    <n v="3871"/>
    <n v="12"/>
    <n v="6600000"/>
    <n v="550000"/>
    <n v="12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1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1320000"/>
    <m/>
    <m/>
    <n v="5280000"/>
    <m/>
    <m/>
    <n v="6600000"/>
    <n v="6600000"/>
    <s v="OK"/>
    <n v="2"/>
  </r>
  <r>
    <n v="1532"/>
    <x v="12"/>
    <s v="La Cisterna"/>
    <s v="Surponiente 2"/>
    <x v="0"/>
    <s v="ACC._Fortalecimiento_de_la_vida_en_familia"/>
    <n v="3871"/>
    <n v="14"/>
    <n v="7700000"/>
    <n v="550000"/>
    <n v="14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2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1540000"/>
    <m/>
    <m/>
    <n v="6160000"/>
    <m/>
    <m/>
    <n v="7700000"/>
    <n v="7700000"/>
    <s v="OK"/>
    <n v="2"/>
  </r>
  <r>
    <n v="1533"/>
    <x v="12"/>
    <s v="Cerrillos"/>
    <s v="Surponiente 2"/>
    <x v="0"/>
    <s v="ACC._Fortalecimiento_de_la_vida_en_familia"/>
    <n v="3871"/>
    <n v="15"/>
    <n v="8250000"/>
    <n v="550000"/>
    <n v="15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2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1650000"/>
    <m/>
    <m/>
    <n v="6600000"/>
    <m/>
    <m/>
    <n v="8250000"/>
    <n v="8250000"/>
    <s v="OK"/>
    <n v="2"/>
  </r>
  <r>
    <n v="1534"/>
    <x v="12"/>
    <s v="Maipú"/>
    <s v="Surponiente 2"/>
    <x v="0"/>
    <s v="ACC._Fortalecimiento_de_la_vida_en_familia"/>
    <n v="3871"/>
    <n v="37"/>
    <n v="20350000"/>
    <n v="550000"/>
    <n v="37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2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4070000"/>
    <m/>
    <m/>
    <n v="16280000"/>
    <m/>
    <m/>
    <n v="20350000"/>
    <n v="20350000"/>
    <s v="OK"/>
    <n v="2"/>
  </r>
  <r>
    <n v="1535"/>
    <x v="12"/>
    <s v="Puente Alto"/>
    <s v="Cordillera"/>
    <x v="0"/>
    <s v="ACC._Fortalecimiento_de_la_vida_en_familia"/>
    <n v="3871"/>
    <n v="25"/>
    <n v="13750000"/>
    <n v="550000"/>
    <n v="25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3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2750000"/>
    <m/>
    <m/>
    <n v="11000000"/>
    <m/>
    <m/>
    <n v="13750000"/>
    <n v="13750000"/>
    <s v="OK"/>
    <n v="2"/>
  </r>
  <r>
    <n v="1536"/>
    <x v="12"/>
    <s v="La Pintana"/>
    <s v="Cordillera"/>
    <x v="0"/>
    <s v="ACC._Fortalecimiento_de_la_vida_en_familia"/>
    <n v="3871"/>
    <n v="40"/>
    <n v="22000000"/>
    <n v="550000"/>
    <n v="40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3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4400000"/>
    <m/>
    <m/>
    <n v="17600000"/>
    <m/>
    <m/>
    <n v="22000000"/>
    <n v="22000000"/>
    <s v="OK"/>
    <n v="2"/>
  </r>
  <r>
    <n v="1537"/>
    <x v="12"/>
    <s v="Estación Central"/>
    <s v="Poniente"/>
    <x v="0"/>
    <s v="ACC._Fortalecimiento_de_la_vida_en_familia"/>
    <n v="3871"/>
    <n v="15"/>
    <n v="8250000"/>
    <n v="550000"/>
    <n v="15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4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1650000"/>
    <m/>
    <m/>
    <n v="6600000"/>
    <m/>
    <m/>
    <n v="8250000"/>
    <n v="8250000"/>
    <s v="OK"/>
    <n v="2"/>
  </r>
  <r>
    <n v="1538"/>
    <x v="12"/>
    <s v="Lo Prado"/>
    <s v="Poniente"/>
    <x v="0"/>
    <s v="ACC._Fortalecimiento_de_la_vida_en_familia"/>
    <n v="3871"/>
    <n v="26"/>
    <n v="14300000"/>
    <n v="550000"/>
    <n v="26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4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2860000"/>
    <m/>
    <m/>
    <n v="11440000"/>
    <m/>
    <m/>
    <n v="14300000"/>
    <n v="14300000"/>
    <s v="OK"/>
    <n v="2"/>
  </r>
  <r>
    <n v="1539"/>
    <x v="12"/>
    <s v="Quinta Normal"/>
    <s v="Poniente"/>
    <x v="0"/>
    <s v="ACC._Fortalecimiento_de_la_vida_en_familia"/>
    <n v="3871"/>
    <n v="15"/>
    <n v="8250000"/>
    <n v="550000"/>
    <n v="15"/>
    <m/>
    <s v="SI"/>
    <x v="0"/>
    <x v="18"/>
    <s v="Familias e infancia y adolescencia que vivan en situación de pobreza y vulnerabilidad. Localidad por definir."/>
    <s v="Listado Predeterminado"/>
    <x v="0"/>
    <x v="0"/>
    <s v="02"/>
    <x v="72"/>
    <n v="4"/>
    <x v="0"/>
    <m/>
    <m/>
    <m/>
    <d v="2020-02-28T00:00:00"/>
    <n v="20"/>
    <d v="2020-03-19T00:00:00"/>
    <d v="2020-03-20T00:00:00"/>
    <n v="30"/>
    <d v="2020-04-19T00:00:00"/>
    <d v="2020-06-05T00:00:00"/>
    <n v="28"/>
    <d v="2020-07-03T00:00:00"/>
    <n v="9"/>
    <d v="2021-04-03T00:00:00"/>
    <d v="2021-06-02T00:00:00"/>
    <m/>
    <m/>
    <m/>
    <m/>
    <m/>
    <m/>
    <n v="1650000"/>
    <m/>
    <m/>
    <n v="6600000"/>
    <m/>
    <m/>
    <n v="8250000"/>
    <n v="8250000"/>
    <s v="OK"/>
    <n v="2"/>
  </r>
  <r>
    <n v="1540"/>
    <x v="12"/>
    <s v="El Monte"/>
    <s v="Talagante 1"/>
    <x v="0"/>
    <s v="ACC._Integración_de_las_familias_a_su_comunidad_fase1"/>
    <n v="3880"/>
    <n v="32"/>
    <n v="17600000"/>
    <n v="550000"/>
    <n v="32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1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520000"/>
    <m/>
    <m/>
    <n v="14080000"/>
    <m/>
    <n v="17600000"/>
    <n v="17600000"/>
    <s v="OK"/>
    <n v="2"/>
  </r>
  <r>
    <n v="1541"/>
    <x v="12"/>
    <s v="Melipilla"/>
    <s v="Melipilla 2"/>
    <x v="0"/>
    <s v="ACC._Integración_de_las_familias_a_su_comunidad_fase1"/>
    <n v="3880"/>
    <n v="33"/>
    <n v="18150000"/>
    <n v="550000"/>
    <n v="33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4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630000"/>
    <m/>
    <m/>
    <n v="14520000"/>
    <m/>
    <n v="18150000"/>
    <n v="18150000"/>
    <s v="OK"/>
    <n v="2"/>
  </r>
  <r>
    <n v="1542"/>
    <x v="12"/>
    <s v="Buin"/>
    <s v="Maipo"/>
    <x v="0"/>
    <s v="ACC._Integración_de_las_familias_a_su_comunidad_fase1"/>
    <n v="3880"/>
    <n v="24"/>
    <n v="13200000"/>
    <n v="550000"/>
    <n v="24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5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2640000"/>
    <m/>
    <m/>
    <n v="10560000"/>
    <m/>
    <n v="13200000"/>
    <n v="13200000"/>
    <s v="OK"/>
    <n v="2"/>
  </r>
  <r>
    <n v="1543"/>
    <x v="12"/>
    <s v="Calera de Tango"/>
    <s v="Maipo"/>
    <x v="0"/>
    <s v="ACC._Integración_de_las_familias_a_su_comunidad_fase1"/>
    <n v="3880"/>
    <n v="14"/>
    <n v="7700000"/>
    <n v="550000"/>
    <n v="14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5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1540000"/>
    <m/>
    <m/>
    <n v="6160000"/>
    <m/>
    <n v="7700000"/>
    <n v="7700000"/>
    <s v="OK"/>
    <n v="2"/>
  </r>
  <r>
    <n v="1544"/>
    <x v="12"/>
    <s v="Paine"/>
    <s v="Maipo"/>
    <x v="0"/>
    <s v="ACC._Integración_de_las_familias_a_su_comunidad_fase1"/>
    <n v="3880"/>
    <n v="30"/>
    <n v="16500000"/>
    <n v="550000"/>
    <n v="30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5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300000"/>
    <m/>
    <m/>
    <n v="13200000"/>
    <m/>
    <n v="16500000"/>
    <n v="16500000"/>
    <s v="OK"/>
    <n v="2"/>
  </r>
  <r>
    <n v="1545"/>
    <x v="12"/>
    <s v="San Bernardo"/>
    <s v="Maipo"/>
    <x v="0"/>
    <s v="ACC._Integración_de_las_familias_a_su_comunidad_fase1"/>
    <n v="3880"/>
    <n v="34"/>
    <n v="18700000"/>
    <n v="550000"/>
    <n v="34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5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740000"/>
    <m/>
    <m/>
    <n v="14960000"/>
    <m/>
    <n v="18700000"/>
    <n v="18700000"/>
    <s v="OK"/>
    <n v="2"/>
  </r>
  <r>
    <n v="1546"/>
    <x v="12"/>
    <s v="Cerro Navia"/>
    <s v="Poniente"/>
    <x v="0"/>
    <s v="ACC._Integración_de_las_familias_a_su_comunidad_fase1"/>
    <n v="3880"/>
    <n v="34"/>
    <n v="18700000"/>
    <n v="550000"/>
    <n v="34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6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740000"/>
    <m/>
    <m/>
    <n v="14960000"/>
    <m/>
    <n v="18700000"/>
    <n v="18700000"/>
    <s v="OK"/>
    <n v="2"/>
  </r>
  <r>
    <n v="1547"/>
    <x v="12"/>
    <s v="Renca"/>
    <s v="Poniente"/>
    <x v="0"/>
    <s v="ACC._Integración_de_las_familias_a_su_comunidad_fase1"/>
    <n v="3880"/>
    <n v="27"/>
    <n v="14850000"/>
    <n v="550000"/>
    <n v="27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6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2970000"/>
    <m/>
    <m/>
    <n v="11880000"/>
    <m/>
    <n v="14850000"/>
    <n v="14850000"/>
    <s v="OK"/>
    <n v="2"/>
  </r>
  <r>
    <n v="1548"/>
    <x v="12"/>
    <s v="Pudahuel"/>
    <s v="Poniente"/>
    <x v="0"/>
    <s v="ACC._Integración_de_las_familias_a_su_comunidad_fase1"/>
    <n v="3880"/>
    <n v="31"/>
    <n v="17050000"/>
    <n v="550000"/>
    <n v="31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6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410000"/>
    <m/>
    <m/>
    <n v="13640000"/>
    <m/>
    <n v="17050000"/>
    <n v="17050000"/>
    <s v="OK"/>
    <n v="2"/>
  </r>
  <r>
    <n v="1549"/>
    <x v="12"/>
    <s v="La Granja"/>
    <s v="Oriente "/>
    <x v="0"/>
    <s v="ACC._Integración_de_las_familias_a_su_comunidad_fase1"/>
    <n v="3880"/>
    <n v="34"/>
    <n v="18700000"/>
    <n v="550000"/>
    <n v="34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7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740000"/>
    <m/>
    <m/>
    <n v="14960000"/>
    <m/>
    <n v="18700000"/>
    <n v="18700000"/>
    <s v="OK"/>
    <n v="2"/>
  </r>
  <r>
    <n v="1550"/>
    <x v="12"/>
    <s v="Peñalolén"/>
    <s v="Oriente "/>
    <x v="0"/>
    <s v="ACC._Integración_de_las_familias_a_su_comunidad_fase1"/>
    <n v="3880"/>
    <n v="33"/>
    <n v="18150000"/>
    <n v="550000"/>
    <n v="33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7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630000"/>
    <m/>
    <m/>
    <n v="14520000"/>
    <m/>
    <n v="18150000"/>
    <n v="18150000"/>
    <s v="OK"/>
    <n v="2"/>
  </r>
  <r>
    <n v="1551"/>
    <x v="12"/>
    <s v="Isla de Maipo"/>
    <s v="Talagante 1"/>
    <x v="0"/>
    <s v="ACC._Integración_de_las_familias_a_su_comunidad_fase1"/>
    <n v="3880"/>
    <n v="30"/>
    <n v="16500000"/>
    <n v="550000"/>
    <n v="30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1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300000"/>
    <m/>
    <m/>
    <n v="13200000"/>
    <m/>
    <n v="16500000"/>
    <n v="16500000"/>
    <s v="OK"/>
    <n v="2"/>
  </r>
  <r>
    <n v="1552"/>
    <x v="12"/>
    <s v="Conchalí"/>
    <s v="Centro Norte"/>
    <x v="0"/>
    <s v="ACC._Integración_de_las_familias_a_su_comunidad_fase1"/>
    <n v="3880"/>
    <n v="15"/>
    <n v="8250000"/>
    <n v="550000"/>
    <n v="15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8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1650000"/>
    <m/>
    <m/>
    <n v="6600000"/>
    <m/>
    <n v="8250000"/>
    <n v="8250000"/>
    <s v="OK"/>
    <n v="2"/>
  </r>
  <r>
    <n v="1553"/>
    <x v="12"/>
    <s v="Huechuraba"/>
    <s v="Centro Norte"/>
    <x v="0"/>
    <s v="ACC._Integración_de_las_familias_a_su_comunidad_fase1"/>
    <n v="3880"/>
    <n v="14"/>
    <n v="7700000"/>
    <n v="550000"/>
    <n v="14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8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1540000"/>
    <m/>
    <m/>
    <n v="6160000"/>
    <m/>
    <n v="7700000"/>
    <n v="7700000"/>
    <s v="OK"/>
    <n v="2"/>
  </r>
  <r>
    <n v="1554"/>
    <x v="12"/>
    <s v="Independencia"/>
    <s v="Centro Norte"/>
    <x v="0"/>
    <s v="ACC._Integración_de_las_familias_a_su_comunidad_fase1"/>
    <n v="3880"/>
    <n v="15"/>
    <n v="8250000"/>
    <n v="550000"/>
    <n v="15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8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1650000"/>
    <m/>
    <m/>
    <n v="6600000"/>
    <m/>
    <n v="8250000"/>
    <n v="8250000"/>
    <s v="OK"/>
    <n v="2"/>
  </r>
  <r>
    <n v="1555"/>
    <x v="12"/>
    <s v="Quilicura"/>
    <s v="Centro Norte"/>
    <x v="0"/>
    <s v="ACC._Integración_de_las_familias_a_su_comunidad_fase1"/>
    <n v="3880"/>
    <n v="15"/>
    <n v="8250000"/>
    <n v="550000"/>
    <n v="15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8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1650000"/>
    <m/>
    <m/>
    <n v="6600000"/>
    <m/>
    <n v="8250000"/>
    <n v="8250000"/>
    <s v="OK"/>
    <n v="2"/>
  </r>
  <r>
    <n v="1556"/>
    <x v="12"/>
    <s v="Recoleta"/>
    <s v="Centro Norte"/>
    <x v="0"/>
    <s v="ACC._Integración_de_las_familias_a_su_comunidad_fase1"/>
    <n v="3880"/>
    <n v="26"/>
    <n v="14300000"/>
    <n v="550000"/>
    <n v="26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8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2860000"/>
    <m/>
    <m/>
    <n v="11440000"/>
    <m/>
    <n v="14300000"/>
    <n v="14300000"/>
    <s v="OK"/>
    <n v="2"/>
  </r>
  <r>
    <n v="1557"/>
    <x v="12"/>
    <s v="Santiago"/>
    <s v="Centro Norte"/>
    <x v="0"/>
    <s v="ACC._Integración_de_las_familias_a_su_comunidad_fase1"/>
    <n v="3880"/>
    <n v="15"/>
    <n v="8250000"/>
    <n v="550000"/>
    <n v="15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8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1650000"/>
    <m/>
    <m/>
    <n v="6600000"/>
    <m/>
    <n v="8250000"/>
    <n v="8250000"/>
    <s v="OK"/>
    <n v="2"/>
  </r>
  <r>
    <n v="1558"/>
    <x v="12"/>
    <s v="Padre Hurtado"/>
    <s v="Talagante 2"/>
    <x v="0"/>
    <s v="ACC._Integración_de_las_familias_a_su_comunidad_fase1"/>
    <n v="3880"/>
    <n v="26"/>
    <n v="14300000"/>
    <n v="550000"/>
    <n v="26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2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2860000"/>
    <m/>
    <m/>
    <n v="11440000"/>
    <m/>
    <n v="14300000"/>
    <n v="14300000"/>
    <s v="OK"/>
    <n v="2"/>
  </r>
  <r>
    <n v="1559"/>
    <x v="12"/>
    <s v="Peñaflor"/>
    <s v="Talagante 2"/>
    <x v="0"/>
    <s v="ACC._Integración_de_las_familias_a_su_comunidad_fase1"/>
    <n v="3880"/>
    <n v="32"/>
    <n v="17600000"/>
    <n v="550000"/>
    <n v="32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2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520000"/>
    <m/>
    <m/>
    <n v="14080000"/>
    <m/>
    <n v="17600000"/>
    <n v="17600000"/>
    <s v="OK"/>
    <n v="2"/>
  </r>
  <r>
    <n v="1560"/>
    <x v="12"/>
    <s v="Talagante"/>
    <s v="Talagante 2"/>
    <x v="0"/>
    <s v="ACC._Integración_de_las_familias_a_su_comunidad_fase1"/>
    <n v="3880"/>
    <n v="32"/>
    <n v="17600000"/>
    <n v="550000"/>
    <n v="32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2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520000"/>
    <m/>
    <m/>
    <n v="14080000"/>
    <m/>
    <n v="17600000"/>
    <n v="17600000"/>
    <s v="OK"/>
    <n v="2"/>
  </r>
  <r>
    <n v="1561"/>
    <x v="12"/>
    <s v="Alhué"/>
    <s v="Melipilla 1"/>
    <x v="0"/>
    <s v="ACC._Integración_de_las_familias_a_su_comunidad_fase1"/>
    <n v="3880"/>
    <n v="24"/>
    <n v="13705752"/>
    <n v="571073"/>
    <n v="24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3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2741150.4000000004"/>
    <m/>
    <m/>
    <n v="10964601.6"/>
    <m/>
    <n v="13705752"/>
    <n v="13705752"/>
    <s v="OK"/>
    <n v="2"/>
  </r>
  <r>
    <n v="1562"/>
    <x v="12"/>
    <s v="San Pedro"/>
    <s v="Melipilla 1"/>
    <x v="0"/>
    <s v="ACC._Integración_de_las_familias_a_su_comunidad_fase1"/>
    <n v="3880"/>
    <n v="32"/>
    <n v="18274336"/>
    <n v="571073"/>
    <n v="32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3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3654867.2"/>
    <m/>
    <m/>
    <n v="14619468.800000001"/>
    <m/>
    <n v="18274336"/>
    <n v="18274336"/>
    <s v="OK"/>
    <n v="2"/>
  </r>
  <r>
    <n v="1563"/>
    <x v="12"/>
    <s v="Curacaví"/>
    <s v="Melipilla 2"/>
    <x v="0"/>
    <s v="ACC._Integración_de_las_familias_a_su_comunidad_fase1"/>
    <n v="3880"/>
    <n v="26"/>
    <n v="14300000"/>
    <n v="550000"/>
    <n v="26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4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2860000"/>
    <m/>
    <m/>
    <n v="11440000"/>
    <m/>
    <n v="14300000"/>
    <n v="14300000"/>
    <s v="OK"/>
    <n v="2"/>
  </r>
  <r>
    <n v="1564"/>
    <x v="12"/>
    <s v="María Pinto"/>
    <s v="Melipilla 2"/>
    <x v="0"/>
    <s v="ACC._Integración_de_las_familias_a_su_comunidad_fase1"/>
    <n v="3880"/>
    <n v="24"/>
    <n v="13200000"/>
    <n v="550000"/>
    <n v="24"/>
    <m/>
    <s v="SI"/>
    <x v="0"/>
    <x v="2"/>
    <s v="Familias e infancia y adolescencia que vivan en situación de pobreza y vulnerabilidad. Localidad por definir."/>
    <s v="Listado Predeterminado"/>
    <x v="0"/>
    <x v="0"/>
    <s v="05"/>
    <x v="123"/>
    <n v="4"/>
    <x v="0"/>
    <m/>
    <m/>
    <m/>
    <d v="2020-06-11T00:00:00"/>
    <n v="15"/>
    <d v="2020-06-26T00:00:00"/>
    <d v="2020-06-29T00:00:00"/>
    <n v="10"/>
    <d v="2020-07-09T00:00:00"/>
    <d v="2020-07-21T00:00:00"/>
    <n v="15"/>
    <d v="2020-08-05T00:00:00"/>
    <n v="9"/>
    <d v="2021-05-05T00:00:00"/>
    <d v="2021-07-04T00:00:00"/>
    <m/>
    <m/>
    <m/>
    <m/>
    <m/>
    <m/>
    <m/>
    <n v="2640000"/>
    <m/>
    <m/>
    <n v="10560000"/>
    <m/>
    <n v="13200000"/>
    <n v="13200000"/>
    <s v="OK"/>
    <n v="2"/>
  </r>
  <r>
    <n v="1565"/>
    <x v="12"/>
    <s v="Huechuraba"/>
    <s v="Sector La Pincoya"/>
    <x v="1"/>
    <s v="Accion_local_territorios_vulnerables"/>
    <n v="7233"/>
    <n v="1"/>
    <n v="35000000"/>
    <n v="35000000"/>
    <n v="1"/>
    <m/>
    <s v="NO"/>
    <x v="1"/>
    <x v="3"/>
    <s v="Territorios co alta pobreza y vulnerabilidad social"/>
    <s v="Listado Predeterminado"/>
    <x v="1"/>
    <x v="0"/>
    <s v="01"/>
    <x v="2"/>
    <n v="1"/>
    <x v="0"/>
    <m/>
    <m/>
    <m/>
    <d v="2020-06-18T00:00:00"/>
    <n v="15"/>
    <d v="2020-07-03T00:00:00"/>
    <d v="2020-07-04T00:00:00"/>
    <n v="14"/>
    <d v="2020-07-18T00:00:00"/>
    <d v="2020-07-20T00:00:00"/>
    <n v="21"/>
    <d v="2020-08-10T00:00:00"/>
    <n v="9"/>
    <d v="2021-05-10T00:00:00"/>
    <d v="2021-07-09T00:00:00"/>
    <m/>
    <m/>
    <m/>
    <m/>
    <m/>
    <m/>
    <m/>
    <n v="7000000"/>
    <m/>
    <m/>
    <n v="28000000"/>
    <m/>
    <n v="35000000"/>
    <n v="35000000"/>
    <s v="OK"/>
    <n v="2"/>
  </r>
  <r>
    <n v="1566"/>
    <x v="12"/>
    <s v="Regional/Provincial"/>
    <s v="Territorio Calle"/>
    <x v="2"/>
    <s v="YO_TR_SSyO_Apoyo_a_tu_Plan_Laboral"/>
    <n v="8913"/>
    <n v="100"/>
    <n v="59000000"/>
    <n v="590000"/>
    <m/>
    <n v="100"/>
    <s v="NO"/>
    <x v="2"/>
    <x v="3"/>
    <s v="Programa Calle"/>
    <s v="SPP"/>
    <x v="0"/>
    <x v="0"/>
    <s v="01"/>
    <x v="4"/>
    <n v="1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23600000"/>
    <m/>
    <m/>
    <n v="35400000"/>
    <m/>
    <m/>
    <m/>
    <n v="59000000"/>
    <n v="59000000"/>
    <s v="OK"/>
    <n v="2"/>
  </r>
  <r>
    <n v="1567"/>
    <x v="12"/>
    <s v="Regional/Provincial"/>
    <s v="Territorio Vínculos"/>
    <x v="2"/>
    <s v="YO_TR_SSyO_Apoyo_a_tu_Plan_Laboral"/>
    <n v="8913"/>
    <n v="150"/>
    <n v="88500000"/>
    <n v="590000"/>
    <m/>
    <n v="150"/>
    <s v="NO"/>
    <x v="2"/>
    <x v="3"/>
    <s v="Programa Vínculos"/>
    <s v="SPP"/>
    <x v="0"/>
    <x v="0"/>
    <s v="01"/>
    <x v="4"/>
    <n v="2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35400000"/>
    <m/>
    <m/>
    <n v="53100000"/>
    <m/>
    <m/>
    <m/>
    <n v="88500000"/>
    <n v="88500000"/>
    <s v="OK"/>
    <n v="2"/>
  </r>
  <r>
    <n v="1568"/>
    <x v="12"/>
    <s v="Regional/Provincial"/>
    <s v="Territorio Abriendo Caminos"/>
    <x v="2"/>
    <s v="YO_TR_SSyO_Apoyo_a_tu_Plan_Laboral"/>
    <n v="8913"/>
    <n v="100"/>
    <n v="59000000"/>
    <n v="590000"/>
    <m/>
    <n v="100"/>
    <s v="NO"/>
    <x v="2"/>
    <x v="3"/>
    <s v="Programa Abriendo Caminos"/>
    <s v="SPP"/>
    <x v="0"/>
    <x v="0"/>
    <s v="01"/>
    <x v="4"/>
    <n v="3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23600000"/>
    <m/>
    <m/>
    <n v="35400000"/>
    <m/>
    <m/>
    <m/>
    <n v="59000000"/>
    <n v="59000000"/>
    <s v="OK"/>
    <n v="2"/>
  </r>
  <r>
    <n v="1569"/>
    <x v="12"/>
    <s v="Colina"/>
    <s v="Chacabuco"/>
    <x v="2"/>
    <s v="YO_TR_SSyO_Apoyo_a_tu_Plan_Laboral"/>
    <n v="8913"/>
    <n v="34"/>
    <n v="20740000"/>
    <n v="610000"/>
    <m/>
    <n v="34"/>
    <s v="NO"/>
    <x v="2"/>
    <x v="3"/>
    <s v="Programa Familias"/>
    <s v="SPP"/>
    <x v="0"/>
    <x v="0"/>
    <s v="01"/>
    <x v="4"/>
    <n v="4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8296000"/>
    <m/>
    <m/>
    <n v="12444000"/>
    <m/>
    <m/>
    <m/>
    <n v="20740000"/>
    <n v="20740000"/>
    <s v="OK"/>
    <n v="2"/>
  </r>
  <r>
    <n v="1570"/>
    <x v="12"/>
    <s v="Lampa"/>
    <s v="Chacabuco"/>
    <x v="2"/>
    <s v="YO_TR_SSyO_Apoyo_a_tu_Plan_Laboral"/>
    <n v="8913"/>
    <n v="29"/>
    <n v="17690000"/>
    <n v="610000"/>
    <m/>
    <n v="29"/>
    <s v="NO"/>
    <x v="2"/>
    <x v="3"/>
    <s v="Programa Familias"/>
    <s v="SPP"/>
    <x v="0"/>
    <x v="0"/>
    <s v="01"/>
    <x v="4"/>
    <n v="4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7076000"/>
    <m/>
    <m/>
    <n v="10614000"/>
    <m/>
    <m/>
    <m/>
    <n v="17690000"/>
    <n v="17690000"/>
    <s v="OK"/>
    <n v="2"/>
  </r>
  <r>
    <n v="1571"/>
    <x v="12"/>
    <s v="Tiltil"/>
    <s v="Chacabuco"/>
    <x v="2"/>
    <s v="YO_TR_SSyO_Apoyo_a_tu_Plan_Laboral"/>
    <n v="8913"/>
    <n v="21"/>
    <n v="12810000"/>
    <n v="610000"/>
    <m/>
    <n v="21"/>
    <s v="NO"/>
    <x v="2"/>
    <x v="3"/>
    <s v="Programa Familias"/>
    <s v="SPP"/>
    <x v="0"/>
    <x v="0"/>
    <s v="01"/>
    <x v="4"/>
    <n v="4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124000"/>
    <m/>
    <m/>
    <n v="7686000"/>
    <m/>
    <m/>
    <m/>
    <n v="12810000"/>
    <n v="12810000"/>
    <s v="OK"/>
    <n v="2"/>
  </r>
  <r>
    <n v="1572"/>
    <x v="12"/>
    <s v="Puente Alto"/>
    <s v="Cordillera 1"/>
    <x v="2"/>
    <s v="YO_TR_SSyO_Apoyo_a_tu_Plan_Laboral"/>
    <n v="8913"/>
    <n v="77"/>
    <n v="45815000"/>
    <n v="595000"/>
    <m/>
    <n v="77"/>
    <s v="NO"/>
    <x v="2"/>
    <x v="3"/>
    <s v="Programa Familias"/>
    <s v="SPP"/>
    <x v="0"/>
    <x v="0"/>
    <s v="01"/>
    <x v="4"/>
    <n v="5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18326000"/>
    <m/>
    <m/>
    <n v="27489000"/>
    <m/>
    <m/>
    <m/>
    <n v="45815000"/>
    <n v="45815000"/>
    <s v="OK"/>
    <n v="2"/>
  </r>
  <r>
    <n v="1573"/>
    <x v="12"/>
    <s v="San José de Maipo"/>
    <s v="Cordillera 1"/>
    <x v="2"/>
    <s v="YO_TR_SSyO_Apoyo_a_tu_Plan_Laboral"/>
    <n v="8913"/>
    <n v="14"/>
    <n v="8400000"/>
    <n v="600000"/>
    <m/>
    <n v="14"/>
    <s v="NO"/>
    <x v="2"/>
    <x v="3"/>
    <s v="Programa Familias"/>
    <s v="SPP"/>
    <x v="0"/>
    <x v="0"/>
    <s v="01"/>
    <x v="4"/>
    <n v="5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3360000"/>
    <m/>
    <m/>
    <n v="5040000"/>
    <m/>
    <m/>
    <m/>
    <n v="8400000"/>
    <n v="8400000"/>
    <s v="OK"/>
    <n v="2"/>
  </r>
  <r>
    <n v="1574"/>
    <x v="12"/>
    <s v="Pirque"/>
    <s v="Cordillera 2"/>
    <x v="2"/>
    <s v="YO_TR_SSyO_Apoyo_a_tu_Plan_Laboral"/>
    <n v="8913"/>
    <n v="14"/>
    <n v="8400000"/>
    <n v="600000"/>
    <m/>
    <n v="14"/>
    <s v="NO"/>
    <x v="2"/>
    <x v="3"/>
    <s v="Programa Familias"/>
    <s v="SPP"/>
    <x v="0"/>
    <x v="0"/>
    <s v="01"/>
    <x v="4"/>
    <n v="6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3360000"/>
    <m/>
    <m/>
    <n v="5040000"/>
    <m/>
    <m/>
    <m/>
    <n v="8400000"/>
    <n v="8400000"/>
    <s v="OK"/>
    <n v="2"/>
  </r>
  <r>
    <n v="1575"/>
    <x v="12"/>
    <s v="La Pintana"/>
    <s v="Cordillera 2"/>
    <x v="2"/>
    <s v="YO_TR_SSyO_Apoyo_a_tu_Plan_Laboral"/>
    <n v="8913"/>
    <n v="63"/>
    <n v="37731960"/>
    <n v="598920"/>
    <m/>
    <n v="63"/>
    <s v="NO"/>
    <x v="2"/>
    <x v="3"/>
    <s v="Programa Familias"/>
    <s v="SPP"/>
    <x v="0"/>
    <x v="0"/>
    <s v="01"/>
    <x v="4"/>
    <n v="6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15092784"/>
    <m/>
    <m/>
    <n v="22639176"/>
    <m/>
    <m/>
    <m/>
    <n v="37731960"/>
    <n v="37731960"/>
    <s v="OK"/>
    <n v="2"/>
  </r>
  <r>
    <n v="1576"/>
    <x v="12"/>
    <s v="Melipilla"/>
    <s v="Melipilla"/>
    <x v="2"/>
    <s v="YO_TR_SSyO_Apoyo_a_tu_Plan_Laboral"/>
    <n v="8913"/>
    <n v="27"/>
    <n v="17010000"/>
    <n v="630000"/>
    <m/>
    <n v="27"/>
    <s v="NO"/>
    <x v="2"/>
    <x v="3"/>
    <s v="Programa Familias"/>
    <s v="SPP"/>
    <x v="0"/>
    <x v="0"/>
    <s v="01"/>
    <x v="4"/>
    <n v="7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6804000"/>
    <m/>
    <m/>
    <n v="10206000"/>
    <m/>
    <m/>
    <m/>
    <n v="17010000"/>
    <n v="17010000"/>
    <s v="OK"/>
    <n v="2"/>
  </r>
  <r>
    <n v="1577"/>
    <x v="12"/>
    <s v="San Pedro"/>
    <s v="Melipilla"/>
    <x v="2"/>
    <s v="YO_TR_SSyO_Apoyo_a_tu_Plan_Laboral"/>
    <n v="8913"/>
    <n v="18"/>
    <n v="11340000"/>
    <n v="630000"/>
    <m/>
    <n v="18"/>
    <s v="NO"/>
    <x v="2"/>
    <x v="3"/>
    <s v="Programa Familias"/>
    <s v="SPP"/>
    <x v="0"/>
    <x v="0"/>
    <s v="01"/>
    <x v="4"/>
    <n v="7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4536000"/>
    <m/>
    <m/>
    <n v="6804000"/>
    <m/>
    <m/>
    <m/>
    <n v="11340000"/>
    <n v="11340000"/>
    <s v="OK"/>
    <n v="2"/>
  </r>
  <r>
    <n v="1578"/>
    <x v="12"/>
    <s v="Curacaví"/>
    <s v="Melipilla"/>
    <x v="2"/>
    <s v="YO_TR_SSyO_Apoyo_a_tu_Plan_Laboral"/>
    <n v="8913"/>
    <n v="19"/>
    <n v="11970000"/>
    <n v="630000"/>
    <m/>
    <n v="19"/>
    <s v="NO"/>
    <x v="2"/>
    <x v="3"/>
    <s v="Programa Familias"/>
    <s v="SPP"/>
    <x v="0"/>
    <x v="0"/>
    <s v="01"/>
    <x v="4"/>
    <n v="7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4788000"/>
    <m/>
    <m/>
    <n v="7182000"/>
    <m/>
    <m/>
    <m/>
    <n v="11970000"/>
    <n v="11970000"/>
    <s v="OK"/>
    <n v="2"/>
  </r>
  <r>
    <n v="1579"/>
    <x v="12"/>
    <s v="Alhué"/>
    <s v="Melipilla"/>
    <x v="2"/>
    <s v="YO_TR_SSyO_Apoyo_a_tu_Plan_Laboral"/>
    <n v="8913"/>
    <n v="15"/>
    <n v="9450000"/>
    <n v="630000"/>
    <m/>
    <n v="15"/>
    <s v="NO"/>
    <x v="2"/>
    <x v="3"/>
    <s v="Programa Familias"/>
    <s v="SPP"/>
    <x v="0"/>
    <x v="0"/>
    <s v="01"/>
    <x v="4"/>
    <n v="7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3780000"/>
    <m/>
    <m/>
    <n v="5670000"/>
    <m/>
    <m/>
    <m/>
    <n v="9450000"/>
    <n v="9450000"/>
    <s v="OK"/>
    <n v="2"/>
  </r>
  <r>
    <n v="1580"/>
    <x v="12"/>
    <s v="María Pinto"/>
    <s v="Melipilla"/>
    <x v="2"/>
    <s v="YO_TR_SSyO_Apoyo_a_tu_Plan_Laboral"/>
    <n v="8913"/>
    <n v="16"/>
    <n v="10080000"/>
    <n v="630000"/>
    <m/>
    <n v="16"/>
    <s v="NO"/>
    <x v="2"/>
    <x v="3"/>
    <s v="Programa Familias"/>
    <s v="SPP"/>
    <x v="0"/>
    <x v="0"/>
    <s v="01"/>
    <x v="4"/>
    <n v="7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4032000"/>
    <m/>
    <m/>
    <n v="6048000"/>
    <m/>
    <m/>
    <m/>
    <n v="10080000"/>
    <n v="10080000"/>
    <s v="OK"/>
    <n v="2"/>
  </r>
  <r>
    <n v="1581"/>
    <x v="12"/>
    <s v="Talagante"/>
    <s v="Talagante"/>
    <x v="2"/>
    <s v="YO_TR_SSyO_Apoyo_a_tu_Plan_Laboral"/>
    <n v="8913"/>
    <n v="20"/>
    <n v="12000000"/>
    <n v="600000"/>
    <m/>
    <n v="20"/>
    <s v="NO"/>
    <x v="2"/>
    <x v="3"/>
    <s v="Programa Familias"/>
    <s v="SPP"/>
    <x v="0"/>
    <x v="0"/>
    <s v="01"/>
    <x v="4"/>
    <n v="8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4800000"/>
    <m/>
    <m/>
    <n v="7200000"/>
    <m/>
    <m/>
    <m/>
    <n v="12000000"/>
    <n v="12000000"/>
    <s v="OK"/>
    <n v="2"/>
  </r>
  <r>
    <n v="1582"/>
    <x v="12"/>
    <s v="El Monte"/>
    <s v="Talagante"/>
    <x v="2"/>
    <s v="YO_TR_SSyO_Apoyo_a_tu_Plan_Laboral"/>
    <n v="8913"/>
    <n v="21"/>
    <n v="12600000"/>
    <n v="600000"/>
    <m/>
    <n v="21"/>
    <s v="NO"/>
    <x v="2"/>
    <x v="3"/>
    <s v="Programa Familias"/>
    <s v="SPP"/>
    <x v="0"/>
    <x v="0"/>
    <s v="01"/>
    <x v="4"/>
    <n v="8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040000"/>
    <m/>
    <m/>
    <n v="7560000"/>
    <m/>
    <m/>
    <m/>
    <n v="12600000"/>
    <n v="12600000"/>
    <s v="OK"/>
    <n v="2"/>
  </r>
  <r>
    <n v="1583"/>
    <x v="12"/>
    <s v="Isla de Maipo"/>
    <s v="Talagante"/>
    <x v="2"/>
    <s v="YO_TR_SSyO_Apoyo_a_tu_Plan_Laboral"/>
    <n v="8913"/>
    <n v="18"/>
    <n v="10800000"/>
    <n v="600000"/>
    <m/>
    <n v="18"/>
    <s v="NO"/>
    <x v="2"/>
    <x v="3"/>
    <s v="Programa Familias"/>
    <s v="SPP"/>
    <x v="0"/>
    <x v="0"/>
    <s v="01"/>
    <x v="4"/>
    <n v="8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4320000"/>
    <m/>
    <m/>
    <n v="6480000"/>
    <m/>
    <m/>
    <m/>
    <n v="10800000"/>
    <n v="10800000"/>
    <s v="OK"/>
    <n v="2"/>
  </r>
  <r>
    <n v="1584"/>
    <x v="12"/>
    <s v="Padre Hurtado"/>
    <s v="Talagante"/>
    <x v="2"/>
    <s v="YO_TR_SSyO_Apoyo_a_tu_Plan_Laboral"/>
    <n v="8913"/>
    <n v="23"/>
    <n v="13800000"/>
    <n v="600000"/>
    <m/>
    <n v="23"/>
    <s v="NO"/>
    <x v="2"/>
    <x v="3"/>
    <s v="Programa Familias"/>
    <s v="SPP"/>
    <x v="0"/>
    <x v="0"/>
    <s v="01"/>
    <x v="4"/>
    <n v="8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520000"/>
    <m/>
    <m/>
    <n v="8280000"/>
    <m/>
    <m/>
    <m/>
    <n v="13800000"/>
    <n v="13800000"/>
    <s v="OK"/>
    <n v="2"/>
  </r>
  <r>
    <n v="1585"/>
    <x v="12"/>
    <s v="Peñaflor"/>
    <s v="Talagante"/>
    <x v="2"/>
    <s v="YO_TR_SSyO_Apoyo_a_tu_Plan_Laboral"/>
    <n v="8913"/>
    <n v="28"/>
    <n v="16800000"/>
    <n v="600000"/>
    <m/>
    <n v="28"/>
    <s v="NO"/>
    <x v="2"/>
    <x v="3"/>
    <s v="Programa Familias"/>
    <s v="SPP"/>
    <x v="0"/>
    <x v="0"/>
    <s v="01"/>
    <x v="4"/>
    <n v="8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6720000"/>
    <m/>
    <m/>
    <n v="10080000"/>
    <m/>
    <m/>
    <m/>
    <n v="16800000"/>
    <n v="16800000"/>
    <s v="OK"/>
    <n v="2"/>
  </r>
  <r>
    <n v="1586"/>
    <x v="12"/>
    <s v="San Bernardo"/>
    <s v=" Maipo"/>
    <x v="2"/>
    <s v="YO_TR_SSyO_Apoyo_a_tu_Plan_Laboral"/>
    <n v="8913"/>
    <n v="59"/>
    <n v="35400000"/>
    <n v="600000"/>
    <m/>
    <n v="59"/>
    <s v="NO"/>
    <x v="2"/>
    <x v="3"/>
    <s v="Programa Familias"/>
    <s v="SPP"/>
    <x v="0"/>
    <x v="0"/>
    <s v="01"/>
    <x v="4"/>
    <n v="9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14160000"/>
    <m/>
    <m/>
    <n v="21240000"/>
    <m/>
    <m/>
    <m/>
    <n v="35400000"/>
    <n v="35400000"/>
    <s v="OK"/>
    <n v="2"/>
  </r>
  <r>
    <n v="1587"/>
    <x v="12"/>
    <s v="Buin"/>
    <s v=" Maipo"/>
    <x v="2"/>
    <s v="YO_TR_SSyO_Apoyo_a_tu_Plan_Laboral"/>
    <n v="8913"/>
    <n v="25"/>
    <n v="15000000"/>
    <n v="600000"/>
    <m/>
    <n v="25"/>
    <s v="NO"/>
    <x v="2"/>
    <x v="3"/>
    <s v="Programa Familias"/>
    <s v="SPP"/>
    <x v="0"/>
    <x v="0"/>
    <s v="01"/>
    <x v="4"/>
    <n v="9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6000000"/>
    <m/>
    <m/>
    <n v="9000000"/>
    <m/>
    <m/>
    <m/>
    <n v="15000000"/>
    <n v="15000000"/>
    <s v="OK"/>
    <n v="2"/>
  </r>
  <r>
    <n v="1588"/>
    <x v="12"/>
    <s v="Calera de Tango"/>
    <s v=" Maipo"/>
    <x v="2"/>
    <s v="YO_TR_SSyO_Apoyo_a_tu_Plan_Laboral"/>
    <n v="8913"/>
    <n v="14"/>
    <n v="8400000"/>
    <n v="600000"/>
    <m/>
    <n v="14"/>
    <s v="NO"/>
    <x v="2"/>
    <x v="3"/>
    <s v="Programa Familias"/>
    <s v="SPP"/>
    <x v="0"/>
    <x v="0"/>
    <s v="01"/>
    <x v="4"/>
    <n v="9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3360000"/>
    <m/>
    <m/>
    <n v="5040000"/>
    <m/>
    <m/>
    <m/>
    <n v="8400000"/>
    <n v="8400000"/>
    <s v="OK"/>
    <n v="2"/>
  </r>
  <r>
    <n v="1589"/>
    <x v="12"/>
    <s v="Paine"/>
    <s v=" Maipo"/>
    <x v="2"/>
    <s v="YO_TR_SSyO_Apoyo_a_tu_Plan_Laboral"/>
    <n v="8913"/>
    <n v="26"/>
    <n v="15600000"/>
    <n v="600000"/>
    <m/>
    <n v="26"/>
    <s v="NO"/>
    <x v="2"/>
    <x v="3"/>
    <s v="Programa Familias"/>
    <s v="SPP"/>
    <x v="0"/>
    <x v="0"/>
    <s v="01"/>
    <x v="4"/>
    <n v="9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6240000"/>
    <m/>
    <m/>
    <n v="9360000"/>
    <m/>
    <m/>
    <m/>
    <n v="15600000"/>
    <n v="15600000"/>
    <s v="OK"/>
    <n v="2"/>
  </r>
  <r>
    <n v="1590"/>
    <x v="12"/>
    <s v="Conchalí"/>
    <s v="Centro Norte 1"/>
    <x v="2"/>
    <s v="YO_TR_SSyO_Apoyo_a_tu_Plan_Laboral"/>
    <n v="8913"/>
    <n v="23"/>
    <n v="13570000"/>
    <n v="590000"/>
    <m/>
    <n v="23"/>
    <s v="NO"/>
    <x v="2"/>
    <x v="3"/>
    <s v="Programa Familias"/>
    <s v="SPP"/>
    <x v="0"/>
    <x v="0"/>
    <s v="01"/>
    <x v="4"/>
    <n v="10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428000"/>
    <m/>
    <m/>
    <n v="8142000"/>
    <m/>
    <m/>
    <m/>
    <n v="13570000"/>
    <n v="13570000"/>
    <s v="OK"/>
    <n v="2"/>
  </r>
  <r>
    <n v="1591"/>
    <x v="12"/>
    <s v="Lo Barnechea"/>
    <s v="Centro Norte 1"/>
    <x v="2"/>
    <s v="YO_TR_SSyO_Apoyo_a_tu_Plan_Laboral"/>
    <n v="8913"/>
    <n v="9"/>
    <n v="5310000"/>
    <n v="590000"/>
    <m/>
    <n v="9"/>
    <s v="NO"/>
    <x v="2"/>
    <x v="3"/>
    <s v="Programa Familias"/>
    <s v="SPP"/>
    <x v="0"/>
    <x v="0"/>
    <s v="01"/>
    <x v="4"/>
    <n v="10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2124000"/>
    <m/>
    <m/>
    <n v="3186000"/>
    <m/>
    <m/>
    <m/>
    <n v="5310000"/>
    <n v="5310000"/>
    <s v="OK"/>
    <n v="2"/>
  </r>
  <r>
    <n v="1592"/>
    <x v="12"/>
    <s v="Independencia"/>
    <s v="Centro Norte 1"/>
    <x v="2"/>
    <s v="YO_TR_SSyO_Apoyo_a_tu_Plan_Laboral"/>
    <n v="8913"/>
    <n v="15"/>
    <n v="8850000"/>
    <n v="590000"/>
    <m/>
    <n v="15"/>
    <s v="NO"/>
    <x v="2"/>
    <x v="3"/>
    <s v="Programa Familias"/>
    <s v="SPP"/>
    <x v="0"/>
    <x v="0"/>
    <s v="01"/>
    <x v="4"/>
    <n v="10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3540000"/>
    <m/>
    <m/>
    <n v="5310000"/>
    <m/>
    <m/>
    <m/>
    <n v="8850000"/>
    <n v="8850000"/>
    <s v="OK"/>
    <n v="2"/>
  </r>
  <r>
    <n v="1593"/>
    <x v="12"/>
    <s v="Recoleta"/>
    <s v="Centro Norte 1"/>
    <x v="2"/>
    <s v="YO_TR_SSyO_Apoyo_a_tu_Plan_Laboral"/>
    <n v="8913"/>
    <n v="26"/>
    <n v="15340000"/>
    <n v="590000"/>
    <m/>
    <n v="26"/>
    <s v="NO"/>
    <x v="2"/>
    <x v="3"/>
    <s v="Programa Familias"/>
    <s v="SPP"/>
    <x v="0"/>
    <x v="0"/>
    <s v="01"/>
    <x v="4"/>
    <n v="10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6136000"/>
    <m/>
    <m/>
    <n v="9204000"/>
    <m/>
    <m/>
    <m/>
    <n v="15340000"/>
    <n v="15340000"/>
    <s v="OK"/>
    <n v="2"/>
  </r>
  <r>
    <n v="1594"/>
    <x v="12"/>
    <s v="Huechuraba"/>
    <s v="Centro Norte 2"/>
    <x v="2"/>
    <s v="YO_TR_SSyO_Apoyo_a_tu_Plan_Laboral"/>
    <n v="8913"/>
    <n v="20"/>
    <n v="11800000"/>
    <n v="590000"/>
    <m/>
    <n v="20"/>
    <s v="NO"/>
    <x v="2"/>
    <x v="3"/>
    <s v="Programa Familias"/>
    <s v="SPP"/>
    <x v="0"/>
    <x v="0"/>
    <s v="01"/>
    <x v="4"/>
    <n v="11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4720000"/>
    <m/>
    <m/>
    <n v="7080000"/>
    <m/>
    <m/>
    <m/>
    <n v="11800000"/>
    <n v="11800000"/>
    <s v="OK"/>
    <n v="2"/>
  </r>
  <r>
    <n v="1595"/>
    <x v="12"/>
    <s v="Quilicura"/>
    <s v="Centro Norte 2"/>
    <x v="2"/>
    <s v="YO_TR_SSyO_Apoyo_a_tu_Plan_Laboral"/>
    <n v="8913"/>
    <n v="25"/>
    <n v="14750000"/>
    <n v="590000"/>
    <m/>
    <n v="25"/>
    <s v="NO"/>
    <x v="2"/>
    <x v="3"/>
    <s v="Programa Familias"/>
    <s v="SPP"/>
    <x v="0"/>
    <x v="0"/>
    <s v="01"/>
    <x v="4"/>
    <n v="11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900000"/>
    <m/>
    <m/>
    <n v="8850000"/>
    <m/>
    <m/>
    <m/>
    <n v="14750000"/>
    <n v="14750000"/>
    <s v="OK"/>
    <n v="2"/>
  </r>
  <r>
    <n v="1596"/>
    <x v="12"/>
    <s v="Santiago"/>
    <s v="Centro Norte 2"/>
    <x v="2"/>
    <s v="YO_TR_SSyO_Apoyo_a_tu_Plan_Laboral"/>
    <n v="8913"/>
    <n v="30"/>
    <n v="17700000"/>
    <n v="590000"/>
    <m/>
    <n v="30"/>
    <s v="NO"/>
    <x v="2"/>
    <x v="3"/>
    <s v="Programa Familias"/>
    <s v="SPP"/>
    <x v="0"/>
    <x v="0"/>
    <s v="01"/>
    <x v="4"/>
    <n v="11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7080000"/>
    <m/>
    <m/>
    <n v="10620000"/>
    <m/>
    <m/>
    <m/>
    <n v="17700000"/>
    <n v="17700000"/>
    <s v="OK"/>
    <n v="2"/>
  </r>
  <r>
    <n v="1597"/>
    <x v="12"/>
    <s v="La Florida"/>
    <s v="Suroriente 1"/>
    <x v="2"/>
    <s v="YO_TR_SSyO_Apoyo_a_tu_Plan_Laboral"/>
    <n v="8913"/>
    <n v="45"/>
    <n v="26550000"/>
    <n v="590000"/>
    <m/>
    <n v="45"/>
    <s v="NO"/>
    <x v="2"/>
    <x v="3"/>
    <s v="Programa Familias"/>
    <s v="SPP"/>
    <x v="0"/>
    <x v="0"/>
    <s v="01"/>
    <x v="4"/>
    <n v="12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10620000"/>
    <m/>
    <m/>
    <n v="15930000"/>
    <m/>
    <m/>
    <m/>
    <n v="26550000"/>
    <n v="26550000"/>
    <s v="OK"/>
    <n v="2"/>
  </r>
  <r>
    <n v="1598"/>
    <x v="12"/>
    <s v="La Reina"/>
    <s v="Suroriente 1"/>
    <x v="2"/>
    <s v="YO_TR_SSyO_Apoyo_a_tu_Plan_Laboral"/>
    <n v="8913"/>
    <n v="9"/>
    <n v="5310000"/>
    <n v="590000"/>
    <m/>
    <n v="9"/>
    <s v="NO"/>
    <x v="2"/>
    <x v="3"/>
    <s v="Programa Familias"/>
    <s v="SPP"/>
    <x v="0"/>
    <x v="0"/>
    <s v="01"/>
    <x v="4"/>
    <n v="12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2124000"/>
    <m/>
    <m/>
    <n v="3186000"/>
    <m/>
    <m/>
    <m/>
    <n v="5310000"/>
    <n v="5310000"/>
    <s v="OK"/>
    <n v="2"/>
  </r>
  <r>
    <n v="1599"/>
    <x v="12"/>
    <s v="Peñalolén"/>
    <s v="Suroriente 1"/>
    <x v="2"/>
    <s v="YO_TR_SSyO_Apoyo_a_tu_Plan_Laboral"/>
    <n v="8913"/>
    <n v="42"/>
    <n v="24780000"/>
    <n v="590000"/>
    <m/>
    <n v="42"/>
    <s v="NO"/>
    <x v="2"/>
    <x v="3"/>
    <s v="Programa Familias"/>
    <s v="SPP"/>
    <x v="0"/>
    <x v="0"/>
    <s v="01"/>
    <x v="4"/>
    <n v="12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9912000"/>
    <m/>
    <m/>
    <n v="14868000"/>
    <m/>
    <m/>
    <m/>
    <n v="24780000"/>
    <n v="24780000"/>
    <s v="OK"/>
    <n v="2"/>
  </r>
  <r>
    <n v="1600"/>
    <x v="12"/>
    <s v="Las Condes"/>
    <s v="Suroriente 1"/>
    <x v="2"/>
    <s v="YO_TR_SSyO_Apoyo_a_tu_Plan_Laboral"/>
    <n v="8913"/>
    <n v="4"/>
    <n v="2360000"/>
    <n v="590000"/>
    <m/>
    <n v="4"/>
    <s v="NO"/>
    <x v="2"/>
    <x v="3"/>
    <s v="Programa Familias"/>
    <s v="SPP"/>
    <x v="0"/>
    <x v="0"/>
    <s v="01"/>
    <x v="4"/>
    <n v="12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944000"/>
    <m/>
    <m/>
    <n v="1416000"/>
    <m/>
    <m/>
    <m/>
    <n v="2360000"/>
    <n v="2360000"/>
    <s v="OK"/>
    <n v="2"/>
  </r>
  <r>
    <n v="1601"/>
    <x v="12"/>
    <s v="Providencia"/>
    <s v="Suroriente 1"/>
    <x v="2"/>
    <s v="YO_TR_SSyO_Apoyo_a_tu_Plan_Laboral"/>
    <n v="8913"/>
    <n v="6"/>
    <n v="3540000"/>
    <n v="590000"/>
    <m/>
    <n v="6"/>
    <s v="NO"/>
    <x v="2"/>
    <x v="3"/>
    <s v="Programa Familias"/>
    <s v="SPP"/>
    <x v="0"/>
    <x v="0"/>
    <s v="01"/>
    <x v="4"/>
    <n v="12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1416000"/>
    <m/>
    <m/>
    <n v="2124000"/>
    <m/>
    <m/>
    <m/>
    <n v="3540000"/>
    <n v="3540000"/>
    <s v="OK"/>
    <n v="2"/>
  </r>
  <r>
    <n v="1602"/>
    <x v="12"/>
    <s v="La Granja"/>
    <s v="Suroriente 2"/>
    <x v="2"/>
    <s v="YO_TR_SSyO_Apoyo_a_tu_Plan_Laboral"/>
    <n v="8913"/>
    <n v="40"/>
    <n v="23600000"/>
    <n v="590000"/>
    <m/>
    <n v="40"/>
    <s v="NO"/>
    <x v="2"/>
    <x v="3"/>
    <s v="Programa Familias"/>
    <s v="SPP"/>
    <x v="0"/>
    <x v="0"/>
    <s v="01"/>
    <x v="4"/>
    <n v="13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9440000"/>
    <m/>
    <m/>
    <n v="14160000"/>
    <m/>
    <m/>
    <m/>
    <n v="23600000"/>
    <n v="23600000"/>
    <s v="OK"/>
    <n v="2"/>
  </r>
  <r>
    <n v="1603"/>
    <x v="12"/>
    <s v="Macul"/>
    <s v="Suroriente 2"/>
    <x v="2"/>
    <s v="YO_TR_SSyO_Apoyo_a_tu_Plan_Laboral"/>
    <n v="8913"/>
    <n v="22"/>
    <n v="12980000"/>
    <n v="590000"/>
    <m/>
    <n v="22"/>
    <s v="NO"/>
    <x v="2"/>
    <x v="3"/>
    <s v="Programa Familias"/>
    <s v="SPP"/>
    <x v="0"/>
    <x v="0"/>
    <s v="01"/>
    <x v="4"/>
    <n v="13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192000"/>
    <m/>
    <m/>
    <n v="7788000"/>
    <m/>
    <m/>
    <m/>
    <n v="12980000"/>
    <n v="12980000"/>
    <s v="OK"/>
    <n v="2"/>
  </r>
  <r>
    <n v="1604"/>
    <x v="12"/>
    <s v="Ñuñoa"/>
    <s v="Suroriente 2"/>
    <x v="2"/>
    <s v="YO_TR_SSyO_Apoyo_a_tu_Plan_Laboral"/>
    <n v="8913"/>
    <n v="9"/>
    <n v="5310000"/>
    <n v="590000"/>
    <m/>
    <n v="9"/>
    <s v="NO"/>
    <x v="2"/>
    <x v="3"/>
    <s v="Programa Familias"/>
    <s v="SPP"/>
    <x v="0"/>
    <x v="0"/>
    <s v="01"/>
    <x v="4"/>
    <n v="13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2124000"/>
    <m/>
    <m/>
    <n v="3186000"/>
    <m/>
    <m/>
    <m/>
    <n v="5310000"/>
    <n v="5310000"/>
    <s v="OK"/>
    <n v="2"/>
  </r>
  <r>
    <n v="1605"/>
    <x v="12"/>
    <s v="San Joaquín"/>
    <s v="Suroriente 2"/>
    <x v="2"/>
    <s v="YO_TR_SSyO_Apoyo_a_tu_Plan_Laboral"/>
    <n v="8913"/>
    <n v="32"/>
    <n v="18880000"/>
    <n v="590000"/>
    <m/>
    <n v="32"/>
    <s v="NO"/>
    <x v="2"/>
    <x v="3"/>
    <s v="Programa Familias"/>
    <s v="SPP"/>
    <x v="0"/>
    <x v="0"/>
    <s v="01"/>
    <x v="4"/>
    <n v="13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7552000"/>
    <m/>
    <m/>
    <n v="11328000"/>
    <m/>
    <m/>
    <m/>
    <n v="18880000"/>
    <n v="18880000"/>
    <s v="OK"/>
    <n v="2"/>
  </r>
  <r>
    <n v="1606"/>
    <x v="12"/>
    <s v="Cerrillos"/>
    <s v="Surponiente 1"/>
    <x v="2"/>
    <s v="YO_TR_SSyO_Apoyo_a_tu_Plan_Laboral"/>
    <n v="8913"/>
    <n v="23"/>
    <n v="13570000"/>
    <n v="590000"/>
    <m/>
    <n v="23"/>
    <s v="NO"/>
    <x v="2"/>
    <x v="3"/>
    <s v="Programa Familias"/>
    <s v="SPP"/>
    <x v="0"/>
    <x v="0"/>
    <s v="01"/>
    <x v="4"/>
    <n v="14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428000"/>
    <m/>
    <m/>
    <n v="8142000"/>
    <m/>
    <m/>
    <m/>
    <n v="13570000"/>
    <n v="13570000"/>
    <s v="OK"/>
    <n v="2"/>
  </r>
  <r>
    <n v="1607"/>
    <x v="12"/>
    <s v="Maipú"/>
    <s v="Surponiente 1"/>
    <x v="2"/>
    <s v="YO_TR_SSyO_Apoyo_a_tu_Plan_Laboral"/>
    <n v="8913"/>
    <n v="39"/>
    <n v="23010000"/>
    <n v="590000"/>
    <m/>
    <n v="39"/>
    <s v="NO"/>
    <x v="2"/>
    <x v="3"/>
    <s v="Programa Familias"/>
    <s v="SPP"/>
    <x v="0"/>
    <x v="0"/>
    <s v="01"/>
    <x v="4"/>
    <n v="14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9204000"/>
    <m/>
    <m/>
    <n v="13806000"/>
    <m/>
    <m/>
    <m/>
    <n v="23010000"/>
    <n v="23010000"/>
    <s v="OK"/>
    <n v="2"/>
  </r>
  <r>
    <n v="1608"/>
    <x v="12"/>
    <s v="El Bosque"/>
    <s v="Surponiente 1"/>
    <x v="2"/>
    <s v="YO_TR_SSyO_Apoyo_a_tu_Plan_Laboral"/>
    <n v="8913"/>
    <n v="35"/>
    <n v="20650000"/>
    <n v="590000"/>
    <m/>
    <n v="35"/>
    <s v="NO"/>
    <x v="2"/>
    <x v="3"/>
    <s v="Programa Familias"/>
    <s v="SPP"/>
    <x v="0"/>
    <x v="0"/>
    <s v="01"/>
    <x v="4"/>
    <n v="14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8260000"/>
    <m/>
    <m/>
    <n v="12390000"/>
    <m/>
    <m/>
    <m/>
    <n v="20650000"/>
    <n v="20650000"/>
    <s v="OK"/>
    <n v="2"/>
  </r>
  <r>
    <n v="1609"/>
    <x v="12"/>
    <s v="La Cisterna"/>
    <s v="Surponiente 1"/>
    <x v="2"/>
    <s v="YO_TR_SSyO_Apoyo_a_tu_Plan_Laboral"/>
    <n v="8913"/>
    <n v="17"/>
    <n v="10030000"/>
    <n v="590000"/>
    <m/>
    <n v="17"/>
    <s v="NO"/>
    <x v="2"/>
    <x v="3"/>
    <s v="Programa Familias"/>
    <s v="SPP"/>
    <x v="0"/>
    <x v="0"/>
    <s v="01"/>
    <x v="4"/>
    <n v="14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4012000"/>
    <m/>
    <m/>
    <n v="6018000"/>
    <m/>
    <m/>
    <m/>
    <n v="10030000"/>
    <n v="10030000"/>
    <s v="OK"/>
    <n v="2"/>
  </r>
  <r>
    <n v="1610"/>
    <x v="12"/>
    <s v="Lo Espejo"/>
    <s v="Surponiente 2"/>
    <x v="2"/>
    <s v="YO_TR_SSyO_Apoyo_a_tu_Plan_Laboral"/>
    <n v="8913"/>
    <n v="34"/>
    <n v="20060000"/>
    <n v="590000"/>
    <m/>
    <n v="34"/>
    <s v="NO"/>
    <x v="2"/>
    <x v="3"/>
    <s v="Programa Familias"/>
    <s v="SPP"/>
    <x v="0"/>
    <x v="0"/>
    <s v="01"/>
    <x v="4"/>
    <n v="15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8024000"/>
    <m/>
    <m/>
    <n v="12036000"/>
    <m/>
    <m/>
    <m/>
    <n v="20060000"/>
    <n v="20060000"/>
    <s v="OK"/>
    <n v="2"/>
  </r>
  <r>
    <n v="1611"/>
    <x v="12"/>
    <s v="Pedro Aguirre Cerda"/>
    <s v="Surponiente 2"/>
    <x v="2"/>
    <s v="YO_TR_SSyO_Apoyo_a_tu_Plan_Laboral"/>
    <n v="8913"/>
    <n v="32"/>
    <n v="18880000"/>
    <n v="590000"/>
    <m/>
    <n v="32"/>
    <s v="NO"/>
    <x v="2"/>
    <x v="3"/>
    <s v="Programa Familias"/>
    <s v="SPP"/>
    <x v="0"/>
    <x v="0"/>
    <s v="01"/>
    <x v="4"/>
    <n v="15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7552000"/>
    <m/>
    <m/>
    <n v="11328000"/>
    <m/>
    <m/>
    <m/>
    <n v="18880000"/>
    <n v="18880000"/>
    <s v="OK"/>
    <n v="2"/>
  </r>
  <r>
    <n v="1612"/>
    <x v="12"/>
    <s v="San Miguel"/>
    <s v="Surponiente 2"/>
    <x v="2"/>
    <s v="YO_TR_SSyO_Apoyo_a_tu_Plan_Laboral"/>
    <n v="8913"/>
    <n v="15"/>
    <n v="8850000"/>
    <n v="590000"/>
    <m/>
    <n v="15"/>
    <s v="NO"/>
    <x v="2"/>
    <x v="3"/>
    <s v="Programa Familias"/>
    <s v="SPP"/>
    <x v="0"/>
    <x v="0"/>
    <s v="01"/>
    <x v="4"/>
    <n v="15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3540000"/>
    <m/>
    <m/>
    <n v="5310000"/>
    <m/>
    <m/>
    <m/>
    <n v="8850000"/>
    <n v="8850000"/>
    <s v="OK"/>
    <n v="2"/>
  </r>
  <r>
    <n v="1613"/>
    <x v="12"/>
    <s v="San Ramón"/>
    <s v="Surponiente 2"/>
    <x v="2"/>
    <s v="YO_TR_SSyO_Apoyo_a_tu_Plan_Laboral"/>
    <n v="8913"/>
    <n v="40"/>
    <n v="23600040"/>
    <n v="590001"/>
    <m/>
    <n v="40"/>
    <s v="NO"/>
    <x v="2"/>
    <x v="3"/>
    <s v="Programa Familias"/>
    <s v="SPP"/>
    <x v="0"/>
    <x v="0"/>
    <s v="01"/>
    <x v="4"/>
    <n v="15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9440016"/>
    <m/>
    <m/>
    <n v="14160024"/>
    <m/>
    <m/>
    <m/>
    <n v="23600040"/>
    <n v="23600040"/>
    <s v="OK"/>
    <n v="2"/>
  </r>
  <r>
    <n v="1614"/>
    <x v="12"/>
    <s v="Cerro Navia"/>
    <s v="Poniente 1"/>
    <x v="2"/>
    <s v="YO_TR_SSyO_Apoyo_a_tu_Plan_Laboral"/>
    <n v="8913"/>
    <n v="49"/>
    <n v="28910000"/>
    <n v="590000"/>
    <m/>
    <n v="49"/>
    <s v="NO"/>
    <x v="2"/>
    <x v="3"/>
    <s v="Programa Familias"/>
    <s v="SPP"/>
    <x v="0"/>
    <x v="0"/>
    <s v="01"/>
    <x v="4"/>
    <n v="16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11564000"/>
    <m/>
    <m/>
    <n v="17346000"/>
    <m/>
    <m/>
    <m/>
    <n v="28910000"/>
    <n v="28910000"/>
    <s v="OK"/>
    <n v="2"/>
  </r>
  <r>
    <n v="1615"/>
    <x v="12"/>
    <s v="Estación Central"/>
    <s v="Poniente 1"/>
    <x v="2"/>
    <s v="YO_TR_SSyO_Apoyo_a_tu_Plan_Laboral"/>
    <n v="8913"/>
    <n v="23"/>
    <n v="13570000"/>
    <n v="590000"/>
    <m/>
    <n v="23"/>
    <s v="NO"/>
    <x v="2"/>
    <x v="3"/>
    <s v="Programa Familias"/>
    <s v="SPP"/>
    <x v="0"/>
    <x v="0"/>
    <s v="01"/>
    <x v="4"/>
    <n v="16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428000"/>
    <m/>
    <m/>
    <n v="8142000"/>
    <m/>
    <m/>
    <m/>
    <n v="13570000"/>
    <n v="13570000"/>
    <s v="OK"/>
    <n v="2"/>
  </r>
  <r>
    <n v="1616"/>
    <x v="12"/>
    <s v="Lo Prado"/>
    <s v="Poniente 1"/>
    <x v="2"/>
    <s v="YO_TR_SSyO_Apoyo_a_tu_Plan_Laboral"/>
    <n v="8913"/>
    <n v="28"/>
    <n v="16520000"/>
    <n v="590000"/>
    <m/>
    <n v="28"/>
    <s v="NO"/>
    <x v="2"/>
    <x v="3"/>
    <s v="Programa Familias"/>
    <s v="SPP"/>
    <x v="0"/>
    <x v="0"/>
    <s v="01"/>
    <x v="4"/>
    <n v="16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6608000"/>
    <m/>
    <m/>
    <n v="9912000"/>
    <m/>
    <m/>
    <m/>
    <n v="16520000"/>
    <n v="16520000"/>
    <s v="OK"/>
    <n v="2"/>
  </r>
  <r>
    <n v="1617"/>
    <x v="12"/>
    <s v="Pudahuel"/>
    <s v="Poniente 2"/>
    <x v="2"/>
    <s v="YO_TR_SSyO_Apoyo_a_tu_Plan_Laboral"/>
    <n v="8913"/>
    <n v="38"/>
    <n v="22420000"/>
    <n v="590000"/>
    <m/>
    <n v="38"/>
    <s v="NO"/>
    <x v="2"/>
    <x v="3"/>
    <s v="Programa Familias"/>
    <s v="SPP"/>
    <x v="0"/>
    <x v="0"/>
    <s v="01"/>
    <x v="4"/>
    <n v="17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8968000"/>
    <m/>
    <m/>
    <n v="13452000"/>
    <m/>
    <m/>
    <m/>
    <n v="22420000"/>
    <n v="22420000"/>
    <s v="OK"/>
    <n v="2"/>
  </r>
  <r>
    <n v="1618"/>
    <x v="12"/>
    <s v="Renca"/>
    <s v="Poniente 2"/>
    <x v="2"/>
    <s v="YO_TR_SSyO_Apoyo_a_tu_Plan_Laboral"/>
    <n v="8913"/>
    <n v="30"/>
    <n v="17700000"/>
    <n v="590000"/>
    <m/>
    <n v="30"/>
    <s v="NO"/>
    <x v="2"/>
    <x v="3"/>
    <s v="Programa Familias"/>
    <s v="SPP"/>
    <x v="0"/>
    <x v="0"/>
    <s v="01"/>
    <x v="4"/>
    <n v="17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7080000"/>
    <m/>
    <m/>
    <n v="10620000"/>
    <m/>
    <m/>
    <m/>
    <n v="17700000"/>
    <n v="17700000"/>
    <s v="OK"/>
    <n v="2"/>
  </r>
  <r>
    <n v="1619"/>
    <x v="12"/>
    <s v="Quinta Normal"/>
    <s v="Poniente 2"/>
    <x v="2"/>
    <s v="YO_TR_SSyO_Apoyo_a_tu_Plan_Laboral"/>
    <n v="8913"/>
    <n v="24"/>
    <n v="14160000"/>
    <n v="590000"/>
    <m/>
    <n v="24"/>
    <s v="NO"/>
    <x v="2"/>
    <x v="3"/>
    <s v="Programa Familias"/>
    <s v="SPP"/>
    <x v="0"/>
    <x v="0"/>
    <s v="01"/>
    <x v="4"/>
    <n v="17"/>
    <x v="0"/>
    <d v="2020-05-11T00:00:00"/>
    <n v="16"/>
    <d v="2020-05-27T00:00:00"/>
    <d v="2020-02-19T00:00:00"/>
    <n v="26"/>
    <d v="2020-03-16T00:00:00"/>
    <d v="2020-03-17T00:00:00"/>
    <n v="27"/>
    <d v="2020-04-13T00:00:00"/>
    <d v="2020-04-27T00:00:00"/>
    <n v="37"/>
    <d v="2020-06-03T00:00:00"/>
    <n v="8"/>
    <d v="2021-02-03T00:00:00"/>
    <d v="2021-04-04T00:00:00"/>
    <m/>
    <m/>
    <m/>
    <m/>
    <m/>
    <n v="5664000"/>
    <m/>
    <m/>
    <n v="8496000"/>
    <m/>
    <m/>
    <m/>
    <n v="14160000"/>
    <n v="14160000"/>
    <s v="OK"/>
    <n v="2"/>
  </r>
  <r>
    <n v="1620"/>
    <x v="12"/>
    <s v="Regional/Provincial"/>
    <s v="Regional"/>
    <x v="9"/>
    <s v="EDUC_FIN_Niños"/>
    <n v="4916"/>
    <n v="488"/>
    <n v="68260000"/>
    <n v="139877.04918032786"/>
    <n v="488"/>
    <m/>
    <s v="NO"/>
    <x v="4"/>
    <x v="12"/>
    <s v="Estudiantes de sexto y séptimo básico de establecimientos educacionales con un IVE igual o mayor al 60%  "/>
    <s v="Listado Predeterminado"/>
    <x v="4"/>
    <x v="0"/>
    <s v="01"/>
    <x v="46"/>
    <n v="1"/>
    <x v="0"/>
    <m/>
    <m/>
    <m/>
    <m/>
    <m/>
    <m/>
    <m/>
    <m/>
    <m/>
    <d v="2020-03-06T00:00:00"/>
    <n v="0"/>
    <d v="2020-03-06T00:00:00"/>
    <n v="9"/>
    <d v="2020-12-06T00:00:00"/>
    <d v="2021-02-04T00:00:00"/>
    <m/>
    <m/>
    <n v="13652000"/>
    <m/>
    <m/>
    <m/>
    <n v="54608000"/>
    <m/>
    <m/>
    <m/>
    <m/>
    <m/>
    <n v="68260000"/>
    <n v="68260000"/>
    <s v="OK"/>
    <n v="2"/>
  </r>
  <r>
    <n v="1621"/>
    <x v="12"/>
    <s v="Conchalí"/>
    <s v="Centro Norte"/>
    <x v="3"/>
    <s v="YO_EMPR._Avanzado"/>
    <n v="4883"/>
    <n v="13"/>
    <n v="12092600"/>
    <n v="930200"/>
    <n v="13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622"/>
    <x v="12"/>
    <s v="Huechuraba"/>
    <s v="Centro Norte"/>
    <x v="3"/>
    <s v="YO_EMPR._Avanzado"/>
    <n v="4883"/>
    <n v="11"/>
    <n v="10232200"/>
    <n v="930200"/>
    <n v="11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623"/>
    <x v="12"/>
    <s v="Independencia"/>
    <s v="Centro Norte"/>
    <x v="3"/>
    <s v="YO_EMPR._Avanzado"/>
    <n v="4883"/>
    <n v="13"/>
    <n v="12092600"/>
    <n v="930200"/>
    <n v="13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624"/>
    <x v="12"/>
    <s v="Lo Barnechea"/>
    <s v="Centro Norte"/>
    <x v="3"/>
    <s v="YO_EMPR._Avanzado"/>
    <n v="4883"/>
    <n v="5"/>
    <n v="4651000"/>
    <n v="930200"/>
    <n v="5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465100"/>
    <m/>
    <m/>
    <m/>
    <n v="4185900"/>
    <m/>
    <n v="4651000"/>
    <n v="4651000"/>
    <s v="OK"/>
    <n v="2"/>
  </r>
  <r>
    <n v="1625"/>
    <x v="12"/>
    <s v="Quilicura"/>
    <s v="Centro Norte"/>
    <x v="3"/>
    <s v="YO_EMPR._Avanzado"/>
    <n v="4883"/>
    <n v="13"/>
    <n v="12092600"/>
    <n v="930200"/>
    <n v="13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626"/>
    <x v="12"/>
    <s v="Recoleta"/>
    <s v="Centro Norte"/>
    <x v="3"/>
    <s v="YO_EMPR._Avanzado"/>
    <n v="4883"/>
    <n v="13"/>
    <n v="12092600"/>
    <n v="930200"/>
    <n v="13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627"/>
    <x v="12"/>
    <s v="Santiago"/>
    <s v="Centro Norte"/>
    <x v="3"/>
    <s v="YO_EMPR._Avanzado"/>
    <n v="4883"/>
    <n v="13"/>
    <n v="12092600"/>
    <n v="930200"/>
    <n v="13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628"/>
    <x v="12"/>
    <s v="Colina"/>
    <s v="Chacabuco"/>
    <x v="3"/>
    <s v="YO_EMPR._Avanzado"/>
    <n v="4883"/>
    <n v="23"/>
    <n v="21394600"/>
    <n v="930200"/>
    <n v="23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139460"/>
    <m/>
    <m/>
    <m/>
    <n v="19255140"/>
    <m/>
    <n v="21394600"/>
    <n v="21394600"/>
    <s v="OK"/>
    <n v="2"/>
  </r>
  <r>
    <n v="1629"/>
    <x v="12"/>
    <s v="Lampa"/>
    <s v="Chacabuco"/>
    <x v="3"/>
    <s v="YO_EMPR._Avanzado"/>
    <n v="4883"/>
    <n v="18"/>
    <n v="16743600"/>
    <n v="930200"/>
    <n v="18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674360"/>
    <m/>
    <m/>
    <m/>
    <n v="15069240"/>
    <m/>
    <n v="16743600"/>
    <n v="16743600"/>
    <s v="OK"/>
    <n v="2"/>
  </r>
  <r>
    <n v="1630"/>
    <x v="12"/>
    <s v="Tiltil"/>
    <s v="Chacabuco"/>
    <x v="3"/>
    <s v="YO_EMPR._Avanzado"/>
    <n v="4883"/>
    <n v="10"/>
    <n v="9302000"/>
    <n v="930200"/>
    <n v="10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930200"/>
    <m/>
    <m/>
    <m/>
    <n v="8371800"/>
    <m/>
    <n v="9302000"/>
    <n v="9302000"/>
    <s v="OK"/>
    <n v="2"/>
  </r>
  <r>
    <n v="1631"/>
    <x v="12"/>
    <s v="La Pintana"/>
    <s v="Cordillera Sur"/>
    <x v="3"/>
    <s v="YO_EMPR._Avanzado"/>
    <n v="4883"/>
    <n v="21"/>
    <n v="19534200"/>
    <n v="930200"/>
    <n v="21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953420"/>
    <m/>
    <m/>
    <m/>
    <n v="17580780"/>
    <m/>
    <n v="19534200"/>
    <n v="19534200"/>
    <s v="OK"/>
    <n v="2"/>
  </r>
  <r>
    <n v="1632"/>
    <x v="12"/>
    <s v="Pirque"/>
    <s v="Cordillera Sur"/>
    <x v="3"/>
    <s v="YO_EMPR._Avanzado"/>
    <n v="4883"/>
    <n v="7"/>
    <n v="6511400"/>
    <n v="930200"/>
    <n v="7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651140"/>
    <m/>
    <m/>
    <m/>
    <n v="5860260"/>
    <m/>
    <n v="6511400"/>
    <n v="6511400"/>
    <s v="OK"/>
    <n v="2"/>
  </r>
  <r>
    <n v="1633"/>
    <x v="12"/>
    <s v="Puente Alto"/>
    <s v="Cordillera Sur"/>
    <x v="3"/>
    <s v="YO_EMPR._Avanzado"/>
    <n v="4883"/>
    <n v="26"/>
    <n v="24185200"/>
    <n v="930200"/>
    <n v="26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418520"/>
    <m/>
    <m/>
    <m/>
    <n v="21766680"/>
    <m/>
    <n v="24185200"/>
    <n v="24185200"/>
    <s v="OK"/>
    <n v="2"/>
  </r>
  <r>
    <n v="1634"/>
    <x v="12"/>
    <s v="San José de Maipo"/>
    <s v="Cordillera Sur"/>
    <x v="3"/>
    <s v="YO_EMPR._Avanzado"/>
    <n v="4883"/>
    <n v="9"/>
    <n v="8371800"/>
    <n v="930200"/>
    <n v="9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635"/>
    <x v="12"/>
    <s v="Buin"/>
    <s v="Maipo"/>
    <x v="3"/>
    <s v="YO_EMPR._Avanzado"/>
    <n v="4883"/>
    <n v="12"/>
    <n v="11162400"/>
    <n v="930200"/>
    <n v="12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116240"/>
    <m/>
    <m/>
    <m/>
    <n v="10046160"/>
    <m/>
    <n v="11162400"/>
    <n v="11162400"/>
    <s v="OK"/>
    <n v="2"/>
  </r>
  <r>
    <n v="1636"/>
    <x v="12"/>
    <s v="Calera de Tango"/>
    <s v="Maipo"/>
    <x v="3"/>
    <s v="YO_EMPR._Avanzado"/>
    <n v="4883"/>
    <n v="9"/>
    <n v="8371800"/>
    <n v="930200"/>
    <n v="9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637"/>
    <x v="12"/>
    <s v="Paine"/>
    <s v="Maipo"/>
    <x v="3"/>
    <s v="YO_EMPR._Avanzado"/>
    <n v="4883"/>
    <n v="15"/>
    <n v="13953000"/>
    <n v="930200"/>
    <n v="15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638"/>
    <x v="12"/>
    <s v="San Bernardo"/>
    <s v="Maipo"/>
    <x v="3"/>
    <s v="YO_EMPR._Avanzado"/>
    <n v="4883"/>
    <n v="22"/>
    <n v="20464400"/>
    <n v="930200"/>
    <n v="22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046440"/>
    <m/>
    <m/>
    <m/>
    <n v="18417960"/>
    <m/>
    <n v="20464400"/>
    <n v="20464400"/>
    <s v="OK"/>
    <n v="2"/>
  </r>
  <r>
    <n v="1639"/>
    <x v="12"/>
    <s v="La Florida"/>
    <s v="Oriente"/>
    <x v="3"/>
    <s v="YO_EMPR._Avanzado"/>
    <n v="4883"/>
    <n v="16"/>
    <n v="14883200"/>
    <n v="930200"/>
    <n v="16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640"/>
    <x v="12"/>
    <s v="La Granja"/>
    <s v="Oriente"/>
    <x v="3"/>
    <s v="YO_EMPR._Avanzado"/>
    <n v="4883"/>
    <n v="15"/>
    <n v="13953000"/>
    <n v="930200"/>
    <n v="15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641"/>
    <x v="12"/>
    <s v="La Reina"/>
    <s v="Oriente"/>
    <x v="3"/>
    <s v="YO_EMPR._Avanzado"/>
    <n v="4883"/>
    <n v="7"/>
    <n v="6511400"/>
    <n v="930200"/>
    <n v="7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651140"/>
    <m/>
    <m/>
    <m/>
    <n v="5860260"/>
    <m/>
    <n v="6511400"/>
    <n v="6511400"/>
    <s v="OK"/>
    <n v="2"/>
  </r>
  <r>
    <n v="1642"/>
    <x v="12"/>
    <s v="Macul"/>
    <s v="Oriente"/>
    <x v="3"/>
    <s v="YO_EMPR._Avanzado"/>
    <n v="4883"/>
    <n v="8"/>
    <n v="7441600"/>
    <n v="930200"/>
    <n v="8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744160"/>
    <m/>
    <m/>
    <m/>
    <n v="6697440"/>
    <m/>
    <n v="7441600"/>
    <n v="7441600"/>
    <s v="OK"/>
    <n v="2"/>
  </r>
  <r>
    <n v="1643"/>
    <x v="12"/>
    <s v="Ñuñoa"/>
    <s v="Oriente"/>
    <x v="3"/>
    <s v="YO_EMPR._Avanzado"/>
    <n v="4883"/>
    <n v="7"/>
    <n v="6511400"/>
    <n v="930200"/>
    <n v="7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651140"/>
    <m/>
    <m/>
    <m/>
    <n v="5860260"/>
    <m/>
    <n v="6511400"/>
    <n v="6511400"/>
    <s v="OK"/>
    <n v="2"/>
  </r>
  <r>
    <n v="1644"/>
    <x v="12"/>
    <s v="Peñalolén"/>
    <s v="Oriente"/>
    <x v="3"/>
    <s v="YO_EMPR._Avanzado"/>
    <n v="4883"/>
    <n v="16"/>
    <n v="14883200"/>
    <n v="930200"/>
    <n v="16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645"/>
    <x v="12"/>
    <s v="Providencia"/>
    <s v="Oriente"/>
    <x v="3"/>
    <s v="YO_EMPR._Avanzado"/>
    <n v="4883"/>
    <n v="7"/>
    <n v="6511400"/>
    <n v="930200"/>
    <n v="7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651140"/>
    <m/>
    <m/>
    <m/>
    <n v="5860260"/>
    <m/>
    <n v="6511400"/>
    <n v="6511400"/>
    <s v="OK"/>
    <n v="2"/>
  </r>
  <r>
    <n v="1646"/>
    <x v="12"/>
    <s v="San Joaquín"/>
    <s v="Oriente"/>
    <x v="3"/>
    <s v="YO_EMPR._Avanzado"/>
    <n v="4883"/>
    <n v="10"/>
    <n v="9302000"/>
    <n v="930200"/>
    <n v="10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930200"/>
    <m/>
    <m/>
    <m/>
    <n v="8371800"/>
    <m/>
    <n v="9302000"/>
    <n v="9302000"/>
    <s v="OK"/>
    <n v="2"/>
  </r>
  <r>
    <n v="1647"/>
    <x v="12"/>
    <s v="Cerro Navia"/>
    <s v="Poniente"/>
    <x v="3"/>
    <s v="YO_EMPR._Avanzado"/>
    <n v="4883"/>
    <n v="16"/>
    <n v="14883200"/>
    <n v="930200"/>
    <n v="16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648"/>
    <x v="12"/>
    <s v="Estación Central"/>
    <s v="Poniente"/>
    <x v="3"/>
    <s v="YO_EMPR._Avanzado"/>
    <n v="4883"/>
    <n v="11"/>
    <n v="10232200"/>
    <n v="930200"/>
    <n v="11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649"/>
    <x v="12"/>
    <s v="Lo Prado"/>
    <s v="Poniente"/>
    <x v="3"/>
    <s v="YO_EMPR._Avanzado"/>
    <n v="4883"/>
    <n v="12"/>
    <n v="11162400"/>
    <n v="930200"/>
    <n v="12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116240"/>
    <m/>
    <m/>
    <m/>
    <n v="10046160"/>
    <m/>
    <n v="11162400"/>
    <n v="11162400"/>
    <s v="OK"/>
    <n v="2"/>
  </r>
  <r>
    <n v="1650"/>
    <x v="12"/>
    <s v="Pudahuel"/>
    <s v="Poniente"/>
    <x v="3"/>
    <s v="YO_EMPR._Avanzado"/>
    <n v="4883"/>
    <n v="16"/>
    <n v="14883200"/>
    <n v="930200"/>
    <n v="16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651"/>
    <x v="12"/>
    <s v="Quinta Normal"/>
    <s v="Poniente"/>
    <x v="3"/>
    <s v="YO_EMPR._Avanzado"/>
    <n v="4883"/>
    <n v="11"/>
    <n v="10232200"/>
    <n v="930200"/>
    <n v="11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652"/>
    <x v="12"/>
    <s v="Renca"/>
    <s v="Poniente"/>
    <x v="3"/>
    <s v="YO_EMPR._Avanzado"/>
    <n v="4883"/>
    <n v="14"/>
    <n v="13022800"/>
    <n v="930200"/>
    <n v="14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02280"/>
    <m/>
    <m/>
    <m/>
    <n v="11720520"/>
    <m/>
    <n v="13022800"/>
    <n v="13022800"/>
    <s v="OK"/>
    <n v="2"/>
  </r>
  <r>
    <n v="1653"/>
    <x v="12"/>
    <s v="Cerrillos"/>
    <s v="Sur Poniente 1"/>
    <x v="3"/>
    <s v="YO_EMPR._Avanzado"/>
    <n v="4883"/>
    <n v="10"/>
    <n v="9302000"/>
    <n v="930200"/>
    <n v="10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930200"/>
    <m/>
    <m/>
    <m/>
    <n v="8371800"/>
    <m/>
    <n v="9302000"/>
    <n v="9302000"/>
    <s v="OK"/>
    <n v="2"/>
  </r>
  <r>
    <n v="1654"/>
    <x v="12"/>
    <s v="Lo Espejo"/>
    <s v="Sur Poniente 1"/>
    <x v="3"/>
    <s v="YO_EMPR._Avanzado"/>
    <n v="4883"/>
    <n v="14"/>
    <n v="13022800"/>
    <n v="930200"/>
    <n v="14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02280"/>
    <m/>
    <m/>
    <m/>
    <n v="11720520"/>
    <m/>
    <n v="13022800"/>
    <n v="13022800"/>
    <s v="OK"/>
    <n v="2"/>
  </r>
  <r>
    <n v="1655"/>
    <x v="12"/>
    <s v="Maipú"/>
    <s v="Sur Poniente 1"/>
    <x v="3"/>
    <s v="YO_EMPR._Avanzado"/>
    <n v="4883"/>
    <n v="19"/>
    <n v="17673800"/>
    <n v="930200"/>
    <n v="19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767380"/>
    <m/>
    <m/>
    <m/>
    <n v="15906420"/>
    <m/>
    <n v="17673800"/>
    <n v="17673800"/>
    <s v="OK"/>
    <n v="2"/>
  </r>
  <r>
    <n v="1656"/>
    <x v="12"/>
    <s v="Pedro Aguirre Cerda"/>
    <s v="Sur Poniente 1"/>
    <x v="3"/>
    <s v="YO_EMPR._Avanzado"/>
    <n v="4883"/>
    <n v="13"/>
    <n v="12092600"/>
    <n v="930200"/>
    <n v="13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657"/>
    <x v="12"/>
    <s v="El Bosque"/>
    <s v="Sur Poniente 2"/>
    <x v="3"/>
    <s v="YO_EMPR._Avanzado"/>
    <n v="4883"/>
    <n v="19"/>
    <n v="17673800"/>
    <n v="930200"/>
    <n v="19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767380"/>
    <m/>
    <m/>
    <m/>
    <n v="15906420"/>
    <m/>
    <n v="17673800"/>
    <n v="17673800"/>
    <s v="OK"/>
    <n v="2"/>
  </r>
  <r>
    <n v="1658"/>
    <x v="12"/>
    <s v="La Cisterna"/>
    <s v="Sur Poniente 2"/>
    <x v="3"/>
    <s v="YO_EMPR._Avanzado"/>
    <n v="4883"/>
    <n v="10"/>
    <n v="9302000"/>
    <n v="930200"/>
    <n v="10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930200"/>
    <m/>
    <m/>
    <m/>
    <n v="8371800"/>
    <m/>
    <n v="9302000"/>
    <n v="9302000"/>
    <s v="OK"/>
    <n v="2"/>
  </r>
  <r>
    <n v="1659"/>
    <x v="12"/>
    <s v="San Miguel"/>
    <s v="Sur Poniente 2"/>
    <x v="3"/>
    <s v="YO_EMPR._Avanzado"/>
    <n v="4883"/>
    <n v="10"/>
    <n v="9302000"/>
    <n v="930200"/>
    <n v="10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930200"/>
    <m/>
    <m/>
    <m/>
    <n v="8371800"/>
    <m/>
    <n v="9302000"/>
    <n v="9302000"/>
    <s v="OK"/>
    <n v="2"/>
  </r>
  <r>
    <n v="1660"/>
    <x v="12"/>
    <s v="San Ramón"/>
    <s v="Sur Poniente 2"/>
    <x v="3"/>
    <s v="YO_EMPR._Avanzado"/>
    <n v="4883"/>
    <n v="17"/>
    <n v="15813400"/>
    <n v="930200"/>
    <n v="17"/>
    <m/>
    <s v="SI"/>
    <x v="2"/>
    <x v="3"/>
    <s v="Personas microempresarias de 18 años y más, que requieren consolidar sus emprendimiento mediante la entrega de herramientas de gestión y de capital, que les permitan aumentar la produccion y ventas. "/>
    <s v="SPP"/>
    <x v="0"/>
    <x v="0"/>
    <s v="04"/>
    <x v="48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581340"/>
    <m/>
    <m/>
    <m/>
    <n v="14232060"/>
    <m/>
    <n v="15813400"/>
    <n v="15813400"/>
    <s v="OK"/>
    <n v="2"/>
  </r>
  <r>
    <n v="1661"/>
    <x v="12"/>
    <s v="Alhué"/>
    <s v="Melipilla"/>
    <x v="3"/>
    <s v="YO_EMPR._Avanzado"/>
    <n v="4883"/>
    <n v="10"/>
    <n v="9000000"/>
    <n v="900000"/>
    <n v="10"/>
    <m/>
    <s v="NO"/>
    <x v="2"/>
    <x v="3"/>
    <s v="Personas microempresarias de 18 años y más, que requieren consolidar sus emprendimiento mediante la entrega de herramientas de gestión, incorpracion de tecnicas textiles, diseño y de capital, que les permitan aumentar la produccion y ventas. "/>
    <s v="Listado Predeterminado con SPP"/>
    <x v="0"/>
    <x v="0"/>
    <s v="06"/>
    <x v="124"/>
    <n v="1"/>
    <x v="0"/>
    <m/>
    <m/>
    <m/>
    <d v="2020-09-08T00:00:00"/>
    <n v="20"/>
    <d v="2020-09-28T00:00:00"/>
    <d v="2020-09-29T00:00:00"/>
    <n v="20"/>
    <d v="2020-10-19T00:00:00"/>
    <d v="2020-10-22T00:00:00"/>
    <n v="13"/>
    <d v="2020-11-04T00:00:00"/>
    <n v="8"/>
    <d v="2021-07-04T00:00:00"/>
    <d v="2021-09-02T00:00:00"/>
    <m/>
    <m/>
    <m/>
    <m/>
    <m/>
    <m/>
    <m/>
    <m/>
    <m/>
    <m/>
    <n v="9000000"/>
    <m/>
    <n v="9000000"/>
    <n v="9000000"/>
    <s v="OK"/>
    <n v="1"/>
  </r>
  <r>
    <n v="1662"/>
    <x v="12"/>
    <s v="Curacaví"/>
    <s v="Melipilla"/>
    <x v="3"/>
    <s v="YO_EMPR._Avanzado"/>
    <n v="4883"/>
    <n v="13"/>
    <n v="11700000"/>
    <n v="900000"/>
    <n v="13"/>
    <m/>
    <s v="NO"/>
    <x v="2"/>
    <x v="3"/>
    <s v="Personas microempresarias de 18 años y más, que requieren consolidar sus emprendimiento mediante la entrega de herramientas de gestión, incorpracion de tecnicas textiles, diseño y de capital, que les permitan aumentar la produccion y ventas. "/>
    <s v="Listado Predeterminado con SPP"/>
    <x v="0"/>
    <x v="0"/>
    <s v="06"/>
    <x v="124"/>
    <n v="1"/>
    <x v="0"/>
    <m/>
    <m/>
    <m/>
    <d v="2020-09-08T00:00:00"/>
    <n v="20"/>
    <d v="2020-09-28T00:00:00"/>
    <d v="2020-09-29T00:00:00"/>
    <n v="20"/>
    <d v="2020-10-19T00:00:00"/>
    <d v="2020-10-22T00:00:00"/>
    <n v="13"/>
    <d v="2020-11-04T00:00:00"/>
    <n v="8"/>
    <d v="2021-07-04T00:00:00"/>
    <d v="2021-09-02T00:00:00"/>
    <m/>
    <m/>
    <m/>
    <m/>
    <m/>
    <m/>
    <m/>
    <m/>
    <m/>
    <m/>
    <n v="11700000"/>
    <m/>
    <n v="11700000"/>
    <n v="11700000"/>
    <s v="OK"/>
    <n v="1"/>
  </r>
  <r>
    <n v="1663"/>
    <x v="12"/>
    <s v="María Pinto"/>
    <s v="Melipilla"/>
    <x v="3"/>
    <s v="YO_EMPR._Avanzado"/>
    <n v="4883"/>
    <n v="13"/>
    <n v="11700000"/>
    <n v="900000"/>
    <n v="13"/>
    <m/>
    <s v="NO"/>
    <x v="2"/>
    <x v="3"/>
    <s v="Personas microempresarias de 18 años y más, que requieren consolidar sus emprendimiento mediante la entrega de herramientas de gestión, incorpracion de tecnicas textiles, diseño y de capital, que les permitan aumentar la produccion y ventas. "/>
    <s v="Listado Predeterminado con SPP"/>
    <x v="0"/>
    <x v="0"/>
    <s v="06"/>
    <x v="124"/>
    <n v="1"/>
    <x v="0"/>
    <m/>
    <m/>
    <m/>
    <d v="2020-09-08T00:00:00"/>
    <n v="20"/>
    <d v="2020-09-28T00:00:00"/>
    <d v="2020-09-29T00:00:00"/>
    <n v="20"/>
    <d v="2020-10-19T00:00:00"/>
    <d v="2020-10-22T00:00:00"/>
    <n v="13"/>
    <d v="2020-11-04T00:00:00"/>
    <n v="8"/>
    <d v="2021-07-04T00:00:00"/>
    <d v="2021-09-02T00:00:00"/>
    <m/>
    <m/>
    <m/>
    <m/>
    <m/>
    <m/>
    <m/>
    <m/>
    <m/>
    <m/>
    <n v="11700000"/>
    <m/>
    <n v="11700000"/>
    <n v="11700000"/>
    <s v="OK"/>
    <n v="1"/>
  </r>
  <r>
    <n v="1664"/>
    <x v="12"/>
    <s v="Melipilla"/>
    <s v="Melipilla"/>
    <x v="3"/>
    <s v="YO_EMPR._Avanzado"/>
    <n v="4883"/>
    <n v="13"/>
    <n v="11700000"/>
    <n v="900000"/>
    <n v="13"/>
    <m/>
    <s v="NO"/>
    <x v="2"/>
    <x v="3"/>
    <s v="Personas microempresarias de 18 años y más, que requieren consolidar sus emprendimiento mediante la entrega de herramientas de gestión, incorpracion de tecnicas textiles, diseño y de capital, que les permitan aumentar la produccion y ventas. "/>
    <s v="Listado Predeterminado con SPP"/>
    <x v="0"/>
    <x v="0"/>
    <s v="06"/>
    <x v="124"/>
    <n v="1"/>
    <x v="0"/>
    <m/>
    <m/>
    <m/>
    <d v="2020-09-08T00:00:00"/>
    <n v="20"/>
    <d v="2020-09-28T00:00:00"/>
    <d v="2020-09-29T00:00:00"/>
    <n v="20"/>
    <d v="2020-10-19T00:00:00"/>
    <d v="2020-10-22T00:00:00"/>
    <n v="13"/>
    <d v="2020-11-04T00:00:00"/>
    <n v="8"/>
    <d v="2021-07-04T00:00:00"/>
    <d v="2021-09-02T00:00:00"/>
    <m/>
    <m/>
    <m/>
    <m/>
    <m/>
    <m/>
    <m/>
    <m/>
    <m/>
    <m/>
    <n v="11700000"/>
    <m/>
    <n v="11700000"/>
    <n v="11700000"/>
    <s v="OK"/>
    <n v="1"/>
  </r>
  <r>
    <n v="1665"/>
    <x v="12"/>
    <s v="San Pedro"/>
    <s v="Melipilla"/>
    <x v="3"/>
    <s v="YO_EMPR._Avanzado"/>
    <n v="4883"/>
    <n v="10"/>
    <n v="9000000"/>
    <n v="900000"/>
    <n v="10"/>
    <m/>
    <s v="NO"/>
    <x v="2"/>
    <x v="3"/>
    <s v="Personas microempresarias de 18 años y más, que requieren consolidar sus emprendimiento mediante la entrega de herramientas de gestión, incorpracion de tecnicas textiles, diseño y de capital, que les permitan aumentar la produccion y ventas. "/>
    <s v="Listado Predeterminado con SPP"/>
    <x v="0"/>
    <x v="0"/>
    <s v="06"/>
    <x v="124"/>
    <n v="1"/>
    <x v="0"/>
    <m/>
    <m/>
    <m/>
    <d v="2020-09-08T00:00:00"/>
    <n v="20"/>
    <d v="2020-09-28T00:00:00"/>
    <d v="2020-09-29T00:00:00"/>
    <n v="20"/>
    <d v="2020-10-19T00:00:00"/>
    <d v="2020-10-22T00:00:00"/>
    <n v="13"/>
    <d v="2020-11-04T00:00:00"/>
    <n v="8"/>
    <d v="2021-07-04T00:00:00"/>
    <d v="2021-09-02T00:00:00"/>
    <m/>
    <m/>
    <m/>
    <m/>
    <m/>
    <m/>
    <m/>
    <m/>
    <m/>
    <m/>
    <n v="9000000"/>
    <m/>
    <n v="9000000"/>
    <n v="9000000"/>
    <s v="OK"/>
    <n v="1"/>
  </r>
  <r>
    <n v="1666"/>
    <x v="12"/>
    <s v="Conchalí"/>
    <s v="Centro Norte"/>
    <x v="3"/>
    <s v="YO_EMPR._Básico"/>
    <n v="4881"/>
    <n v="15"/>
    <n v="13953000"/>
    <n v="930200"/>
    <n v="15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667"/>
    <x v="12"/>
    <s v="Huechuraba"/>
    <s v="Centro Norte"/>
    <x v="3"/>
    <s v="YO_EMPR._Básico"/>
    <n v="4881"/>
    <n v="13"/>
    <n v="12092600"/>
    <n v="930200"/>
    <n v="13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668"/>
    <x v="12"/>
    <s v="Independencia"/>
    <s v="Centro Norte"/>
    <x v="3"/>
    <s v="YO_EMPR._Básico"/>
    <n v="4881"/>
    <n v="14"/>
    <n v="13022800"/>
    <n v="930200"/>
    <n v="14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02280"/>
    <m/>
    <m/>
    <m/>
    <n v="11720520"/>
    <m/>
    <n v="13022800"/>
    <n v="13022800"/>
    <s v="OK"/>
    <n v="2"/>
  </r>
  <r>
    <n v="1669"/>
    <x v="12"/>
    <s v="Lo Barnechea"/>
    <s v="Centro Norte"/>
    <x v="3"/>
    <s v="YO_EMPR._Básico"/>
    <n v="4881"/>
    <n v="9"/>
    <n v="8371800"/>
    <n v="930200"/>
    <n v="9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670"/>
    <x v="12"/>
    <s v="Quilicura"/>
    <s v="Centro Norte"/>
    <x v="3"/>
    <s v="YO_EMPR._Básico"/>
    <n v="4881"/>
    <n v="15"/>
    <n v="13953000"/>
    <n v="930200"/>
    <n v="15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671"/>
    <x v="12"/>
    <s v="Recoleta"/>
    <s v="Centro Norte"/>
    <x v="3"/>
    <s v="YO_EMPR._Básico"/>
    <n v="4881"/>
    <n v="19"/>
    <n v="17673800"/>
    <n v="930200"/>
    <n v="19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767380"/>
    <m/>
    <m/>
    <m/>
    <n v="15906420"/>
    <m/>
    <n v="17673800"/>
    <n v="17673800"/>
    <s v="OK"/>
    <n v="2"/>
  </r>
  <r>
    <n v="1672"/>
    <x v="12"/>
    <s v="Santiago"/>
    <s v="Centro Norte"/>
    <x v="3"/>
    <s v="YO_EMPR._Básico"/>
    <n v="4881"/>
    <n v="14"/>
    <n v="13022800"/>
    <n v="930200"/>
    <n v="14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02280"/>
    <m/>
    <m/>
    <m/>
    <n v="11720520"/>
    <m/>
    <n v="13022800"/>
    <n v="13022800"/>
    <s v="OK"/>
    <n v="2"/>
  </r>
  <r>
    <n v="1673"/>
    <x v="12"/>
    <s v="Colina"/>
    <s v="Chacabuco"/>
    <x v="3"/>
    <s v="YO_EMPR._Básico"/>
    <n v="4881"/>
    <n v="25"/>
    <n v="23255000"/>
    <n v="930200"/>
    <n v="25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325500"/>
    <m/>
    <m/>
    <m/>
    <n v="20929500"/>
    <m/>
    <n v="23255000"/>
    <n v="23255000"/>
    <s v="OK"/>
    <n v="2"/>
  </r>
  <r>
    <n v="1674"/>
    <x v="12"/>
    <s v="Lampa"/>
    <s v="Chacabuco"/>
    <x v="3"/>
    <s v="YO_EMPR._Básico"/>
    <n v="4881"/>
    <n v="22"/>
    <n v="20464400"/>
    <n v="930200"/>
    <n v="22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046440"/>
    <m/>
    <m/>
    <m/>
    <n v="18417960"/>
    <m/>
    <n v="20464400"/>
    <n v="20464400"/>
    <s v="OK"/>
    <n v="2"/>
  </r>
  <r>
    <n v="1675"/>
    <x v="12"/>
    <s v="Tiltil"/>
    <s v="Chacabuco"/>
    <x v="3"/>
    <s v="YO_EMPR._Básico"/>
    <n v="4881"/>
    <n v="16"/>
    <n v="14883200"/>
    <n v="930200"/>
    <n v="16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676"/>
    <x v="12"/>
    <s v="La Pintana"/>
    <s v="Cordillera Sur"/>
    <x v="3"/>
    <s v="YO_EMPR._Básico"/>
    <n v="4881"/>
    <n v="24"/>
    <n v="22324800"/>
    <n v="930200"/>
    <n v="24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232480"/>
    <m/>
    <m/>
    <m/>
    <n v="20092320"/>
    <m/>
    <n v="22324800"/>
    <n v="22324800"/>
    <s v="OK"/>
    <n v="2"/>
  </r>
  <r>
    <n v="1677"/>
    <x v="12"/>
    <s v="Pirque"/>
    <s v="Cordillera Sur"/>
    <x v="3"/>
    <s v="YO_EMPR._Básico"/>
    <n v="4881"/>
    <n v="10"/>
    <n v="9302000"/>
    <n v="930200"/>
    <n v="10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930200"/>
    <m/>
    <m/>
    <m/>
    <n v="8371800"/>
    <m/>
    <n v="9302000"/>
    <n v="9302000"/>
    <s v="OK"/>
    <n v="2"/>
  </r>
  <r>
    <n v="1678"/>
    <x v="12"/>
    <s v="Puente Alto"/>
    <s v="Cordillera Sur"/>
    <x v="3"/>
    <s v="YO_EMPR._Básico"/>
    <n v="4881"/>
    <n v="28"/>
    <n v="26045600"/>
    <n v="930200"/>
    <n v="28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604560"/>
    <m/>
    <m/>
    <m/>
    <n v="23441040"/>
    <m/>
    <n v="26045600"/>
    <n v="26045600"/>
    <s v="OK"/>
    <n v="2"/>
  </r>
  <r>
    <n v="1679"/>
    <x v="12"/>
    <s v="San José de Maipo"/>
    <s v="Cordillera Sur"/>
    <x v="3"/>
    <s v="YO_EMPR._Básico"/>
    <n v="4881"/>
    <n v="12"/>
    <n v="11162400"/>
    <n v="930200"/>
    <n v="12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116240"/>
    <m/>
    <m/>
    <m/>
    <n v="10046160"/>
    <m/>
    <n v="11162400"/>
    <n v="11162400"/>
    <s v="OK"/>
    <n v="2"/>
  </r>
  <r>
    <n v="1680"/>
    <x v="12"/>
    <s v="Buin"/>
    <s v="Maipo"/>
    <x v="3"/>
    <s v="YO_EMPR._Básico"/>
    <n v="4881"/>
    <n v="16"/>
    <n v="14883200"/>
    <n v="930200"/>
    <n v="16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681"/>
    <x v="12"/>
    <s v="Calera de Tango"/>
    <s v="Maipo"/>
    <x v="3"/>
    <s v="YO_EMPR._Básico"/>
    <n v="4881"/>
    <n v="12"/>
    <n v="11162400"/>
    <n v="930200"/>
    <n v="12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116240"/>
    <m/>
    <m/>
    <m/>
    <n v="10046160"/>
    <m/>
    <n v="11162400"/>
    <n v="11162400"/>
    <s v="OK"/>
    <n v="2"/>
  </r>
  <r>
    <n v="1682"/>
    <x v="12"/>
    <s v="Paine"/>
    <s v="Maipo"/>
    <x v="3"/>
    <s v="YO_EMPR._Básico"/>
    <n v="4881"/>
    <n v="18"/>
    <n v="16743600"/>
    <n v="930200"/>
    <n v="18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674360"/>
    <m/>
    <m/>
    <m/>
    <n v="15069240"/>
    <m/>
    <n v="16743600"/>
    <n v="16743600"/>
    <s v="OK"/>
    <n v="2"/>
  </r>
  <r>
    <n v="1683"/>
    <x v="12"/>
    <s v="San Bernardo"/>
    <s v="Maipo"/>
    <x v="3"/>
    <s v="YO_EMPR._Básico"/>
    <n v="4881"/>
    <n v="24"/>
    <n v="22324800"/>
    <n v="930200"/>
    <n v="24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232480"/>
    <m/>
    <m/>
    <m/>
    <n v="20092320"/>
    <m/>
    <n v="22324800"/>
    <n v="22324800"/>
    <s v="OK"/>
    <n v="2"/>
  </r>
  <r>
    <n v="1684"/>
    <x v="12"/>
    <s v="Alhué"/>
    <s v="Melipilla"/>
    <x v="3"/>
    <s v="YO_EMPR._Básico"/>
    <n v="4881"/>
    <n v="19"/>
    <n v="17673800"/>
    <n v="930200"/>
    <n v="19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767380"/>
    <m/>
    <m/>
    <m/>
    <n v="15906420"/>
    <m/>
    <n v="17673800"/>
    <n v="17673800"/>
    <s v="OK"/>
    <n v="2"/>
  </r>
  <r>
    <n v="1685"/>
    <x v="12"/>
    <s v="Curacaví"/>
    <s v="Melipilla"/>
    <x v="3"/>
    <s v="YO_EMPR._Básico"/>
    <n v="4881"/>
    <n v="41"/>
    <n v="38138200"/>
    <n v="930200"/>
    <n v="41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3813820"/>
    <m/>
    <m/>
    <m/>
    <n v="34324380"/>
    <m/>
    <n v="38138200"/>
    <n v="38138200"/>
    <s v="OK"/>
    <n v="2"/>
  </r>
  <r>
    <n v="1686"/>
    <x v="12"/>
    <s v="María Pinto"/>
    <s v="Melipilla"/>
    <x v="3"/>
    <s v="YO_EMPR._Básico"/>
    <n v="4881"/>
    <n v="36"/>
    <n v="33487200"/>
    <n v="930200"/>
    <n v="36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3348720"/>
    <m/>
    <m/>
    <m/>
    <n v="30138480"/>
    <m/>
    <n v="33487200"/>
    <n v="33487200"/>
    <s v="OK"/>
    <n v="2"/>
  </r>
  <r>
    <n v="1687"/>
    <x v="12"/>
    <s v="Melipilla"/>
    <s v="Melipilla"/>
    <x v="3"/>
    <s v="YO_EMPR._Básico"/>
    <n v="4881"/>
    <n v="61"/>
    <n v="56742200"/>
    <n v="930200"/>
    <n v="61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5674220"/>
    <m/>
    <m/>
    <m/>
    <n v="51067980"/>
    <m/>
    <n v="56742200"/>
    <n v="56742200"/>
    <s v="OK"/>
    <n v="2"/>
  </r>
  <r>
    <n v="1688"/>
    <x v="12"/>
    <s v="San Pedro"/>
    <s v="Melipilla"/>
    <x v="3"/>
    <s v="YO_EMPR._Básico"/>
    <n v="4881"/>
    <n v="21"/>
    <n v="19534200"/>
    <n v="930200"/>
    <n v="21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953420"/>
    <m/>
    <m/>
    <m/>
    <n v="17580780"/>
    <m/>
    <n v="19534200"/>
    <n v="19534200"/>
    <s v="OK"/>
    <n v="2"/>
  </r>
  <r>
    <n v="1689"/>
    <x v="12"/>
    <s v="La Granja"/>
    <s v="Oriente 1"/>
    <x v="3"/>
    <s v="YO_EMPR._Básico"/>
    <n v="4881"/>
    <n v="21"/>
    <n v="19534200"/>
    <n v="930200"/>
    <n v="21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953420"/>
    <m/>
    <m/>
    <m/>
    <n v="17580780"/>
    <m/>
    <n v="19534200"/>
    <n v="19534200"/>
    <s v="OK"/>
    <n v="2"/>
  </r>
  <r>
    <n v="1690"/>
    <x v="12"/>
    <s v="La Reina"/>
    <s v="Oriente 1"/>
    <x v="3"/>
    <s v="YO_EMPR._Básico"/>
    <n v="4881"/>
    <n v="11"/>
    <n v="10232200"/>
    <n v="930200"/>
    <n v="11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691"/>
    <x v="12"/>
    <s v="Ñuñoa"/>
    <s v="Oriente 1"/>
    <x v="3"/>
    <s v="YO_EMPR._Básico"/>
    <n v="4881"/>
    <n v="8"/>
    <n v="7441600"/>
    <n v="930200"/>
    <n v="8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744160"/>
    <m/>
    <m/>
    <m/>
    <n v="6697440"/>
    <m/>
    <n v="7441600"/>
    <n v="7441600"/>
    <s v="OK"/>
    <n v="2"/>
  </r>
  <r>
    <n v="1692"/>
    <x v="12"/>
    <s v="San Joaquín"/>
    <s v="Oriente 1"/>
    <x v="3"/>
    <s v="YO_EMPR._Básico"/>
    <n v="4881"/>
    <n v="16"/>
    <n v="14883200"/>
    <n v="930200"/>
    <n v="16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693"/>
    <x v="12"/>
    <s v="La Florida"/>
    <s v="Oriente 2"/>
    <x v="3"/>
    <s v="YO_EMPR._Básico"/>
    <n v="4881"/>
    <n v="20"/>
    <n v="18604000"/>
    <n v="930200"/>
    <n v="20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860400"/>
    <m/>
    <m/>
    <m/>
    <n v="16743600"/>
    <m/>
    <n v="18604000"/>
    <n v="18604000"/>
    <s v="OK"/>
    <n v="2"/>
  </r>
  <r>
    <n v="1694"/>
    <x v="12"/>
    <s v="Macul"/>
    <s v="Oriente 2"/>
    <x v="3"/>
    <s v="YO_EMPR._Básico"/>
    <n v="4881"/>
    <n v="12"/>
    <n v="11162400"/>
    <n v="930200"/>
    <n v="12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116240"/>
    <m/>
    <m/>
    <m/>
    <n v="10046160"/>
    <m/>
    <n v="11162400"/>
    <n v="11162400"/>
    <s v="OK"/>
    <n v="2"/>
  </r>
  <r>
    <n v="1695"/>
    <x v="12"/>
    <s v="Peñalolén"/>
    <s v="Oriente 2"/>
    <x v="3"/>
    <s v="YO_EMPR._Básico"/>
    <n v="4881"/>
    <n v="20"/>
    <n v="18604000"/>
    <n v="930200"/>
    <n v="20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860400"/>
    <m/>
    <m/>
    <m/>
    <n v="16743600"/>
    <m/>
    <n v="18604000"/>
    <n v="18604000"/>
    <s v="OK"/>
    <n v="2"/>
  </r>
  <r>
    <n v="1696"/>
    <x v="12"/>
    <s v="Providencia"/>
    <s v="Oriente 2"/>
    <x v="3"/>
    <s v="YO_EMPR._Básico"/>
    <n v="4881"/>
    <n v="7"/>
    <n v="6511400"/>
    <n v="930200"/>
    <n v="7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651140"/>
    <m/>
    <m/>
    <m/>
    <n v="5860260"/>
    <m/>
    <n v="6511400"/>
    <n v="6511400"/>
    <s v="OK"/>
    <n v="2"/>
  </r>
  <r>
    <n v="1697"/>
    <x v="12"/>
    <s v="Cerro Navia"/>
    <s v="Poniente"/>
    <x v="3"/>
    <s v="YO_EMPR._Básico"/>
    <n v="4881"/>
    <n v="21"/>
    <n v="19534200"/>
    <n v="930200"/>
    <n v="21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953420"/>
    <m/>
    <m/>
    <m/>
    <n v="17580780"/>
    <m/>
    <n v="19534200"/>
    <n v="19534200"/>
    <s v="OK"/>
    <n v="2"/>
  </r>
  <r>
    <n v="1698"/>
    <x v="12"/>
    <s v="Estación Central"/>
    <s v="Poniente"/>
    <x v="3"/>
    <s v="YO_EMPR._Básico"/>
    <n v="4881"/>
    <n v="16"/>
    <n v="14883200"/>
    <n v="930200"/>
    <n v="16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699"/>
    <x v="12"/>
    <s v="Lo Prado"/>
    <s v="Poniente"/>
    <x v="3"/>
    <s v="YO_EMPR._Básico"/>
    <n v="4881"/>
    <n v="16"/>
    <n v="14883200"/>
    <n v="930200"/>
    <n v="16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700"/>
    <x v="12"/>
    <s v="Pudahuel"/>
    <s v="Poniente"/>
    <x v="3"/>
    <s v="YO_EMPR._Básico"/>
    <n v="4881"/>
    <n v="17"/>
    <n v="15813400"/>
    <n v="930200"/>
    <n v="17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581340"/>
    <m/>
    <m/>
    <m/>
    <n v="14232060"/>
    <m/>
    <n v="15813400"/>
    <n v="15813400"/>
    <s v="OK"/>
    <n v="2"/>
  </r>
  <r>
    <n v="1701"/>
    <x v="12"/>
    <s v="Quinta Normal"/>
    <s v="Poniente"/>
    <x v="3"/>
    <s v="YO_EMPR._Básico"/>
    <n v="4881"/>
    <n v="15"/>
    <n v="13953000"/>
    <n v="930200"/>
    <n v="15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702"/>
    <x v="12"/>
    <s v="Renca"/>
    <s v="Poniente"/>
    <x v="3"/>
    <s v="YO_EMPR._Básico"/>
    <n v="4881"/>
    <n v="18"/>
    <n v="16743600"/>
    <n v="930200"/>
    <n v="18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8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674360"/>
    <m/>
    <m/>
    <m/>
    <n v="15069240"/>
    <m/>
    <n v="16743600"/>
    <n v="16743600"/>
    <s v="OK"/>
    <n v="2"/>
  </r>
  <r>
    <n v="1703"/>
    <x v="12"/>
    <s v="Cerrillos"/>
    <s v="Sur Poniente 1"/>
    <x v="3"/>
    <s v="YO_EMPR._Básico"/>
    <n v="4881"/>
    <n v="14"/>
    <n v="13022800"/>
    <n v="930200"/>
    <n v="14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9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02280"/>
    <m/>
    <m/>
    <m/>
    <n v="11720520"/>
    <m/>
    <n v="13022800"/>
    <n v="13022800"/>
    <s v="OK"/>
    <n v="2"/>
  </r>
  <r>
    <n v="1704"/>
    <x v="12"/>
    <s v="Lo Espejo"/>
    <s v="Sur Poniente 1"/>
    <x v="3"/>
    <s v="YO_EMPR._Básico"/>
    <n v="4881"/>
    <n v="20"/>
    <n v="18604000"/>
    <n v="930200"/>
    <n v="20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9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860400"/>
    <m/>
    <m/>
    <m/>
    <n v="16743600"/>
    <m/>
    <n v="18604000"/>
    <n v="18604000"/>
    <s v="OK"/>
    <n v="2"/>
  </r>
  <r>
    <n v="1705"/>
    <x v="12"/>
    <s v="Maipú"/>
    <s v="Sur Poniente 1"/>
    <x v="3"/>
    <s v="YO_EMPR._Básico"/>
    <n v="4881"/>
    <n v="23"/>
    <n v="21394600"/>
    <n v="930200"/>
    <n v="23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9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139460"/>
    <m/>
    <m/>
    <m/>
    <n v="19255140"/>
    <m/>
    <n v="21394600"/>
    <n v="21394600"/>
    <s v="OK"/>
    <n v="2"/>
  </r>
  <r>
    <n v="1706"/>
    <x v="12"/>
    <s v="Pedro Aguirre Cerda"/>
    <s v="Sur Poniente 1"/>
    <x v="3"/>
    <s v="YO_EMPR._Básico"/>
    <n v="4881"/>
    <n v="17"/>
    <n v="15813400"/>
    <n v="930200"/>
    <n v="17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9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581340"/>
    <m/>
    <m/>
    <m/>
    <n v="14232060"/>
    <m/>
    <n v="15813400"/>
    <n v="15813400"/>
    <s v="OK"/>
    <n v="2"/>
  </r>
  <r>
    <n v="1707"/>
    <x v="12"/>
    <s v="El Bosque"/>
    <s v="Sur Poniente 2"/>
    <x v="3"/>
    <s v="YO_EMPR._Básico"/>
    <n v="4881"/>
    <n v="22"/>
    <n v="20464400"/>
    <n v="930200"/>
    <n v="22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0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046440"/>
    <m/>
    <m/>
    <m/>
    <n v="18417960"/>
    <m/>
    <n v="20464400"/>
    <n v="20464400"/>
    <s v="OK"/>
    <n v="2"/>
  </r>
  <r>
    <n v="1708"/>
    <x v="12"/>
    <s v="La Cisterna"/>
    <s v="Sur Poniente 2"/>
    <x v="3"/>
    <s v="YO_EMPR._Básico"/>
    <n v="4881"/>
    <n v="13"/>
    <n v="12092600"/>
    <n v="930200"/>
    <n v="13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0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709"/>
    <x v="12"/>
    <s v="San Miguel"/>
    <s v="Sur Poniente 2"/>
    <x v="3"/>
    <s v="YO_EMPR._Básico"/>
    <n v="4881"/>
    <n v="11"/>
    <n v="10232200"/>
    <n v="930200"/>
    <n v="11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0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10"/>
    <x v="12"/>
    <s v="San Ramón"/>
    <s v="Sur Poniente 2"/>
    <x v="3"/>
    <s v="YO_EMPR._Básico"/>
    <n v="4881"/>
    <n v="21"/>
    <n v="19534200"/>
    <n v="930200"/>
    <n v="21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0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953420"/>
    <m/>
    <m/>
    <m/>
    <n v="17580780"/>
    <m/>
    <n v="19534200"/>
    <n v="19534200"/>
    <s v="OK"/>
    <n v="2"/>
  </r>
  <r>
    <n v="1711"/>
    <x v="12"/>
    <s v="El Monte"/>
    <s v="Talagante"/>
    <x v="3"/>
    <s v="YO_EMPR._Básico"/>
    <n v="4881"/>
    <n v="15"/>
    <n v="13953000"/>
    <n v="930200"/>
    <n v="15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712"/>
    <x v="12"/>
    <s v="Isla de Maipo"/>
    <s v="Talagante"/>
    <x v="3"/>
    <s v="YO_EMPR._Básico"/>
    <n v="4881"/>
    <n v="16"/>
    <n v="14883200"/>
    <n v="930200"/>
    <n v="16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713"/>
    <x v="12"/>
    <s v="Padre Hurtado"/>
    <s v="Talagante"/>
    <x v="3"/>
    <s v="YO_EMPR._Básico"/>
    <n v="4881"/>
    <n v="17"/>
    <n v="15813400"/>
    <n v="930200"/>
    <n v="17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581340"/>
    <m/>
    <m/>
    <m/>
    <n v="14232060"/>
    <m/>
    <n v="15813400"/>
    <n v="15813400"/>
    <s v="OK"/>
    <n v="2"/>
  </r>
  <r>
    <n v="1714"/>
    <x v="12"/>
    <s v="Peñaflor"/>
    <s v="Talagante"/>
    <x v="3"/>
    <s v="YO_EMPR._Básico"/>
    <n v="4881"/>
    <n v="17"/>
    <n v="15813400"/>
    <n v="930200"/>
    <n v="17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581340"/>
    <m/>
    <m/>
    <m/>
    <n v="14232060"/>
    <m/>
    <n v="15813400"/>
    <n v="15813400"/>
    <s v="OK"/>
    <n v="2"/>
  </r>
  <r>
    <n v="1715"/>
    <x v="12"/>
    <s v="Talagante"/>
    <s v="Talagante"/>
    <x v="3"/>
    <s v="YO_EMPR._Básico"/>
    <n v="4881"/>
    <n v="19"/>
    <n v="17673800"/>
    <n v="930200"/>
    <n v="19"/>
    <m/>
    <s v="SI"/>
    <x v="2"/>
    <x v="3"/>
    <s v="Personas microempresarias de 18 años y más con negocios precarios que requieren herramientas de gestión y capital para mejorar su producción y ventas de modo de aumentar sus ingresos."/>
    <s v="SPP"/>
    <x v="0"/>
    <x v="0"/>
    <s v="02"/>
    <x v="6"/>
    <n v="1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767380"/>
    <m/>
    <m/>
    <m/>
    <n v="15906420"/>
    <m/>
    <n v="17673800"/>
    <n v="17673800"/>
    <s v="OK"/>
    <n v="2"/>
  </r>
  <r>
    <n v="1716"/>
    <x v="12"/>
    <s v="Conchalí"/>
    <s v="Centro Nor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17"/>
    <x v="12"/>
    <s v="Huechuraba"/>
    <s v="Centro Norte"/>
    <x v="3"/>
    <s v="YO_EMPR._Básico"/>
    <n v="4881"/>
    <n v="9"/>
    <n v="8371800"/>
    <n v="930200"/>
    <n v="9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718"/>
    <x v="12"/>
    <s v="Independencia"/>
    <s v="Centro Nor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19"/>
    <x v="12"/>
    <s v="Lo Barnechea"/>
    <s v="Centro Norte"/>
    <x v="3"/>
    <s v="YO_EMPR._Básico"/>
    <n v="4881"/>
    <n v="9"/>
    <n v="8371800"/>
    <n v="930200"/>
    <n v="9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720"/>
    <x v="12"/>
    <s v="Quilicura"/>
    <s v="Centro Nor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21"/>
    <x v="12"/>
    <s v="Recoleta"/>
    <s v="Centro Nor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22"/>
    <x v="12"/>
    <s v="Santiago"/>
    <s v="Centro Nor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1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23"/>
    <x v="12"/>
    <s v="La Pintana"/>
    <s v="Cordillera Sur"/>
    <x v="3"/>
    <s v="YO_EMPR._Básico"/>
    <n v="4881"/>
    <n v="15"/>
    <n v="13953000"/>
    <n v="930200"/>
    <n v="15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724"/>
    <x v="12"/>
    <s v="Pirque"/>
    <s v="Cordillera Sur"/>
    <x v="3"/>
    <s v="YO_EMPR._Básico"/>
    <n v="4881"/>
    <n v="9"/>
    <n v="8371800"/>
    <n v="930200"/>
    <n v="9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725"/>
    <x v="12"/>
    <s v="Puente Alto"/>
    <s v="Cordillera Sur"/>
    <x v="3"/>
    <s v="YO_EMPR._Básico"/>
    <n v="4881"/>
    <n v="21"/>
    <n v="19534200"/>
    <n v="930200"/>
    <n v="2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953420"/>
    <m/>
    <m/>
    <m/>
    <n v="17580780"/>
    <m/>
    <n v="19534200"/>
    <n v="19534200"/>
    <s v="OK"/>
    <n v="2"/>
  </r>
  <r>
    <n v="1726"/>
    <x v="12"/>
    <s v="San José de Maipo"/>
    <s v="Cordillera Sur"/>
    <x v="3"/>
    <s v="YO_EMPR._Básico"/>
    <n v="4881"/>
    <n v="9"/>
    <n v="8371800"/>
    <n v="930200"/>
    <n v="9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2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727"/>
    <x v="12"/>
    <s v="Buin"/>
    <s v="Maipo"/>
    <x v="3"/>
    <s v="YO_EMPR._Básico"/>
    <n v="4881"/>
    <n v="9"/>
    <n v="8371800"/>
    <n v="930200"/>
    <n v="9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728"/>
    <x v="12"/>
    <s v="Calera de Tango"/>
    <s v="Maipo"/>
    <x v="3"/>
    <s v="YO_EMPR._Básico"/>
    <n v="4881"/>
    <n v="7"/>
    <n v="6511400"/>
    <n v="930200"/>
    <n v="7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651140"/>
    <m/>
    <m/>
    <m/>
    <n v="5860260"/>
    <m/>
    <n v="6511400"/>
    <n v="6511400"/>
    <s v="OK"/>
    <n v="2"/>
  </r>
  <r>
    <n v="1729"/>
    <x v="12"/>
    <s v="Paine"/>
    <s v="Maipo"/>
    <x v="3"/>
    <s v="YO_EMPR._Básico"/>
    <n v="4881"/>
    <n v="10"/>
    <n v="9302000"/>
    <n v="930200"/>
    <n v="10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930200"/>
    <m/>
    <m/>
    <m/>
    <n v="8371800"/>
    <m/>
    <n v="9302000"/>
    <n v="9302000"/>
    <s v="OK"/>
    <n v="2"/>
  </r>
  <r>
    <n v="1730"/>
    <x v="12"/>
    <s v="San Bernardo"/>
    <s v="Maipo"/>
    <x v="3"/>
    <s v="YO_EMPR._Básico"/>
    <n v="4881"/>
    <n v="22"/>
    <n v="20464400"/>
    <n v="930200"/>
    <n v="22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3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2046440"/>
    <m/>
    <m/>
    <m/>
    <n v="18417960"/>
    <m/>
    <n v="20464400"/>
    <n v="20464400"/>
    <s v="OK"/>
    <n v="2"/>
  </r>
  <r>
    <n v="1731"/>
    <x v="12"/>
    <s v="La Florida"/>
    <s v="Orien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32"/>
    <x v="12"/>
    <s v="La Granja"/>
    <s v="Oriente"/>
    <x v="3"/>
    <s v="YO_EMPR._Básico"/>
    <n v="4881"/>
    <n v="13"/>
    <n v="12092600"/>
    <n v="930200"/>
    <n v="13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733"/>
    <x v="12"/>
    <s v="La Reina"/>
    <s v="Oriente"/>
    <x v="3"/>
    <s v="YO_EMPR._Básico"/>
    <n v="4881"/>
    <n v="9"/>
    <n v="8371800"/>
    <n v="930200"/>
    <n v="9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837180"/>
    <m/>
    <m/>
    <m/>
    <n v="7534620"/>
    <m/>
    <n v="8371800"/>
    <n v="8371800"/>
    <s v="OK"/>
    <n v="2"/>
  </r>
  <r>
    <n v="1734"/>
    <x v="12"/>
    <s v="Macul"/>
    <s v="Oriente"/>
    <x v="3"/>
    <s v="YO_EMPR._Básico"/>
    <n v="4881"/>
    <n v="10"/>
    <n v="9302000"/>
    <n v="930200"/>
    <n v="10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930200"/>
    <m/>
    <m/>
    <m/>
    <n v="8371800"/>
    <m/>
    <n v="9302000"/>
    <n v="9302000"/>
    <s v="OK"/>
    <n v="2"/>
  </r>
  <r>
    <n v="1735"/>
    <x v="12"/>
    <s v="Ñuñoa"/>
    <s v="Oriente"/>
    <x v="3"/>
    <s v="YO_EMPR._Básico"/>
    <n v="4881"/>
    <n v="8"/>
    <n v="7441600"/>
    <n v="930200"/>
    <n v="8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744160"/>
    <m/>
    <m/>
    <m/>
    <n v="6697440"/>
    <m/>
    <n v="7441600"/>
    <n v="7441600"/>
    <s v="OK"/>
    <n v="2"/>
  </r>
  <r>
    <n v="1736"/>
    <x v="12"/>
    <s v="Peñalolén"/>
    <s v="Oriente"/>
    <x v="3"/>
    <s v="YO_EMPR._Básico"/>
    <n v="4881"/>
    <n v="12"/>
    <n v="11162400"/>
    <n v="930200"/>
    <n v="12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116240"/>
    <m/>
    <m/>
    <m/>
    <n v="10046160"/>
    <m/>
    <n v="11162400"/>
    <n v="11162400"/>
    <s v="OK"/>
    <n v="2"/>
  </r>
  <r>
    <n v="1737"/>
    <x v="12"/>
    <s v="Providencia"/>
    <s v="Oriente"/>
    <x v="3"/>
    <s v="YO_EMPR._Básico"/>
    <n v="4881"/>
    <n v="8"/>
    <n v="7441600"/>
    <n v="930200"/>
    <n v="8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744160"/>
    <m/>
    <m/>
    <m/>
    <n v="6697440"/>
    <m/>
    <n v="7441600"/>
    <n v="7441600"/>
    <s v="OK"/>
    <n v="2"/>
  </r>
  <r>
    <n v="1738"/>
    <x v="12"/>
    <s v="San Joaquín"/>
    <s v="Orien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4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39"/>
    <x v="12"/>
    <s v="Cerro Navia"/>
    <s v="Poniente"/>
    <x v="3"/>
    <s v="YO_EMPR._Básico"/>
    <n v="4881"/>
    <n v="15"/>
    <n v="13953000"/>
    <n v="930200"/>
    <n v="15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740"/>
    <x v="12"/>
    <s v="Estación Central"/>
    <s v="Ponien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41"/>
    <x v="12"/>
    <s v="Lo Prado"/>
    <s v="Ponien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42"/>
    <x v="12"/>
    <s v="Pudahuel"/>
    <s v="Poniente"/>
    <x v="3"/>
    <s v="YO_EMPR._Básico"/>
    <n v="4881"/>
    <n v="13"/>
    <n v="12092600"/>
    <n v="930200"/>
    <n v="13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743"/>
    <x v="12"/>
    <s v="Quinta Normal"/>
    <s v="Ponien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44"/>
    <x v="12"/>
    <s v="Renca"/>
    <s v="Ponien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5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45"/>
    <x v="12"/>
    <s v="Cerrillos"/>
    <s v="Sur Poniente"/>
    <x v="3"/>
    <s v="YO_EMPR._Básico"/>
    <n v="4881"/>
    <n v="8"/>
    <n v="7441600"/>
    <n v="930200"/>
    <n v="8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744160"/>
    <m/>
    <m/>
    <m/>
    <n v="6697440"/>
    <m/>
    <n v="7441600"/>
    <n v="7441600"/>
    <s v="OK"/>
    <n v="2"/>
  </r>
  <r>
    <n v="1746"/>
    <x v="12"/>
    <s v="El Bosque"/>
    <s v="Sur Poniente"/>
    <x v="3"/>
    <s v="YO_EMPR._Básico"/>
    <n v="4881"/>
    <n v="13"/>
    <n v="12092600"/>
    <n v="930200"/>
    <n v="13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747"/>
    <x v="12"/>
    <s v="La Cisterna"/>
    <s v="Sur Poniente"/>
    <x v="3"/>
    <s v="YO_EMPR._Básico"/>
    <n v="4881"/>
    <n v="8"/>
    <n v="7441600"/>
    <n v="930200"/>
    <n v="8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744160"/>
    <m/>
    <m/>
    <m/>
    <n v="6697440"/>
    <m/>
    <n v="7441600"/>
    <n v="7441600"/>
    <s v="OK"/>
    <n v="2"/>
  </r>
  <r>
    <n v="1748"/>
    <x v="12"/>
    <s v="Lo Espejo"/>
    <s v="Sur Poniente"/>
    <x v="3"/>
    <s v="YO_EMPR._Básico"/>
    <n v="4881"/>
    <n v="13"/>
    <n v="12092600"/>
    <n v="930200"/>
    <n v="13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749"/>
    <x v="12"/>
    <s v="Maipú"/>
    <s v="Sur Poniente"/>
    <x v="3"/>
    <s v="YO_EMPR._Básico"/>
    <n v="4881"/>
    <n v="13"/>
    <n v="12092600"/>
    <n v="930200"/>
    <n v="13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750"/>
    <x v="12"/>
    <s v="Pedro Aguirre Cerda"/>
    <s v="Sur Poniente"/>
    <x v="3"/>
    <s v="YO_EMPR._Básico"/>
    <n v="4881"/>
    <n v="11"/>
    <n v="10232200"/>
    <n v="930200"/>
    <n v="11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023220"/>
    <m/>
    <m/>
    <m/>
    <n v="9208980"/>
    <m/>
    <n v="10232200"/>
    <n v="10232200"/>
    <s v="OK"/>
    <n v="2"/>
  </r>
  <r>
    <n v="1751"/>
    <x v="12"/>
    <s v="San Miguel"/>
    <s v="Sur Poniente"/>
    <x v="3"/>
    <s v="YO_EMPR._Básico"/>
    <n v="4881"/>
    <n v="7"/>
    <n v="6511400"/>
    <n v="930200"/>
    <n v="7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651140"/>
    <m/>
    <m/>
    <m/>
    <n v="5860260"/>
    <m/>
    <n v="6511400"/>
    <n v="6511400"/>
    <s v="OK"/>
    <n v="2"/>
  </r>
  <r>
    <n v="1752"/>
    <x v="12"/>
    <s v="San Ramón"/>
    <s v="Sur Poniente"/>
    <x v="3"/>
    <s v="YO_EMPR._Básico"/>
    <n v="4881"/>
    <n v="13"/>
    <n v="12092600"/>
    <n v="930200"/>
    <n v="13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6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209260"/>
    <m/>
    <m/>
    <m/>
    <n v="10883340"/>
    <m/>
    <n v="12092600"/>
    <n v="12092600"/>
    <s v="OK"/>
    <n v="2"/>
  </r>
  <r>
    <n v="1753"/>
    <x v="12"/>
    <s v="El Monte"/>
    <s v="Talagante"/>
    <x v="3"/>
    <s v="YO_EMPR._Básico"/>
    <n v="4881"/>
    <n v="15"/>
    <n v="13953000"/>
    <n v="930200"/>
    <n v="15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754"/>
    <x v="12"/>
    <s v="Isla de Maipo"/>
    <s v="Talagante"/>
    <x v="3"/>
    <s v="YO_EMPR._Básico"/>
    <n v="4881"/>
    <n v="15"/>
    <n v="13953000"/>
    <n v="930200"/>
    <n v="15"/>
    <m/>
    <s v="SI"/>
    <x v="2"/>
    <x v="13"/>
    <s v="Personas microempresarias de 18 años y más con negocios precarios que requieren herramientas de gestión y capital para mejorar su producción y ventas de modo de aumentar sus ingresos."/>
    <s v="SPP"/>
    <x v="0"/>
    <x v="0"/>
    <s v="03"/>
    <x v="125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755"/>
    <x v="12"/>
    <s v="Padre Hurtado"/>
    <s v="Talagante"/>
    <x v="3"/>
    <s v="YO_EMPR._Básico"/>
    <n v="4881"/>
    <n v="16"/>
    <n v="14883200"/>
    <n v="930200"/>
    <n v="16"/>
    <m/>
    <s v="SI"/>
    <x v="2"/>
    <x v="13"/>
    <s v="Personas microempresarias de 18 años y más, que requieren consolidar sus emprendimiento mediante la entrega de herramientas de gestión y de capital, que les permitan aumentar la produccion y ventas. "/>
    <s v="SPP"/>
    <x v="0"/>
    <x v="0"/>
    <s v="03"/>
    <x v="125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488320"/>
    <m/>
    <m/>
    <m/>
    <n v="13394880"/>
    <m/>
    <n v="14883200"/>
    <n v="14883200"/>
    <s v="OK"/>
    <n v="2"/>
  </r>
  <r>
    <n v="1756"/>
    <x v="12"/>
    <s v="Peñaflor"/>
    <s v="Talagante"/>
    <x v="3"/>
    <s v="YO_EMPR._Básico"/>
    <n v="4881"/>
    <n v="15"/>
    <n v="13953000"/>
    <n v="930200"/>
    <n v="15"/>
    <m/>
    <s v="SI"/>
    <x v="2"/>
    <x v="13"/>
    <s v="Personas microempresarias de 18 años y más, que requieren consolidar sus emprendimiento mediante la entrega de herramientas de gestión y de capital, que les permitan aumentar la produccion y ventas. "/>
    <s v="SPP"/>
    <x v="0"/>
    <x v="0"/>
    <s v="03"/>
    <x v="125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395300"/>
    <m/>
    <m/>
    <m/>
    <n v="12557700"/>
    <m/>
    <n v="13953000"/>
    <n v="13953000"/>
    <s v="OK"/>
    <n v="2"/>
  </r>
  <r>
    <n v="1757"/>
    <x v="12"/>
    <s v="Talagante"/>
    <s v="Talagante"/>
    <x v="3"/>
    <s v="YO_EMPR._Básico"/>
    <n v="4881"/>
    <n v="17"/>
    <n v="15813400"/>
    <n v="930200"/>
    <n v="17"/>
    <m/>
    <s v="SI"/>
    <x v="2"/>
    <x v="13"/>
    <s v="Personas microempresarias de 18 años y más, que requieren consolidar sus emprendimiento mediante la entrega de herramientas de gestión y de capital, que les permitan aumentar la produccion y ventas. "/>
    <s v="SPP"/>
    <x v="0"/>
    <x v="0"/>
    <s v="03"/>
    <x v="125"/>
    <n v="7"/>
    <x v="0"/>
    <d v="2020-03-16T00:00:00"/>
    <n v="30"/>
    <d v="2020-04-15T00:00:00"/>
    <d v="2020-02-21T00:00:00"/>
    <n v="20"/>
    <d v="2020-03-12T00:00:00"/>
    <d v="2020-03-13T00:00:00"/>
    <n v="20"/>
    <d v="2020-04-02T00:00:00"/>
    <d v="2020-06-05T00:00:00"/>
    <n v="28"/>
    <d v="2020-07-03T00:00:00"/>
    <n v="8"/>
    <d v="2021-03-03T00:00:00"/>
    <d v="2021-05-02T00:00:00"/>
    <m/>
    <m/>
    <m/>
    <m/>
    <m/>
    <m/>
    <n v="1581340"/>
    <m/>
    <m/>
    <m/>
    <n v="14232060"/>
    <m/>
    <n v="15813400"/>
    <n v="15813400"/>
    <s v="OK"/>
    <n v="2"/>
  </r>
  <r>
    <n v="1758"/>
    <x v="12"/>
    <s v="Regional/Provincial"/>
    <s v="Teleton-Regional"/>
    <x v="3"/>
    <s v="YO_EMPR._Básico"/>
    <n v="4881"/>
    <n v="30"/>
    <n v="30000000"/>
    <n v="1000000"/>
    <n v="30"/>
    <m/>
    <s v="NO"/>
    <x v="2"/>
    <x v="21"/>
    <s v="Personas en situación de discapacidad y en condiciones de vulnerabIilidad, que requieren apoyo para emprender y que cumplen con las caracteristicas generales del  Programa Yo Emprendo Básico e integran los Programas de rehabilitación de Teletón. "/>
    <s v="Listado Predeterminado con SPP"/>
    <x v="4"/>
    <x v="0"/>
    <s v="07"/>
    <x v="126"/>
    <n v="1"/>
    <x v="0"/>
    <m/>
    <m/>
    <m/>
    <m/>
    <m/>
    <m/>
    <m/>
    <m/>
    <m/>
    <d v="2020-03-25T00:00:00"/>
    <n v="0"/>
    <d v="2020-03-04T00:00:00"/>
    <n v="12"/>
    <d v="2021-03-04T00:00:00"/>
    <d v="2021-05-03T00:00:00"/>
    <m/>
    <m/>
    <m/>
    <m/>
    <m/>
    <n v="3000000"/>
    <m/>
    <m/>
    <n v="27000000"/>
    <m/>
    <m/>
    <m/>
    <n v="30000000"/>
    <n v="30000000"/>
    <s v="OK"/>
    <n v="2"/>
  </r>
  <r>
    <n v="1759"/>
    <x v="12"/>
    <s v="Maipú"/>
    <s v="Sur Poniente"/>
    <x v="3"/>
    <s v="YO_EMPR._Emergencia"/>
    <n v="4890"/>
    <n v="25"/>
    <n v="23875000"/>
    <n v="955000"/>
    <n v="25"/>
    <m/>
    <s v="NO"/>
    <x v="2"/>
    <x v="3"/>
    <s v="Personas con unidades productivas que se vieron afectadas por la contigencia nacional de octubre - noviembre 2019"/>
    <s v="Listado Predeterminado con SPP"/>
    <x v="2"/>
    <x v="1"/>
    <s v="01"/>
    <x v="39"/>
    <s v="13-489001-00001-20"/>
    <x v="0"/>
    <m/>
    <m/>
    <m/>
    <m/>
    <m/>
    <m/>
    <m/>
    <m/>
    <m/>
    <d v="2020-02-26T00:00:00"/>
    <n v="1"/>
    <d v="2020-02-27T00:00:00"/>
    <n v="4"/>
    <d v="2020-06-27T00:00:00"/>
    <d v="2020-08-26T00:00:00"/>
    <m/>
    <n v="23875000"/>
    <m/>
    <m/>
    <m/>
    <m/>
    <m/>
    <m/>
    <m/>
    <m/>
    <m/>
    <m/>
    <n v="23875000"/>
    <n v="23875000"/>
    <s v="OK"/>
    <n v="1"/>
  </r>
  <r>
    <n v="1760"/>
    <x v="12"/>
    <s v="Puente Alto"/>
    <s v="Cordillera Sur"/>
    <x v="3"/>
    <s v="YO_EMPR._Emergencia"/>
    <n v="4890"/>
    <n v="25"/>
    <n v="23875000"/>
    <n v="955000"/>
    <n v="25"/>
    <m/>
    <s v="NO"/>
    <x v="2"/>
    <x v="3"/>
    <s v="Personas con unidades productivas que se vieron afectadas por la contigencia nacional de octubre - noviembre 2019"/>
    <s v="Listado Predeterminado con SPP"/>
    <x v="2"/>
    <x v="1"/>
    <s v="01"/>
    <x v="39"/>
    <s v="13-489001-00001-20"/>
    <x v="0"/>
    <m/>
    <m/>
    <m/>
    <m/>
    <m/>
    <m/>
    <m/>
    <m/>
    <m/>
    <d v="2020-02-26T00:00:00"/>
    <n v="1"/>
    <d v="2020-02-27T00:00:00"/>
    <n v="4"/>
    <d v="2020-06-27T00:00:00"/>
    <d v="2020-08-26T00:00:00"/>
    <m/>
    <n v="23875000"/>
    <m/>
    <m/>
    <m/>
    <m/>
    <m/>
    <m/>
    <m/>
    <m/>
    <m/>
    <m/>
    <n v="23875000"/>
    <n v="23875000"/>
    <s v="OK"/>
    <n v="1"/>
  </r>
  <r>
    <n v="1761"/>
    <x v="12"/>
    <s v="San Bernardo"/>
    <s v="Maipo"/>
    <x v="3"/>
    <s v="YO_EMPR._Emergencia"/>
    <n v="4890"/>
    <n v="25"/>
    <n v="23875000"/>
    <n v="955000"/>
    <n v="25"/>
    <m/>
    <s v="NO"/>
    <x v="2"/>
    <x v="3"/>
    <s v="Personas con unidades productivas que se vieron afectadas por la contigencia nacional de octubre - noviembre 2019"/>
    <s v="Listado Predeterminado con SPP"/>
    <x v="2"/>
    <x v="1"/>
    <s v="01"/>
    <x v="39"/>
    <s v="13-489001-00001-20"/>
    <x v="0"/>
    <m/>
    <m/>
    <m/>
    <m/>
    <m/>
    <m/>
    <m/>
    <m/>
    <m/>
    <d v="2020-02-26T00:00:00"/>
    <n v="1"/>
    <d v="2020-02-27T00:00:00"/>
    <n v="4"/>
    <d v="2020-06-27T00:00:00"/>
    <d v="2020-08-26T00:00:00"/>
    <m/>
    <n v="23875000"/>
    <m/>
    <m/>
    <m/>
    <m/>
    <m/>
    <m/>
    <m/>
    <m/>
    <m/>
    <m/>
    <n v="23875000"/>
    <n v="23875000"/>
    <s v="OK"/>
    <n v="1"/>
  </r>
  <r>
    <n v="1762"/>
    <x v="12"/>
    <s v="Santiago"/>
    <s v="Centro Norte"/>
    <x v="3"/>
    <s v="YO_EMPR._Emergencia"/>
    <n v="4890"/>
    <n v="25"/>
    <n v="23875000"/>
    <n v="955000"/>
    <n v="25"/>
    <m/>
    <s v="NO"/>
    <x v="2"/>
    <x v="3"/>
    <s v="Personas con unidades productivas que se vieron afectadas por la contigencia nacional de octubre - noviembre 2019"/>
    <s v="Listado Predeterminado con SPP"/>
    <x v="2"/>
    <x v="1"/>
    <s v="01"/>
    <x v="39"/>
    <s v="13-489001-00001-20"/>
    <x v="0"/>
    <m/>
    <m/>
    <m/>
    <m/>
    <m/>
    <m/>
    <m/>
    <m/>
    <m/>
    <d v="2020-02-26T00:00:00"/>
    <n v="1"/>
    <d v="2020-02-27T00:00:00"/>
    <n v="4"/>
    <d v="2020-06-27T00:00:00"/>
    <d v="2020-08-26T00:00:00"/>
    <m/>
    <n v="23875000"/>
    <m/>
    <m/>
    <m/>
    <m/>
    <m/>
    <m/>
    <m/>
    <m/>
    <m/>
    <m/>
    <n v="23875000"/>
    <n v="23875000"/>
    <s v="OK"/>
    <n v="1"/>
  </r>
  <r>
    <n v="1763"/>
    <x v="12"/>
    <s v="Regional/Provincial"/>
    <s v="Regional"/>
    <x v="3"/>
    <s v="YO_EMPR._Feria_de_Emprendimiento"/>
    <n v="4889"/>
    <n v="150"/>
    <n v="80100000"/>
    <n v="534000"/>
    <n v="150"/>
    <m/>
    <s v="NO"/>
    <x v="2"/>
    <x v="3"/>
    <s v="Usuarios/as de los Programas FOSIS que requieren espacios de comercializacion."/>
    <s v="Listado Predeterminado con SPP"/>
    <x v="0"/>
    <x v="0"/>
    <s v="05"/>
    <x v="27"/>
    <n v="1"/>
    <x v="0"/>
    <m/>
    <m/>
    <m/>
    <d v="2020-09-08T00:00:00"/>
    <n v="20"/>
    <d v="2020-09-28T00:00:00"/>
    <d v="2020-09-29T00:00:00"/>
    <n v="20"/>
    <d v="2020-10-19T00:00:00"/>
    <d v="2020-10-22T00:00:00"/>
    <n v="13"/>
    <d v="2020-11-04T00:00:00"/>
    <n v="6"/>
    <d v="2021-05-04T00:00:00"/>
    <d v="2021-07-03T00:00:00"/>
    <m/>
    <m/>
    <m/>
    <m/>
    <m/>
    <m/>
    <m/>
    <m/>
    <m/>
    <m/>
    <n v="80100000"/>
    <m/>
    <n v="80100000"/>
    <n v="80100000"/>
    <s v="OK"/>
    <n v="1"/>
  </r>
  <r>
    <n v="1764"/>
    <x v="12"/>
    <s v="Puente Alto"/>
    <s v="Cordillera Sur"/>
    <x v="4"/>
    <s v="YO_EMP_SEM._Emergencia"/>
    <n v="5821"/>
    <n v="45"/>
    <n v="35550000"/>
    <n v="790000"/>
    <n v="45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1"/>
    <x v="0"/>
    <d v="2020-01-15T00:00:00"/>
    <n v="15"/>
    <d v="2020-01-30T00:00:00"/>
    <m/>
    <m/>
    <m/>
    <m/>
    <m/>
    <m/>
    <d v="2020-02-06T00:00:00"/>
    <n v="19"/>
    <d v="2020-02-25T00:00:00"/>
    <n v="4"/>
    <d v="2020-06-25T00:00:00"/>
    <d v="2020-08-24T00:00:00"/>
    <m/>
    <m/>
    <n v="35550000"/>
    <m/>
    <m/>
    <m/>
    <m/>
    <m/>
    <m/>
    <m/>
    <m/>
    <m/>
    <n v="35550000"/>
    <n v="35550000"/>
    <s v="OK"/>
    <n v="1"/>
  </r>
  <r>
    <n v="1765"/>
    <x v="12"/>
    <s v="San Bernardo"/>
    <s v="Maipo"/>
    <x v="4"/>
    <s v="YO_EMP_SEM._Emergencia"/>
    <n v="5821"/>
    <n v="40"/>
    <n v="31600000"/>
    <n v="790000"/>
    <n v="40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1"/>
    <x v="0"/>
    <d v="2020-01-15T00:00:00"/>
    <n v="15"/>
    <d v="2020-01-30T00:00:00"/>
    <m/>
    <m/>
    <m/>
    <m/>
    <m/>
    <m/>
    <d v="2020-02-06T00:00:00"/>
    <n v="19"/>
    <d v="2020-02-25T00:00:00"/>
    <n v="4"/>
    <d v="2020-06-25T00:00:00"/>
    <d v="2020-08-24T00:00:00"/>
    <m/>
    <m/>
    <n v="31600000"/>
    <m/>
    <m/>
    <m/>
    <m/>
    <m/>
    <m/>
    <m/>
    <m/>
    <m/>
    <n v="31600000"/>
    <n v="31600000"/>
    <s v="OK"/>
    <n v="1"/>
  </r>
  <r>
    <n v="1766"/>
    <x v="12"/>
    <s v="San Ramón"/>
    <s v="Sur Poniente"/>
    <x v="4"/>
    <s v="YO_EMP_SEM._Emergencia"/>
    <n v="5821"/>
    <n v="15"/>
    <n v="11850000"/>
    <n v="790000"/>
    <n v="15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2"/>
    <x v="0"/>
    <d v="2020-01-15T00:00:00"/>
    <n v="15"/>
    <d v="2020-01-30T00:00:00"/>
    <m/>
    <m/>
    <m/>
    <m/>
    <m/>
    <m/>
    <d v="2020-02-06T00:00:00"/>
    <n v="19"/>
    <d v="2020-02-25T00:00:00"/>
    <n v="4"/>
    <d v="2020-06-25T00:00:00"/>
    <d v="2020-08-24T00:00:00"/>
    <m/>
    <m/>
    <n v="11850000"/>
    <m/>
    <m/>
    <m/>
    <m/>
    <m/>
    <m/>
    <m/>
    <m/>
    <m/>
    <n v="11850000"/>
    <n v="11850000"/>
    <s v="OK"/>
    <n v="1"/>
  </r>
  <r>
    <n v="1767"/>
    <x v="12"/>
    <s v="Santiago"/>
    <s v="Centro Norte"/>
    <x v="4"/>
    <s v="YO_EMP_SEM._Emergencia"/>
    <n v="5821"/>
    <n v="30"/>
    <n v="23700000"/>
    <n v="790000"/>
    <n v="30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2"/>
    <x v="0"/>
    <d v="2020-01-15T00:00:00"/>
    <n v="15"/>
    <d v="2020-01-30T00:00:00"/>
    <m/>
    <m/>
    <m/>
    <m/>
    <m/>
    <m/>
    <d v="2020-02-06T00:00:00"/>
    <n v="19"/>
    <d v="2020-02-25T00:00:00"/>
    <n v="4"/>
    <d v="2020-06-25T00:00:00"/>
    <d v="2020-08-24T00:00:00"/>
    <m/>
    <m/>
    <n v="23700000"/>
    <m/>
    <m/>
    <m/>
    <m/>
    <m/>
    <m/>
    <m/>
    <m/>
    <m/>
    <n v="23700000"/>
    <n v="23700000"/>
    <s v="OK"/>
    <n v="1"/>
  </r>
  <r>
    <n v="1768"/>
    <x v="12"/>
    <s v="Maipú"/>
    <s v="Sur Poniente"/>
    <x v="4"/>
    <s v="YO_EMP_SEM._Emergencia"/>
    <n v="5821"/>
    <n v="40"/>
    <n v="31600000"/>
    <n v="790000"/>
    <n v="40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2"/>
    <x v="0"/>
    <d v="2020-01-15T00:00:00"/>
    <n v="15"/>
    <d v="2020-01-30T00:00:00"/>
    <m/>
    <m/>
    <m/>
    <m/>
    <m/>
    <m/>
    <d v="2020-02-06T00:00:00"/>
    <n v="19"/>
    <d v="2020-02-25T00:00:00"/>
    <n v="4"/>
    <d v="2020-06-25T00:00:00"/>
    <d v="2020-08-24T00:00:00"/>
    <m/>
    <m/>
    <n v="31600000"/>
    <m/>
    <m/>
    <m/>
    <m/>
    <m/>
    <m/>
    <m/>
    <m/>
    <m/>
    <n v="31600000"/>
    <n v="31600000"/>
    <s v="OK"/>
    <n v="1"/>
  </r>
  <r>
    <n v="1769"/>
    <x v="12"/>
    <s v="Regional/Provincial"/>
    <s v="Regional "/>
    <x v="4"/>
    <s v="YO_EMP_SEM._Emergencia"/>
    <n v="5821"/>
    <n v="90"/>
    <n v="74880000"/>
    <n v="832000"/>
    <n v="90"/>
    <m/>
    <s v="NO"/>
    <x v="2"/>
    <x v="11"/>
    <s v="Personas en situación de discapacidad, mayores de 18 años, en situación de pobreza y/o vulnerabilidad, desocupadas, inactivas o tengan una ocupación precaria, con una idea de negocio."/>
    <s v="Listado Predeterminado con SPP"/>
    <x v="1"/>
    <x v="1"/>
    <s v="05"/>
    <x v="12"/>
    <n v="1"/>
    <x v="0"/>
    <m/>
    <m/>
    <m/>
    <d v="2020-06-24T00:00:00"/>
    <n v="12"/>
    <d v="2020-07-06T00:00:00"/>
    <d v="2020-07-07T00:00:00"/>
    <n v="10"/>
    <d v="2020-07-17T00:00:00"/>
    <d v="2020-07-21T00:00:00"/>
    <n v="14"/>
    <d v="2020-08-04T00:00:00"/>
    <n v="7"/>
    <d v="2021-03-04T00:00:00"/>
    <d v="2021-05-03T00:00:00"/>
    <m/>
    <m/>
    <m/>
    <m/>
    <m/>
    <m/>
    <m/>
    <n v="7488000"/>
    <m/>
    <n v="67392000"/>
    <m/>
    <m/>
    <n v="74880000"/>
    <n v="74880000"/>
    <s v="OK"/>
    <n v="2"/>
  </r>
  <r>
    <n v="1770"/>
    <x v="12"/>
    <s v="Regional/Provincial"/>
    <s v="Regional "/>
    <x v="4"/>
    <s v="YO_EMP_SEM._Emergencia"/>
    <n v="5821"/>
    <n v="60"/>
    <n v="48140040"/>
    <n v="802334"/>
    <n v="60"/>
    <m/>
    <s v="NO"/>
    <x v="2"/>
    <x v="21"/>
    <s v="Personas pacientes y/o cuidadoras de Teletón, mayores de 18 años, en situación de pobreza y/o vulnerabilidad."/>
    <s v="Listado Predeterminado con SPP"/>
    <x v="1"/>
    <x v="1"/>
    <s v="06"/>
    <x v="127"/>
    <n v="1"/>
    <x v="0"/>
    <m/>
    <m/>
    <m/>
    <d v="2020-06-24T00:00:00"/>
    <n v="12"/>
    <d v="2020-07-06T00:00:00"/>
    <d v="2020-07-07T00:00:00"/>
    <n v="10"/>
    <d v="2020-07-17T00:00:00"/>
    <d v="2020-07-21T00:00:00"/>
    <n v="14"/>
    <d v="2020-08-04T00:00:00"/>
    <n v="7"/>
    <d v="2021-03-04T00:00:00"/>
    <d v="2021-05-03T00:00:00"/>
    <m/>
    <m/>
    <m/>
    <m/>
    <m/>
    <m/>
    <m/>
    <n v="4814004"/>
    <m/>
    <n v="43326036"/>
    <m/>
    <m/>
    <n v="48140040"/>
    <n v="48140040"/>
    <s v="OK"/>
    <n v="2"/>
  </r>
  <r>
    <n v="1771"/>
    <x v="12"/>
    <s v="Regional/Provincial"/>
    <s v="Regional "/>
    <x v="4"/>
    <s v="YO_EMP_SEM._Emergencia"/>
    <n v="5821"/>
    <n v="70"/>
    <n v="49700000"/>
    <n v="710000"/>
    <n v="70"/>
    <m/>
    <s v="NO"/>
    <x v="2"/>
    <x v="12"/>
    <s v="Jovenes con descenlace independiente derivados del Programa YTJ."/>
    <s v="Listado Predeterminado con SPP"/>
    <x v="1"/>
    <x v="1"/>
    <s v="07"/>
    <x v="128"/>
    <n v="1"/>
    <x v="0"/>
    <d v="2020-06-22T00:00:00"/>
    <n v="18"/>
    <d v="2020-07-10T00:00:00"/>
    <d v="2020-08-18T00:00:00"/>
    <n v="21"/>
    <d v="2020-09-08T00:00:00"/>
    <d v="2020-09-09T00:00:00"/>
    <n v="15"/>
    <d v="2020-09-24T00:00:00"/>
    <d v="2020-09-28T00:00:00"/>
    <n v="2"/>
    <d v="2020-09-30T00:00:00"/>
    <n v="8"/>
    <d v="2021-05-30T00:00:00"/>
    <d v="2021-07-29T00:00:00"/>
    <m/>
    <m/>
    <m/>
    <m/>
    <m/>
    <m/>
    <m/>
    <m/>
    <m/>
    <n v="49700000"/>
    <m/>
    <m/>
    <n v="49700000"/>
    <n v="49700000"/>
    <s v="OK"/>
    <n v="1"/>
  </r>
  <r>
    <n v="1772"/>
    <x v="12"/>
    <s v="Regional/Provincial"/>
    <s v="Regional "/>
    <x v="4"/>
    <s v="YO_EMP_SEM._Emergencia"/>
    <n v="5821"/>
    <n v="70"/>
    <n v="49700000"/>
    <n v="710000"/>
    <n v="70"/>
    <m/>
    <s v="NO"/>
    <x v="2"/>
    <x v="12"/>
    <s v="Jovenes con descenlace independiente derivados del Programa YTJ."/>
    <s v="Listado Predeterminado con SPP"/>
    <x v="1"/>
    <x v="1"/>
    <s v="07"/>
    <x v="128"/>
    <n v="2"/>
    <x v="0"/>
    <d v="2020-06-22T00:00:00"/>
    <n v="18"/>
    <d v="2020-07-10T00:00:00"/>
    <d v="2020-08-18T00:00:00"/>
    <n v="21"/>
    <d v="2020-09-08T00:00:00"/>
    <d v="2020-09-09T00:00:00"/>
    <n v="15"/>
    <d v="2020-09-24T00:00:00"/>
    <d v="2020-09-28T00:00:00"/>
    <n v="2"/>
    <d v="2020-09-30T00:00:00"/>
    <n v="8"/>
    <d v="2021-05-30T00:00:00"/>
    <d v="2021-07-29T00:00:00"/>
    <m/>
    <m/>
    <m/>
    <m/>
    <m/>
    <m/>
    <m/>
    <m/>
    <m/>
    <n v="49700000"/>
    <m/>
    <m/>
    <n v="49700000"/>
    <n v="49700000"/>
    <s v="OK"/>
    <n v="1"/>
  </r>
  <r>
    <n v="1773"/>
    <x v="12"/>
    <s v="Conchalí"/>
    <s v="Norte"/>
    <x v="4"/>
    <s v="YO_EMP_SEM._Emergencia"/>
    <n v="5821"/>
    <n v="21"/>
    <n v="10500000"/>
    <n v="500000"/>
    <n v="21"/>
    <m/>
    <s v="NO"/>
    <x v="2"/>
    <x v="3"/>
    <s v="Usuarios/as Programa YES SSYO 2017-2018, que cumplen con requisitos para acceder a un segundo nivel."/>
    <s v="Listado Predeterminado"/>
    <x v="5"/>
    <x v="1"/>
    <s v="02"/>
    <x v="40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0500000"/>
    <m/>
    <m/>
    <m/>
    <m/>
    <m/>
    <n v="10500000"/>
    <n v="10500000"/>
    <s v="OK"/>
    <n v="1"/>
  </r>
  <r>
    <n v="1774"/>
    <x v="12"/>
    <s v="Huechuraba"/>
    <s v="Norte"/>
    <x v="4"/>
    <s v="YO_EMP_SEM._Emergencia"/>
    <n v="5821"/>
    <n v="18"/>
    <n v="9000000"/>
    <n v="500000"/>
    <n v="18"/>
    <m/>
    <s v="NO"/>
    <x v="2"/>
    <x v="3"/>
    <s v="Usuarios/as Programa YES SSYO 2017-2018, que cumplen con requisitos para acceder a un segundo nivel."/>
    <s v="Listado Predeterminado"/>
    <x v="5"/>
    <x v="1"/>
    <s v="02"/>
    <x v="40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9000000"/>
    <m/>
    <m/>
    <m/>
    <m/>
    <m/>
    <n v="9000000"/>
    <n v="9000000"/>
    <s v="OK"/>
    <n v="1"/>
  </r>
  <r>
    <n v="1775"/>
    <x v="12"/>
    <s v="Quilicura"/>
    <s v="Norte"/>
    <x v="4"/>
    <s v="YO_EMP_SEM._Emergencia"/>
    <n v="5821"/>
    <n v="21"/>
    <n v="10500000"/>
    <n v="500000"/>
    <n v="21"/>
    <m/>
    <s v="NO"/>
    <x v="2"/>
    <x v="3"/>
    <s v="Usuarios/as Programa YES SSYO 2017-2018, que cumplen con requisitos para acceder a un segundo nivel."/>
    <s v="Listado Predeterminado"/>
    <x v="5"/>
    <x v="1"/>
    <s v="02"/>
    <x v="40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0500000"/>
    <m/>
    <m/>
    <m/>
    <m/>
    <m/>
    <n v="10500000"/>
    <n v="10500000"/>
    <s v="OK"/>
    <n v="1"/>
  </r>
  <r>
    <n v="1776"/>
    <x v="12"/>
    <s v="Lo Prado"/>
    <s v="Norte"/>
    <x v="4"/>
    <s v="YO_EMP_SEM._Emergencia"/>
    <n v="5821"/>
    <n v="22"/>
    <n v="11000000"/>
    <n v="500000"/>
    <n v="22"/>
    <m/>
    <s v="NO"/>
    <x v="2"/>
    <x v="3"/>
    <s v="Usuarios/as Programa YES SSYO 2017-2018, que cumplen con requisitos para acceder a un segundo nivel."/>
    <s v="Listado Predeterminado"/>
    <x v="5"/>
    <x v="1"/>
    <s v="02"/>
    <x v="40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1000000"/>
    <m/>
    <m/>
    <m/>
    <m/>
    <m/>
    <n v="11000000"/>
    <n v="11000000"/>
    <s v="OK"/>
    <n v="1"/>
  </r>
  <r>
    <n v="1777"/>
    <x v="12"/>
    <s v="Quinta Normal"/>
    <s v="Norte"/>
    <x v="4"/>
    <s v="YO_EMP_SEM._Emergencia"/>
    <n v="5821"/>
    <n v="16"/>
    <n v="8000000"/>
    <n v="500000"/>
    <n v="16"/>
    <m/>
    <s v="NO"/>
    <x v="2"/>
    <x v="3"/>
    <s v="Usuarios/as Programa YES SSYO 2017-2018, que cumplen con requisitos para acceder a un segundo nivel."/>
    <s v="Listado Predeterminado"/>
    <x v="5"/>
    <x v="1"/>
    <s v="02"/>
    <x v="40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8000000"/>
    <m/>
    <m/>
    <m/>
    <m/>
    <m/>
    <n v="8000000"/>
    <n v="8000000"/>
    <s v="OK"/>
    <n v="1"/>
  </r>
  <r>
    <n v="1778"/>
    <x v="12"/>
    <s v="Independencia"/>
    <s v="Centro"/>
    <x v="4"/>
    <s v="YO_EMP_SEM._Emergencia"/>
    <n v="5821"/>
    <n v="12"/>
    <n v="6000000"/>
    <n v="500000"/>
    <n v="12"/>
    <m/>
    <s v="NO"/>
    <x v="2"/>
    <x v="3"/>
    <s v="Usuarios/as Programa YES SSYO 2017-2018, que cumplen con requisitos para acceder a un segundo nivel."/>
    <s v="Listado Predeterminado"/>
    <x v="5"/>
    <x v="1"/>
    <s v="03"/>
    <x v="69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6000000"/>
    <m/>
    <m/>
    <m/>
    <m/>
    <m/>
    <n v="6000000"/>
    <n v="6000000"/>
    <s v="OK"/>
    <n v="1"/>
  </r>
  <r>
    <n v="1779"/>
    <x v="12"/>
    <s v="Lo Barnechea"/>
    <s v="Centro"/>
    <x v="4"/>
    <s v="YO_EMP_SEM._Emergencia"/>
    <n v="5821"/>
    <n v="2"/>
    <n v="1000000"/>
    <n v="500000"/>
    <n v="2"/>
    <m/>
    <s v="NO"/>
    <x v="2"/>
    <x v="3"/>
    <s v="Usuarios/as Programa YES SSYO 2017-2018, que cumplen con requisitos para acceder a un segundo nivel."/>
    <s v="Listado Predeterminado"/>
    <x v="5"/>
    <x v="1"/>
    <s v="03"/>
    <x v="69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000000"/>
    <m/>
    <m/>
    <m/>
    <m/>
    <m/>
    <n v="1000000"/>
    <n v="1000000"/>
    <s v="OK"/>
    <n v="1"/>
  </r>
  <r>
    <n v="1780"/>
    <x v="12"/>
    <s v="Recoleta"/>
    <s v="Centro"/>
    <x v="4"/>
    <s v="YO_EMP_SEM._Emergencia"/>
    <n v="5821"/>
    <n v="29"/>
    <n v="14500000"/>
    <n v="500000"/>
    <n v="29"/>
    <m/>
    <s v="NO"/>
    <x v="2"/>
    <x v="3"/>
    <s v="Usuarios/as Programa YES SSYO 2017-2018, que cumplen con requisitos para acceder a un segundo nivel."/>
    <s v="Listado Predeterminado"/>
    <x v="5"/>
    <x v="1"/>
    <s v="03"/>
    <x v="69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4500000"/>
    <m/>
    <m/>
    <m/>
    <m/>
    <m/>
    <n v="14500000"/>
    <n v="14500000"/>
    <s v="OK"/>
    <n v="1"/>
  </r>
  <r>
    <n v="1781"/>
    <x v="12"/>
    <s v="Santiago"/>
    <s v="Centro"/>
    <x v="4"/>
    <s v="YO_EMP_SEM._Emergencia"/>
    <n v="5821"/>
    <n v="27"/>
    <n v="13500000"/>
    <n v="500000"/>
    <n v="27"/>
    <m/>
    <s v="NO"/>
    <x v="2"/>
    <x v="3"/>
    <s v="Usuarios/as Programa YES SSYO 2017-2018, que cumplen con requisitos para acceder a un segundo nivel."/>
    <s v="Listado Predeterminado"/>
    <x v="5"/>
    <x v="1"/>
    <s v="03"/>
    <x v="69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3500000"/>
    <m/>
    <m/>
    <m/>
    <m/>
    <m/>
    <n v="13500000"/>
    <n v="13500000"/>
    <s v="OK"/>
    <n v="1"/>
  </r>
  <r>
    <n v="1782"/>
    <x v="12"/>
    <s v="Estacion Central"/>
    <s v="Centro"/>
    <x v="4"/>
    <s v="YO_EMP_SEM._Emergencia"/>
    <n v="5821"/>
    <n v="22"/>
    <n v="11000000"/>
    <n v="500000"/>
    <n v="22"/>
    <m/>
    <s v="NO"/>
    <x v="2"/>
    <x v="3"/>
    <s v="Usuarios/as Programa YES SSYO 2017-2018, que cumplen con requisitos para acceder a un segundo nivel."/>
    <s v="Listado Predeterminado"/>
    <x v="5"/>
    <x v="1"/>
    <s v="03"/>
    <x v="69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1000000"/>
    <m/>
    <m/>
    <m/>
    <m/>
    <m/>
    <n v="11000000"/>
    <n v="11000000"/>
    <s v="OK"/>
    <n v="1"/>
  </r>
  <r>
    <n v="1783"/>
    <x v="12"/>
    <s v="Cerro Navia"/>
    <s v="Oeste"/>
    <x v="4"/>
    <s v="YO_EMP_SEM._Emergencia"/>
    <n v="5821"/>
    <n v="45"/>
    <n v="22500000"/>
    <n v="500000"/>
    <n v="45"/>
    <m/>
    <s v="NO"/>
    <x v="2"/>
    <x v="3"/>
    <s v="Usuarios/as Programa YES SSYO 2017-2018, que cumplen con requisitos para acceder a un segundo nivel."/>
    <s v="Listado Predeterminado"/>
    <x v="5"/>
    <x v="1"/>
    <s v="04"/>
    <x v="129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22500000"/>
    <m/>
    <m/>
    <m/>
    <m/>
    <m/>
    <n v="22500000"/>
    <n v="22500000"/>
    <s v="OK"/>
    <n v="1"/>
  </r>
  <r>
    <n v="1784"/>
    <x v="12"/>
    <s v="Pudahuel"/>
    <s v="Oeste"/>
    <x v="4"/>
    <s v="YO_EMP_SEM._Emergencia"/>
    <n v="5821"/>
    <n v="24"/>
    <n v="12000000"/>
    <n v="500000"/>
    <n v="24"/>
    <m/>
    <s v="NO"/>
    <x v="2"/>
    <x v="3"/>
    <s v="Usuarios/as Programa YES SSYO 2017-2018, que cumplen con requisitos para acceder a un segundo nivel."/>
    <s v="Listado Predeterminado"/>
    <x v="5"/>
    <x v="1"/>
    <s v="04"/>
    <x v="129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2000000"/>
    <m/>
    <m/>
    <m/>
    <m/>
    <m/>
    <n v="12000000"/>
    <n v="12000000"/>
    <s v="OK"/>
    <n v="1"/>
  </r>
  <r>
    <n v="1785"/>
    <x v="12"/>
    <s v="Renca"/>
    <s v="Oeste"/>
    <x v="4"/>
    <s v="YO_EMP_SEM._Emergencia"/>
    <n v="5821"/>
    <n v="20"/>
    <n v="10000000"/>
    <n v="500000"/>
    <n v="20"/>
    <m/>
    <s v="NO"/>
    <x v="2"/>
    <x v="3"/>
    <s v="Usuarios/as Programa YES SSYO 2017-2018, que cumplen con requisitos para acceder a un segundo nivel."/>
    <s v="Listado Predeterminado"/>
    <x v="5"/>
    <x v="1"/>
    <s v="04"/>
    <x v="129"/>
    <n v="1"/>
    <x v="0"/>
    <m/>
    <m/>
    <m/>
    <d v="2020-06-17T00:00:00"/>
    <n v="6"/>
    <d v="2020-06-23T00:00:00"/>
    <d v="2020-06-24T00:00:00"/>
    <n v="7"/>
    <d v="2020-07-01T00:00:00"/>
    <d v="2020-07-08T00:00:00"/>
    <n v="2"/>
    <d v="2020-07-10T00:00:00"/>
    <n v="2"/>
    <d v="2020-09-10T00:00:00"/>
    <d v="2020-11-09T00:00:00"/>
    <m/>
    <m/>
    <m/>
    <m/>
    <m/>
    <m/>
    <n v="10000000"/>
    <m/>
    <m/>
    <m/>
    <m/>
    <m/>
    <n v="10000000"/>
    <n v="10000000"/>
    <s v="OK"/>
    <n v="1"/>
  </r>
  <r>
    <n v="1786"/>
    <x v="12"/>
    <s v="Cerro Navia"/>
    <s v="Cordillera Sur"/>
    <x v="4"/>
    <s v="YO_EMP_SEM._Emergencia"/>
    <n v="5821"/>
    <n v="21"/>
    <n v="7350000"/>
    <n v="350000"/>
    <n v="21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1"/>
    <x v="0"/>
    <d v="2020-01-15T00:00:00"/>
    <n v="15"/>
    <d v="2020-01-30T00:00:00"/>
    <m/>
    <m/>
    <m/>
    <m/>
    <m/>
    <m/>
    <d v="2020-02-06T00:00:00"/>
    <n v="19"/>
    <d v="2020-02-25T00:00:00"/>
    <n v="6"/>
    <d v="2020-08-25T00:00:00"/>
    <d v="2020-10-24T00:00:00"/>
    <m/>
    <m/>
    <m/>
    <m/>
    <m/>
    <n v="7350000"/>
    <m/>
    <m/>
    <m/>
    <m/>
    <m/>
    <m/>
    <n v="7350000"/>
    <n v="7350000"/>
    <s v="OK"/>
    <n v="1"/>
  </r>
  <r>
    <n v="1787"/>
    <x v="12"/>
    <s v="Independencia"/>
    <s v="Cordillera Sur"/>
    <x v="4"/>
    <s v="YO_EMP_SEM._Emergencia"/>
    <n v="5821"/>
    <n v="2"/>
    <n v="700000"/>
    <n v="350000"/>
    <n v="2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1"/>
    <x v="0"/>
    <d v="2020-01-15T00:00:00"/>
    <n v="15"/>
    <d v="2020-01-30T00:00:00"/>
    <m/>
    <m/>
    <m/>
    <m/>
    <m/>
    <m/>
    <d v="2020-02-06T00:00:00"/>
    <n v="19"/>
    <d v="2020-02-25T00:00:00"/>
    <n v="6"/>
    <d v="2020-08-25T00:00:00"/>
    <d v="2020-10-24T00:00:00"/>
    <m/>
    <m/>
    <m/>
    <m/>
    <m/>
    <n v="700000"/>
    <m/>
    <m/>
    <m/>
    <m/>
    <m/>
    <m/>
    <n v="700000"/>
    <n v="700000"/>
    <s v="OK"/>
    <n v="1"/>
  </r>
  <r>
    <n v="1788"/>
    <x v="12"/>
    <s v="Recoleta"/>
    <s v="Cordillera Sur"/>
    <x v="4"/>
    <s v="YO_EMP_SEM._Emergencia"/>
    <n v="5821"/>
    <n v="14"/>
    <n v="4900000"/>
    <n v="350000"/>
    <n v="14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1"/>
    <x v="0"/>
    <d v="2020-01-15T00:00:00"/>
    <n v="15"/>
    <d v="2020-01-30T00:00:00"/>
    <m/>
    <m/>
    <m/>
    <m/>
    <m/>
    <m/>
    <d v="2020-02-06T00:00:00"/>
    <n v="19"/>
    <d v="2020-02-25T00:00:00"/>
    <n v="6"/>
    <d v="2020-08-25T00:00:00"/>
    <d v="2020-10-24T00:00:00"/>
    <m/>
    <m/>
    <m/>
    <m/>
    <m/>
    <n v="4900000"/>
    <m/>
    <m/>
    <m/>
    <m/>
    <m/>
    <m/>
    <n v="4900000"/>
    <n v="4900000"/>
    <s v="OK"/>
    <n v="1"/>
  </r>
  <r>
    <n v="1789"/>
    <x v="12"/>
    <s v="El Bosque"/>
    <s v="Cordillera Sur"/>
    <x v="4"/>
    <s v="YO_EMP_SEM._Emergencia"/>
    <n v="5821"/>
    <n v="16"/>
    <n v="5600000"/>
    <n v="350000"/>
    <n v="16"/>
    <m/>
    <s v="NO"/>
    <x v="2"/>
    <x v="4"/>
    <s v="Personas con unidades productivas que se vieron afectadas por la contigencia nacional de octubre - noviembre 2019"/>
    <s v="Listado Predeterminado con SPP"/>
    <x v="2"/>
    <x v="1"/>
    <s v="01"/>
    <x v="11"/>
    <n v="1"/>
    <x v="0"/>
    <d v="2020-01-15T00:00:00"/>
    <n v="15"/>
    <d v="2020-01-30T00:00:00"/>
    <m/>
    <m/>
    <m/>
    <m/>
    <m/>
    <m/>
    <d v="2020-02-06T00:00:00"/>
    <n v="19"/>
    <d v="2020-02-25T00:00:00"/>
    <n v="6"/>
    <d v="2020-08-25T00:00:00"/>
    <d v="2020-10-24T00:00:00"/>
    <m/>
    <m/>
    <m/>
    <m/>
    <m/>
    <n v="5600000"/>
    <m/>
    <m/>
    <m/>
    <m/>
    <m/>
    <m/>
    <n v="5600000"/>
    <n v="5600000"/>
    <s v="OK"/>
    <n v="1"/>
  </r>
  <r>
    <n v="1790"/>
    <x v="12"/>
    <s v="Colina"/>
    <s v="Chacabuco"/>
    <x v="5"/>
    <s v="YO_EMP_SEM._Emergencia_SSyOO"/>
    <n v="5921"/>
    <n v="17"/>
    <n v="16320079"/>
    <n v="960004.6470588235"/>
    <m/>
    <n v="17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632007.9000000001"/>
    <m/>
    <m/>
    <n v="14688071.1"/>
    <m/>
    <n v="16320079"/>
    <n v="16320079"/>
    <s v="OK"/>
    <n v="2"/>
  </r>
  <r>
    <n v="1791"/>
    <x v="12"/>
    <s v="Lampa"/>
    <s v="Chacabuco"/>
    <x v="5"/>
    <s v="YO_EMP_SEM._Emergencia_SSyOO"/>
    <n v="5921"/>
    <n v="16"/>
    <n v="15360075"/>
    <n v="960004.6875"/>
    <m/>
    <n v="16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536007.5"/>
    <m/>
    <m/>
    <n v="13824067.5"/>
    <m/>
    <n v="15360075"/>
    <n v="15360075"/>
    <s v="OK"/>
    <n v="2"/>
  </r>
  <r>
    <n v="1792"/>
    <x v="12"/>
    <s v="Tiltil"/>
    <s v="Chacabuco"/>
    <x v="5"/>
    <s v="YO_EMP_SEM._Emergencia_SSyOO"/>
    <n v="5921"/>
    <n v="10"/>
    <n v="9600050"/>
    <n v="960005"/>
    <m/>
    <n v="10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960005"/>
    <m/>
    <m/>
    <n v="8640045"/>
    <m/>
    <n v="9600050"/>
    <n v="9600050"/>
    <s v="OK"/>
    <n v="2"/>
  </r>
  <r>
    <n v="1793"/>
    <x v="12"/>
    <s v="Conchalí"/>
    <s v="Centro Norte"/>
    <x v="5"/>
    <s v="YO_EMP_SEM._Emergencia_SSyOO"/>
    <n v="5921"/>
    <n v="14"/>
    <n v="11629198"/>
    <n v="830657"/>
    <m/>
    <n v="14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162919.8"/>
    <m/>
    <m/>
    <n v="10466278.199999999"/>
    <m/>
    <n v="11629198"/>
    <n v="11629198"/>
    <s v="OK"/>
    <n v="2"/>
  </r>
  <r>
    <n v="1794"/>
    <x v="12"/>
    <s v="Huechuraba"/>
    <s v="Centro Norte"/>
    <x v="5"/>
    <s v="YO_EMP_SEM._Emergencia_SSyOO"/>
    <n v="5921"/>
    <n v="13"/>
    <n v="10798541"/>
    <n v="830657"/>
    <m/>
    <n v="13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079854.1000000001"/>
    <m/>
    <m/>
    <n v="9718686.9000000004"/>
    <m/>
    <n v="10798541"/>
    <n v="10798541"/>
    <s v="OK"/>
    <n v="2"/>
  </r>
  <r>
    <n v="1795"/>
    <x v="12"/>
    <s v="Independencia"/>
    <s v="Centro Norte"/>
    <x v="5"/>
    <s v="YO_EMP_SEM._Emergencia_SSyOO"/>
    <n v="5921"/>
    <n v="10"/>
    <n v="8306570"/>
    <n v="830657"/>
    <m/>
    <n v="10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830657"/>
    <m/>
    <m/>
    <n v="7475913"/>
    <m/>
    <n v="8306570"/>
    <n v="8306570"/>
    <s v="OK"/>
    <n v="2"/>
  </r>
  <r>
    <n v="1796"/>
    <x v="12"/>
    <s v="Lo Barnechea"/>
    <s v="Centro Norte"/>
    <x v="5"/>
    <s v="YO_EMP_SEM._Emergencia_SSyOO"/>
    <n v="5921"/>
    <n v="2"/>
    <n v="1661314"/>
    <n v="830657"/>
    <m/>
    <n v="2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66131.40000000002"/>
    <m/>
    <m/>
    <n v="1495182.6"/>
    <m/>
    <n v="1661314"/>
    <n v="1661314"/>
    <s v="OK"/>
    <n v="2"/>
  </r>
  <r>
    <n v="1797"/>
    <x v="12"/>
    <s v="Quilicura"/>
    <s v="Centro Norte"/>
    <x v="5"/>
    <s v="YO_EMP_SEM._Emergencia_SSyOO"/>
    <n v="5921"/>
    <n v="14"/>
    <n v="11629198"/>
    <n v="830657"/>
    <m/>
    <n v="14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162919.8"/>
    <m/>
    <m/>
    <n v="10466278.199999999"/>
    <m/>
    <n v="11629198"/>
    <n v="11629198"/>
    <s v="OK"/>
    <n v="2"/>
  </r>
  <r>
    <n v="1798"/>
    <x v="12"/>
    <s v="Recoleta"/>
    <s v="Centro Norte"/>
    <x v="5"/>
    <s v="YO_EMP_SEM._Emergencia_SSyOO"/>
    <n v="5921"/>
    <n v="21"/>
    <n v="17443797"/>
    <n v="830657"/>
    <m/>
    <n v="21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744379.7000000002"/>
    <m/>
    <m/>
    <n v="15699417.300000001"/>
    <m/>
    <n v="17443797"/>
    <n v="17443797"/>
    <s v="OK"/>
    <n v="2"/>
  </r>
  <r>
    <n v="1799"/>
    <x v="12"/>
    <s v="Santiago"/>
    <s v="Centro Norte"/>
    <x v="5"/>
    <s v="YO_EMP_SEM._Emergencia_SSyOO"/>
    <n v="5921"/>
    <n v="20"/>
    <n v="16613140"/>
    <n v="830657"/>
    <m/>
    <n v="20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661314"/>
    <m/>
    <m/>
    <n v="14951826"/>
    <m/>
    <n v="16613140"/>
    <n v="16613140"/>
    <s v="OK"/>
    <n v="2"/>
  </r>
  <r>
    <n v="1800"/>
    <x v="12"/>
    <s v="La Pintana"/>
    <s v="Cordillera Sur 1"/>
    <x v="5"/>
    <s v="YO_EMP_SEM._Emergencia_SSyOO"/>
    <n v="5921"/>
    <n v="53"/>
    <n v="44024821"/>
    <n v="830657"/>
    <m/>
    <n v="53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3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4402482.1000000006"/>
    <m/>
    <m/>
    <n v="39622338.899999999"/>
    <m/>
    <n v="44024821"/>
    <n v="44024821"/>
    <s v="OK"/>
    <n v="2"/>
  </r>
  <r>
    <n v="1801"/>
    <x v="12"/>
    <s v="Pirque"/>
    <s v="Cordillera Sur 1"/>
    <x v="5"/>
    <s v="YO_EMP_SEM._Emergencia_SSyOO"/>
    <n v="5921"/>
    <n v="7"/>
    <n v="5814599"/>
    <n v="830657"/>
    <m/>
    <n v="7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3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581459.9"/>
    <m/>
    <m/>
    <n v="5233139.0999999996"/>
    <m/>
    <n v="5814599"/>
    <n v="5814599"/>
    <s v="OK"/>
    <n v="2"/>
  </r>
  <r>
    <n v="1802"/>
    <x v="12"/>
    <s v="Puente Alto"/>
    <s v="Cordillera Sur 2"/>
    <x v="5"/>
    <s v="YO_EMP_SEM._Emergencia_SSyOO"/>
    <n v="5921"/>
    <n v="52"/>
    <n v="43194164"/>
    <n v="830657"/>
    <m/>
    <n v="52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4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4319416.4000000004"/>
    <m/>
    <m/>
    <n v="38874747.600000001"/>
    <m/>
    <n v="43194164"/>
    <n v="43194164"/>
    <s v="OK"/>
    <n v="2"/>
  </r>
  <r>
    <n v="1803"/>
    <x v="12"/>
    <s v="San José de Maipo"/>
    <s v="Cordillera Sur 2"/>
    <x v="5"/>
    <s v="YO_EMP_SEM._Emergencia_SSyOO"/>
    <n v="5921"/>
    <n v="5"/>
    <n v="4153285"/>
    <n v="830657"/>
    <m/>
    <n v="5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4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415328.5"/>
    <m/>
    <m/>
    <n v="3737956.5"/>
    <m/>
    <n v="4153285"/>
    <n v="4153285"/>
    <s v="OK"/>
    <n v="2"/>
  </r>
  <r>
    <n v="1804"/>
    <x v="12"/>
    <s v="Buin"/>
    <s v="Maipo"/>
    <x v="5"/>
    <s v="YO_EMP_SEM._Emergencia_SSyOO"/>
    <n v="5921"/>
    <n v="15"/>
    <n v="12459855"/>
    <n v="830657"/>
    <m/>
    <n v="15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5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245985.5"/>
    <m/>
    <m/>
    <n v="11213869.5"/>
    <m/>
    <n v="12459855"/>
    <n v="12459855"/>
    <s v="OK"/>
    <n v="2"/>
  </r>
  <r>
    <n v="1805"/>
    <x v="12"/>
    <s v="Calera de Tango"/>
    <s v="Maipo"/>
    <x v="5"/>
    <s v="YO_EMP_SEM._Emergencia_SSyOO"/>
    <n v="5921"/>
    <n v="4"/>
    <n v="3322628"/>
    <n v="830657"/>
    <m/>
    <n v="4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5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332262.80000000005"/>
    <m/>
    <m/>
    <n v="2990365.2"/>
    <m/>
    <n v="3322628"/>
    <n v="3322628"/>
    <s v="OK"/>
    <n v="2"/>
  </r>
  <r>
    <n v="1806"/>
    <x v="12"/>
    <s v="Paine"/>
    <s v="Maipo"/>
    <x v="5"/>
    <s v="YO_EMP_SEM._Emergencia_SSyOO"/>
    <n v="5921"/>
    <n v="15"/>
    <n v="12459855"/>
    <n v="830657"/>
    <m/>
    <n v="15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5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245985.5"/>
    <m/>
    <m/>
    <n v="11213869.5"/>
    <m/>
    <n v="12459855"/>
    <n v="12459855"/>
    <s v="OK"/>
    <n v="2"/>
  </r>
  <r>
    <n v="1807"/>
    <x v="12"/>
    <s v="San Bernardo"/>
    <s v="Maipo"/>
    <x v="5"/>
    <s v="YO_EMP_SEM._Emergencia_SSyOO"/>
    <n v="5921"/>
    <n v="40"/>
    <n v="33226280"/>
    <n v="830657"/>
    <m/>
    <n v="40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5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3322628"/>
    <m/>
    <m/>
    <n v="29903652"/>
    <m/>
    <n v="33226280"/>
    <n v="33226280"/>
    <s v="OK"/>
    <n v="2"/>
  </r>
  <r>
    <n v="1808"/>
    <x v="12"/>
    <s v="Curacaví"/>
    <s v="Melipilla"/>
    <x v="5"/>
    <s v="YO_EMP_SEM._Emergencia_SSyOO"/>
    <n v="5921"/>
    <n v="8"/>
    <n v="7680032"/>
    <n v="960004"/>
    <m/>
    <n v="8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6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768003.20000000007"/>
    <m/>
    <m/>
    <n v="6912028.7999999998"/>
    <m/>
    <n v="7680032"/>
    <n v="7680032"/>
    <s v="OK"/>
    <n v="2"/>
  </r>
  <r>
    <n v="1809"/>
    <x v="12"/>
    <s v="María Pinto"/>
    <s v="Melipilla"/>
    <x v="5"/>
    <s v="YO_EMP_SEM._Emergencia_SSyOO"/>
    <n v="5921"/>
    <n v="6"/>
    <n v="5760024"/>
    <n v="960004"/>
    <m/>
    <n v="6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6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576002.4"/>
    <m/>
    <m/>
    <n v="5184021.5999999996"/>
    <m/>
    <n v="5760024"/>
    <n v="5760024"/>
    <s v="OK"/>
    <n v="2"/>
  </r>
  <r>
    <n v="1810"/>
    <x v="12"/>
    <s v="Melipilla"/>
    <s v="Melipilla"/>
    <x v="5"/>
    <s v="YO_EMP_SEM._Emergencia_SSyOO"/>
    <n v="5921"/>
    <n v="20"/>
    <n v="19200080"/>
    <n v="960004"/>
    <m/>
    <n v="20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6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920008"/>
    <m/>
    <m/>
    <n v="17280072"/>
    <m/>
    <n v="19200080"/>
    <n v="19200080"/>
    <s v="OK"/>
    <n v="2"/>
  </r>
  <r>
    <n v="1811"/>
    <x v="12"/>
    <s v="La Florida"/>
    <s v="Oriente 1"/>
    <x v="5"/>
    <s v="YO_EMP_SEM._Emergencia_SSyOO"/>
    <n v="5921"/>
    <n v="30"/>
    <n v="24919710"/>
    <n v="830657"/>
    <m/>
    <n v="30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7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2491971"/>
    <m/>
    <m/>
    <n v="22427739"/>
    <m/>
    <n v="24919710"/>
    <n v="24919710"/>
    <s v="OK"/>
    <n v="2"/>
  </r>
  <r>
    <n v="1812"/>
    <x v="12"/>
    <s v="La Granja"/>
    <s v="Oriente 1"/>
    <x v="5"/>
    <s v="YO_EMP_SEM._Emergencia_SSyOO"/>
    <n v="5921"/>
    <n v="23"/>
    <n v="19105111"/>
    <n v="830657"/>
    <m/>
    <n v="23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7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910511.1"/>
    <m/>
    <m/>
    <n v="17194599.899999999"/>
    <m/>
    <n v="19105111"/>
    <n v="19105111"/>
    <s v="OK"/>
    <n v="2"/>
  </r>
  <r>
    <n v="1813"/>
    <x v="12"/>
    <s v="La Reina"/>
    <s v="Oriente 2"/>
    <x v="5"/>
    <s v="YO_EMP_SEM._Emergencia_SSyOO"/>
    <n v="5921"/>
    <n v="5"/>
    <n v="4153285"/>
    <n v="830657"/>
    <m/>
    <n v="5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7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415328.5"/>
    <m/>
    <m/>
    <n v="3737956.5"/>
    <m/>
    <n v="4153285"/>
    <n v="4153285"/>
    <s v="OK"/>
    <n v="2"/>
  </r>
  <r>
    <n v="1814"/>
    <x v="12"/>
    <s v="Las Condes"/>
    <s v="Oriente 2"/>
    <x v="5"/>
    <s v="YO_EMP_SEM._Emergencia_SSyOO"/>
    <n v="5921"/>
    <n v="2"/>
    <n v="1661314"/>
    <n v="830657"/>
    <m/>
    <n v="2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7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66131.40000000002"/>
    <m/>
    <m/>
    <n v="1495182.6"/>
    <m/>
    <n v="1661314"/>
    <n v="1661314"/>
    <s v="OK"/>
    <n v="2"/>
  </r>
  <r>
    <n v="1815"/>
    <x v="12"/>
    <s v="Macul"/>
    <s v="Oriente 1"/>
    <x v="5"/>
    <s v="YO_EMP_SEM._Emergencia_SSyOO"/>
    <n v="5921"/>
    <n v="17"/>
    <n v="14121169"/>
    <n v="830657"/>
    <m/>
    <n v="17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7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412116.9000000001"/>
    <m/>
    <m/>
    <n v="12709052.1"/>
    <m/>
    <n v="14121169"/>
    <n v="14121169"/>
    <s v="OK"/>
    <n v="2"/>
  </r>
  <r>
    <n v="1816"/>
    <x v="12"/>
    <s v="Ñuñoa"/>
    <s v="Oriente 1"/>
    <x v="5"/>
    <s v="YO_EMP_SEM._Emergencia_SSyOO"/>
    <n v="5921"/>
    <n v="2"/>
    <n v="1661314"/>
    <n v="830657"/>
    <m/>
    <n v="2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8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66131.40000000002"/>
    <m/>
    <m/>
    <n v="1495182.6"/>
    <m/>
    <n v="1661314"/>
    <n v="1661314"/>
    <s v="OK"/>
    <n v="2"/>
  </r>
  <r>
    <n v="1817"/>
    <x v="12"/>
    <s v="Peñalolén"/>
    <s v="Oriente 2"/>
    <x v="5"/>
    <s v="YO_EMP_SEM._Emergencia_SSyOO"/>
    <n v="5921"/>
    <n v="35"/>
    <n v="29072995"/>
    <n v="830657"/>
    <m/>
    <n v="35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8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2907299.5"/>
    <m/>
    <m/>
    <n v="26165695.5"/>
    <m/>
    <n v="29072995"/>
    <n v="29072995"/>
    <s v="OK"/>
    <n v="2"/>
  </r>
  <r>
    <n v="1818"/>
    <x v="12"/>
    <s v="Providencia"/>
    <s v="Oriente 2"/>
    <x v="5"/>
    <s v="YO_EMP_SEM._Emergencia_SSyOO"/>
    <n v="5921"/>
    <n v="3"/>
    <n v="2491971"/>
    <n v="830657"/>
    <m/>
    <n v="3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8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249197.1"/>
    <m/>
    <m/>
    <n v="2242773.9"/>
    <m/>
    <n v="2491971"/>
    <n v="2491971"/>
    <s v="OK"/>
    <n v="2"/>
  </r>
  <r>
    <n v="1819"/>
    <x v="12"/>
    <s v="San Joaquín"/>
    <s v="Oriente 2"/>
    <x v="5"/>
    <s v="YO_EMP_SEM._Emergencia_SSyOO"/>
    <n v="5921"/>
    <n v="20"/>
    <n v="16613140"/>
    <n v="830657"/>
    <m/>
    <n v="20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8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661314"/>
    <m/>
    <m/>
    <n v="14951826"/>
    <m/>
    <n v="16613140"/>
    <n v="16613140"/>
    <s v="OK"/>
    <n v="2"/>
  </r>
  <r>
    <n v="1820"/>
    <x v="12"/>
    <s v="Estación Central"/>
    <s v="Poniente 1"/>
    <x v="5"/>
    <s v="YO_EMP_SEM._Emergencia_SSyOO"/>
    <n v="5921"/>
    <n v="18"/>
    <n v="14951826"/>
    <n v="830657"/>
    <m/>
    <n v="18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9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495182.6"/>
    <m/>
    <m/>
    <n v="13456643.4"/>
    <m/>
    <n v="14951826"/>
    <n v="14951826"/>
    <s v="OK"/>
    <n v="2"/>
  </r>
  <r>
    <n v="1821"/>
    <x v="12"/>
    <s v="Lo Prado"/>
    <s v="Poniente 1"/>
    <x v="5"/>
    <s v="YO_EMP_SEM._Emergencia_SSyOO"/>
    <n v="5921"/>
    <n v="18"/>
    <n v="14951826"/>
    <n v="830657"/>
    <m/>
    <n v="18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9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495182.6"/>
    <m/>
    <m/>
    <n v="13456643.4"/>
    <m/>
    <n v="14951826"/>
    <n v="14951826"/>
    <s v="OK"/>
    <n v="2"/>
  </r>
  <r>
    <n v="1822"/>
    <x v="12"/>
    <s v="Pudahuel"/>
    <s v="Poniente 2"/>
    <x v="5"/>
    <s v="YO_EMP_SEM._Emergencia_SSyOO"/>
    <n v="5921"/>
    <n v="26"/>
    <n v="21597082"/>
    <n v="830657"/>
    <m/>
    <n v="26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9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2159708.2000000002"/>
    <m/>
    <m/>
    <n v="19437373.800000001"/>
    <m/>
    <n v="21597082"/>
    <n v="21597082"/>
    <s v="OK"/>
    <n v="2"/>
  </r>
  <r>
    <n v="1823"/>
    <x v="12"/>
    <s v="Quinta Normal"/>
    <s v="Poniente 1"/>
    <x v="5"/>
    <s v="YO_EMP_SEM._Emergencia_SSyOO"/>
    <n v="5921"/>
    <n v="14"/>
    <n v="11629198"/>
    <n v="830657"/>
    <m/>
    <n v="14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9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162919.8"/>
    <m/>
    <m/>
    <n v="10466278.199999999"/>
    <m/>
    <n v="11629198"/>
    <n v="11629198"/>
    <s v="OK"/>
    <n v="2"/>
  </r>
  <r>
    <n v="1824"/>
    <x v="12"/>
    <s v="Cerro Navia"/>
    <s v="Poniente 2"/>
    <x v="5"/>
    <s v="YO_EMP_SEM._Emergencia_SSyOO"/>
    <n v="5921"/>
    <n v="44"/>
    <n v="36548908"/>
    <n v="830657"/>
    <m/>
    <n v="44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0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3654890.8000000003"/>
    <m/>
    <m/>
    <n v="32894017.199999999"/>
    <m/>
    <n v="36548908"/>
    <n v="36548908"/>
    <s v="OK"/>
    <n v="2"/>
  </r>
  <r>
    <n v="1825"/>
    <x v="12"/>
    <s v="Renca"/>
    <s v="Poniente 1"/>
    <x v="5"/>
    <s v="YO_EMP_SEM._Emergencia_SSyOO"/>
    <n v="5921"/>
    <n v="23"/>
    <n v="19105111"/>
    <n v="830657"/>
    <m/>
    <n v="23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0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910511.1"/>
    <m/>
    <m/>
    <n v="17194599.899999999"/>
    <m/>
    <n v="19105111"/>
    <n v="19105111"/>
    <s v="OK"/>
    <n v="2"/>
  </r>
  <r>
    <n v="1826"/>
    <x v="12"/>
    <s v="El Bosque"/>
    <s v="Sur Poniente 1"/>
    <x v="5"/>
    <s v="YO_EMP_SEM._Emergencia_SSyOO"/>
    <n v="5921"/>
    <n v="24"/>
    <n v="19935768"/>
    <n v="830657"/>
    <m/>
    <n v="24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1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993576.8"/>
    <m/>
    <m/>
    <n v="17942191.199999999"/>
    <m/>
    <n v="19935768"/>
    <n v="19935768"/>
    <s v="OK"/>
    <n v="2"/>
  </r>
  <r>
    <n v="1827"/>
    <x v="12"/>
    <s v="Pedro Aguirre Cerda"/>
    <s v="Sur Poniente 1"/>
    <x v="5"/>
    <s v="YO_EMP_SEM._Emergencia_SSyOO"/>
    <n v="5921"/>
    <n v="20"/>
    <n v="16613140"/>
    <n v="830657"/>
    <m/>
    <n v="20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1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661314"/>
    <m/>
    <m/>
    <n v="14951826"/>
    <m/>
    <n v="16613140"/>
    <n v="16613140"/>
    <s v="OK"/>
    <n v="2"/>
  </r>
  <r>
    <n v="1828"/>
    <x v="12"/>
    <s v="San Miguel"/>
    <s v="Sur Poniente 1"/>
    <x v="5"/>
    <s v="YO_EMP_SEM._Emergencia_SSyOO"/>
    <n v="5921"/>
    <n v="8"/>
    <n v="6645256"/>
    <n v="830657"/>
    <m/>
    <n v="8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1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664525.60000000009"/>
    <m/>
    <m/>
    <n v="5980730.4000000004"/>
    <m/>
    <n v="6645256"/>
    <n v="6645256"/>
    <s v="OK"/>
    <n v="2"/>
  </r>
  <r>
    <n v="1829"/>
    <x v="12"/>
    <s v="San Ramón"/>
    <s v="Sur Poniente 1"/>
    <x v="5"/>
    <s v="YO_EMP_SEM._Emergencia_SSyOO"/>
    <n v="5921"/>
    <n v="22"/>
    <n v="18274454"/>
    <n v="830657"/>
    <m/>
    <n v="22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1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827445.4000000001"/>
    <m/>
    <m/>
    <n v="16447008.6"/>
    <m/>
    <n v="18274454"/>
    <n v="18274454"/>
    <s v="OK"/>
    <n v="2"/>
  </r>
  <r>
    <n v="1830"/>
    <x v="12"/>
    <s v="Cerrillos"/>
    <s v="Sur Poniente 2"/>
    <x v="5"/>
    <s v="YO_EMP_SEM._Emergencia_SSyOO"/>
    <n v="5921"/>
    <n v="13"/>
    <n v="10798541"/>
    <n v="830657"/>
    <m/>
    <n v="13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079854.1000000001"/>
    <m/>
    <m/>
    <n v="9718686.9000000004"/>
    <m/>
    <n v="10798541"/>
    <n v="10798541"/>
    <s v="OK"/>
    <n v="2"/>
  </r>
  <r>
    <n v="1831"/>
    <x v="12"/>
    <s v="La Cisterna"/>
    <s v="Sur Poniente 2"/>
    <x v="5"/>
    <s v="YO_EMP_SEM._Emergencia_SSyOO"/>
    <n v="5921"/>
    <n v="12"/>
    <n v="9967884"/>
    <n v="830657"/>
    <m/>
    <n v="12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996788.4"/>
    <m/>
    <m/>
    <n v="8971095.5999999996"/>
    <m/>
    <n v="9967884"/>
    <n v="9967884"/>
    <s v="OK"/>
    <n v="2"/>
  </r>
  <r>
    <n v="1832"/>
    <x v="12"/>
    <s v="Lo Espejo"/>
    <s v="Sur Poniente 2"/>
    <x v="5"/>
    <s v="YO_EMP_SEM._Emergencia_SSyOO"/>
    <n v="5921"/>
    <n v="24"/>
    <n v="19935768"/>
    <n v="830657"/>
    <m/>
    <n v="24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993576.8"/>
    <m/>
    <m/>
    <n v="17942191.199999999"/>
    <m/>
    <n v="19935768"/>
    <n v="19935768"/>
    <s v="OK"/>
    <n v="2"/>
  </r>
  <r>
    <n v="1833"/>
    <x v="12"/>
    <s v="Maipú"/>
    <s v="Sur Poniente 2"/>
    <x v="5"/>
    <s v="YO_EMP_SEM._Emergencia_SSyOO"/>
    <n v="5921"/>
    <n v="26"/>
    <n v="21597082"/>
    <n v="830657"/>
    <m/>
    <n v="26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2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2159708.2000000002"/>
    <m/>
    <m/>
    <n v="19437373.800000001"/>
    <m/>
    <n v="21597082"/>
    <n v="21597082"/>
    <s v="OK"/>
    <n v="2"/>
  </r>
  <r>
    <n v="1834"/>
    <x v="12"/>
    <s v="El Monte"/>
    <s v="Talagante"/>
    <x v="5"/>
    <s v="YO_EMP_SEM._Emergencia_SSyOO"/>
    <n v="5921"/>
    <n v="12"/>
    <n v="9967884"/>
    <n v="830657"/>
    <m/>
    <n v="12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3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996788.4"/>
    <m/>
    <m/>
    <n v="8971095.5999999996"/>
    <m/>
    <n v="9967884"/>
    <n v="9967884"/>
    <s v="OK"/>
    <n v="2"/>
  </r>
  <r>
    <n v="1835"/>
    <x v="12"/>
    <s v="Isla de Maipo"/>
    <s v="Talagante"/>
    <x v="5"/>
    <s v="YO_EMP_SEM._Emergencia_SSyOO"/>
    <n v="5921"/>
    <n v="7"/>
    <n v="5814599"/>
    <n v="830657"/>
    <m/>
    <n v="7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3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581459.9"/>
    <m/>
    <m/>
    <n v="5233139.0999999996"/>
    <m/>
    <n v="5814599"/>
    <n v="5814599"/>
    <s v="OK"/>
    <n v="2"/>
  </r>
  <r>
    <n v="1836"/>
    <x v="12"/>
    <s v="Padre Hurtado"/>
    <s v="Talagante"/>
    <x v="5"/>
    <s v="YO_EMP_SEM._Emergencia_SSyOO"/>
    <n v="5921"/>
    <n v="12"/>
    <n v="9967884"/>
    <n v="830657"/>
    <m/>
    <n v="12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3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996788.4"/>
    <m/>
    <m/>
    <n v="8971095.5999999996"/>
    <m/>
    <n v="9967884"/>
    <n v="9967884"/>
    <s v="OK"/>
    <n v="2"/>
  </r>
  <r>
    <n v="1837"/>
    <x v="12"/>
    <s v="Peñaflor"/>
    <s v="Talagante"/>
    <x v="5"/>
    <s v="YO_EMP_SEM._Emergencia_SSyOO"/>
    <n v="5921"/>
    <n v="17"/>
    <n v="14121169"/>
    <n v="830657"/>
    <m/>
    <n v="17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3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412116.9000000001"/>
    <m/>
    <m/>
    <n v="12709052.1"/>
    <m/>
    <n v="14121169"/>
    <n v="14121169"/>
    <s v="OK"/>
    <n v="2"/>
  </r>
  <r>
    <n v="1838"/>
    <x v="12"/>
    <s v="Talagante"/>
    <s v="Talagante"/>
    <x v="5"/>
    <s v="YO_EMP_SEM._Emergencia_SSyOO"/>
    <n v="5921"/>
    <n v="14"/>
    <n v="11629198"/>
    <n v="830657"/>
    <m/>
    <n v="14"/>
    <s v="NO"/>
    <x v="2"/>
    <x v="3"/>
    <s v="Usuarios/as Programa YES SSYO 2018-2019, que cumplen con requisitos para acceder a un segundo nivel."/>
    <s v="Listado Predeterminado con SPP"/>
    <x v="1"/>
    <x v="1"/>
    <s v="06"/>
    <x v="130"/>
    <n v="13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162919.8"/>
    <m/>
    <m/>
    <n v="10466278.199999999"/>
    <m/>
    <n v="11629198"/>
    <n v="11629198"/>
    <s v="OK"/>
    <n v="2"/>
  </r>
  <r>
    <n v="1839"/>
    <x v="12"/>
    <s v="Regional/Provincial"/>
    <s v="Regional "/>
    <x v="5"/>
    <s v="YO_EMP_SEM._Emergencia_SSyOO"/>
    <n v="5921"/>
    <n v="80"/>
    <n v="64000000"/>
    <n v="800000"/>
    <m/>
    <n v="80"/>
    <s v="NO"/>
    <x v="2"/>
    <x v="4"/>
    <s v="Personas mayores de 18 años en situación Calle (Programa Calle SSyO)"/>
    <s v="Listado Predeterminado con SPP"/>
    <x v="1"/>
    <x v="1"/>
    <s v="04"/>
    <x v="66"/>
    <n v="1"/>
    <x v="0"/>
    <m/>
    <m/>
    <m/>
    <d v="2020-06-24T00:00:00"/>
    <n v="12"/>
    <d v="2020-07-06T00:00:00"/>
    <d v="2020-07-07T00:00:00"/>
    <n v="10"/>
    <d v="2020-07-17T00:00:00"/>
    <d v="2020-07-21T00:00:00"/>
    <n v="14"/>
    <d v="2020-08-04T00:00:00"/>
    <n v="7"/>
    <d v="2021-03-04T00:00:00"/>
    <d v="2021-05-03T00:00:00"/>
    <m/>
    <m/>
    <m/>
    <m/>
    <m/>
    <m/>
    <m/>
    <n v="6400000"/>
    <m/>
    <n v="57600000"/>
    <m/>
    <m/>
    <n v="64000000"/>
    <n v="64000000"/>
    <s v="OK"/>
    <n v="2"/>
  </r>
  <r>
    <n v="1840"/>
    <x v="12"/>
    <s v="Regional/Provincial"/>
    <s v="Regional "/>
    <x v="5"/>
    <s v="YO_EMP_SEM._Emergencia_SSyOO"/>
    <n v="5921"/>
    <n v="90"/>
    <n v="67482000"/>
    <n v="749800"/>
    <m/>
    <n v="90"/>
    <s v="NO"/>
    <x v="2"/>
    <x v="3"/>
    <s v="Integrantes del Programa Abriendo Caminos SSYO"/>
    <s v="Listado Predeterminado con SPP"/>
    <x v="1"/>
    <x v="1"/>
    <s v="05"/>
    <x v="64"/>
    <n v="1"/>
    <x v="0"/>
    <m/>
    <m/>
    <m/>
    <d v="2020-06-24T00:00:00"/>
    <n v="12"/>
    <d v="2020-07-06T00:00:00"/>
    <d v="2020-07-07T00:00:00"/>
    <n v="10"/>
    <d v="2020-07-17T00:00:00"/>
    <d v="2020-07-21T00:00:00"/>
    <n v="14"/>
    <d v="2020-08-04T00:00:00"/>
    <n v="7"/>
    <d v="2021-03-04T00:00:00"/>
    <d v="2021-05-03T00:00:00"/>
    <m/>
    <m/>
    <m/>
    <m/>
    <m/>
    <m/>
    <m/>
    <n v="6748200"/>
    <m/>
    <n v="60733800"/>
    <m/>
    <m/>
    <n v="67482000"/>
    <n v="67482000"/>
    <s v="OK"/>
    <n v="2"/>
  </r>
  <r>
    <n v="1841"/>
    <x v="12"/>
    <s v="Curacavi"/>
    <s v="1  Melipilla"/>
    <x v="5"/>
    <s v="YO_EMP_SEM._Emergencia_SSyOO"/>
    <n v="5921"/>
    <n v="40"/>
    <n v="28961560"/>
    <n v="724039"/>
    <m/>
    <n v="40"/>
    <s v="NO"/>
    <x v="2"/>
    <x v="4"/>
    <s v="Integrantes SSYO"/>
    <s v="Listado Predeterminado con SPP"/>
    <x v="1"/>
    <x v="1"/>
    <s v="03"/>
    <x v="65"/>
    <n v="1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896156"/>
    <m/>
    <n v="26065404"/>
    <m/>
    <m/>
    <n v="28961560"/>
    <n v="28961560"/>
    <s v="OK"/>
    <n v="2"/>
  </r>
  <r>
    <n v="1842"/>
    <x v="12"/>
    <s v="Melipilla"/>
    <s v="1  Melipilla"/>
    <x v="5"/>
    <s v="YO_EMP_SEM._Emergencia_SSyOO"/>
    <n v="5921"/>
    <n v="35"/>
    <n v="25341365"/>
    <n v="724039"/>
    <m/>
    <n v="35"/>
    <s v="NO"/>
    <x v="2"/>
    <x v="4"/>
    <s v="Integrantes SSYO"/>
    <s v="Listado Predeterminado con SPP"/>
    <x v="1"/>
    <x v="1"/>
    <s v="03"/>
    <x v="65"/>
    <n v="1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534136.5"/>
    <m/>
    <n v="22807228.5"/>
    <m/>
    <m/>
    <n v="25341365"/>
    <n v="25341365"/>
    <s v="OK"/>
    <n v="2"/>
  </r>
  <r>
    <n v="1843"/>
    <x v="12"/>
    <s v="San Pedro"/>
    <s v="1  Melipilla"/>
    <x v="5"/>
    <s v="YO_EMP_SEM._Emergencia_SSyOO"/>
    <n v="5921"/>
    <n v="25"/>
    <n v="18100975"/>
    <n v="724039"/>
    <m/>
    <n v="25"/>
    <s v="NO"/>
    <x v="2"/>
    <x v="4"/>
    <s v="Integrantes SSYO"/>
    <s v="Listado Predeterminado con SPP"/>
    <x v="1"/>
    <x v="1"/>
    <s v="03"/>
    <x v="65"/>
    <n v="1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810097.5"/>
    <m/>
    <n v="16290877.5"/>
    <m/>
    <m/>
    <n v="18100975"/>
    <n v="18100975"/>
    <s v="OK"/>
    <n v="2"/>
  </r>
  <r>
    <n v="1844"/>
    <x v="12"/>
    <s v="Isla De Maipo"/>
    <s v="2  Talagante"/>
    <x v="5"/>
    <s v="YO_EMP_SEM._Emergencia_SSyOO"/>
    <n v="5921"/>
    <n v="40"/>
    <n v="29400000"/>
    <n v="735000"/>
    <m/>
    <n v="40"/>
    <s v="NO"/>
    <x v="2"/>
    <x v="4"/>
    <s v="Integrantes SSYO"/>
    <s v="Listado Predeterminado con SPP"/>
    <x v="1"/>
    <x v="1"/>
    <s v="03"/>
    <x v="65"/>
    <n v="2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940000"/>
    <m/>
    <n v="26460000"/>
    <m/>
    <m/>
    <n v="29400000"/>
    <n v="29400000"/>
    <s v="OK"/>
    <n v="2"/>
  </r>
  <r>
    <n v="1845"/>
    <x v="12"/>
    <s v="Talagante"/>
    <s v="2  Talagante"/>
    <x v="5"/>
    <s v="YO_EMP_SEM._Emergencia_SSyOO"/>
    <n v="5921"/>
    <n v="40"/>
    <n v="29400000"/>
    <n v="735000"/>
    <m/>
    <n v="40"/>
    <s v="NO"/>
    <x v="2"/>
    <x v="4"/>
    <s v="Integrantes SSYO"/>
    <s v="Listado Predeterminado con SPP"/>
    <x v="1"/>
    <x v="1"/>
    <s v="03"/>
    <x v="65"/>
    <n v="2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940000"/>
    <m/>
    <n v="26460000"/>
    <m/>
    <m/>
    <n v="29400000"/>
    <n v="29400000"/>
    <s v="OK"/>
    <n v="2"/>
  </r>
  <r>
    <n v="1846"/>
    <x v="12"/>
    <s v="El Monte"/>
    <s v="3  Talagante"/>
    <x v="5"/>
    <s v="YO_EMP_SEM._Emergencia_SSyOO"/>
    <n v="5921"/>
    <n v="50"/>
    <n v="36750000"/>
    <n v="735000"/>
    <m/>
    <n v="50"/>
    <s v="NO"/>
    <x v="2"/>
    <x v="4"/>
    <s v="Integrantes SSYO"/>
    <s v="Listado Predeterminado con SPP"/>
    <x v="1"/>
    <x v="1"/>
    <s v="03"/>
    <x v="65"/>
    <n v="3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675000"/>
    <m/>
    <n v="33075000"/>
    <m/>
    <m/>
    <n v="36750000"/>
    <n v="36750000"/>
    <s v="OK"/>
    <n v="2"/>
  </r>
  <r>
    <n v="1847"/>
    <x v="12"/>
    <s v="Peñaflor"/>
    <s v="3  Talagante"/>
    <x v="5"/>
    <s v="YO_EMP_SEM._Emergencia_SSyOO"/>
    <n v="5921"/>
    <n v="30"/>
    <n v="22050000"/>
    <n v="735000"/>
    <m/>
    <n v="30"/>
    <s v="NO"/>
    <x v="2"/>
    <x v="4"/>
    <s v="Integrantes SSYO"/>
    <s v="Listado Predeterminado con SPP"/>
    <x v="1"/>
    <x v="1"/>
    <s v="03"/>
    <x v="65"/>
    <n v="3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205000"/>
    <m/>
    <n v="19845000"/>
    <m/>
    <m/>
    <n v="22050000"/>
    <n v="22050000"/>
    <s v="OK"/>
    <n v="2"/>
  </r>
  <r>
    <n v="1848"/>
    <x v="12"/>
    <s v="Padre Hurtado"/>
    <s v="4  Talagante"/>
    <x v="5"/>
    <s v="YO_EMP_SEM._Emergencia_SSyOO"/>
    <n v="5921"/>
    <n v="80"/>
    <n v="58800000"/>
    <n v="735000"/>
    <m/>
    <n v="80"/>
    <s v="NO"/>
    <x v="2"/>
    <x v="4"/>
    <s v="Integrantes SSYO"/>
    <s v="Listado Predeterminado con SPP"/>
    <x v="1"/>
    <x v="1"/>
    <s v="03"/>
    <x v="65"/>
    <n v="4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880000"/>
    <m/>
    <n v="52920000"/>
    <m/>
    <m/>
    <n v="58800000"/>
    <n v="58800000"/>
    <s v="OK"/>
    <n v="2"/>
  </r>
  <r>
    <n v="1849"/>
    <x v="12"/>
    <s v="Colina"/>
    <s v="5  Chacabuco "/>
    <x v="5"/>
    <s v="YO_EMP_SEM._Emergencia_SSyOO"/>
    <n v="5921"/>
    <n v="43"/>
    <n v="31133677"/>
    <n v="724039"/>
    <m/>
    <n v="43"/>
    <s v="NO"/>
    <x v="2"/>
    <x v="4"/>
    <s v="Integrantes SSYO"/>
    <s v="Listado Predeterminado con SPP"/>
    <x v="1"/>
    <x v="1"/>
    <s v="03"/>
    <x v="65"/>
    <n v="5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113367.7"/>
    <m/>
    <n v="28020309.300000001"/>
    <m/>
    <m/>
    <n v="31133677"/>
    <n v="31133677"/>
    <s v="OK"/>
    <n v="2"/>
  </r>
  <r>
    <n v="1850"/>
    <x v="12"/>
    <s v="Lampa"/>
    <s v="5  Chacabuco "/>
    <x v="5"/>
    <s v="YO_EMP_SEM._Emergencia_SSyOO"/>
    <n v="5921"/>
    <n v="36"/>
    <n v="26065404"/>
    <n v="724039"/>
    <m/>
    <n v="36"/>
    <s v="NO"/>
    <x v="2"/>
    <x v="4"/>
    <s v="Integrantes SSYO"/>
    <s v="Listado Predeterminado con SPP"/>
    <x v="1"/>
    <x v="1"/>
    <s v="03"/>
    <x v="65"/>
    <n v="5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606540.4000000004"/>
    <m/>
    <n v="23458863.600000001"/>
    <m/>
    <m/>
    <n v="26065404"/>
    <n v="26065404"/>
    <s v="OK"/>
    <n v="2"/>
  </r>
  <r>
    <n v="1851"/>
    <x v="12"/>
    <s v="Til Til"/>
    <s v="5  Chacabuco "/>
    <x v="5"/>
    <s v="YO_EMP_SEM._Emergencia_SSyOO"/>
    <n v="5921"/>
    <n v="21"/>
    <n v="15204819"/>
    <n v="724039"/>
    <m/>
    <n v="21"/>
    <s v="NO"/>
    <x v="2"/>
    <x v="4"/>
    <s v="Integrantes SSYO"/>
    <s v="Listado Predeterminado con SPP"/>
    <x v="1"/>
    <x v="1"/>
    <s v="03"/>
    <x v="65"/>
    <n v="5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520481.9000000001"/>
    <m/>
    <n v="13684337.1"/>
    <m/>
    <m/>
    <n v="15204819"/>
    <n v="15204819"/>
    <s v="OK"/>
    <n v="2"/>
  </r>
  <r>
    <n v="1852"/>
    <x v="12"/>
    <s v="Calera De Tango"/>
    <s v="6  Maipo"/>
    <x v="5"/>
    <s v="YO_EMP_SEM._Emergencia_SSyOO"/>
    <n v="5921"/>
    <n v="30"/>
    <n v="22050000"/>
    <n v="735000"/>
    <m/>
    <n v="30"/>
    <s v="NO"/>
    <x v="2"/>
    <x v="4"/>
    <s v="Integrantes SSYO"/>
    <s v="Listado Predeterminado con SPP"/>
    <x v="1"/>
    <x v="1"/>
    <s v="03"/>
    <x v="65"/>
    <n v="6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205000"/>
    <m/>
    <n v="19845000"/>
    <m/>
    <m/>
    <n v="22050000"/>
    <n v="22050000"/>
    <s v="OK"/>
    <n v="2"/>
  </r>
  <r>
    <n v="1853"/>
    <x v="12"/>
    <s v="San Bernardo"/>
    <s v="6  Maipo"/>
    <x v="5"/>
    <s v="YO_EMP_SEM._Emergencia_SSyOO"/>
    <n v="5921"/>
    <n v="50"/>
    <n v="36750000"/>
    <n v="735000"/>
    <m/>
    <n v="50"/>
    <s v="NO"/>
    <x v="2"/>
    <x v="4"/>
    <s v="Integrantes SSYO"/>
    <s v="Listado Predeterminado con SPP"/>
    <x v="1"/>
    <x v="1"/>
    <s v="03"/>
    <x v="65"/>
    <n v="6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675000"/>
    <m/>
    <n v="33075000"/>
    <m/>
    <m/>
    <n v="36750000"/>
    <n v="36750000"/>
    <s v="OK"/>
    <n v="2"/>
  </r>
  <r>
    <n v="1854"/>
    <x v="12"/>
    <s v="Buin"/>
    <s v="7  Maipo"/>
    <x v="5"/>
    <s v="YO_EMP_SEM._Emergencia_SSyOO"/>
    <n v="5921"/>
    <n v="30"/>
    <n v="22050000"/>
    <n v="735000"/>
    <m/>
    <n v="30"/>
    <s v="NO"/>
    <x v="2"/>
    <x v="4"/>
    <s v="Integrantes SSYO"/>
    <s v="Listado Predeterminado con SPP"/>
    <x v="1"/>
    <x v="1"/>
    <s v="03"/>
    <x v="65"/>
    <n v="7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205000"/>
    <m/>
    <n v="19845000"/>
    <m/>
    <m/>
    <n v="22050000"/>
    <n v="22050000"/>
    <s v="OK"/>
    <n v="2"/>
  </r>
  <r>
    <n v="1855"/>
    <x v="12"/>
    <s v="Paine"/>
    <s v="7  Maipo"/>
    <x v="5"/>
    <s v="YO_EMP_SEM._Emergencia_SSyOO"/>
    <n v="5921"/>
    <n v="50"/>
    <n v="36750000"/>
    <n v="735000"/>
    <m/>
    <n v="50"/>
    <s v="NO"/>
    <x v="2"/>
    <x v="4"/>
    <s v="Integrantes SSYO"/>
    <s v="Listado Predeterminado con SPP"/>
    <x v="1"/>
    <x v="1"/>
    <s v="03"/>
    <x v="65"/>
    <n v="7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675000"/>
    <m/>
    <n v="33075000"/>
    <m/>
    <m/>
    <n v="36750000"/>
    <n v="36750000"/>
    <s v="OK"/>
    <n v="2"/>
  </r>
  <r>
    <n v="1856"/>
    <x v="12"/>
    <s v="Puente Alto"/>
    <s v="8  Cordillera Sur"/>
    <x v="5"/>
    <s v="YO_EMP_SEM._Emergencia_SSyOO"/>
    <n v="5921"/>
    <n v="55"/>
    <n v="40425000"/>
    <n v="735000"/>
    <m/>
    <n v="55"/>
    <s v="NO"/>
    <x v="2"/>
    <x v="4"/>
    <s v="Integrantes SSYO"/>
    <s v="Listado Predeterminado con SPP"/>
    <x v="1"/>
    <x v="1"/>
    <s v="03"/>
    <x v="65"/>
    <n v="8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4042500"/>
    <m/>
    <n v="36382500"/>
    <m/>
    <m/>
    <n v="40425000"/>
    <n v="40425000"/>
    <s v="OK"/>
    <n v="2"/>
  </r>
  <r>
    <n v="1857"/>
    <x v="12"/>
    <s v="San Jose De Maipo"/>
    <s v="8  Cordillera Sur"/>
    <x v="5"/>
    <s v="YO_EMP_SEM._Emergencia_SSyOO"/>
    <n v="5921"/>
    <n v="25"/>
    <n v="18375000"/>
    <n v="735000"/>
    <m/>
    <n v="25"/>
    <s v="NO"/>
    <x v="2"/>
    <x v="4"/>
    <s v="Integrantes SSYO"/>
    <s v="Listado Predeterminado con SPP"/>
    <x v="1"/>
    <x v="1"/>
    <s v="03"/>
    <x v="65"/>
    <n v="8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837500"/>
    <m/>
    <n v="16537500"/>
    <m/>
    <m/>
    <n v="18375000"/>
    <n v="18375000"/>
    <s v="OK"/>
    <n v="2"/>
  </r>
  <r>
    <n v="1858"/>
    <x v="12"/>
    <s v="La Pintana"/>
    <s v="9  Cordillera Sur"/>
    <x v="5"/>
    <s v="YO_EMP_SEM._Emergencia_SSyOO"/>
    <n v="5921"/>
    <n v="80"/>
    <n v="57664000"/>
    <n v="720800"/>
    <m/>
    <n v="80"/>
    <s v="NO"/>
    <x v="2"/>
    <x v="4"/>
    <s v="Integrantes SSYO"/>
    <s v="Listado Predeterminado con SPP"/>
    <x v="1"/>
    <x v="1"/>
    <s v="03"/>
    <x v="65"/>
    <n v="9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766400"/>
    <m/>
    <n v="51897600"/>
    <m/>
    <m/>
    <n v="57664000"/>
    <n v="57664000"/>
    <s v="OK"/>
    <n v="2"/>
  </r>
  <r>
    <n v="1859"/>
    <x v="12"/>
    <s v="Puente Alto"/>
    <s v="10  Cordillera Sur"/>
    <x v="5"/>
    <s v="YO_EMP_SEM._Emergencia_SSyOO"/>
    <n v="5921"/>
    <n v="80"/>
    <n v="57664000"/>
    <n v="720800"/>
    <m/>
    <n v="80"/>
    <s v="NO"/>
    <x v="2"/>
    <x v="4"/>
    <s v="Integrantes SSYO"/>
    <s v="Listado Predeterminado con SPP"/>
    <x v="1"/>
    <x v="1"/>
    <s v="03"/>
    <x v="65"/>
    <n v="10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766400"/>
    <m/>
    <n v="51897600"/>
    <m/>
    <m/>
    <n v="57664000"/>
    <n v="57664000"/>
    <s v="OK"/>
    <n v="2"/>
  </r>
  <r>
    <n v="1860"/>
    <x v="12"/>
    <s v="San Bernardo"/>
    <s v="11  Maipo"/>
    <x v="5"/>
    <s v="YO_EMP_SEM._Emergencia_SSyOO"/>
    <n v="5921"/>
    <n v="80"/>
    <n v="57664000"/>
    <n v="720800"/>
    <m/>
    <n v="80"/>
    <s v="NO"/>
    <x v="2"/>
    <x v="4"/>
    <s v="Integrantes SSYO"/>
    <s v="Listado Predeterminado con SPP"/>
    <x v="1"/>
    <x v="1"/>
    <s v="03"/>
    <x v="65"/>
    <n v="11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766400"/>
    <m/>
    <n v="51897600"/>
    <m/>
    <m/>
    <n v="57664000"/>
    <n v="57664000"/>
    <s v="OK"/>
    <n v="2"/>
  </r>
  <r>
    <n v="1861"/>
    <x v="12"/>
    <s v="Quilicura"/>
    <s v="12  Centro Norte"/>
    <x v="5"/>
    <s v="YO_EMP_SEM._Emergencia_SSyOO"/>
    <n v="5921"/>
    <n v="10"/>
    <n v="7100000"/>
    <n v="710000"/>
    <m/>
    <n v="10"/>
    <s v="NO"/>
    <x v="2"/>
    <x v="4"/>
    <s v="Integrantes SSYO"/>
    <s v="Listado Predeterminado con SPP"/>
    <x v="1"/>
    <x v="1"/>
    <s v="03"/>
    <x v="65"/>
    <n v="12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710000"/>
    <m/>
    <n v="6390000"/>
    <m/>
    <m/>
    <n v="7100000"/>
    <n v="7100000"/>
    <s v="OK"/>
    <n v="2"/>
  </r>
  <r>
    <n v="1862"/>
    <x v="12"/>
    <s v="Conchali"/>
    <s v="12  Centro Norte"/>
    <x v="5"/>
    <s v="YO_EMP_SEM._Emergencia_SSyOO"/>
    <n v="5921"/>
    <n v="45"/>
    <n v="31950000"/>
    <n v="710000"/>
    <m/>
    <n v="45"/>
    <s v="NO"/>
    <x v="2"/>
    <x v="4"/>
    <s v="Integrantes SSYO"/>
    <s v="Listado Predeterminado con SPP"/>
    <x v="1"/>
    <x v="1"/>
    <s v="03"/>
    <x v="65"/>
    <n v="12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195000"/>
    <m/>
    <n v="28755000"/>
    <m/>
    <m/>
    <n v="31950000"/>
    <n v="31950000"/>
    <s v="OK"/>
    <n v="2"/>
  </r>
  <r>
    <n v="1863"/>
    <x v="12"/>
    <s v="Huechuraba"/>
    <s v="12  Centro Norte"/>
    <x v="5"/>
    <s v="YO_EMP_SEM._Emergencia_SSyOO"/>
    <n v="5921"/>
    <n v="45"/>
    <n v="31950000"/>
    <n v="710000"/>
    <m/>
    <n v="45"/>
    <s v="NO"/>
    <x v="2"/>
    <x v="4"/>
    <s v="Integrantes SSYO"/>
    <s v="Listado Predeterminado con SPP"/>
    <x v="1"/>
    <x v="1"/>
    <s v="03"/>
    <x v="65"/>
    <n v="12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195000"/>
    <m/>
    <n v="28755000"/>
    <m/>
    <m/>
    <n v="31950000"/>
    <n v="31950000"/>
    <s v="OK"/>
    <n v="2"/>
  </r>
  <r>
    <n v="1864"/>
    <x v="12"/>
    <s v="Independencia"/>
    <s v="13  Centro Norte"/>
    <x v="5"/>
    <s v="YO_EMP_SEM._Emergencia_SSyOO"/>
    <n v="5921"/>
    <n v="27"/>
    <n v="19170000"/>
    <n v="710000"/>
    <m/>
    <n v="27"/>
    <s v="NO"/>
    <x v="2"/>
    <x v="4"/>
    <s v="Integrantes SSYO"/>
    <s v="Listado Predeterminado con SPP"/>
    <x v="1"/>
    <x v="1"/>
    <s v="03"/>
    <x v="65"/>
    <n v="13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917000"/>
    <m/>
    <n v="17253000"/>
    <m/>
    <m/>
    <n v="19170000"/>
    <n v="19170000"/>
    <s v="OK"/>
    <n v="2"/>
  </r>
  <r>
    <n v="1865"/>
    <x v="12"/>
    <s v="Recoleta"/>
    <s v="13  Centro Norte"/>
    <x v="5"/>
    <s v="YO_EMP_SEM._Emergencia_SSyOO"/>
    <n v="5921"/>
    <n v="29"/>
    <n v="20590000"/>
    <n v="710000"/>
    <m/>
    <n v="29"/>
    <s v="NO"/>
    <x v="2"/>
    <x v="4"/>
    <s v="Integrantes SSYO"/>
    <s v="Listado Predeterminado con SPP"/>
    <x v="1"/>
    <x v="1"/>
    <s v="03"/>
    <x v="65"/>
    <n v="13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059000"/>
    <m/>
    <n v="18531000"/>
    <m/>
    <m/>
    <n v="20590000"/>
    <n v="20590000"/>
    <s v="OK"/>
    <n v="2"/>
  </r>
  <r>
    <n v="1866"/>
    <x v="12"/>
    <s v="Santiago"/>
    <s v="13  Centro Norte"/>
    <x v="5"/>
    <s v="YO_EMP_SEM._Emergencia_SSyOO"/>
    <n v="5921"/>
    <n v="44"/>
    <n v="31240000"/>
    <n v="710000"/>
    <m/>
    <n v="44"/>
    <s v="NO"/>
    <x v="2"/>
    <x v="4"/>
    <s v="Integrantes SSYO"/>
    <s v="Listado Predeterminado con SPP"/>
    <x v="1"/>
    <x v="1"/>
    <s v="03"/>
    <x v="65"/>
    <n v="13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124000"/>
    <m/>
    <n v="28116000"/>
    <m/>
    <m/>
    <n v="31240000"/>
    <n v="31240000"/>
    <s v="OK"/>
    <n v="2"/>
  </r>
  <r>
    <n v="1867"/>
    <x v="12"/>
    <s v="La Florida"/>
    <s v="14  Oriente"/>
    <x v="5"/>
    <s v="YO_EMP_SEM._Emergencia_SSyOO"/>
    <n v="5921"/>
    <n v="59"/>
    <n v="41890000"/>
    <n v="710000"/>
    <m/>
    <n v="59"/>
    <s v="NO"/>
    <x v="2"/>
    <x v="4"/>
    <s v="Integrantes SSYO"/>
    <s v="Listado Predeterminado con SPP"/>
    <x v="1"/>
    <x v="1"/>
    <s v="03"/>
    <x v="65"/>
    <n v="14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4189000"/>
    <m/>
    <n v="37701000"/>
    <m/>
    <m/>
    <n v="41890000"/>
    <n v="41890000"/>
    <s v="OK"/>
    <n v="2"/>
  </r>
  <r>
    <n v="1868"/>
    <x v="12"/>
    <s v="Las Condes"/>
    <s v="14  Oriente"/>
    <x v="5"/>
    <s v="YO_EMP_SEM._Emergencia_SSyOO"/>
    <n v="5921"/>
    <n v="15"/>
    <n v="10650000"/>
    <n v="710000"/>
    <m/>
    <n v="15"/>
    <s v="NO"/>
    <x v="2"/>
    <x v="4"/>
    <s v="Integrantes SSYO"/>
    <s v="Listado Predeterminado con SPP"/>
    <x v="1"/>
    <x v="1"/>
    <s v="03"/>
    <x v="65"/>
    <n v="14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065000"/>
    <m/>
    <n v="9585000"/>
    <m/>
    <m/>
    <n v="10650000"/>
    <n v="10650000"/>
    <s v="OK"/>
    <n v="2"/>
  </r>
  <r>
    <n v="1869"/>
    <x v="12"/>
    <s v="Macul"/>
    <s v="14  Oriente"/>
    <x v="5"/>
    <s v="YO_EMP_SEM._Emergencia_SSyOO"/>
    <n v="5921"/>
    <n v="26"/>
    <n v="18460000"/>
    <n v="710000"/>
    <m/>
    <n v="26"/>
    <s v="NO"/>
    <x v="2"/>
    <x v="4"/>
    <s v="Integrantes SSYO"/>
    <s v="Listado Predeterminado con SPP"/>
    <x v="1"/>
    <x v="1"/>
    <s v="03"/>
    <x v="65"/>
    <n v="14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846000"/>
    <m/>
    <n v="16614000"/>
    <m/>
    <m/>
    <n v="18460000"/>
    <n v="18460000"/>
    <s v="OK"/>
    <n v="2"/>
  </r>
  <r>
    <n v="1870"/>
    <x v="12"/>
    <s v="Providencia"/>
    <s v="15  Oriente"/>
    <x v="5"/>
    <s v="YO_EMP_SEM._Emergencia_SSyOO"/>
    <n v="5921"/>
    <n v="22"/>
    <n v="15857600"/>
    <n v="720800"/>
    <m/>
    <n v="22"/>
    <s v="NO"/>
    <x v="2"/>
    <x v="4"/>
    <s v="Integrantes SSYO"/>
    <s v="Listado Predeterminado con SPP"/>
    <x v="1"/>
    <x v="1"/>
    <s v="03"/>
    <x v="65"/>
    <n v="15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585760"/>
    <m/>
    <n v="14271840"/>
    <m/>
    <m/>
    <n v="15857600"/>
    <n v="15857600"/>
    <s v="OK"/>
    <n v="2"/>
  </r>
  <r>
    <n v="1871"/>
    <x v="12"/>
    <s v="La Granja"/>
    <s v="15  Oriente"/>
    <x v="5"/>
    <s v="YO_EMP_SEM._Emergencia_SSyOO"/>
    <n v="5921"/>
    <n v="36"/>
    <n v="25948800"/>
    <n v="720800"/>
    <m/>
    <n v="36"/>
    <s v="NO"/>
    <x v="2"/>
    <x v="4"/>
    <s v="Integrantes SSYO"/>
    <s v="Listado Predeterminado con SPP"/>
    <x v="1"/>
    <x v="1"/>
    <s v="03"/>
    <x v="65"/>
    <n v="15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594880"/>
    <m/>
    <n v="23353920"/>
    <m/>
    <m/>
    <n v="25948800"/>
    <n v="25948800"/>
    <s v="OK"/>
    <n v="2"/>
  </r>
  <r>
    <n v="1872"/>
    <x v="12"/>
    <s v="Ñuñoa"/>
    <s v="15  Oriente"/>
    <x v="5"/>
    <s v="YO_EMP_SEM._Emergencia_SSyOO"/>
    <n v="5921"/>
    <n v="22"/>
    <n v="15857600"/>
    <n v="720800"/>
    <m/>
    <n v="22"/>
    <s v="NO"/>
    <x v="2"/>
    <x v="4"/>
    <s v="Integrantes SSYO"/>
    <s v="Listado Predeterminado con SPP"/>
    <x v="1"/>
    <x v="1"/>
    <s v="03"/>
    <x v="65"/>
    <n v="15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585760"/>
    <m/>
    <n v="14271840"/>
    <m/>
    <m/>
    <n v="15857600"/>
    <n v="15857600"/>
    <s v="OK"/>
    <n v="2"/>
  </r>
  <r>
    <n v="1873"/>
    <x v="12"/>
    <s v="San Joaquin"/>
    <s v="16  Oriente"/>
    <x v="5"/>
    <s v="YO_EMP_SEM._Emergencia_SSyOO"/>
    <n v="5921"/>
    <n v="10"/>
    <n v="7208000"/>
    <n v="720800"/>
    <m/>
    <n v="10"/>
    <s v="NO"/>
    <x v="2"/>
    <x v="4"/>
    <s v="Integrantes SSYO"/>
    <s v="Listado Predeterminado con SPP"/>
    <x v="1"/>
    <x v="1"/>
    <s v="03"/>
    <x v="65"/>
    <n v="16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720800"/>
    <m/>
    <n v="6487200"/>
    <m/>
    <m/>
    <n v="7208000"/>
    <n v="7208000"/>
    <s v="OK"/>
    <n v="2"/>
  </r>
  <r>
    <n v="1874"/>
    <x v="12"/>
    <s v="Peñalolen"/>
    <s v="16  Oriente"/>
    <x v="5"/>
    <s v="YO_EMP_SEM._Emergencia_SSyOO"/>
    <n v="5921"/>
    <n v="70"/>
    <n v="50456000"/>
    <n v="720800"/>
    <m/>
    <n v="70"/>
    <s v="NO"/>
    <x v="2"/>
    <x v="4"/>
    <s v="Integrantes SSYO"/>
    <s v="Listado Predeterminado con SPP"/>
    <x v="1"/>
    <x v="1"/>
    <s v="03"/>
    <x v="65"/>
    <n v="16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045600"/>
    <m/>
    <n v="45410400"/>
    <m/>
    <m/>
    <n v="50456000"/>
    <n v="50456000"/>
    <s v="OK"/>
    <n v="2"/>
  </r>
  <r>
    <n v="1875"/>
    <x v="12"/>
    <s v="Pudahuel"/>
    <s v="17  Poniente"/>
    <x v="5"/>
    <s v="YO_EMP_SEM._Emergencia_SSyOO"/>
    <n v="5921"/>
    <n v="80"/>
    <n v="57664000"/>
    <n v="720800"/>
    <m/>
    <n v="80"/>
    <s v="NO"/>
    <x v="2"/>
    <x v="4"/>
    <s v="Integrantes SSYO"/>
    <s v="Listado Predeterminado con SPP"/>
    <x v="1"/>
    <x v="1"/>
    <s v="03"/>
    <x v="65"/>
    <n v="17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766400"/>
    <m/>
    <n v="51897600"/>
    <m/>
    <m/>
    <n v="57664000"/>
    <n v="57664000"/>
    <s v="OK"/>
    <n v="2"/>
  </r>
  <r>
    <n v="1876"/>
    <x v="12"/>
    <s v="Cerro Navia"/>
    <s v="18  Poniente"/>
    <x v="5"/>
    <s v="YO_EMP_SEM._Emergencia_SSyOO"/>
    <n v="5921"/>
    <n v="80"/>
    <n v="57664000"/>
    <n v="720800"/>
    <m/>
    <n v="80"/>
    <s v="NO"/>
    <x v="2"/>
    <x v="4"/>
    <s v="Integrantes SSYO"/>
    <s v="Listado Predeterminado con SPP"/>
    <x v="1"/>
    <x v="1"/>
    <s v="03"/>
    <x v="65"/>
    <n v="18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766400"/>
    <m/>
    <n v="51897600"/>
    <m/>
    <m/>
    <n v="57664000"/>
    <n v="57664000"/>
    <s v="OK"/>
    <n v="2"/>
  </r>
  <r>
    <n v="1877"/>
    <x v="12"/>
    <s v="Estacion Central"/>
    <s v="19  Poniente"/>
    <x v="5"/>
    <s v="YO_EMP_SEM._Emergencia_SSyOO"/>
    <n v="5921"/>
    <n v="46"/>
    <n v="33156800"/>
    <n v="720800"/>
    <m/>
    <n v="46"/>
    <s v="NO"/>
    <x v="2"/>
    <x v="4"/>
    <s v="Integrantes SSYO"/>
    <s v="Listado Predeterminado con SPP"/>
    <x v="1"/>
    <x v="1"/>
    <s v="03"/>
    <x v="65"/>
    <n v="19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315680"/>
    <m/>
    <n v="29841120"/>
    <m/>
    <m/>
    <n v="33156800"/>
    <n v="33156800"/>
    <s v="OK"/>
    <n v="2"/>
  </r>
  <r>
    <n v="1878"/>
    <x v="12"/>
    <s v="Cerro Navia"/>
    <s v="19  Poniente"/>
    <x v="5"/>
    <s v="YO_EMP_SEM._Emergencia_SSyOO"/>
    <n v="5921"/>
    <n v="34"/>
    <n v="24507200"/>
    <n v="720800"/>
    <m/>
    <n v="34"/>
    <s v="NO"/>
    <x v="2"/>
    <x v="4"/>
    <s v="Integrantes SSYO"/>
    <s v="Listado Predeterminado con SPP"/>
    <x v="1"/>
    <x v="1"/>
    <s v="03"/>
    <x v="65"/>
    <n v="19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450720"/>
    <m/>
    <n v="22056480"/>
    <m/>
    <m/>
    <n v="24507200"/>
    <n v="24507200"/>
    <s v="OK"/>
    <n v="2"/>
  </r>
  <r>
    <n v="1879"/>
    <x v="12"/>
    <s v="Lo Prado"/>
    <s v="20  Poniente"/>
    <x v="5"/>
    <s v="YO_EMP_SEM._Emergencia_SSyOO"/>
    <n v="5921"/>
    <n v="45"/>
    <n v="32436000"/>
    <n v="720800"/>
    <m/>
    <n v="45"/>
    <s v="NO"/>
    <x v="2"/>
    <x v="4"/>
    <s v="Integrantes SSYO"/>
    <s v="Listado Predeterminado con SPP"/>
    <x v="1"/>
    <x v="1"/>
    <s v="03"/>
    <x v="65"/>
    <n v="20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243600"/>
    <m/>
    <n v="29192400"/>
    <m/>
    <m/>
    <n v="32436000"/>
    <n v="32436000"/>
    <s v="OK"/>
    <n v="2"/>
  </r>
  <r>
    <n v="1880"/>
    <x v="12"/>
    <s v="Quinta Normal"/>
    <s v="20  Poniente"/>
    <x v="5"/>
    <s v="YO_EMP_SEM._Emergencia_SSyOO"/>
    <n v="5921"/>
    <n v="35"/>
    <n v="25228000"/>
    <n v="720800"/>
    <m/>
    <n v="35"/>
    <s v="NO"/>
    <x v="2"/>
    <x v="4"/>
    <s v="Integrantes SSYO"/>
    <s v="Listado Predeterminado con SPP"/>
    <x v="1"/>
    <x v="1"/>
    <s v="03"/>
    <x v="65"/>
    <n v="20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522800"/>
    <m/>
    <n v="22705200"/>
    <m/>
    <m/>
    <n v="25228000"/>
    <n v="25228000"/>
    <s v="OK"/>
    <n v="2"/>
  </r>
  <r>
    <n v="1881"/>
    <x v="12"/>
    <s v="Renca"/>
    <s v="21  Poniente"/>
    <x v="5"/>
    <s v="YO_EMP_SEM._Emergencia_SSyOO"/>
    <n v="5921"/>
    <n v="80"/>
    <n v="57664000"/>
    <n v="720800"/>
    <m/>
    <n v="80"/>
    <s v="NO"/>
    <x v="2"/>
    <x v="4"/>
    <s v="Integrantes SSYO"/>
    <s v="Listado Predeterminado con SPP"/>
    <x v="1"/>
    <x v="1"/>
    <s v="03"/>
    <x v="65"/>
    <n v="21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766400"/>
    <m/>
    <n v="51897600"/>
    <m/>
    <m/>
    <n v="57664000"/>
    <n v="57664000"/>
    <s v="OK"/>
    <n v="2"/>
  </r>
  <r>
    <n v="1882"/>
    <x v="12"/>
    <s v="Cerrillos"/>
    <s v="22  Sur Poniente"/>
    <x v="5"/>
    <s v="YO_EMP_SEM._Emergencia_SSyOO"/>
    <n v="5921"/>
    <n v="30"/>
    <n v="21300000"/>
    <n v="710000"/>
    <m/>
    <n v="30"/>
    <s v="NO"/>
    <x v="2"/>
    <x v="4"/>
    <s v="Integrantes SSYO"/>
    <s v="Listado Predeterminado con SPP"/>
    <x v="1"/>
    <x v="1"/>
    <s v="03"/>
    <x v="65"/>
    <n v="22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130000"/>
    <m/>
    <n v="19170000"/>
    <m/>
    <m/>
    <n v="21300000"/>
    <n v="21300000"/>
    <s v="OK"/>
    <n v="2"/>
  </r>
  <r>
    <n v="1883"/>
    <x v="12"/>
    <s v="Maipu"/>
    <s v="22  Sur Poniente"/>
    <x v="5"/>
    <s v="YO_EMP_SEM._Emergencia_SSyOO"/>
    <n v="5921"/>
    <n v="70"/>
    <n v="49700000"/>
    <n v="710000"/>
    <m/>
    <n v="70"/>
    <s v="NO"/>
    <x v="2"/>
    <x v="4"/>
    <s v="Integrantes SSYO"/>
    <s v="Listado Predeterminado con SPP"/>
    <x v="1"/>
    <x v="1"/>
    <s v="03"/>
    <x v="65"/>
    <n v="22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4970000"/>
    <m/>
    <n v="44730000"/>
    <m/>
    <m/>
    <n v="49700000"/>
    <n v="49700000"/>
    <s v="OK"/>
    <n v="2"/>
  </r>
  <r>
    <n v="1884"/>
    <x v="12"/>
    <s v="La Cisterna"/>
    <s v="23  Sur Poniente"/>
    <x v="5"/>
    <s v="YO_EMP_SEM._Emergencia_SSyOO"/>
    <n v="5921"/>
    <n v="27"/>
    <n v="19170000"/>
    <n v="710000"/>
    <m/>
    <n v="27"/>
    <s v="NO"/>
    <x v="2"/>
    <x v="4"/>
    <s v="Integrantes SSYO"/>
    <s v="Listado Predeterminado con SPP"/>
    <x v="1"/>
    <x v="1"/>
    <s v="03"/>
    <x v="65"/>
    <n v="23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1917000"/>
    <m/>
    <n v="17253000"/>
    <m/>
    <m/>
    <n v="19170000"/>
    <n v="19170000"/>
    <s v="OK"/>
    <n v="2"/>
  </r>
  <r>
    <n v="1885"/>
    <x v="12"/>
    <s v="Lo Espejo"/>
    <s v="23  Sur Poniente"/>
    <x v="5"/>
    <s v="YO_EMP_SEM._Emergencia_SSyOO"/>
    <n v="5921"/>
    <n v="73"/>
    <n v="51830000"/>
    <n v="710000"/>
    <m/>
    <n v="73"/>
    <s v="NO"/>
    <x v="2"/>
    <x v="4"/>
    <s v="Integrantes SSYO"/>
    <s v="Listado Predeterminado con SPP"/>
    <x v="1"/>
    <x v="1"/>
    <s v="03"/>
    <x v="65"/>
    <n v="23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183000"/>
    <m/>
    <n v="46647000"/>
    <m/>
    <m/>
    <n v="51830000"/>
    <n v="51830000"/>
    <s v="OK"/>
    <n v="2"/>
  </r>
  <r>
    <n v="1886"/>
    <x v="12"/>
    <s v="San Miguel"/>
    <s v="24  Sur Poniente"/>
    <x v="5"/>
    <s v="YO_EMP_SEM._Emergencia_SSyOO"/>
    <n v="5921"/>
    <n v="10"/>
    <n v="7208000"/>
    <n v="720800"/>
    <m/>
    <n v="10"/>
    <s v="NO"/>
    <x v="2"/>
    <x v="4"/>
    <s v="Integrantes SSYO"/>
    <s v="Listado Predeterminado con SPP"/>
    <x v="1"/>
    <x v="1"/>
    <s v="03"/>
    <x v="65"/>
    <n v="24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720800"/>
    <m/>
    <n v="6487200"/>
    <m/>
    <m/>
    <n v="7208000"/>
    <n v="7208000"/>
    <s v="OK"/>
    <n v="2"/>
  </r>
  <r>
    <n v="1887"/>
    <x v="12"/>
    <s v="Pedro Aguirre Cerda"/>
    <s v="24  Sur Poniente"/>
    <x v="5"/>
    <s v="YO_EMP_SEM._Emergencia_SSyOO"/>
    <n v="5921"/>
    <n v="70"/>
    <n v="50456000"/>
    <n v="720800"/>
    <m/>
    <n v="70"/>
    <s v="NO"/>
    <x v="2"/>
    <x v="4"/>
    <s v="Integrantes SSYO"/>
    <s v="Listado Predeterminado con SPP"/>
    <x v="1"/>
    <x v="1"/>
    <s v="03"/>
    <x v="65"/>
    <n v="24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045600"/>
    <m/>
    <n v="45410400"/>
    <m/>
    <m/>
    <n v="50456000"/>
    <n v="50456000"/>
    <s v="OK"/>
    <n v="2"/>
  </r>
  <r>
    <n v="1888"/>
    <x v="12"/>
    <s v="El Bosque"/>
    <s v="25  Sur Poniente"/>
    <x v="5"/>
    <s v="YO_EMP_SEM._Emergencia_SSyOO"/>
    <n v="5921"/>
    <n v="45"/>
    <n v="32436000"/>
    <n v="720800"/>
    <m/>
    <n v="45"/>
    <s v="NO"/>
    <x v="2"/>
    <x v="4"/>
    <s v="Integrantes SSYO"/>
    <s v="Listado Predeterminado con SPP"/>
    <x v="1"/>
    <x v="1"/>
    <s v="03"/>
    <x v="65"/>
    <n v="25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3243600"/>
    <m/>
    <n v="29192400"/>
    <m/>
    <m/>
    <n v="32436000"/>
    <n v="32436000"/>
    <s v="OK"/>
    <n v="2"/>
  </r>
  <r>
    <n v="1889"/>
    <x v="12"/>
    <s v="San Ramon"/>
    <s v="25  Sur Poniente"/>
    <x v="5"/>
    <s v="YO_EMP_SEM._Emergencia_SSyOO"/>
    <n v="5921"/>
    <n v="35"/>
    <n v="25228000"/>
    <n v="720800"/>
    <m/>
    <n v="35"/>
    <s v="NO"/>
    <x v="2"/>
    <x v="4"/>
    <s v="Integrantes SSYO"/>
    <s v="Listado Predeterminado con SPP"/>
    <x v="1"/>
    <x v="1"/>
    <s v="03"/>
    <x v="65"/>
    <n v="25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2522800"/>
    <m/>
    <n v="22705200"/>
    <m/>
    <m/>
    <n v="25228000"/>
    <n v="25228000"/>
    <s v="OK"/>
    <n v="2"/>
  </r>
  <r>
    <n v="1890"/>
    <x v="12"/>
    <s v="San Ramon"/>
    <s v="26  Sur Poniente"/>
    <x v="5"/>
    <s v="YO_EMP_SEM._Emergencia_SSyOO"/>
    <n v="5921"/>
    <n v="80"/>
    <n v="57664000"/>
    <n v="720800"/>
    <m/>
    <n v="80"/>
    <s v="NO"/>
    <x v="2"/>
    <x v="4"/>
    <s v="Integrantes SSYO"/>
    <s v="Listado Predeterminado con SPP"/>
    <x v="1"/>
    <x v="1"/>
    <s v="03"/>
    <x v="65"/>
    <n v="26"/>
    <x v="0"/>
    <d v="2020-04-20T00:00:00"/>
    <n v="25"/>
    <d v="2020-05-15T00:00:00"/>
    <d v="2020-06-16T00:00:00"/>
    <n v="14"/>
    <d v="2020-06-30T00:00:00"/>
    <d v="2020-07-01T00:00:00"/>
    <n v="20"/>
    <d v="2020-07-21T00:00:00"/>
    <d v="2020-07-23T00:00:00"/>
    <n v="18"/>
    <d v="2020-07-11T00:00:00"/>
    <n v="8"/>
    <d v="2021-03-11T00:00:00"/>
    <d v="2021-05-10T00:00:00"/>
    <m/>
    <m/>
    <m/>
    <m/>
    <m/>
    <m/>
    <m/>
    <n v="5766400"/>
    <m/>
    <n v="51897600"/>
    <m/>
    <m/>
    <n v="57664000"/>
    <n v="57664000"/>
    <s v="OK"/>
    <n v="2"/>
  </r>
  <r>
    <n v="1891"/>
    <x v="12"/>
    <s v="Alhué"/>
    <s v="Melipilla"/>
    <x v="5"/>
    <s v="YO_EMP_SEM._Emergencia_SSyOO"/>
    <n v="5921"/>
    <n v="2"/>
    <n v="1920008"/>
    <n v="960004"/>
    <m/>
    <n v="2"/>
    <s v="NO"/>
    <x v="2"/>
    <x v="3"/>
    <s v="Usuarios/as Programa YES SSYO 2018-2019, que cumplen con requisitos para acceder a un segundo nivel."/>
    <s v="Listado Predeterminado con SPP"/>
    <x v="0"/>
    <x v="1"/>
    <s v="06"/>
    <x v="130"/>
    <n v="6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192000.80000000002"/>
    <m/>
    <m/>
    <n v="1728007.2"/>
    <m/>
    <n v="1920008"/>
    <n v="1920008"/>
    <s v="OK"/>
    <n v="2"/>
  </r>
  <r>
    <n v="1892"/>
    <x v="12"/>
    <s v="San Pedro"/>
    <s v="Melipilla"/>
    <x v="5"/>
    <s v="YO_EMP_SEM._Emergencia_SSyOO"/>
    <n v="5921"/>
    <n v="5"/>
    <n v="4800020"/>
    <n v="960004"/>
    <m/>
    <n v="5"/>
    <s v="NO"/>
    <x v="2"/>
    <x v="3"/>
    <s v="Usuarios/as Programa YES SSYO 2018-2019, que cumplen con requisitos para acceder a un segundo nivel."/>
    <s v="Listado Predeterminado con SPP"/>
    <x v="0"/>
    <x v="1"/>
    <s v="06"/>
    <x v="130"/>
    <n v="6"/>
    <x v="0"/>
    <m/>
    <m/>
    <m/>
    <d v="2020-06-30T00:00:00"/>
    <n v="15"/>
    <d v="2020-07-15T00:00:00"/>
    <d v="2020-07-16T00:00:00"/>
    <n v="15"/>
    <d v="2020-07-31T00:00:00"/>
    <d v="2020-08-05T00:00:00"/>
    <n v="9"/>
    <d v="2020-08-14T00:00:00"/>
    <n v="6"/>
    <d v="2021-02-14T00:00:00"/>
    <d v="2021-04-15T00:00:00"/>
    <m/>
    <m/>
    <m/>
    <m/>
    <m/>
    <m/>
    <m/>
    <n v="480002"/>
    <m/>
    <m/>
    <n v="4320018"/>
    <m/>
    <n v="4800020"/>
    <n v="4800020"/>
    <s v="OK"/>
    <n v="2"/>
  </r>
  <r>
    <n v="1893"/>
    <x v="12"/>
    <s v="Melipilla"/>
    <s v="Melipilla"/>
    <x v="5"/>
    <s v="YO_EMP_SEM._Servicio_de_Apoyo_Integral_SSyO"/>
    <n v="5911"/>
    <n v="45"/>
    <n v="34312500"/>
    <n v="762500"/>
    <m/>
    <n v="45"/>
    <s v="NO"/>
    <x v="2"/>
    <x v="3"/>
    <s v="Integrantes SSYO"/>
    <s v="SPP"/>
    <x v="1"/>
    <x v="0"/>
    <s v="01"/>
    <x v="16"/>
    <n v="1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5734375"/>
    <m/>
    <m/>
    <m/>
    <n v="8578125"/>
    <m/>
    <m/>
    <n v="34312500"/>
    <n v="34312500"/>
    <s v="OK"/>
    <n v="2"/>
  </r>
  <r>
    <n v="1894"/>
    <x v="12"/>
    <s v="Recoleta"/>
    <s v="Centro Norte"/>
    <x v="5"/>
    <s v="YO_EMP_SEM._Servicio_de_Apoyo_Integral_SSyO"/>
    <n v="5911"/>
    <n v="60"/>
    <n v="43560000"/>
    <n v="726000"/>
    <m/>
    <n v="60"/>
    <s v="NO"/>
    <x v="2"/>
    <x v="3"/>
    <s v="Integrantes SSYO"/>
    <s v="SPP"/>
    <x v="1"/>
    <x v="0"/>
    <s v="01"/>
    <x v="16"/>
    <n v="12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32670000"/>
    <m/>
    <m/>
    <m/>
    <n v="10890000"/>
    <m/>
    <m/>
    <n v="43560000"/>
    <n v="43560000"/>
    <s v="OK"/>
    <n v="2"/>
  </r>
  <r>
    <n v="1895"/>
    <x v="12"/>
    <s v="Puente Alto"/>
    <s v="Cordillera Sur"/>
    <x v="5"/>
    <s v="YO_EMP_SEM._Servicio_de_Apoyo_Integral_SSyO"/>
    <n v="5911"/>
    <n v="60"/>
    <n v="45000000"/>
    <n v="750000"/>
    <m/>
    <n v="60"/>
    <s v="NO"/>
    <x v="2"/>
    <x v="3"/>
    <s v="Integrantes SSYO"/>
    <s v="SPP"/>
    <x v="1"/>
    <x v="0"/>
    <s v="01"/>
    <x v="16"/>
    <n v="5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33750000"/>
    <m/>
    <m/>
    <m/>
    <n v="11250000"/>
    <m/>
    <m/>
    <n v="45000000"/>
    <n v="45000000"/>
    <s v="OK"/>
    <n v="2"/>
  </r>
  <r>
    <n v="1896"/>
    <x v="12"/>
    <s v="Puente Alto"/>
    <s v="Cordillera Sur"/>
    <x v="5"/>
    <s v="YO_EMP_SEM._Servicio_de_Apoyo_Integral_SSyO"/>
    <n v="5911"/>
    <n v="80"/>
    <n v="58080000"/>
    <n v="726000"/>
    <m/>
    <n v="80"/>
    <s v="NO"/>
    <x v="2"/>
    <x v="3"/>
    <s v="Integrantes SSYO"/>
    <s v="SPP"/>
    <x v="1"/>
    <x v="0"/>
    <s v="01"/>
    <x v="16"/>
    <n v="9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43560000"/>
    <m/>
    <m/>
    <m/>
    <n v="14520000"/>
    <m/>
    <m/>
    <n v="58080000"/>
    <n v="58080000"/>
    <s v="OK"/>
    <n v="2"/>
  </r>
  <r>
    <n v="1897"/>
    <x v="12"/>
    <s v="Pirque"/>
    <s v="Cordillera Sur"/>
    <x v="5"/>
    <s v="YO_EMP_SEM._Servicio_de_Apoyo_Integral_SSyO"/>
    <n v="5911"/>
    <n v="30"/>
    <n v="22500000"/>
    <n v="750000"/>
    <m/>
    <n v="30"/>
    <s v="NO"/>
    <x v="2"/>
    <x v="3"/>
    <s v="Integrantes SSYO"/>
    <s v="SPP"/>
    <x v="1"/>
    <x v="0"/>
    <s v="01"/>
    <x v="16"/>
    <n v="5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16875000"/>
    <m/>
    <m/>
    <m/>
    <n v="5625000"/>
    <m/>
    <m/>
    <n v="22500000"/>
    <n v="22500000"/>
    <s v="OK"/>
    <n v="2"/>
  </r>
  <r>
    <n v="1898"/>
    <x v="12"/>
    <s v="La Pintana"/>
    <s v="Cordillera Sur"/>
    <x v="5"/>
    <s v="YO_EMP_SEM._Servicio_de_Apoyo_Integral_SSyO"/>
    <n v="5911"/>
    <n v="80"/>
    <n v="58080000"/>
    <n v="726000"/>
    <m/>
    <n v="80"/>
    <s v="NO"/>
    <x v="2"/>
    <x v="3"/>
    <s v="Integrantes SSYO"/>
    <s v="SPP"/>
    <x v="1"/>
    <x v="0"/>
    <s v="01"/>
    <x v="16"/>
    <n v="7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43560000"/>
    <m/>
    <m/>
    <m/>
    <n v="14520000"/>
    <m/>
    <m/>
    <n v="58080000"/>
    <n v="58080000"/>
    <s v="OK"/>
    <n v="2"/>
  </r>
  <r>
    <n v="1899"/>
    <x v="12"/>
    <s v="La Pintana"/>
    <s v="Cordillera Sur"/>
    <x v="5"/>
    <s v="YO_EMP_SEM._Servicio_de_Apoyo_Integral_SSyO"/>
    <n v="5911"/>
    <n v="80"/>
    <n v="58080000"/>
    <n v="726000"/>
    <m/>
    <n v="80"/>
    <s v="NO"/>
    <x v="2"/>
    <x v="3"/>
    <s v="Integrantes SSYO"/>
    <s v="SPP"/>
    <x v="1"/>
    <x v="0"/>
    <s v="01"/>
    <x v="16"/>
    <n v="8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43560000"/>
    <m/>
    <m/>
    <m/>
    <n v="14520000"/>
    <m/>
    <m/>
    <n v="58080000"/>
    <n v="58080000"/>
    <s v="OK"/>
    <n v="2"/>
  </r>
  <r>
    <n v="1900"/>
    <x v="12"/>
    <s v="San Bernardo"/>
    <s v="Maipo"/>
    <x v="5"/>
    <s v="YO_EMP_SEM._Servicio_de_Apoyo_Integral_SSyO"/>
    <n v="5911"/>
    <n v="80"/>
    <n v="58080000"/>
    <n v="726000"/>
    <m/>
    <n v="80"/>
    <s v="NO"/>
    <x v="2"/>
    <x v="3"/>
    <s v="Integrantes SSYO"/>
    <s v="SPP"/>
    <x v="1"/>
    <x v="0"/>
    <s v="01"/>
    <x v="16"/>
    <n v="9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43560000"/>
    <m/>
    <m/>
    <m/>
    <n v="14520000"/>
    <m/>
    <m/>
    <n v="58080000"/>
    <n v="58080000"/>
    <s v="OK"/>
    <n v="2"/>
  </r>
  <r>
    <n v="1901"/>
    <x v="12"/>
    <s v="Buin"/>
    <s v="Maipo"/>
    <x v="5"/>
    <s v="YO_EMP_SEM._Servicio_de_Apoyo_Integral_SSyO"/>
    <n v="5911"/>
    <n v="50"/>
    <n v="38075000"/>
    <n v="761500"/>
    <m/>
    <n v="50"/>
    <s v="NO"/>
    <x v="2"/>
    <x v="3"/>
    <s v="Integrantes SSYO"/>
    <s v="SPP"/>
    <x v="1"/>
    <x v="0"/>
    <s v="01"/>
    <x v="16"/>
    <n v="6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8556250"/>
    <m/>
    <m/>
    <m/>
    <n v="9518750"/>
    <m/>
    <m/>
    <n v="38075000"/>
    <n v="38075000"/>
    <s v="OK"/>
    <n v="2"/>
  </r>
  <r>
    <n v="1902"/>
    <x v="12"/>
    <s v="Paine"/>
    <s v="Maipo"/>
    <x v="5"/>
    <s v="YO_EMP_SEM._Servicio_de_Apoyo_Integral_SSyO"/>
    <n v="5911"/>
    <n v="30"/>
    <n v="22845000"/>
    <n v="761500"/>
    <m/>
    <n v="30"/>
    <s v="NO"/>
    <x v="2"/>
    <x v="3"/>
    <s v="Integrantes SSYO"/>
    <s v="SPP"/>
    <x v="1"/>
    <x v="0"/>
    <s v="01"/>
    <x v="16"/>
    <n v="6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17133750"/>
    <m/>
    <m/>
    <m/>
    <n v="5711250"/>
    <m/>
    <m/>
    <n v="22845000"/>
    <n v="22845000"/>
    <s v="OK"/>
    <n v="2"/>
  </r>
  <r>
    <n v="1903"/>
    <x v="12"/>
    <s v="Huechuraba"/>
    <s v="Centro Norte"/>
    <x v="5"/>
    <s v="YO_EMP_SEM._Servicio_de_Apoyo_Integral_SSyO"/>
    <n v="5911"/>
    <n v="40"/>
    <n v="29040000"/>
    <n v="726000"/>
    <m/>
    <n v="40"/>
    <s v="NO"/>
    <x v="2"/>
    <x v="3"/>
    <s v="Integrantes SSYO"/>
    <s v="SPP"/>
    <x v="1"/>
    <x v="0"/>
    <s v="01"/>
    <x v="16"/>
    <n v="10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1780000"/>
    <m/>
    <m/>
    <m/>
    <n v="7260000"/>
    <m/>
    <m/>
    <n v="29040000"/>
    <n v="29040000"/>
    <s v="OK"/>
    <n v="2"/>
  </r>
  <r>
    <n v="1904"/>
    <x v="12"/>
    <s v="Quinta Normal"/>
    <s v="Poniente"/>
    <x v="5"/>
    <s v="YO_EMP_SEM._Servicio_de_Apoyo_Integral_SSyO"/>
    <n v="5911"/>
    <n v="45"/>
    <n v="32175000"/>
    <n v="715000"/>
    <m/>
    <n v="45"/>
    <s v="NO"/>
    <x v="2"/>
    <x v="3"/>
    <s v="Integrantes SSYO"/>
    <s v="SPP"/>
    <x v="1"/>
    <x v="0"/>
    <s v="01"/>
    <x v="16"/>
    <n v="21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4131250"/>
    <m/>
    <m/>
    <m/>
    <n v="8043750"/>
    <m/>
    <m/>
    <n v="32175000"/>
    <n v="32175000"/>
    <s v="OK"/>
    <n v="2"/>
  </r>
  <r>
    <n v="1905"/>
    <x v="12"/>
    <s v="Estación Central"/>
    <s v="Poniente"/>
    <x v="5"/>
    <s v="YO_EMP_SEM._Servicio_de_Apoyo_Integral_SSyO"/>
    <n v="5911"/>
    <n v="45"/>
    <n v="32175000"/>
    <n v="715000"/>
    <m/>
    <n v="45"/>
    <s v="NO"/>
    <x v="2"/>
    <x v="3"/>
    <s v="Integrantes SSYO"/>
    <s v="SPP"/>
    <x v="1"/>
    <x v="0"/>
    <s v="01"/>
    <x v="16"/>
    <n v="20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4131250"/>
    <m/>
    <m/>
    <m/>
    <n v="8043750"/>
    <m/>
    <m/>
    <n v="32175000"/>
    <n v="32175000"/>
    <s v="OK"/>
    <n v="2"/>
  </r>
  <r>
    <n v="1906"/>
    <x v="12"/>
    <s v="La Cisterna"/>
    <s v="Sur Poniente"/>
    <x v="5"/>
    <s v="YO_EMP_SEM._Servicio_de_Apoyo_Integral_SSyO"/>
    <n v="5911"/>
    <n v="40"/>
    <n v="29040000"/>
    <n v="726000"/>
    <m/>
    <n v="40"/>
    <s v="NO"/>
    <x v="2"/>
    <x v="3"/>
    <s v="Integrantes SSYO"/>
    <s v="SPP"/>
    <x v="1"/>
    <x v="0"/>
    <s v="01"/>
    <x v="16"/>
    <n v="24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1780000"/>
    <m/>
    <m/>
    <m/>
    <n v="7260000"/>
    <m/>
    <m/>
    <n v="29040000"/>
    <n v="29040000"/>
    <s v="OK"/>
    <n v="2"/>
  </r>
  <r>
    <n v="1907"/>
    <x v="12"/>
    <s v="Peñaflor"/>
    <s v="Talagante"/>
    <x v="5"/>
    <s v="YO_EMP_SEM._Servicio_de_Apoyo_Integral_SSyO"/>
    <n v="5911"/>
    <n v="45"/>
    <n v="33750000"/>
    <n v="750000"/>
    <m/>
    <n v="45"/>
    <s v="NO"/>
    <x v="2"/>
    <x v="3"/>
    <s v="Integrantes SSYO"/>
    <s v="SPP"/>
    <x v="1"/>
    <x v="0"/>
    <s v="01"/>
    <x v="16"/>
    <n v="3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5312500"/>
    <m/>
    <m/>
    <m/>
    <n v="8437500"/>
    <m/>
    <m/>
    <n v="33750000"/>
    <n v="33750000"/>
    <s v="OK"/>
    <n v="2"/>
  </r>
  <r>
    <n v="1908"/>
    <x v="12"/>
    <s v="La Florida"/>
    <s v="Oriente"/>
    <x v="5"/>
    <s v="YO_EMP_SEM._Servicio_de_Apoyo_Integral_SSyO"/>
    <n v="5911"/>
    <n v="90"/>
    <n v="64350000"/>
    <n v="715000"/>
    <m/>
    <n v="90"/>
    <s v="NO"/>
    <x v="2"/>
    <x v="3"/>
    <s v="Integrantes SSYO"/>
    <s v="SPP"/>
    <x v="1"/>
    <x v="0"/>
    <s v="01"/>
    <x v="16"/>
    <n v="14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48262500"/>
    <m/>
    <m/>
    <m/>
    <n v="16087500"/>
    <m/>
    <m/>
    <n v="64350000"/>
    <n v="64350000"/>
    <s v="OK"/>
    <n v="2"/>
  </r>
  <r>
    <n v="1909"/>
    <x v="12"/>
    <s v="Lo Prado"/>
    <s v="Poniente"/>
    <x v="5"/>
    <s v="YO_EMP_SEM._Servicio_de_Apoyo_Integral_SSyO"/>
    <n v="5911"/>
    <n v="45"/>
    <n v="32175000"/>
    <n v="715000"/>
    <m/>
    <n v="45"/>
    <s v="NO"/>
    <x v="2"/>
    <x v="3"/>
    <s v="Integrantes SSYO"/>
    <s v="SPP"/>
    <x v="1"/>
    <x v="0"/>
    <s v="01"/>
    <x v="16"/>
    <n v="21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4131250"/>
    <m/>
    <m/>
    <m/>
    <n v="8043750"/>
    <m/>
    <m/>
    <n v="32175000"/>
    <n v="32175000"/>
    <s v="OK"/>
    <n v="2"/>
  </r>
  <r>
    <n v="1910"/>
    <x v="12"/>
    <s v="Lo Barnechea"/>
    <s v="Centro Norte"/>
    <x v="5"/>
    <s v="YO_EMP_SEM._Servicio_de_Apoyo_Integral_SSyO"/>
    <n v="5911"/>
    <n v="15"/>
    <n v="10890000"/>
    <n v="726000"/>
    <m/>
    <n v="15"/>
    <s v="NO"/>
    <x v="2"/>
    <x v="3"/>
    <s v="Integrantes SSYO"/>
    <s v="SPP"/>
    <x v="1"/>
    <x v="0"/>
    <s v="01"/>
    <x v="16"/>
    <n v="13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8167500"/>
    <m/>
    <m/>
    <m/>
    <n v="2722500"/>
    <m/>
    <m/>
    <n v="10890000"/>
    <n v="10890000"/>
    <s v="OK"/>
    <n v="2"/>
  </r>
  <r>
    <n v="1911"/>
    <x v="12"/>
    <s v="Quilicura"/>
    <s v="Centro Norte"/>
    <x v="5"/>
    <s v="YO_EMP_SEM._Servicio_de_Apoyo_Integral_SSyO"/>
    <n v="5911"/>
    <n v="80"/>
    <n v="58080000"/>
    <n v="726000"/>
    <m/>
    <n v="80"/>
    <s v="NO"/>
    <x v="2"/>
    <x v="3"/>
    <s v="Integrantes SSYO"/>
    <s v="SPP"/>
    <x v="1"/>
    <x v="0"/>
    <s v="01"/>
    <x v="16"/>
    <n v="11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43560000"/>
    <m/>
    <m/>
    <m/>
    <n v="14520000"/>
    <m/>
    <m/>
    <n v="58080000"/>
    <n v="58080000"/>
    <s v="OK"/>
    <n v="2"/>
  </r>
  <r>
    <n v="1912"/>
    <x v="12"/>
    <s v="El Bosque"/>
    <s v="Sur Poniente"/>
    <x v="5"/>
    <s v="YO_EMP_SEM._Servicio_de_Apoyo_Integral_SSyO"/>
    <n v="5911"/>
    <n v="90"/>
    <n v="64350000"/>
    <n v="715000"/>
    <m/>
    <n v="90"/>
    <s v="NO"/>
    <x v="2"/>
    <x v="3"/>
    <s v="Integrantes SSYO"/>
    <s v="SPP"/>
    <x v="1"/>
    <x v="0"/>
    <s v="01"/>
    <x v="16"/>
    <n v="24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48262500"/>
    <m/>
    <m/>
    <m/>
    <n v="16087500"/>
    <m/>
    <m/>
    <n v="64350000"/>
    <n v="64350000"/>
    <s v="OK"/>
    <n v="2"/>
  </r>
  <r>
    <n v="1913"/>
    <x v="12"/>
    <s v="Independencia"/>
    <s v="Centro Norte"/>
    <x v="5"/>
    <s v="YO_EMP_SEM._Servicio_de_Apoyo_Integral_SSyO"/>
    <n v="5911"/>
    <n v="20"/>
    <n v="14520000"/>
    <n v="726000"/>
    <m/>
    <n v="20"/>
    <s v="NO"/>
    <x v="2"/>
    <x v="3"/>
    <s v="Integrantes SSYO"/>
    <s v="SPP"/>
    <x v="1"/>
    <x v="0"/>
    <s v="01"/>
    <x v="16"/>
    <n v="12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10890000"/>
    <m/>
    <m/>
    <m/>
    <n v="3630000"/>
    <m/>
    <m/>
    <n v="14520000"/>
    <n v="14520000"/>
    <s v="OK"/>
    <n v="2"/>
  </r>
  <r>
    <n v="1914"/>
    <x v="12"/>
    <s v="Pedro Aguirre Cerda"/>
    <s v="Sur Poniente"/>
    <x v="5"/>
    <s v="YO_EMP_SEM._Servicio_de_Apoyo_Integral_SSyO"/>
    <n v="5911"/>
    <n v="40"/>
    <n v="28600000"/>
    <n v="715000"/>
    <m/>
    <n v="40"/>
    <s v="NO"/>
    <x v="2"/>
    <x v="3"/>
    <s v="Integrantes SSYO"/>
    <s v="SPP"/>
    <x v="1"/>
    <x v="0"/>
    <s v="01"/>
    <x v="16"/>
    <n v="25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1450000"/>
    <m/>
    <m/>
    <m/>
    <n v="7150000"/>
    <m/>
    <m/>
    <n v="28600000"/>
    <n v="28600000"/>
    <s v="OK"/>
    <n v="2"/>
  </r>
  <r>
    <n v="1915"/>
    <x v="12"/>
    <s v="Santiago"/>
    <s v="Centro Norte"/>
    <x v="5"/>
    <s v="YO_EMP_SEM._Servicio_de_Apoyo_Integral_SSyO"/>
    <n v="5911"/>
    <n v="65"/>
    <n v="47190000"/>
    <n v="726000"/>
    <m/>
    <n v="65"/>
    <s v="NO"/>
    <x v="2"/>
    <x v="3"/>
    <s v="Integrantes SSYO"/>
    <s v="SPP"/>
    <x v="1"/>
    <x v="0"/>
    <s v="01"/>
    <x v="16"/>
    <n v="13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35392500"/>
    <m/>
    <m/>
    <m/>
    <n v="11797500"/>
    <m/>
    <m/>
    <n v="47190000"/>
    <n v="47190000"/>
    <s v="OK"/>
    <n v="2"/>
  </r>
  <r>
    <n v="1916"/>
    <x v="12"/>
    <s v="San Miguel"/>
    <s v="Sur Poniente"/>
    <x v="5"/>
    <s v="YO_EMP_SEM._Servicio_de_Apoyo_Integral_SSyO"/>
    <n v="5911"/>
    <n v="50"/>
    <n v="35750000"/>
    <n v="715000"/>
    <m/>
    <n v="50"/>
    <s v="NO"/>
    <x v="2"/>
    <x v="3"/>
    <s v="Integrantes SSYO"/>
    <s v="SPP"/>
    <x v="1"/>
    <x v="0"/>
    <s v="01"/>
    <x v="16"/>
    <n v="25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6812500"/>
    <m/>
    <m/>
    <m/>
    <n v="8937500"/>
    <m/>
    <m/>
    <n v="35750000"/>
    <n v="35750000"/>
    <s v="OK"/>
    <n v="2"/>
  </r>
  <r>
    <n v="1917"/>
    <x v="12"/>
    <s v="Conchalí"/>
    <s v="Centro Norte"/>
    <x v="5"/>
    <s v="YO_EMP_SEM._Servicio_de_Apoyo_Integral_SSyO"/>
    <n v="5911"/>
    <n v="40"/>
    <n v="29040000"/>
    <n v="726000"/>
    <m/>
    <n v="40"/>
    <s v="NO"/>
    <x v="2"/>
    <x v="3"/>
    <s v="Integrantes SSYO"/>
    <s v="SPP"/>
    <x v="1"/>
    <x v="0"/>
    <s v="01"/>
    <x v="16"/>
    <n v="10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1780000"/>
    <m/>
    <m/>
    <m/>
    <n v="7260000"/>
    <m/>
    <m/>
    <n v="29040000"/>
    <n v="29040000"/>
    <s v="OK"/>
    <n v="2"/>
  </r>
  <r>
    <n v="1918"/>
    <x v="12"/>
    <s v="Maipú"/>
    <s v="Sur Poniente"/>
    <x v="5"/>
    <s v="YO_EMP_SEM._Servicio_de_Apoyo_Integral_SSyO"/>
    <n v="5911"/>
    <n v="40"/>
    <n v="29040000"/>
    <n v="726000"/>
    <m/>
    <n v="40"/>
    <s v="NO"/>
    <x v="2"/>
    <x v="3"/>
    <s v="Integrantes SSYO"/>
    <s v="SPP"/>
    <x v="1"/>
    <x v="0"/>
    <s v="01"/>
    <x v="16"/>
    <n v="23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1780000"/>
    <m/>
    <m/>
    <m/>
    <n v="7260000"/>
    <m/>
    <m/>
    <n v="29040000"/>
    <n v="29040000"/>
    <s v="OK"/>
    <n v="2"/>
  </r>
  <r>
    <n v="1919"/>
    <x v="12"/>
    <s v="María Pinto"/>
    <s v="Melipilla"/>
    <x v="5"/>
    <s v="YO_EMP_SEM._Servicio_de_Apoyo_Integral_SSyO"/>
    <n v="5911"/>
    <n v="25"/>
    <n v="19062500"/>
    <n v="762500"/>
    <m/>
    <n v="25"/>
    <s v="NO"/>
    <x v="2"/>
    <x v="3"/>
    <s v="Integrantes SSYO"/>
    <s v="SPP"/>
    <x v="1"/>
    <x v="0"/>
    <s v="01"/>
    <x v="16"/>
    <n v="1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14296875"/>
    <m/>
    <m/>
    <m/>
    <n v="4765625"/>
    <m/>
    <m/>
    <n v="19062500"/>
    <n v="19062500"/>
    <s v="OK"/>
    <n v="2"/>
  </r>
  <r>
    <n v="1920"/>
    <x v="12"/>
    <s v="Macul"/>
    <s v="Oriente"/>
    <x v="5"/>
    <s v="YO_EMP_SEM._Servicio_de_Apoyo_Integral_SSyO"/>
    <n v="5911"/>
    <n v="65"/>
    <n v="47125000"/>
    <n v="725000"/>
    <m/>
    <n v="65"/>
    <s v="NO"/>
    <x v="2"/>
    <x v="3"/>
    <s v="Integrantes SSYO"/>
    <s v="SPP"/>
    <x v="1"/>
    <x v="0"/>
    <s v="01"/>
    <x v="16"/>
    <n v="15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35343750"/>
    <m/>
    <m/>
    <m/>
    <n v="11781250"/>
    <m/>
    <m/>
    <n v="47125000"/>
    <n v="47125000"/>
    <s v="OK"/>
    <n v="2"/>
  </r>
  <r>
    <n v="1921"/>
    <x v="12"/>
    <s v="Lampa"/>
    <s v="Chacabuco "/>
    <x v="5"/>
    <s v="YO_EMP_SEM._Servicio_de_Apoyo_Integral_SSyO"/>
    <n v="5911"/>
    <n v="35"/>
    <n v="26250000"/>
    <n v="750000"/>
    <m/>
    <n v="35"/>
    <s v="NO"/>
    <x v="2"/>
    <x v="3"/>
    <s v="Integrantes SSYO"/>
    <s v="SPP"/>
    <x v="1"/>
    <x v="0"/>
    <s v="01"/>
    <x v="16"/>
    <n v="4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19687500"/>
    <m/>
    <m/>
    <m/>
    <n v="6562500"/>
    <m/>
    <m/>
    <n v="26250000"/>
    <n v="26250000"/>
    <s v="OK"/>
    <n v="2"/>
  </r>
  <r>
    <n v="1922"/>
    <x v="12"/>
    <s v="La Reina"/>
    <s v="Oriente"/>
    <x v="5"/>
    <s v="YO_EMP_SEM._Servicio_de_Apoyo_Integral_SSyO"/>
    <n v="5911"/>
    <n v="30"/>
    <n v="21750000"/>
    <n v="725000"/>
    <m/>
    <n v="30"/>
    <s v="NO"/>
    <x v="2"/>
    <x v="3"/>
    <s v="Integrantes SSYO"/>
    <s v="SPP"/>
    <x v="1"/>
    <x v="0"/>
    <s v="01"/>
    <x v="16"/>
    <n v="15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16312500"/>
    <m/>
    <m/>
    <m/>
    <n v="5437500"/>
    <m/>
    <m/>
    <n v="21750000"/>
    <n v="21750000"/>
    <s v="OK"/>
    <n v="2"/>
  </r>
  <r>
    <n v="1923"/>
    <x v="12"/>
    <s v="Peñalolén"/>
    <s v="Oriente"/>
    <x v="5"/>
    <s v="YO_EMP_SEM._Servicio_de_Apoyo_Integral_SSyO"/>
    <n v="5911"/>
    <n v="95"/>
    <n v="68875000"/>
    <n v="725000"/>
    <m/>
    <n v="95"/>
    <s v="NO"/>
    <x v="2"/>
    <x v="3"/>
    <s v="Integrantes SSYO"/>
    <s v="SPP"/>
    <x v="1"/>
    <x v="0"/>
    <s v="01"/>
    <x v="16"/>
    <n v="17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51656250"/>
    <m/>
    <m/>
    <m/>
    <n v="17218750"/>
    <m/>
    <m/>
    <n v="68875000"/>
    <n v="68875000"/>
    <s v="OK"/>
    <n v="2"/>
  </r>
  <r>
    <n v="1924"/>
    <x v="12"/>
    <s v="Pudahuel"/>
    <s v="Poniente"/>
    <x v="5"/>
    <s v="YO_EMP_SEM._Servicio_de_Apoyo_Integral_SSyO"/>
    <n v="5911"/>
    <n v="45"/>
    <n v="32175000"/>
    <n v="715000"/>
    <m/>
    <n v="45"/>
    <s v="NO"/>
    <x v="2"/>
    <x v="3"/>
    <s v="Integrantes SSYO"/>
    <s v="SPP"/>
    <x v="1"/>
    <x v="0"/>
    <s v="01"/>
    <x v="16"/>
    <n v="20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4131250"/>
    <m/>
    <m/>
    <m/>
    <n v="8043750"/>
    <m/>
    <m/>
    <n v="32175000"/>
    <n v="32175000"/>
    <s v="OK"/>
    <n v="2"/>
  </r>
  <r>
    <n v="1925"/>
    <x v="12"/>
    <s v="San Joaquín"/>
    <s v="Oriente"/>
    <x v="5"/>
    <s v="YO_EMP_SEM._Servicio_de_Apoyo_Integral_SSyO"/>
    <n v="5911"/>
    <n v="95"/>
    <n v="68875000"/>
    <n v="725000"/>
    <m/>
    <n v="95"/>
    <s v="NO"/>
    <x v="2"/>
    <x v="3"/>
    <s v="Integrantes SSYO"/>
    <s v="SPP"/>
    <x v="1"/>
    <x v="0"/>
    <s v="01"/>
    <x v="16"/>
    <n v="18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51656250"/>
    <m/>
    <m/>
    <m/>
    <n v="17218750"/>
    <m/>
    <m/>
    <n v="68875000"/>
    <n v="68875000"/>
    <s v="OK"/>
    <n v="2"/>
  </r>
  <r>
    <n v="1926"/>
    <x v="12"/>
    <s v="Lo Espejo"/>
    <s v="Sur Poniente"/>
    <x v="5"/>
    <s v="YO_EMP_SEM._Servicio_de_Apoyo_Integral_SSyO"/>
    <n v="5911"/>
    <n v="40"/>
    <n v="29040000"/>
    <n v="726000"/>
    <m/>
    <n v="40"/>
    <s v="NO"/>
    <x v="2"/>
    <x v="3"/>
    <s v="Integrantes SSYO"/>
    <s v="SPP"/>
    <x v="1"/>
    <x v="0"/>
    <s v="01"/>
    <x v="16"/>
    <n v="24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1780000"/>
    <m/>
    <m/>
    <m/>
    <n v="7260000"/>
    <m/>
    <m/>
    <n v="29040000"/>
    <n v="29040000"/>
    <s v="OK"/>
    <n v="2"/>
  </r>
  <r>
    <n v="1927"/>
    <x v="12"/>
    <s v="Cerrillos"/>
    <s v="Sur Poniente"/>
    <x v="5"/>
    <s v="YO_EMP_SEM._Servicio_de_Apoyo_Integral_SSyO"/>
    <n v="5911"/>
    <n v="40"/>
    <n v="29040000"/>
    <n v="726000"/>
    <m/>
    <n v="40"/>
    <s v="NO"/>
    <x v="2"/>
    <x v="3"/>
    <s v="Integrantes SSYO"/>
    <s v="SPP"/>
    <x v="1"/>
    <x v="0"/>
    <s v="01"/>
    <x v="16"/>
    <n v="23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1780000"/>
    <m/>
    <m/>
    <m/>
    <n v="7260000"/>
    <m/>
    <m/>
    <n v="29040000"/>
    <n v="29040000"/>
    <s v="OK"/>
    <n v="2"/>
  </r>
  <r>
    <n v="1928"/>
    <x v="12"/>
    <s v="La Granja"/>
    <s v="Oriente"/>
    <x v="5"/>
    <s v="YO_EMP_SEM._Servicio_de_Apoyo_Integral_SSyO"/>
    <n v="5911"/>
    <n v="95"/>
    <n v="68875000"/>
    <n v="725000"/>
    <m/>
    <n v="95"/>
    <s v="NO"/>
    <x v="2"/>
    <x v="3"/>
    <s v="Integrantes SSYO"/>
    <s v="SPP"/>
    <x v="1"/>
    <x v="0"/>
    <s v="01"/>
    <x v="16"/>
    <n v="16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51656250"/>
    <m/>
    <m/>
    <m/>
    <n v="17218750"/>
    <m/>
    <m/>
    <n v="68875000"/>
    <n v="68875000"/>
    <s v="OK"/>
    <n v="2"/>
  </r>
  <r>
    <n v="1929"/>
    <x v="12"/>
    <s v="Colina"/>
    <s v="Chacabuco "/>
    <x v="5"/>
    <s v="YO_EMP_SEM._Servicio_de_Apoyo_Integral_SSyO"/>
    <n v="5911"/>
    <n v="40"/>
    <n v="30000000"/>
    <n v="750000"/>
    <m/>
    <n v="40"/>
    <s v="NO"/>
    <x v="2"/>
    <x v="3"/>
    <s v="Integrantes SSYO"/>
    <s v="SPP"/>
    <x v="1"/>
    <x v="0"/>
    <s v="01"/>
    <x v="16"/>
    <n v="4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2500000"/>
    <m/>
    <m/>
    <m/>
    <n v="7500000"/>
    <m/>
    <m/>
    <n v="30000000"/>
    <n v="30000000"/>
    <s v="OK"/>
    <n v="2"/>
  </r>
  <r>
    <n v="1930"/>
    <x v="12"/>
    <s v="Tiltil"/>
    <s v="Chacabuco "/>
    <x v="5"/>
    <s v="YO_EMP_SEM._Servicio_de_Apoyo_Integral_SSyO"/>
    <n v="5911"/>
    <n v="15"/>
    <n v="11250000"/>
    <n v="750000"/>
    <m/>
    <n v="15"/>
    <s v="NO"/>
    <x v="2"/>
    <x v="3"/>
    <s v="Integrantes SSYO"/>
    <s v="SPP"/>
    <x v="1"/>
    <x v="0"/>
    <s v="01"/>
    <x v="16"/>
    <n v="4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8437500"/>
    <m/>
    <m/>
    <m/>
    <n v="2812500"/>
    <m/>
    <m/>
    <n v="11250000"/>
    <n v="11250000"/>
    <s v="OK"/>
    <n v="2"/>
  </r>
  <r>
    <n v="1931"/>
    <x v="12"/>
    <s v="Cerro Navia"/>
    <s v="Poniente"/>
    <x v="5"/>
    <s v="YO_EMP_SEM._Servicio_de_Apoyo_Integral_SSyO"/>
    <n v="5911"/>
    <n v="95"/>
    <n v="68875000"/>
    <n v="725000"/>
    <m/>
    <n v="95"/>
    <s v="NO"/>
    <x v="2"/>
    <x v="3"/>
    <s v="Integrantes SSYO"/>
    <s v="SPP"/>
    <x v="1"/>
    <x v="0"/>
    <s v="01"/>
    <x v="16"/>
    <n v="19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51656250"/>
    <m/>
    <m/>
    <m/>
    <n v="17218750"/>
    <m/>
    <m/>
    <n v="68875000"/>
    <n v="68875000"/>
    <s v="OK"/>
    <n v="2"/>
  </r>
  <r>
    <n v="1932"/>
    <x v="12"/>
    <s v="Talagante"/>
    <s v="Talagante"/>
    <x v="5"/>
    <s v="YO_EMP_SEM._Servicio_de_Apoyo_Integral_SSyO"/>
    <n v="5911"/>
    <n v="45"/>
    <n v="33750000"/>
    <n v="750000"/>
    <m/>
    <n v="45"/>
    <s v="NO"/>
    <x v="2"/>
    <x v="3"/>
    <s v="Integrantes SSYO"/>
    <s v="SPP"/>
    <x v="1"/>
    <x v="0"/>
    <s v="01"/>
    <x v="16"/>
    <n v="3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25312500"/>
    <m/>
    <m/>
    <m/>
    <n v="8437500"/>
    <m/>
    <m/>
    <n v="33750000"/>
    <n v="33750000"/>
    <s v="OK"/>
    <n v="2"/>
  </r>
  <r>
    <n v="1933"/>
    <x v="12"/>
    <s v="Alhué"/>
    <s v="Melipilla"/>
    <x v="5"/>
    <s v="YO_EMP_SEM._Servicio_de_Apoyo_Integral_SSyO"/>
    <n v="5911"/>
    <n v="20"/>
    <n v="15250000"/>
    <n v="762500"/>
    <m/>
    <n v="20"/>
    <s v="NO"/>
    <x v="2"/>
    <x v="3"/>
    <s v="Integrantes SSYO"/>
    <s v="SPP"/>
    <x v="1"/>
    <x v="0"/>
    <s v="01"/>
    <x v="16"/>
    <n v="1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11437500"/>
    <m/>
    <m/>
    <m/>
    <n v="3812500"/>
    <m/>
    <m/>
    <n v="15250000"/>
    <n v="15250000"/>
    <s v="OK"/>
    <n v="2"/>
  </r>
  <r>
    <n v="1934"/>
    <x v="12"/>
    <s v="Renca"/>
    <s v="Poniente"/>
    <x v="5"/>
    <s v="YO_EMP_SEM._Servicio_de_Apoyo_Integral_SSyO"/>
    <n v="5911"/>
    <n v="90"/>
    <n v="64350000"/>
    <n v="715000"/>
    <m/>
    <n v="90"/>
    <s v="NO"/>
    <x v="2"/>
    <x v="3"/>
    <s v="Integrantes SSYO"/>
    <s v="SPP"/>
    <x v="1"/>
    <x v="0"/>
    <s v="01"/>
    <x v="16"/>
    <n v="22"/>
    <x v="0"/>
    <d v="2020-03-16T00:00:00"/>
    <n v="40"/>
    <d v="2020-04-25T00:00:00"/>
    <d v="2020-02-18T00:00:00"/>
    <n v="20"/>
    <d v="2020-03-09T00:00:00"/>
    <d v="2020-03-10T00:00:00"/>
    <n v="22"/>
    <d v="2020-04-01T00:00:00"/>
    <d v="2020-04-28T00:00:00"/>
    <n v="28"/>
    <d v="2020-05-08T00:00:00"/>
    <n v="8"/>
    <d v="2021-01-08T00:00:00"/>
    <d v="2021-03-09T00:00:00"/>
    <m/>
    <m/>
    <m/>
    <m/>
    <m/>
    <n v="48262500"/>
    <m/>
    <m/>
    <m/>
    <n v="16087500"/>
    <m/>
    <m/>
    <n v="64350000"/>
    <n v="64350000"/>
    <s v="OK"/>
    <n v="2"/>
  </r>
  <r>
    <n v="1935"/>
    <x v="12"/>
    <s v="Regional/Provincial"/>
    <s v="Regional "/>
    <x v="7"/>
    <s v="Yo_Trabajo_Emergencia"/>
    <n v="8821"/>
    <n v="60"/>
    <n v="54000000"/>
    <n v="900000"/>
    <n v="60"/>
    <m/>
    <s v="NO"/>
    <x v="2"/>
    <x v="11"/>
    <s v="Personas mayores de 18 años, en situación de discapacidad, desocupadas."/>
    <s v="Listado Predeterminado con SPP"/>
    <x v="0"/>
    <x v="0"/>
    <s v="01"/>
    <x v="37"/>
    <n v="1"/>
    <x v="0"/>
    <d v="2020-04-06T00:00:00"/>
    <n v="24"/>
    <d v="2020-04-30T00:00:00"/>
    <d v="2020-07-07T00:00:00"/>
    <n v="13"/>
    <d v="2020-07-20T00:00:00"/>
    <d v="2020-07-21T00:00:00"/>
    <n v="10"/>
    <d v="2020-07-31T00:00:00"/>
    <d v="2020-08-04T00:00:00"/>
    <n v="20"/>
    <d v="2020-08-25T00:00:00"/>
    <n v="7"/>
    <d v="2021-03-25T00:00:00"/>
    <d v="2021-05-24T00:00:00"/>
    <m/>
    <m/>
    <m/>
    <m/>
    <m/>
    <m/>
    <m/>
    <n v="5400000"/>
    <m/>
    <n v="48600000"/>
    <m/>
    <m/>
    <n v="54000000"/>
    <n v="54000000"/>
    <s v="OK"/>
    <n v="2"/>
  </r>
  <r>
    <n v="1936"/>
    <x v="12"/>
    <s v="Regional/Provincial"/>
    <s v="Regional "/>
    <x v="7"/>
    <s v="Yo_Trabajo_Emergencia"/>
    <n v="8821"/>
    <n v="100"/>
    <n v="37200000"/>
    <n v="372000"/>
    <n v="100"/>
    <m/>
    <s v="NO"/>
    <x v="2"/>
    <x v="6"/>
    <s v="Personas privadas de libertad."/>
    <s v="Listado Predeterminado"/>
    <x v="0"/>
    <x v="0"/>
    <s v="01"/>
    <x v="37"/>
    <n v="1"/>
    <x v="0"/>
    <d v="2020-04-06T00:00:00"/>
    <n v="24"/>
    <d v="2020-04-30T00:00:00"/>
    <d v="2020-07-07T00:00:00"/>
    <n v="13"/>
    <d v="2020-07-20T00:00:00"/>
    <d v="2020-07-21T00:00:00"/>
    <n v="10"/>
    <d v="2020-07-31T00:00:00"/>
    <d v="2020-08-04T00:00:00"/>
    <n v="20"/>
    <d v="2020-08-25T00:00:00"/>
    <n v="7"/>
    <d v="2021-03-25T00:00:00"/>
    <d v="2021-05-24T00:00:00"/>
    <m/>
    <m/>
    <m/>
    <m/>
    <m/>
    <m/>
    <m/>
    <n v="3720000"/>
    <m/>
    <n v="33480000"/>
    <m/>
    <m/>
    <n v="37200000"/>
    <n v="37200000"/>
    <s v="OK"/>
    <n v="2"/>
  </r>
  <r>
    <n v="1937"/>
    <x v="12"/>
    <s v="Melipilla"/>
    <s v="Melipilla"/>
    <x v="8"/>
    <s v="YO_TR_JOV_MXT_Form._Laboral_Derivación_Efectiva"/>
    <n v="7711"/>
    <n v="14"/>
    <n v="9014852"/>
    <n v="643918"/>
    <n v="9"/>
    <n v="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704455.6"/>
    <m/>
    <m/>
    <m/>
    <n v="6310396.4000000004"/>
    <m/>
    <n v="9014852"/>
    <n v="9014852"/>
    <s v="OK"/>
    <n v="2"/>
  </r>
  <r>
    <n v="1938"/>
    <x v="12"/>
    <s v="Recoleta"/>
    <s v="Centro Norte"/>
    <x v="8"/>
    <s v="YO_TR_JOV_MXT_Form._Laboral_Derivación_Efectiva"/>
    <n v="7711"/>
    <n v="12"/>
    <n v="7088400"/>
    <n v="590700"/>
    <n v="7"/>
    <n v="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6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126520"/>
    <m/>
    <m/>
    <m/>
    <n v="4961880"/>
    <m/>
    <n v="7088400"/>
    <n v="7088400"/>
    <s v="OK"/>
    <n v="2"/>
  </r>
  <r>
    <n v="1939"/>
    <x v="12"/>
    <s v="San José de Maipo"/>
    <s v="Cordillera Sur"/>
    <x v="8"/>
    <s v="YO_TR_JOV_MXT_Form._Laboral_Derivación_Efectiva"/>
    <n v="7711"/>
    <n v="6"/>
    <n v="3510054"/>
    <n v="585009"/>
    <n v="5"/>
    <n v="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3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053016.2"/>
    <m/>
    <m/>
    <m/>
    <n v="2457037.7999999998"/>
    <m/>
    <n v="3510054"/>
    <n v="3510054"/>
    <s v="OK"/>
    <n v="2"/>
  </r>
  <r>
    <n v="1940"/>
    <x v="12"/>
    <s v="Puente Alto"/>
    <s v="Cordillera Sur"/>
    <x v="8"/>
    <s v="YO_TR_JOV_MXT_Form._Laboral_Derivación_Efectiva"/>
    <n v="7711"/>
    <n v="24"/>
    <n v="14040216"/>
    <n v="585009"/>
    <n v="10"/>
    <n v="1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3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4212064.8"/>
    <m/>
    <m/>
    <m/>
    <n v="9828151.1999999993"/>
    <m/>
    <n v="14040216"/>
    <n v="14040216"/>
    <s v="OK"/>
    <n v="2"/>
  </r>
  <r>
    <n v="1941"/>
    <x v="12"/>
    <s v="Pirque"/>
    <s v="Cordillera Sur"/>
    <x v="8"/>
    <s v="YO_TR_JOV_MXT_Form._Laboral_Derivación_Efectiva"/>
    <n v="7711"/>
    <n v="7"/>
    <n v="4095063"/>
    <n v="585009"/>
    <n v="5"/>
    <n v="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3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228518.8999999999"/>
    <m/>
    <m/>
    <m/>
    <n v="2866544.1"/>
    <m/>
    <n v="4095063"/>
    <n v="4095063"/>
    <s v="OK"/>
    <n v="2"/>
  </r>
  <r>
    <n v="1942"/>
    <x v="12"/>
    <s v="La Pintana"/>
    <s v="Cordillera Sur"/>
    <x v="8"/>
    <s v="YO_TR_JOV_MXT_Form._Laboral_Derivación_Efectiva"/>
    <n v="7711"/>
    <n v="23"/>
    <n v="13455207"/>
    <n v="585009"/>
    <n v="10"/>
    <n v="13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3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4036562.0999999996"/>
    <m/>
    <m/>
    <m/>
    <n v="9418644.9000000004"/>
    <m/>
    <n v="13455207"/>
    <n v="13455207"/>
    <s v="OK"/>
    <n v="2"/>
  </r>
  <r>
    <n v="1943"/>
    <x v="12"/>
    <s v="San Bernardo"/>
    <s v="Maipo"/>
    <x v="8"/>
    <s v="YO_TR_JOV_MXT_Form._Laboral_Derivación_Efectiva"/>
    <n v="7711"/>
    <n v="25"/>
    <n v="15000450"/>
    <n v="600018"/>
    <n v="10"/>
    <n v="1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4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4500135"/>
    <m/>
    <m/>
    <m/>
    <n v="10500315"/>
    <m/>
    <n v="15000450"/>
    <n v="15000450"/>
    <s v="OK"/>
    <n v="2"/>
  </r>
  <r>
    <n v="1944"/>
    <x v="12"/>
    <s v="Calera De Tango"/>
    <s v="Maipo"/>
    <x v="8"/>
    <s v="YO_TR_JOV_MXT_Form._Laboral_Derivación_Efectiva"/>
    <n v="7711"/>
    <n v="7"/>
    <n v="4200126"/>
    <n v="600018"/>
    <n v="5"/>
    <n v="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4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260037.8"/>
    <m/>
    <m/>
    <m/>
    <n v="2940088.2"/>
    <m/>
    <n v="4200126"/>
    <n v="4200126"/>
    <s v="OK"/>
    <n v="2"/>
  </r>
  <r>
    <n v="1945"/>
    <x v="12"/>
    <s v="Buin"/>
    <s v="Maipo"/>
    <x v="8"/>
    <s v="YO_TR_JOV_MXT_Form._Laboral_Derivación_Efectiva"/>
    <n v="7711"/>
    <n v="11"/>
    <n v="6600198"/>
    <n v="600018"/>
    <n v="7"/>
    <n v="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4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980059.4"/>
    <m/>
    <m/>
    <m/>
    <n v="4620138.5999999996"/>
    <m/>
    <n v="6600198"/>
    <n v="6600198"/>
    <s v="OK"/>
    <n v="2"/>
  </r>
  <r>
    <n v="1946"/>
    <x v="12"/>
    <s v="Paine"/>
    <s v="Maipo"/>
    <x v="8"/>
    <s v="YO_TR_JOV_MXT_Form._Laboral_Derivación_Efectiva"/>
    <n v="7711"/>
    <n v="12"/>
    <n v="7200216"/>
    <n v="600018"/>
    <n v="8"/>
    <n v="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4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160064.7999999998"/>
    <m/>
    <m/>
    <m/>
    <n v="5040151.2"/>
    <m/>
    <n v="7200216"/>
    <n v="7200216"/>
    <s v="OK"/>
    <n v="2"/>
  </r>
  <r>
    <n v="1947"/>
    <x v="12"/>
    <s v="Las Condes"/>
    <s v="Oriente"/>
    <x v="8"/>
    <s v="YO_TR_JOV_MXT_Form._Laboral_Derivación_Efectiva"/>
    <n v="7711"/>
    <n v="6"/>
    <n v="3544200"/>
    <n v="590700"/>
    <n v="5"/>
    <n v="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9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063260"/>
    <m/>
    <m/>
    <m/>
    <n v="2480940"/>
    <m/>
    <n v="3544200"/>
    <n v="3544200"/>
    <s v="OK"/>
    <n v="2"/>
  </r>
  <r>
    <n v="1948"/>
    <x v="12"/>
    <s v="Quinta Normal"/>
    <s v="Poniente"/>
    <x v="8"/>
    <s v="YO_TR_JOV_MXT_Form._Laboral_Derivación_Efectiva"/>
    <n v="7711"/>
    <n v="14"/>
    <n v="8269800"/>
    <n v="590700"/>
    <n v="8"/>
    <n v="6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7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480940"/>
    <m/>
    <m/>
    <m/>
    <n v="5788860"/>
    <m/>
    <n v="8269800"/>
    <n v="8269800"/>
    <s v="OK"/>
    <n v="2"/>
  </r>
  <r>
    <n v="1949"/>
    <x v="12"/>
    <s v="Huechuraba"/>
    <s v="Centro Norte"/>
    <x v="8"/>
    <s v="YO_TR_JOV_MXT_Form._Laboral_Derivación_Efectiva"/>
    <n v="7711"/>
    <n v="11"/>
    <n v="6600198"/>
    <n v="600018"/>
    <n v="6"/>
    <n v="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5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980059.4"/>
    <m/>
    <m/>
    <m/>
    <n v="4620138.5999999996"/>
    <m/>
    <n v="6600198"/>
    <n v="6600198"/>
    <s v="OK"/>
    <n v="2"/>
  </r>
  <r>
    <n v="1950"/>
    <x v="12"/>
    <s v="Estación Central"/>
    <s v="Poniente"/>
    <x v="8"/>
    <s v="YO_TR_JOV_MXT_Form._Laboral_Derivación_Efectiva"/>
    <n v="7711"/>
    <n v="11"/>
    <n v="6497700"/>
    <n v="590700"/>
    <n v="7"/>
    <n v="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8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949310"/>
    <m/>
    <m/>
    <m/>
    <n v="4548390"/>
    <m/>
    <n v="6497700"/>
    <n v="6497700"/>
    <s v="OK"/>
    <n v="2"/>
  </r>
  <r>
    <n v="1951"/>
    <x v="12"/>
    <s v="San Ramón"/>
    <s v="Sur Poniente"/>
    <x v="8"/>
    <s v="YO_TR_JOV_MXT_Form._Laboral_Derivación_Efectiva"/>
    <n v="7711"/>
    <n v="16"/>
    <n v="9120000"/>
    <n v="570000"/>
    <n v="8"/>
    <n v="8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736000"/>
    <m/>
    <m/>
    <m/>
    <n v="6384000"/>
    <m/>
    <n v="9120000"/>
    <n v="9120000"/>
    <s v="OK"/>
    <n v="2"/>
  </r>
  <r>
    <n v="1952"/>
    <x v="12"/>
    <s v="La Cisterna"/>
    <s v="Sur Poniente"/>
    <x v="8"/>
    <s v="YO_TR_JOV_MXT_Form._Laboral_Derivación_Efectiva"/>
    <n v="7711"/>
    <n v="8"/>
    <n v="4560000"/>
    <n v="570000"/>
    <n v="5"/>
    <n v="3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368000"/>
    <m/>
    <m/>
    <m/>
    <n v="3192000"/>
    <m/>
    <n v="4560000"/>
    <n v="4560000"/>
    <s v="OK"/>
    <n v="2"/>
  </r>
  <r>
    <n v="1953"/>
    <x v="12"/>
    <s v="Peñaflor"/>
    <s v="Talagante"/>
    <x v="8"/>
    <s v="YO_TR_JOV_MXT_Form._Laboral_Derivación_Efectiva"/>
    <n v="7711"/>
    <n v="12"/>
    <n v="7629132"/>
    <n v="635761"/>
    <n v="7"/>
    <n v="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288739.6"/>
    <m/>
    <m/>
    <m/>
    <n v="5340392.4000000004"/>
    <m/>
    <n v="7629132"/>
    <n v="7629132"/>
    <s v="OK"/>
    <n v="2"/>
  </r>
  <r>
    <n v="1954"/>
    <x v="12"/>
    <s v="La Florida"/>
    <s v="Oriente"/>
    <x v="8"/>
    <s v="YO_TR_JOV_MXT_Form._Laboral_Derivación_Efectiva"/>
    <n v="7711"/>
    <n v="21"/>
    <n v="12404700"/>
    <n v="590700"/>
    <n v="10"/>
    <n v="1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9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3721410"/>
    <m/>
    <m/>
    <m/>
    <n v="8683290"/>
    <m/>
    <n v="12404700"/>
    <n v="12404700"/>
    <s v="OK"/>
    <n v="2"/>
  </r>
  <r>
    <n v="1955"/>
    <x v="12"/>
    <s v="Lo Prado"/>
    <s v="Poniente"/>
    <x v="8"/>
    <s v="YO_TR_JOV_MXT_Form._Laboral_Derivación_Efectiva"/>
    <n v="7711"/>
    <n v="16"/>
    <n v="9451200"/>
    <n v="590700"/>
    <n v="9"/>
    <n v="7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7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835360"/>
    <m/>
    <m/>
    <m/>
    <n v="6615840"/>
    <m/>
    <n v="9451200"/>
    <n v="9451200"/>
    <s v="OK"/>
    <n v="2"/>
  </r>
  <r>
    <n v="1956"/>
    <x v="12"/>
    <s v="Curacaví"/>
    <s v="Melipilla"/>
    <x v="8"/>
    <s v="YO_TR_JOV_MXT_Form._Laboral_Derivación_Efectiva"/>
    <n v="7711"/>
    <n v="9"/>
    <n v="5795262"/>
    <n v="643918"/>
    <n v="7"/>
    <n v="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738578.5999999999"/>
    <m/>
    <m/>
    <m/>
    <n v="4056683.4000000004"/>
    <m/>
    <n v="5795262"/>
    <n v="5795262"/>
    <s v="OK"/>
    <n v="2"/>
  </r>
  <r>
    <n v="1957"/>
    <x v="12"/>
    <s v="Lo Barnechea"/>
    <s v="Centro Norte"/>
    <x v="8"/>
    <s v="YO_TR_JOV_MXT_Form._Laboral_Derivación_Efectiva"/>
    <n v="7711"/>
    <n v="6"/>
    <n v="3544200"/>
    <n v="590700"/>
    <n v="4"/>
    <n v="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6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063260"/>
    <m/>
    <m/>
    <m/>
    <n v="2480940"/>
    <m/>
    <n v="3544200"/>
    <n v="3544200"/>
    <s v="OK"/>
    <n v="2"/>
  </r>
  <r>
    <n v="1958"/>
    <x v="12"/>
    <s v="San Pedro"/>
    <s v="Melipilla"/>
    <x v="8"/>
    <s v="YO_TR_JOV_MXT_Form._Laboral_Derivación_Efectiva"/>
    <n v="7711"/>
    <n v="9"/>
    <n v="5795262"/>
    <n v="643918"/>
    <n v="8"/>
    <n v="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738578.5999999999"/>
    <m/>
    <m/>
    <m/>
    <n v="4056683.4000000004"/>
    <m/>
    <n v="5795262"/>
    <n v="5795262"/>
    <s v="OK"/>
    <n v="2"/>
  </r>
  <r>
    <n v="1959"/>
    <x v="12"/>
    <s v="Providencia"/>
    <s v="Oriente"/>
    <x v="8"/>
    <s v="YO_TR_JOV_MXT_Form._Laboral_Derivación_Efectiva"/>
    <n v="7711"/>
    <n v="6"/>
    <n v="3544200"/>
    <n v="590700"/>
    <n v="5"/>
    <n v="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9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063260"/>
    <m/>
    <m/>
    <m/>
    <n v="2480940"/>
    <m/>
    <n v="3544200"/>
    <n v="3544200"/>
    <s v="OK"/>
    <n v="2"/>
  </r>
  <r>
    <n v="1960"/>
    <x v="12"/>
    <s v="Quilicura"/>
    <s v="Centro Norte"/>
    <x v="8"/>
    <s v="YO_TR_JOV_MXT_Form._Laboral_Derivación_Efectiva"/>
    <n v="7711"/>
    <n v="12"/>
    <n v="7200216"/>
    <n v="600018"/>
    <n v="8"/>
    <n v="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5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160064.7999999998"/>
    <m/>
    <m/>
    <m/>
    <n v="5040151.2"/>
    <m/>
    <n v="7200216"/>
    <n v="7200216"/>
    <s v="OK"/>
    <n v="2"/>
  </r>
  <r>
    <n v="1961"/>
    <x v="12"/>
    <s v="El Bosque"/>
    <s v="Sur Poniente"/>
    <x v="8"/>
    <s v="YO_TR_JOV_MXT_Form._Laboral_Derivación_Efectiva"/>
    <n v="7711"/>
    <n v="19"/>
    <n v="10830000"/>
    <n v="570000"/>
    <n v="10"/>
    <n v="9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3249000"/>
    <m/>
    <m/>
    <m/>
    <n v="7581000"/>
    <m/>
    <n v="10830000"/>
    <n v="10830000"/>
    <s v="OK"/>
    <n v="2"/>
  </r>
  <r>
    <n v="1962"/>
    <x v="12"/>
    <s v="Ñuñoa"/>
    <s v="Oriente"/>
    <x v="8"/>
    <s v="YO_TR_JOV_MXT_Form._Laboral_Derivación_Efectiva"/>
    <n v="7711"/>
    <n v="5"/>
    <n v="2918500"/>
    <n v="583700"/>
    <n v="4"/>
    <n v="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0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875550"/>
    <m/>
    <m/>
    <m/>
    <n v="2042950"/>
    <m/>
    <n v="2918500"/>
    <n v="2918500"/>
    <s v="OK"/>
    <n v="2"/>
  </r>
  <r>
    <n v="1963"/>
    <x v="12"/>
    <s v="Independencia"/>
    <s v="Centro Norte"/>
    <x v="8"/>
    <s v="YO_TR_JOV_MXT_Form._Laboral_Derivación_Efectiva"/>
    <n v="7711"/>
    <n v="8"/>
    <n v="4725600"/>
    <n v="590700"/>
    <n v="5"/>
    <n v="3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6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417680"/>
    <m/>
    <m/>
    <m/>
    <n v="3307920"/>
    <m/>
    <n v="4725600"/>
    <n v="4725600"/>
    <s v="OK"/>
    <n v="2"/>
  </r>
  <r>
    <n v="1964"/>
    <x v="12"/>
    <s v="Santiago"/>
    <s v="Centro Norte"/>
    <x v="8"/>
    <s v="YO_TR_JOV_MXT_Form._Laboral_Derivación_Efectiva"/>
    <n v="7711"/>
    <n v="11"/>
    <n v="6497700"/>
    <n v="590700"/>
    <n v="6"/>
    <n v="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6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949310"/>
    <m/>
    <m/>
    <m/>
    <n v="4548390"/>
    <m/>
    <n v="6497700"/>
    <n v="6497700"/>
    <s v="OK"/>
    <n v="2"/>
  </r>
  <r>
    <n v="1965"/>
    <x v="12"/>
    <s v="Pedro Aguirre Cerda"/>
    <s v="Sur Poniente"/>
    <x v="8"/>
    <s v="YO_TR_JOV_MXT_Form._Laboral_Derivación_Efectiva"/>
    <n v="7711"/>
    <n v="14"/>
    <n v="7980000"/>
    <n v="570000"/>
    <n v="8"/>
    <n v="6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394000"/>
    <m/>
    <m/>
    <m/>
    <n v="5586000"/>
    <m/>
    <n v="7980000"/>
    <n v="7980000"/>
    <s v="OK"/>
    <n v="2"/>
  </r>
  <r>
    <n v="1966"/>
    <x v="12"/>
    <s v="San Miguel"/>
    <s v="Sur Poniente"/>
    <x v="8"/>
    <s v="YO_TR_JOV_MXT_Form._Laboral_Derivación_Efectiva"/>
    <n v="7711"/>
    <n v="7"/>
    <n v="3990000"/>
    <n v="570000"/>
    <n v="5"/>
    <n v="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197000"/>
    <m/>
    <m/>
    <m/>
    <n v="2793000"/>
    <m/>
    <n v="3990000"/>
    <n v="3990000"/>
    <s v="OK"/>
    <n v="2"/>
  </r>
  <r>
    <n v="1967"/>
    <x v="12"/>
    <s v="Conchalí"/>
    <s v="Centro Norte"/>
    <x v="8"/>
    <s v="YO_TR_JOV_MXT_Form._Laboral_Derivación_Efectiva"/>
    <n v="7711"/>
    <n v="13"/>
    <n v="7679100"/>
    <n v="590700"/>
    <n v="8"/>
    <n v="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6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303730"/>
    <m/>
    <m/>
    <m/>
    <n v="5375370"/>
    <m/>
    <n v="7679100"/>
    <n v="7679100"/>
    <s v="OK"/>
    <n v="2"/>
  </r>
  <r>
    <n v="1968"/>
    <x v="12"/>
    <s v="María Pinto"/>
    <s v="Melipilla"/>
    <x v="8"/>
    <s v="YO_TR_JOV_MXT_Form._Laboral_Derivación_Efectiva"/>
    <n v="7711"/>
    <n v="9"/>
    <n v="5795262"/>
    <n v="643918"/>
    <n v="7"/>
    <n v="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738578.5999999999"/>
    <m/>
    <m/>
    <m/>
    <n v="4056683.4000000004"/>
    <m/>
    <n v="5795262"/>
    <n v="5795262"/>
    <s v="OK"/>
    <n v="2"/>
  </r>
  <r>
    <n v="1969"/>
    <x v="12"/>
    <s v="Maipú"/>
    <s v="Sur Poniente"/>
    <x v="8"/>
    <s v="YO_TR_JOV_MXT_Form._Laboral_Derivación_Efectiva"/>
    <n v="7711"/>
    <n v="19"/>
    <n v="10830000"/>
    <n v="570000"/>
    <n v="11"/>
    <n v="8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3249000"/>
    <m/>
    <m/>
    <m/>
    <n v="7581000"/>
    <m/>
    <n v="10830000"/>
    <n v="10830000"/>
    <s v="OK"/>
    <n v="2"/>
  </r>
  <r>
    <n v="1970"/>
    <x v="12"/>
    <s v="Isla De Maipo"/>
    <s v="Talagante"/>
    <x v="8"/>
    <s v="YO_TR_JOV_MXT_Form._Laboral_Derivación_Efectiva"/>
    <n v="7711"/>
    <n v="9"/>
    <n v="5721849"/>
    <n v="635761"/>
    <n v="7"/>
    <n v="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716554.7"/>
    <m/>
    <m/>
    <m/>
    <n v="4005294.3"/>
    <m/>
    <n v="5721849"/>
    <n v="5721849"/>
    <s v="OK"/>
    <n v="2"/>
  </r>
  <r>
    <n v="1971"/>
    <x v="12"/>
    <s v="Macul"/>
    <s v="Oriente"/>
    <x v="8"/>
    <s v="YO_TR_JOV_MXT_Form._Laboral_Derivación_Efectiva"/>
    <n v="7711"/>
    <n v="11"/>
    <n v="6497700"/>
    <n v="590700"/>
    <n v="5"/>
    <n v="6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9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949310"/>
    <m/>
    <m/>
    <m/>
    <n v="4548390"/>
    <m/>
    <n v="6497700"/>
    <n v="6497700"/>
    <s v="OK"/>
    <n v="2"/>
  </r>
  <r>
    <n v="1972"/>
    <x v="12"/>
    <s v="Lampa"/>
    <s v="Chacabuco "/>
    <x v="8"/>
    <s v="YO_TR_JOV_MXT_Form._Laboral_Derivación_Efectiva"/>
    <n v="7711"/>
    <n v="16"/>
    <n v="9600288"/>
    <n v="600018"/>
    <n v="11"/>
    <n v="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5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880086.4"/>
    <m/>
    <m/>
    <m/>
    <n v="6720201.5999999996"/>
    <m/>
    <n v="9600288"/>
    <n v="9600288"/>
    <s v="OK"/>
    <n v="2"/>
  </r>
  <r>
    <n v="1973"/>
    <x v="12"/>
    <s v="La Reina"/>
    <s v="Oriente"/>
    <x v="8"/>
    <s v="YO_TR_JOV_MXT_Form._Laboral_Derivación_Efectiva"/>
    <n v="7711"/>
    <n v="6"/>
    <n v="3544200"/>
    <n v="590700"/>
    <n v="5"/>
    <n v="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9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063260"/>
    <m/>
    <m/>
    <m/>
    <n v="2480940"/>
    <m/>
    <n v="3544200"/>
    <n v="3544200"/>
    <s v="OK"/>
    <n v="2"/>
  </r>
  <r>
    <n v="1974"/>
    <x v="12"/>
    <s v="Peñalolén"/>
    <s v="Oriente"/>
    <x v="8"/>
    <s v="YO_TR_JOV_MXT_Form._Laboral_Derivación_Efectiva"/>
    <n v="7711"/>
    <n v="20"/>
    <n v="11674000"/>
    <n v="583700"/>
    <n v="9"/>
    <n v="1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0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3502200"/>
    <m/>
    <m/>
    <m/>
    <n v="8171800"/>
    <m/>
    <n v="11674000"/>
    <n v="11674000"/>
    <s v="OK"/>
    <n v="2"/>
  </r>
  <r>
    <n v="1975"/>
    <x v="12"/>
    <s v="San Joaquín"/>
    <s v="Oriente"/>
    <x v="8"/>
    <s v="YO_TR_JOV_MXT_Form._Laboral_Derivación_Efectiva"/>
    <n v="7711"/>
    <n v="12"/>
    <n v="7004400"/>
    <n v="583700"/>
    <n v="7"/>
    <n v="5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0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101320"/>
    <m/>
    <m/>
    <m/>
    <n v="4903080"/>
    <m/>
    <n v="7004400"/>
    <n v="7004400"/>
    <s v="OK"/>
    <n v="2"/>
  </r>
  <r>
    <n v="1976"/>
    <x v="12"/>
    <s v="Pudahuel"/>
    <s v="Poniente"/>
    <x v="8"/>
    <s v="YO_TR_JOV_MXT_Form._Laboral_Derivación_Efectiva"/>
    <n v="7711"/>
    <n v="15"/>
    <n v="8860500"/>
    <n v="590700"/>
    <n v="8"/>
    <n v="7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8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2658150"/>
    <m/>
    <m/>
    <m/>
    <n v="6202350"/>
    <m/>
    <n v="8860500"/>
    <n v="8860500"/>
    <s v="OK"/>
    <n v="2"/>
  </r>
  <r>
    <n v="1977"/>
    <x v="12"/>
    <s v="El Monte"/>
    <s v="Talagante"/>
    <x v="8"/>
    <s v="YO_TR_JOV_MXT_Form._Laboral_Derivación_Efectiva"/>
    <n v="7711"/>
    <n v="10"/>
    <n v="6357610"/>
    <n v="635761"/>
    <n v="7"/>
    <n v="3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907283"/>
    <m/>
    <m/>
    <m/>
    <n v="4450327"/>
    <m/>
    <n v="6357610"/>
    <n v="6357610"/>
    <s v="OK"/>
    <n v="2"/>
  </r>
  <r>
    <n v="1978"/>
    <x v="12"/>
    <s v="Lo Espejo"/>
    <s v="Sur Poniente"/>
    <x v="8"/>
    <s v="YO_TR_JOV_MXT_Form._Laboral_Derivación_Efectiva"/>
    <n v="7711"/>
    <n v="19"/>
    <n v="10830000"/>
    <n v="570000"/>
    <n v="9"/>
    <n v="10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3249000"/>
    <m/>
    <m/>
    <m/>
    <n v="7581000"/>
    <m/>
    <n v="10830000"/>
    <n v="10830000"/>
    <s v="OK"/>
    <n v="2"/>
  </r>
  <r>
    <n v="1979"/>
    <x v="12"/>
    <s v="Cerrillos"/>
    <s v="Sur Poniente"/>
    <x v="8"/>
    <s v="YO_TR_JOV_MXT_Form._Laboral_Derivación_Efectiva"/>
    <n v="7711"/>
    <n v="10"/>
    <n v="5700000"/>
    <n v="570000"/>
    <n v="6"/>
    <n v="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710000"/>
    <m/>
    <m/>
    <m/>
    <n v="3990000"/>
    <m/>
    <n v="5700000"/>
    <n v="5700000"/>
    <s v="OK"/>
    <n v="2"/>
  </r>
  <r>
    <n v="1980"/>
    <x v="12"/>
    <s v="La Granja"/>
    <s v="Oriente"/>
    <x v="8"/>
    <s v="YO_TR_JOV_MXT_Form._Laboral_Derivación_Efectiva"/>
    <n v="7711"/>
    <n v="18"/>
    <n v="10506600"/>
    <n v="583700"/>
    <n v="10"/>
    <n v="8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0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3151980"/>
    <m/>
    <m/>
    <m/>
    <n v="7354620"/>
    <m/>
    <n v="10506600"/>
    <n v="10506600"/>
    <s v="OK"/>
    <n v="2"/>
  </r>
  <r>
    <n v="1981"/>
    <x v="12"/>
    <s v="Colina"/>
    <s v="Chacabuco "/>
    <x v="8"/>
    <s v="YO_TR_JOV_MXT_Form._Laboral_Derivación_Efectiva"/>
    <n v="7711"/>
    <n v="9"/>
    <n v="5400162"/>
    <n v="600018"/>
    <n v="5"/>
    <n v="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5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620048.5999999999"/>
    <m/>
    <m/>
    <m/>
    <n v="3780113.4000000004"/>
    <m/>
    <n v="5400162"/>
    <n v="5400162"/>
    <s v="OK"/>
    <n v="2"/>
  </r>
  <r>
    <n v="1982"/>
    <x v="12"/>
    <s v="Tiltil"/>
    <s v="Chacabuco "/>
    <x v="8"/>
    <s v="YO_TR_JOV_MXT_Form._Laboral_Derivación_Efectiva"/>
    <n v="7711"/>
    <n v="7"/>
    <n v="4200126"/>
    <n v="600018"/>
    <n v="5"/>
    <n v="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5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260037.8"/>
    <m/>
    <m/>
    <m/>
    <n v="2940088.2"/>
    <m/>
    <n v="4200126"/>
    <n v="4200126"/>
    <s v="OK"/>
    <n v="2"/>
  </r>
  <r>
    <n v="1983"/>
    <x v="12"/>
    <s v="Cerro Navia"/>
    <s v="Poniente"/>
    <x v="8"/>
    <s v="YO_TR_JOV_MXT_Form._Laboral_Derivación_Efectiva"/>
    <n v="7711"/>
    <n v="24"/>
    <n v="14176800"/>
    <n v="590700"/>
    <n v="10"/>
    <n v="1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8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4253040"/>
    <m/>
    <m/>
    <m/>
    <n v="9923760"/>
    <m/>
    <n v="14176800"/>
    <n v="14176800"/>
    <s v="OK"/>
    <n v="2"/>
  </r>
  <r>
    <n v="1984"/>
    <x v="12"/>
    <s v="Talagante"/>
    <s v="Talagante"/>
    <x v="8"/>
    <s v="YO_TR_JOV_MXT_Form._Laboral_Derivación_Efectiva"/>
    <n v="7711"/>
    <n v="10"/>
    <n v="6357610"/>
    <n v="635761"/>
    <n v="7"/>
    <n v="3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907283"/>
    <m/>
    <m/>
    <m/>
    <n v="4450327"/>
    <m/>
    <n v="6357610"/>
    <n v="6357610"/>
    <s v="OK"/>
    <n v="2"/>
  </r>
  <r>
    <n v="1985"/>
    <x v="12"/>
    <s v="Alhué"/>
    <s v="Melipilla"/>
    <x v="8"/>
    <s v="YO_TR_JOV_MXT_Form._Laboral_Derivación_Efectiva"/>
    <n v="7711"/>
    <n v="9"/>
    <n v="5795262"/>
    <n v="643918"/>
    <n v="8"/>
    <n v="1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1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738578.5999999999"/>
    <m/>
    <m/>
    <m/>
    <n v="4056683.4000000004"/>
    <m/>
    <n v="5795262"/>
    <n v="5795262"/>
    <s v="OK"/>
    <n v="2"/>
  </r>
  <r>
    <n v="1986"/>
    <x v="12"/>
    <s v="Renca"/>
    <s v="Poniente"/>
    <x v="8"/>
    <s v="YO_TR_JOV_MXT_Form._Laboral_Derivación_Efectiva"/>
    <n v="7711"/>
    <n v="20"/>
    <n v="11814000"/>
    <n v="590700"/>
    <n v="8"/>
    <n v="12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7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3544200"/>
    <m/>
    <m/>
    <m/>
    <n v="8269800"/>
    <m/>
    <n v="11814000"/>
    <n v="11814000"/>
    <s v="OK"/>
    <n v="2"/>
  </r>
  <r>
    <n v="1987"/>
    <x v="12"/>
    <s v="Padre Hurtado"/>
    <s v="Talagante"/>
    <x v="8"/>
    <s v="YO_TR_JOV_MXT_Form._Laboral_Derivación_Efectiva"/>
    <n v="7711"/>
    <n v="9"/>
    <n v="5721849"/>
    <n v="635761"/>
    <n v="5"/>
    <n v="4"/>
    <s v="NO"/>
    <x v="2"/>
    <x v="12"/>
    <s v="Jóvenes entre 18 y 24 años,(excepcionalmente de entre 17 y 29 años), desocupados, inactivos o que realizan trabajos precarios."/>
    <s v="SPP"/>
    <x v="0"/>
    <x v="0"/>
    <s v="02"/>
    <x v="131"/>
    <n v="2"/>
    <x v="0"/>
    <d v="2020-03-16T00:00:00"/>
    <n v="40"/>
    <d v="2020-04-25T00:00:00"/>
    <d v="2020-06-02T00:00:00"/>
    <n v="13"/>
    <d v="2020-06-15T00:00:00"/>
    <d v="2020-06-16T00:00:00"/>
    <n v="14"/>
    <d v="2020-06-30T00:00:00"/>
    <d v="2020-07-03T00:00:00"/>
    <n v="20"/>
    <d v="2020-07-26T00:00:00"/>
    <n v="7"/>
    <d v="2021-02-26T00:00:00"/>
    <d v="2021-04-27T00:00:00"/>
    <m/>
    <m/>
    <m/>
    <m/>
    <m/>
    <m/>
    <n v="1716554.7"/>
    <m/>
    <m/>
    <m/>
    <n v="4005294.3"/>
    <m/>
    <n v="5721849"/>
    <n v="5721849"/>
    <s v="OK"/>
    <n v="2"/>
  </r>
  <r>
    <n v="1988"/>
    <x v="13"/>
    <s v="Regional/Provincial"/>
    <s v="Regional"/>
    <x v="0"/>
    <s v="ACC._Fortalecimiento_de_la_acción_comunitaria_Autogestión"/>
    <n v="3875"/>
    <n v="30"/>
    <n v="9000000"/>
    <n v="300000"/>
    <n v="30"/>
    <m/>
    <s v="SI"/>
    <x v="3"/>
    <x v="19"/>
    <s v="5 agrupaciones"/>
    <s v="Listado Predeterminado"/>
    <x v="0"/>
    <x v="0"/>
    <s v="03"/>
    <x v="22"/>
    <s v="ACC Auto"/>
    <x v="0"/>
    <m/>
    <m/>
    <m/>
    <d v="2020-10-01T00:00:00"/>
    <n v="25"/>
    <d v="2020-10-22T00:00:00"/>
    <d v="2020-10-23T00:00:00"/>
    <n v="20"/>
    <d v="2020-11-12T00:00:00"/>
    <d v="2020-11-16T00:00:00"/>
    <n v="25"/>
    <d v="2020-12-11T00:00:00"/>
    <n v="6"/>
    <d v="2021-06-11T00:00:00"/>
    <d v="2021-08-10T00:00:00"/>
    <m/>
    <m/>
    <m/>
    <m/>
    <m/>
    <m/>
    <m/>
    <m/>
    <m/>
    <m/>
    <n v="9000000"/>
    <m/>
    <n v="9000000"/>
    <n v="9000000"/>
    <s v="OK"/>
    <n v="1"/>
  </r>
  <r>
    <n v="1989"/>
    <x v="13"/>
    <s v="Valdivia"/>
    <s v="Sector Norte Grande 2 y Campamento, Las Ánimas"/>
    <x v="0"/>
    <s v="ACC._Fortalecimiento_de_la_vida_en_familia"/>
    <n v="3871"/>
    <n v="108"/>
    <n v="65777000"/>
    <n v="609046.29629629629"/>
    <n v="108"/>
    <m/>
    <s v="SI"/>
    <x v="0"/>
    <x v="10"/>
    <s v="Familias del sector Las Ánimas, con alta presencia de NNA, población altamente estigmatizada socialmente. El programa estará al alero del trabajo comunitario de que realiza el cecosf"/>
    <s v="Listado Predeterminado"/>
    <x v="0"/>
    <x v="0"/>
    <s v="01"/>
    <x v="1"/>
    <s v="ACF 1"/>
    <x v="0"/>
    <m/>
    <m/>
    <m/>
    <d v="2020-02-12T00:00:00"/>
    <n v="26"/>
    <d v="2020-03-09T00:00:00"/>
    <d v="2020-03-11T00:00:00"/>
    <n v="20"/>
    <d v="2020-04-16T00:00:00"/>
    <d v="2020-06-17T00:00:00"/>
    <n v="30"/>
    <d v="2020-07-17T00:00:00"/>
    <n v="9"/>
    <d v="2021-04-17T00:00:00"/>
    <d v="2021-06-16T00:00:00"/>
    <m/>
    <m/>
    <m/>
    <m/>
    <m/>
    <n v="13155400"/>
    <m/>
    <m/>
    <m/>
    <n v="52621600"/>
    <m/>
    <m/>
    <n v="65777000"/>
    <n v="65777000"/>
    <s v="OK"/>
    <n v="2"/>
  </r>
  <r>
    <n v="1990"/>
    <x v="13"/>
    <s v="Panguipulli"/>
    <s v="Melefquen"/>
    <x v="0"/>
    <s v="ACC._Integración_de_las_familias_a_su_comunidad_fase1"/>
    <n v="3880"/>
    <n v="58"/>
    <n v="34800000"/>
    <n v="600000"/>
    <n v="58"/>
    <m/>
    <s v="SI"/>
    <x v="0"/>
    <x v="4"/>
    <s v="Familias del conjunto habitacional melefquen provenientes de sectores rurales. Población serviu"/>
    <s v="Listado Predeterminado"/>
    <x v="0"/>
    <x v="0"/>
    <s v="02"/>
    <x v="132"/>
    <s v="ACCI 2"/>
    <x v="0"/>
    <m/>
    <m/>
    <m/>
    <d v="2020-03-11T00:00:00"/>
    <n v="54"/>
    <d v="2020-05-04T00:00:00"/>
    <d v="2020-05-06T00:00:00"/>
    <n v="19"/>
    <d v="2020-05-25T00:00:00"/>
    <d v="2020-06-17T00:00:00"/>
    <n v="26"/>
    <d v="2020-07-13T00:00:00"/>
    <n v="9"/>
    <d v="2021-04-13T00:00:00"/>
    <d v="2021-06-12T00:00:00"/>
    <m/>
    <m/>
    <m/>
    <m/>
    <m/>
    <m/>
    <n v="6960000"/>
    <m/>
    <m/>
    <m/>
    <n v="27840000"/>
    <m/>
    <n v="34800000"/>
    <n v="34800000"/>
    <s v="OK"/>
    <n v="2"/>
  </r>
  <r>
    <n v="1991"/>
    <x v="13"/>
    <s v="Lanco"/>
    <s v="Aylin"/>
    <x v="1"/>
    <s v="Accion_local_territorios_vulnerables"/>
    <n v="7233"/>
    <n v="1"/>
    <n v="35000000"/>
    <n v="35000000"/>
    <n v="1"/>
    <m/>
    <s v="NO"/>
    <x v="1"/>
    <x v="3"/>
    <s v="Localidad rural con más del 60% de los hogares en el 40% más vulnerable, con alta potencialidad de trabajo pp"/>
    <s v="Listado Predeterminado"/>
    <x v="1"/>
    <x v="1"/>
    <s v="01"/>
    <x v="2"/>
    <s v="ACC L"/>
    <x v="0"/>
    <m/>
    <m/>
    <m/>
    <d v="2020-06-17T00:00:00"/>
    <n v="15"/>
    <d v="2020-07-02T00:00:00"/>
    <d v="2020-07-02T00:00:00"/>
    <n v="15"/>
    <d v="2020-07-17T00:00:00"/>
    <d v="2020-08-14T00:00:00"/>
    <n v="20"/>
    <d v="2020-09-03T00:00:00"/>
    <n v="9"/>
    <d v="2021-06-03T00:00:00"/>
    <d v="2021-08-02T00:00:00"/>
    <m/>
    <m/>
    <m/>
    <m/>
    <m/>
    <m/>
    <m/>
    <n v="5250000"/>
    <m/>
    <m/>
    <m/>
    <n v="29750000"/>
    <n v="35000000"/>
    <n v="35000000"/>
    <s v="OK"/>
    <n v="2"/>
  </r>
  <r>
    <n v="1992"/>
    <x v="13"/>
    <s v="Valdivia"/>
    <s v="Comunal"/>
    <x v="2"/>
    <s v="YO_TR_SSyO_Apoyo_a_tu_Plan_Laboral"/>
    <n v="8913"/>
    <n v="40"/>
    <n v="23800000"/>
    <n v="595000"/>
    <m/>
    <n v="40"/>
    <s v="NO"/>
    <x v="2"/>
    <x v="3"/>
    <s v="Participantes del programa Familia con trayectoria laboral"/>
    <s v="Listado Predeterminado con SPP"/>
    <x v="0"/>
    <x v="0"/>
    <s v="01"/>
    <x v="4"/>
    <s v="APL 1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3570000"/>
    <m/>
    <m/>
    <m/>
    <n v="20230000"/>
    <m/>
    <m/>
    <n v="23800000"/>
    <n v="23800000"/>
    <s v="OK"/>
    <n v="2"/>
  </r>
  <r>
    <n v="1993"/>
    <x v="13"/>
    <s v="Paillaco"/>
    <s v="Comunal"/>
    <x v="2"/>
    <s v="YO_TR_SSyO_Apoyo_a_tu_Plan_Laboral"/>
    <n v="8913"/>
    <n v="15"/>
    <n v="8925000"/>
    <n v="595000"/>
    <m/>
    <n v="15"/>
    <s v="NO"/>
    <x v="2"/>
    <x v="3"/>
    <s v="Participantes del programa Familia con trayectoria laboral"/>
    <s v="Listado Predeterminado con SPP"/>
    <x v="0"/>
    <x v="0"/>
    <s v="01"/>
    <x v="4"/>
    <s v="APL 1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1338750"/>
    <m/>
    <m/>
    <m/>
    <n v="7586250"/>
    <m/>
    <m/>
    <n v="8925000"/>
    <n v="8925000"/>
    <s v="OK"/>
    <n v="2"/>
  </r>
  <r>
    <n v="1994"/>
    <x v="13"/>
    <s v="Corral"/>
    <s v="Comunal"/>
    <x v="2"/>
    <s v="YO_TR_SSyO_Apoyo_a_tu_Plan_Laboral"/>
    <n v="8913"/>
    <n v="6"/>
    <n v="3570000"/>
    <n v="595000"/>
    <m/>
    <n v="6"/>
    <s v="NO"/>
    <x v="2"/>
    <x v="3"/>
    <s v="Participantes del programa Familia con trayectoria laboral"/>
    <s v="Listado Predeterminado con SPP"/>
    <x v="0"/>
    <x v="0"/>
    <s v="01"/>
    <x v="4"/>
    <s v="APL 1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535500"/>
    <m/>
    <m/>
    <m/>
    <n v="3034500"/>
    <m/>
    <m/>
    <n v="3570000"/>
    <n v="3570000"/>
    <s v="OK"/>
    <n v="2"/>
  </r>
  <r>
    <n v="1995"/>
    <x v="13"/>
    <s v="Los Lagos"/>
    <s v="Comunal"/>
    <x v="2"/>
    <s v="YO_TR_SSyO_Apoyo_a_tu_Plan_Laboral"/>
    <n v="8913"/>
    <n v="10"/>
    <n v="5950000"/>
    <n v="595000"/>
    <m/>
    <n v="10"/>
    <s v="NO"/>
    <x v="2"/>
    <x v="3"/>
    <s v="Participantes del programa Familia con trayectoria laboral"/>
    <s v="Listado Predeterminado con SPP"/>
    <x v="0"/>
    <x v="0"/>
    <s v="01"/>
    <x v="4"/>
    <s v="APL 1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892500"/>
    <m/>
    <m/>
    <m/>
    <n v="5057500"/>
    <m/>
    <m/>
    <n v="5950000"/>
    <n v="5950000"/>
    <s v="OK"/>
    <n v="2"/>
  </r>
  <r>
    <n v="1996"/>
    <x v="13"/>
    <s v="Regional/Provincial"/>
    <s v="Territorio licitación"/>
    <x v="2"/>
    <s v="YO_TR_SSyO_Apoyo_a_tu_Plan_Laboral"/>
    <n v="8913"/>
    <n v="15"/>
    <n v="8925000"/>
    <n v="595000"/>
    <m/>
    <n v="15"/>
    <s v="NO"/>
    <x v="2"/>
    <x v="3"/>
    <s v="Participantes del programa Abriendo camino o Vínculo o Calle con trayectoria laboral"/>
    <s v="Listado Predeterminado con SPP"/>
    <x v="0"/>
    <x v="0"/>
    <s v="01"/>
    <x v="4"/>
    <s v="APL 1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1338750"/>
    <m/>
    <m/>
    <m/>
    <n v="7586250"/>
    <m/>
    <m/>
    <n v="8925000"/>
    <n v="8925000"/>
    <s v="OK"/>
    <n v="2"/>
  </r>
  <r>
    <n v="1997"/>
    <x v="13"/>
    <s v="Lanco"/>
    <s v="Comunal"/>
    <x v="2"/>
    <s v="YO_TR_SSyO_Apoyo_a_tu_Plan_Laboral"/>
    <n v="8913"/>
    <n v="18"/>
    <n v="10710000"/>
    <n v="595000"/>
    <m/>
    <n v="18"/>
    <s v="NO"/>
    <x v="2"/>
    <x v="3"/>
    <s v="Participantes del programa Familia con trayectoria laboral"/>
    <s v="Listado Predeterminado con SPP"/>
    <x v="0"/>
    <x v="0"/>
    <s v="01"/>
    <x v="4"/>
    <s v="APL 2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1606500"/>
    <m/>
    <m/>
    <m/>
    <n v="9103500"/>
    <m/>
    <m/>
    <n v="10710000"/>
    <n v="10710000"/>
    <s v="OK"/>
    <n v="2"/>
  </r>
  <r>
    <n v="1998"/>
    <x v="13"/>
    <s v="Máfil"/>
    <s v="Comunal"/>
    <x v="2"/>
    <s v="YO_TR_SSyO_Apoyo_a_tu_Plan_Laboral"/>
    <n v="8913"/>
    <n v="5"/>
    <n v="2975000"/>
    <n v="595000"/>
    <m/>
    <n v="5"/>
    <s v="NO"/>
    <x v="2"/>
    <x v="3"/>
    <s v="Participantes del programa Familia con trayectoria laboral"/>
    <s v="Listado Predeterminado con SPP"/>
    <x v="0"/>
    <x v="0"/>
    <s v="01"/>
    <x v="4"/>
    <s v="APL 2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446250"/>
    <m/>
    <m/>
    <m/>
    <n v="2528750"/>
    <m/>
    <m/>
    <n v="2975000"/>
    <n v="2975000"/>
    <s v="OK"/>
    <n v="2"/>
  </r>
  <r>
    <n v="1999"/>
    <x v="13"/>
    <s v="Mariquina"/>
    <s v="Comunal"/>
    <x v="2"/>
    <s v="YO_TR_SSyO_Apoyo_a_tu_Plan_Laboral"/>
    <n v="8913"/>
    <n v="19"/>
    <n v="11305000"/>
    <n v="595000"/>
    <m/>
    <n v="19"/>
    <s v="NO"/>
    <x v="2"/>
    <x v="3"/>
    <s v="Participantes del programa Familia con trayectoria laboral"/>
    <s v="Listado Predeterminado con SPP"/>
    <x v="0"/>
    <x v="0"/>
    <s v="01"/>
    <x v="4"/>
    <s v="APL 2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1695750"/>
    <m/>
    <m/>
    <m/>
    <n v="9609250"/>
    <m/>
    <m/>
    <n v="11305000"/>
    <n v="11305000"/>
    <s v="OK"/>
    <n v="2"/>
  </r>
  <r>
    <n v="2000"/>
    <x v="13"/>
    <s v="Panguipulli"/>
    <s v="Comunal"/>
    <x v="2"/>
    <s v="YO_TR_SSyO_Apoyo_a_tu_Plan_Laboral"/>
    <n v="8913"/>
    <n v="19"/>
    <n v="11305000"/>
    <n v="595000"/>
    <m/>
    <n v="19"/>
    <s v="NO"/>
    <x v="2"/>
    <x v="3"/>
    <s v="Participantes del programa Familia con trayectoria laboral"/>
    <s v="Listado Predeterminado con SPP"/>
    <x v="0"/>
    <x v="0"/>
    <s v="01"/>
    <x v="4"/>
    <s v="APL 2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1695750"/>
    <m/>
    <m/>
    <m/>
    <n v="9609250"/>
    <m/>
    <m/>
    <n v="11305000"/>
    <n v="11305000"/>
    <s v="OK"/>
    <n v="2"/>
  </r>
  <r>
    <n v="2001"/>
    <x v="13"/>
    <s v="Regional/Provincial"/>
    <s v="Territorio licitación"/>
    <x v="2"/>
    <s v="YO_TR_SSyO_Apoyo_a_tu_Plan_Laboral"/>
    <n v="8913"/>
    <n v="5"/>
    <n v="2975000"/>
    <n v="595000"/>
    <m/>
    <n v="5"/>
    <s v="NO"/>
    <x v="2"/>
    <x v="3"/>
    <s v="Participantes del programa Vínculo con trayectoria laboral"/>
    <s v="Listado Predeterminado con SPP"/>
    <x v="0"/>
    <x v="0"/>
    <s v="01"/>
    <x v="4"/>
    <s v="APL 2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446250"/>
    <m/>
    <m/>
    <m/>
    <n v="2528750"/>
    <m/>
    <m/>
    <n v="2975000"/>
    <n v="2975000"/>
    <s v="OK"/>
    <n v="2"/>
  </r>
  <r>
    <n v="2002"/>
    <x v="13"/>
    <s v="Río Bueno"/>
    <s v="Comunal"/>
    <x v="2"/>
    <s v="YO_TR_SSyO_Apoyo_a_tu_Plan_Laboral"/>
    <n v="8913"/>
    <n v="19"/>
    <n v="11305000"/>
    <n v="595000"/>
    <m/>
    <n v="19"/>
    <s v="NO"/>
    <x v="2"/>
    <x v="3"/>
    <s v="Participantes del programa Familia con trayectoria laboral"/>
    <s v="Listado Predeterminado con SPP"/>
    <x v="0"/>
    <x v="0"/>
    <s v="01"/>
    <x v="4"/>
    <s v="APL 3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1695750"/>
    <m/>
    <m/>
    <m/>
    <n v="9609250"/>
    <m/>
    <m/>
    <n v="11305000"/>
    <n v="11305000"/>
    <s v="OK"/>
    <n v="2"/>
  </r>
  <r>
    <n v="2003"/>
    <x v="13"/>
    <s v="Lago Ranco"/>
    <s v="Comunal"/>
    <x v="2"/>
    <s v="YO_TR_SSyO_Apoyo_a_tu_Plan_Laboral"/>
    <n v="8913"/>
    <n v="9"/>
    <n v="5355000"/>
    <n v="595000"/>
    <m/>
    <n v="9"/>
    <s v="NO"/>
    <x v="2"/>
    <x v="3"/>
    <s v="Participantes del programa Familia con trayectoria laboral"/>
    <s v="Listado Predeterminado con SPP"/>
    <x v="0"/>
    <x v="0"/>
    <s v="01"/>
    <x v="4"/>
    <s v="APL 3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803250"/>
    <m/>
    <m/>
    <m/>
    <n v="4551750"/>
    <m/>
    <m/>
    <n v="5355000"/>
    <n v="5355000"/>
    <s v="OK"/>
    <n v="2"/>
  </r>
  <r>
    <n v="2004"/>
    <x v="13"/>
    <s v="Futrono"/>
    <s v="Comunal"/>
    <x v="2"/>
    <s v="YO_TR_SSyO_Apoyo_a_tu_Plan_Laboral"/>
    <n v="8913"/>
    <n v="10"/>
    <n v="5950000"/>
    <n v="595000"/>
    <m/>
    <n v="10"/>
    <s v="NO"/>
    <x v="2"/>
    <x v="3"/>
    <s v="Participantes del programa Familia con trayectoria laboral"/>
    <s v="Listado Predeterminado con SPP"/>
    <x v="0"/>
    <x v="0"/>
    <s v="01"/>
    <x v="4"/>
    <s v="APL 3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892500"/>
    <m/>
    <m/>
    <m/>
    <n v="5057500"/>
    <m/>
    <m/>
    <n v="5950000"/>
    <n v="5950000"/>
    <s v="OK"/>
    <n v="2"/>
  </r>
  <r>
    <n v="2005"/>
    <x v="13"/>
    <s v="La Unión"/>
    <s v="Comunal"/>
    <x v="2"/>
    <s v="YO_TR_SSyO_Apoyo_a_tu_Plan_Laboral"/>
    <n v="8913"/>
    <n v="22"/>
    <n v="13090000"/>
    <n v="595000"/>
    <m/>
    <n v="22"/>
    <s v="NO"/>
    <x v="2"/>
    <x v="3"/>
    <s v="Participantes del programa Familia con trayectoria laboral"/>
    <s v="Listado Predeterminado con SPP"/>
    <x v="0"/>
    <x v="0"/>
    <s v="01"/>
    <x v="4"/>
    <s v="APL 3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1963500"/>
    <m/>
    <m/>
    <m/>
    <n v="11126500"/>
    <m/>
    <m/>
    <n v="13090000"/>
    <n v="13090000"/>
    <s v="OK"/>
    <n v="2"/>
  </r>
  <r>
    <n v="2006"/>
    <x v="13"/>
    <s v="Regional/Provincial"/>
    <s v="Territorio licitación"/>
    <x v="2"/>
    <s v="YO_TR_SSyO_Apoyo_a_tu_Plan_Laboral"/>
    <n v="8913"/>
    <n v="8"/>
    <n v="4760000"/>
    <n v="595000"/>
    <m/>
    <n v="8"/>
    <s v="NO"/>
    <x v="2"/>
    <x v="3"/>
    <s v="Participantes del programa Vínculo o Calle con trayectoria laboral"/>
    <s v="Listado Predeterminado con SPP"/>
    <x v="0"/>
    <x v="0"/>
    <s v="01"/>
    <x v="4"/>
    <s v="APL 3"/>
    <x v="0"/>
    <m/>
    <m/>
    <m/>
    <d v="2020-02-03T00:00:00"/>
    <n v="28"/>
    <d v="2020-03-02T00:00:00"/>
    <d v="2020-03-04T00:00:00"/>
    <n v="55"/>
    <d v="2020-04-28T00:00:00"/>
    <d v="2020-06-02T00:00:00"/>
    <n v="25"/>
    <d v="2020-06-27T00:00:00"/>
    <n v="8"/>
    <d v="2021-02-27T00:00:00"/>
    <d v="2021-04-28T00:00:00"/>
    <m/>
    <m/>
    <m/>
    <m/>
    <m/>
    <n v="714000"/>
    <m/>
    <m/>
    <m/>
    <n v="4046000"/>
    <m/>
    <m/>
    <n v="4760000"/>
    <n v="4760000"/>
    <s v="OK"/>
    <n v="2"/>
  </r>
  <r>
    <n v="2007"/>
    <x v="13"/>
    <s v="Lanco"/>
    <s v="Comunal"/>
    <x v="9"/>
    <s v="EDUC_FIN_Niños"/>
    <n v="4916"/>
    <n v="135"/>
    <n v="18868000"/>
    <n v="139762.96296296295"/>
    <n v="135"/>
    <m/>
    <s v="NO"/>
    <x v="4"/>
    <x v="3"/>
    <s v="Niños de escuelas entre 5 y 8 básico"/>
    <s v="Listado Predeterminado"/>
    <x v="0"/>
    <x v="0"/>
    <s v="02"/>
    <x v="133"/>
    <s v="EFN 2"/>
    <x v="0"/>
    <m/>
    <m/>
    <m/>
    <d v="2020-01-27T00:00:00"/>
    <n v="11"/>
    <d v="2020-02-07T00:00:00"/>
    <d v="2020-02-10T00:00:00"/>
    <n v="11"/>
    <d v="2020-02-21T00:00:00"/>
    <d v="2020-02-27T00:00:00"/>
    <n v="25"/>
    <d v="2020-07-31T00:00:00"/>
    <n v="5"/>
    <d v="2020-12-31T00:00:00"/>
    <d v="2021-03-01T00:00:00"/>
    <m/>
    <m/>
    <m/>
    <m/>
    <m/>
    <m/>
    <n v="2830200"/>
    <m/>
    <n v="16037800"/>
    <m/>
    <m/>
    <m/>
    <n v="18868000"/>
    <n v="18868000"/>
    <s v="OK"/>
    <n v="2"/>
  </r>
  <r>
    <n v="2008"/>
    <x v="13"/>
    <s v="Los Lagos"/>
    <s v="Comunal"/>
    <x v="3"/>
    <s v="YO_EMPR._Avanzado"/>
    <n v="4883"/>
    <n v="18"/>
    <n v="15800000"/>
    <n v="877777.77777777775"/>
    <n v="18"/>
    <m/>
    <s v="SI"/>
    <x v="2"/>
    <x v="3"/>
    <s v="Regular"/>
    <s v="SPP"/>
    <x v="0"/>
    <x v="0"/>
    <s v="02"/>
    <x v="118"/>
    <s v="YEA 1"/>
    <x v="0"/>
    <d v="2020-04-27T00:00:00"/>
    <n v="20"/>
    <d v="2020-05-17T00:00:00"/>
    <d v="2020-01-22T00:00:00"/>
    <n v="20"/>
    <d v="2020-02-11T00:00:00"/>
    <d v="2020-02-13T00:00:00"/>
    <n v="32"/>
    <d v="2020-03-16T00:00:00"/>
    <d v="2020-06-10T00:00:00"/>
    <n v="20"/>
    <d v="2020-06-30T00:00:00"/>
    <n v="8"/>
    <d v="2021-02-28T00:00:00"/>
    <d v="2021-04-29T00:00:00"/>
    <m/>
    <m/>
    <m/>
    <m/>
    <m/>
    <n v="2370000"/>
    <m/>
    <m/>
    <n v="13430000"/>
    <m/>
    <m/>
    <m/>
    <n v="15800000"/>
    <n v="15800000"/>
    <s v="OK"/>
    <n v="2"/>
  </r>
  <r>
    <n v="2009"/>
    <x v="13"/>
    <s v="Valdivia"/>
    <s v="Comunal"/>
    <x v="3"/>
    <s v="YO_EMPR._Avanzado"/>
    <n v="4883"/>
    <n v="20"/>
    <n v="17600000"/>
    <n v="880000"/>
    <n v="20"/>
    <m/>
    <s v="SI"/>
    <x v="2"/>
    <x v="3"/>
    <s v="Regular"/>
    <s v="SPP"/>
    <x v="0"/>
    <x v="0"/>
    <s v="02"/>
    <x v="118"/>
    <s v="YEA 1"/>
    <x v="0"/>
    <d v="2020-04-27T00:00:00"/>
    <n v="20"/>
    <d v="2020-05-17T00:00:00"/>
    <d v="2020-01-22T00:00:00"/>
    <n v="20"/>
    <d v="2020-02-11T00:00:00"/>
    <d v="2020-02-13T00:00:00"/>
    <n v="32"/>
    <d v="2020-03-16T00:00:00"/>
    <d v="2020-06-10T00:00:00"/>
    <n v="20"/>
    <d v="2020-06-30T00:00:00"/>
    <n v="8"/>
    <d v="2021-02-28T00:00:00"/>
    <d v="2021-04-29T00:00:00"/>
    <m/>
    <m/>
    <m/>
    <m/>
    <m/>
    <n v="2640000"/>
    <m/>
    <m/>
    <n v="14960000"/>
    <m/>
    <m/>
    <m/>
    <n v="17600000"/>
    <n v="17600000"/>
    <s v="OK"/>
    <n v="2"/>
  </r>
  <r>
    <n v="2010"/>
    <x v="13"/>
    <s v="Futrono"/>
    <s v="Comunal"/>
    <x v="3"/>
    <s v="YO_EMPR._Avanzado"/>
    <n v="4883"/>
    <n v="18"/>
    <n v="16200000"/>
    <n v="900000"/>
    <n v="18"/>
    <m/>
    <s v="SI"/>
    <x v="2"/>
    <x v="3"/>
    <s v="Regular"/>
    <s v="SPP"/>
    <x v="0"/>
    <x v="0"/>
    <s v="02"/>
    <x v="118"/>
    <s v="YEA 3"/>
    <x v="0"/>
    <d v="2020-04-27T00:00:00"/>
    <n v="20"/>
    <d v="2020-05-17T00:00:00"/>
    <d v="2020-01-22T00:00:00"/>
    <n v="20"/>
    <d v="2020-02-11T00:00:00"/>
    <d v="2020-02-13T00:00:00"/>
    <n v="32"/>
    <d v="2020-03-16T00:00:00"/>
    <d v="2020-06-10T00:00:00"/>
    <n v="20"/>
    <d v="2020-06-30T00:00:00"/>
    <n v="8"/>
    <d v="2021-02-28T00:00:00"/>
    <d v="2021-04-29T00:00:00"/>
    <m/>
    <m/>
    <m/>
    <m/>
    <m/>
    <n v="2430000"/>
    <m/>
    <m/>
    <n v="13770000"/>
    <m/>
    <m/>
    <m/>
    <n v="16200000"/>
    <n v="16200000"/>
    <s v="OK"/>
    <n v="2"/>
  </r>
  <r>
    <n v="2011"/>
    <x v="13"/>
    <s v="Lago Ranco"/>
    <s v="Comunal"/>
    <x v="3"/>
    <s v="YO_EMPR._Avanzado"/>
    <n v="4883"/>
    <n v="18"/>
    <n v="16200000"/>
    <n v="900000"/>
    <n v="18"/>
    <m/>
    <s v="SI"/>
    <x v="2"/>
    <x v="3"/>
    <s v="Regular"/>
    <s v="SPP"/>
    <x v="0"/>
    <x v="0"/>
    <s v="02"/>
    <x v="118"/>
    <s v="YEA 3"/>
    <x v="0"/>
    <d v="2020-04-27T00:00:00"/>
    <n v="20"/>
    <d v="2020-05-17T00:00:00"/>
    <d v="2020-01-22T00:00:00"/>
    <n v="20"/>
    <d v="2020-02-11T00:00:00"/>
    <d v="2020-02-13T00:00:00"/>
    <n v="32"/>
    <d v="2020-03-16T00:00:00"/>
    <d v="2020-06-10T00:00:00"/>
    <n v="20"/>
    <d v="2020-06-30T00:00:00"/>
    <n v="8"/>
    <d v="2021-02-28T00:00:00"/>
    <d v="2021-04-29T00:00:00"/>
    <m/>
    <m/>
    <m/>
    <m/>
    <m/>
    <n v="2430000"/>
    <m/>
    <m/>
    <n v="13770000"/>
    <m/>
    <m/>
    <m/>
    <n v="16200000"/>
    <n v="16200000"/>
    <s v="OK"/>
    <n v="2"/>
  </r>
  <r>
    <n v="2012"/>
    <x v="13"/>
    <s v="Lanco"/>
    <s v="Comunal"/>
    <x v="3"/>
    <s v="YO_EMPR._Avanzado"/>
    <n v="4883"/>
    <n v="18"/>
    <n v="16200000"/>
    <n v="900000"/>
    <n v="18"/>
    <m/>
    <s v="SI"/>
    <x v="2"/>
    <x v="3"/>
    <s v="Regular"/>
    <s v="SPP"/>
    <x v="0"/>
    <x v="0"/>
    <s v="02"/>
    <x v="118"/>
    <s v="YEA 2"/>
    <x v="0"/>
    <d v="2020-04-27T00:00:00"/>
    <n v="20"/>
    <d v="2020-05-17T00:00:00"/>
    <d v="2020-01-22T00:00:00"/>
    <n v="20"/>
    <d v="2020-02-11T00:00:00"/>
    <d v="2020-02-13T00:00:00"/>
    <n v="32"/>
    <d v="2020-03-16T00:00:00"/>
    <d v="2020-06-10T00:00:00"/>
    <n v="20"/>
    <d v="2020-06-30T00:00:00"/>
    <n v="8"/>
    <d v="2021-02-28T00:00:00"/>
    <d v="2021-04-29T00:00:00"/>
    <m/>
    <m/>
    <m/>
    <m/>
    <m/>
    <n v="2430000"/>
    <m/>
    <m/>
    <n v="13770000"/>
    <m/>
    <m/>
    <m/>
    <n v="16200000"/>
    <n v="16200000"/>
    <s v="OK"/>
    <n v="2"/>
  </r>
  <r>
    <n v="2013"/>
    <x v="13"/>
    <s v="Panguipulli"/>
    <s v="Comunal"/>
    <x v="3"/>
    <s v="YO_EMPR._Avanzado"/>
    <n v="4883"/>
    <n v="18"/>
    <n v="16200000"/>
    <n v="900000"/>
    <n v="18"/>
    <m/>
    <s v="SI"/>
    <x v="2"/>
    <x v="3"/>
    <s v="Regular"/>
    <s v="SPP"/>
    <x v="0"/>
    <x v="0"/>
    <s v="02"/>
    <x v="118"/>
    <s v="YEA 2"/>
    <x v="0"/>
    <d v="2020-04-27T00:00:00"/>
    <n v="20"/>
    <d v="2020-05-17T00:00:00"/>
    <d v="2020-01-22T00:00:00"/>
    <n v="20"/>
    <d v="2020-02-11T00:00:00"/>
    <d v="2020-02-13T00:00:00"/>
    <n v="32"/>
    <d v="2020-03-16T00:00:00"/>
    <d v="2020-06-10T00:00:00"/>
    <n v="20"/>
    <d v="2020-06-30T00:00:00"/>
    <n v="8"/>
    <d v="2021-02-28T00:00:00"/>
    <d v="2021-04-29T00:00:00"/>
    <m/>
    <m/>
    <m/>
    <m/>
    <m/>
    <n v="2430000"/>
    <m/>
    <m/>
    <n v="13770000"/>
    <m/>
    <m/>
    <m/>
    <n v="16200000"/>
    <n v="16200000"/>
    <s v="OK"/>
    <n v="2"/>
  </r>
  <r>
    <n v="2014"/>
    <x v="13"/>
    <s v="Río Bueno"/>
    <s v="Comunal"/>
    <x v="3"/>
    <s v="YO_EMPR._Básico"/>
    <n v="4881"/>
    <n v="20"/>
    <n v="17400000"/>
    <n v="870000"/>
    <n v="20"/>
    <m/>
    <s v="SI"/>
    <x v="2"/>
    <x v="3"/>
    <s v="Regular"/>
    <s v="SPP"/>
    <x v="0"/>
    <x v="0"/>
    <s v="01"/>
    <x v="134"/>
    <s v="YEB 3"/>
    <x v="0"/>
    <d v="2020-04-27T00:00:00"/>
    <n v="20"/>
    <d v="2020-05-17T00:00:00"/>
    <d v="2020-01-20T00:00:00"/>
    <n v="25"/>
    <d v="2020-02-14T00:00:00"/>
    <d v="2020-02-18T00:00:00"/>
    <n v="31"/>
    <d v="2020-03-20T00:00:00"/>
    <d v="2020-06-10T00:00:00"/>
    <n v="20"/>
    <d v="2020-06-30T00:00:00"/>
    <n v="8"/>
    <d v="2021-02-28T00:00:00"/>
    <d v="2021-04-29T00:00:00"/>
    <m/>
    <m/>
    <m/>
    <m/>
    <m/>
    <n v="2610000"/>
    <m/>
    <m/>
    <n v="14790000"/>
    <m/>
    <m/>
    <m/>
    <n v="17400000"/>
    <n v="17400000"/>
    <s v="OK"/>
    <n v="2"/>
  </r>
  <r>
    <n v="2015"/>
    <x v="13"/>
    <s v="La Unión"/>
    <s v="Comunal"/>
    <x v="3"/>
    <s v="YO_EMPR._Básico"/>
    <n v="4881"/>
    <n v="20"/>
    <n v="17800000"/>
    <n v="890000"/>
    <n v="20"/>
    <m/>
    <s v="SI"/>
    <x v="2"/>
    <x v="3"/>
    <s v="Regular"/>
    <s v="SPP"/>
    <x v="0"/>
    <x v="0"/>
    <s v="01"/>
    <x v="134"/>
    <s v="YEB 3"/>
    <x v="0"/>
    <d v="2020-04-27T00:00:00"/>
    <n v="20"/>
    <d v="2020-05-17T00:00:00"/>
    <d v="2020-01-20T00:00:00"/>
    <n v="25"/>
    <d v="2020-02-14T00:00:00"/>
    <d v="2020-02-18T00:00:00"/>
    <n v="31"/>
    <d v="2020-03-20T00:00:00"/>
    <d v="2020-06-10T00:00:00"/>
    <n v="20"/>
    <d v="2020-06-30T00:00:00"/>
    <n v="8"/>
    <d v="2021-02-28T00:00:00"/>
    <d v="2021-04-29T00:00:00"/>
    <m/>
    <m/>
    <m/>
    <m/>
    <m/>
    <n v="2670000"/>
    <m/>
    <m/>
    <n v="15130000"/>
    <m/>
    <m/>
    <m/>
    <n v="17800000"/>
    <n v="17800000"/>
    <s v="OK"/>
    <n v="2"/>
  </r>
  <r>
    <n v="2016"/>
    <x v="13"/>
    <s v="Máfil"/>
    <s v="Comunal"/>
    <x v="3"/>
    <s v="YO_EMPR._Básico"/>
    <n v="4881"/>
    <n v="20"/>
    <n v="17000000"/>
    <n v="850000"/>
    <n v="20"/>
    <m/>
    <s v="SI"/>
    <x v="2"/>
    <x v="3"/>
    <s v="Regular"/>
    <s v="SPP"/>
    <x v="0"/>
    <x v="0"/>
    <s v="01"/>
    <x v="134"/>
    <s v="YEB 2"/>
    <x v="0"/>
    <d v="2020-04-27T00:00:00"/>
    <n v="20"/>
    <d v="2020-05-17T00:00:00"/>
    <d v="2020-01-20T00:00:00"/>
    <n v="25"/>
    <d v="2020-02-14T00:00:00"/>
    <d v="2020-02-18T00:00:00"/>
    <n v="31"/>
    <d v="2020-03-20T00:00:00"/>
    <d v="2020-06-10T00:00:00"/>
    <n v="20"/>
    <d v="2020-06-30T00:00:00"/>
    <n v="8"/>
    <d v="2021-02-28T00:00:00"/>
    <d v="2021-04-29T00:00:00"/>
    <m/>
    <m/>
    <m/>
    <m/>
    <m/>
    <n v="2550000"/>
    <m/>
    <m/>
    <n v="14450000"/>
    <m/>
    <m/>
    <m/>
    <n v="17000000"/>
    <n v="17000000"/>
    <s v="OK"/>
    <n v="2"/>
  </r>
  <r>
    <n v="2017"/>
    <x v="13"/>
    <s v="Mariquina"/>
    <s v="Comunal"/>
    <x v="3"/>
    <s v="YO_EMPR._Básico"/>
    <n v="4881"/>
    <n v="20"/>
    <n v="17000000"/>
    <n v="850000"/>
    <n v="20"/>
    <m/>
    <s v="SI"/>
    <x v="2"/>
    <x v="3"/>
    <s v="Regular"/>
    <s v="SPP"/>
    <x v="0"/>
    <x v="0"/>
    <s v="01"/>
    <x v="134"/>
    <s v="YEB 2"/>
    <x v="0"/>
    <d v="2020-04-27T00:00:00"/>
    <n v="20"/>
    <d v="2020-05-17T00:00:00"/>
    <d v="2020-01-20T00:00:00"/>
    <n v="25"/>
    <d v="2020-02-14T00:00:00"/>
    <d v="2020-02-18T00:00:00"/>
    <n v="31"/>
    <d v="2020-03-20T00:00:00"/>
    <d v="2020-06-10T00:00:00"/>
    <n v="20"/>
    <d v="2020-06-30T00:00:00"/>
    <n v="8"/>
    <d v="2021-02-28T00:00:00"/>
    <d v="2021-04-29T00:00:00"/>
    <m/>
    <m/>
    <m/>
    <m/>
    <m/>
    <n v="2550000"/>
    <m/>
    <m/>
    <n v="14450000"/>
    <m/>
    <m/>
    <m/>
    <n v="17000000"/>
    <n v="17000000"/>
    <s v="OK"/>
    <n v="2"/>
  </r>
  <r>
    <n v="2018"/>
    <x v="13"/>
    <s v="Corral"/>
    <s v="Comunal"/>
    <x v="3"/>
    <s v="YO_EMPR._Básico"/>
    <n v="4881"/>
    <n v="20"/>
    <n v="17800000"/>
    <n v="890000"/>
    <n v="20"/>
    <m/>
    <s v="SI"/>
    <x v="2"/>
    <x v="3"/>
    <s v="Regular"/>
    <s v="SPP"/>
    <x v="0"/>
    <x v="0"/>
    <s v="01"/>
    <x v="134"/>
    <s v="YEB 1"/>
    <x v="0"/>
    <d v="2020-04-27T00:00:00"/>
    <n v="20"/>
    <d v="2020-05-17T00:00:00"/>
    <d v="2020-01-20T00:00:00"/>
    <n v="25"/>
    <d v="2020-02-14T00:00:00"/>
    <d v="2020-02-18T00:00:00"/>
    <n v="31"/>
    <d v="2020-03-20T00:00:00"/>
    <d v="2020-06-10T00:00:00"/>
    <n v="20"/>
    <d v="2020-06-30T00:00:00"/>
    <n v="8"/>
    <d v="2021-02-28T00:00:00"/>
    <d v="2021-04-29T00:00:00"/>
    <m/>
    <m/>
    <m/>
    <m/>
    <m/>
    <n v="2670000"/>
    <m/>
    <m/>
    <n v="15130000"/>
    <m/>
    <m/>
    <m/>
    <n v="17800000"/>
    <n v="17800000"/>
    <s v="OK"/>
    <n v="2"/>
  </r>
  <r>
    <n v="2019"/>
    <x v="13"/>
    <s v="Valdivia"/>
    <s v="Comunal"/>
    <x v="3"/>
    <s v="YO_EMPR._Básico"/>
    <n v="4881"/>
    <n v="5"/>
    <n v="4250000"/>
    <n v="850000"/>
    <n v="5"/>
    <m/>
    <s v="SI"/>
    <x v="2"/>
    <x v="6"/>
    <s v="Personas cumpliendo condena en medio libre, listado predeterminados en convenio con gendarmería"/>
    <s v="Listado Predeterminado"/>
    <x v="0"/>
    <x v="0"/>
    <s v="01"/>
    <x v="134"/>
    <s v="YEB 1"/>
    <x v="0"/>
    <m/>
    <m/>
    <m/>
    <d v="2020-01-20T00:00:00"/>
    <n v="25"/>
    <d v="2020-02-14T00:00:00"/>
    <d v="2020-02-18T00:00:00"/>
    <n v="31"/>
    <d v="2020-03-20T00:00:00"/>
    <d v="2020-06-10T00:00:00"/>
    <n v="20"/>
    <d v="2020-06-30T00:00:00"/>
    <n v="8"/>
    <d v="2021-02-28T00:00:00"/>
    <d v="2021-04-29T00:00:00"/>
    <m/>
    <m/>
    <m/>
    <m/>
    <m/>
    <n v="637500"/>
    <m/>
    <m/>
    <n v="3612500"/>
    <m/>
    <m/>
    <m/>
    <n v="4250000"/>
    <n v="4250000"/>
    <s v="OK"/>
    <n v="2"/>
  </r>
  <r>
    <n v="2020"/>
    <x v="13"/>
    <s v="Paillaco"/>
    <s v="Comunal"/>
    <x v="3"/>
    <s v="YO_EMPR._Básico"/>
    <n v="4881"/>
    <n v="20"/>
    <n v="17400000"/>
    <n v="870000"/>
    <n v="20"/>
    <m/>
    <s v="SI"/>
    <x v="2"/>
    <x v="3"/>
    <s v="Regular"/>
    <s v="SPP"/>
    <x v="0"/>
    <x v="0"/>
    <s v="01"/>
    <x v="134"/>
    <s v="YEB 1"/>
    <x v="0"/>
    <d v="2020-04-27T00:00:00"/>
    <n v="20"/>
    <d v="2020-05-17T00:00:00"/>
    <d v="2020-01-20T00:00:00"/>
    <n v="25"/>
    <d v="2020-02-14T00:00:00"/>
    <d v="2020-02-18T00:00:00"/>
    <n v="31"/>
    <d v="2020-03-20T00:00:00"/>
    <d v="2020-06-10T00:00:00"/>
    <n v="20"/>
    <d v="2020-06-30T00:00:00"/>
    <n v="8"/>
    <d v="2021-02-28T00:00:00"/>
    <d v="2021-04-29T00:00:00"/>
    <m/>
    <m/>
    <m/>
    <m/>
    <m/>
    <n v="2610000"/>
    <m/>
    <m/>
    <n v="14790000"/>
    <m/>
    <m/>
    <m/>
    <n v="17400000"/>
    <n v="17400000"/>
    <s v="OK"/>
    <n v="2"/>
  </r>
  <r>
    <n v="2021"/>
    <x v="13"/>
    <s v="Valdivia"/>
    <s v="Comunal"/>
    <x v="3"/>
    <s v="YO_EMPR._Básico"/>
    <n v="4881"/>
    <n v="10"/>
    <n v="8550000"/>
    <n v="855000"/>
    <n v="10"/>
    <m/>
    <s v="SI"/>
    <x v="2"/>
    <x v="5"/>
    <s v="Mujeres derivadas de convenio Fiscalía"/>
    <s v="Listado Predeterminado"/>
    <x v="0"/>
    <x v="0"/>
    <s v="01"/>
    <x v="134"/>
    <s v="YEB 1"/>
    <x v="0"/>
    <m/>
    <m/>
    <m/>
    <d v="2020-01-20T00:00:00"/>
    <n v="25"/>
    <d v="2020-02-14T00:00:00"/>
    <d v="2020-02-18T00:00:00"/>
    <n v="31"/>
    <d v="2020-03-20T00:00:00"/>
    <d v="2020-06-10T00:00:00"/>
    <n v="20"/>
    <d v="2020-06-30T00:00:00"/>
    <n v="8"/>
    <d v="2021-02-28T00:00:00"/>
    <d v="2021-04-29T00:00:00"/>
    <m/>
    <m/>
    <m/>
    <m/>
    <m/>
    <n v="1282500"/>
    <m/>
    <m/>
    <n v="7267500"/>
    <m/>
    <m/>
    <m/>
    <n v="8550000"/>
    <n v="8550000"/>
    <s v="OK"/>
    <n v="2"/>
  </r>
  <r>
    <n v="2022"/>
    <x v="13"/>
    <s v="Regional/Provincial"/>
    <s v="Regional"/>
    <x v="3"/>
    <s v="YO_EMPR._Feria_de_Emprendimiento"/>
    <n v="4889"/>
    <n v="28"/>
    <n v="18000000"/>
    <n v="642857.14285714284"/>
    <n v="28"/>
    <m/>
    <s v="NO"/>
    <x v="2"/>
    <x v="3"/>
    <s v="Regular"/>
    <s v="SPP"/>
    <x v="0"/>
    <x v="0"/>
    <s v="04"/>
    <x v="32"/>
    <s v="FERIA"/>
    <x v="0"/>
    <d v="2020-10-01T00:00:00"/>
    <n v="21"/>
    <d v="2020-10-22T00:00:00"/>
    <d v="2020-10-01T00:00:00"/>
    <n v="20"/>
    <d v="2020-10-21T00:00:00"/>
    <d v="2020-10-22T00:00:00"/>
    <n v="26"/>
    <d v="2020-11-17T00:00:00"/>
    <d v="2020-11-18T00:00:00"/>
    <n v="20"/>
    <d v="2020-12-08T00:00:00"/>
    <n v="6"/>
    <d v="2021-06-08T00:00:00"/>
    <d v="2021-08-07T00:00:00"/>
    <m/>
    <m/>
    <m/>
    <m/>
    <m/>
    <m/>
    <m/>
    <m/>
    <m/>
    <m/>
    <n v="18000000"/>
    <m/>
    <n v="18000000"/>
    <n v="18000000"/>
    <s v="OK"/>
    <n v="1"/>
  </r>
  <r>
    <n v="2023"/>
    <x v="13"/>
    <s v="Valdivia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1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24"/>
    <x v="13"/>
    <s v="Los Lagos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1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25"/>
    <x v="13"/>
    <s v="Paillaco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1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26"/>
    <x v="13"/>
    <s v="Lanco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2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27"/>
    <x v="13"/>
    <s v="Panguipulli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2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28"/>
    <x v="13"/>
    <s v="Máfil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2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29"/>
    <x v="13"/>
    <s v="Mariquina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2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30"/>
    <x v="13"/>
    <s v="Futrono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3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31"/>
    <x v="13"/>
    <s v="La Unión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3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32"/>
    <x v="13"/>
    <s v="Lago Ranco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3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33"/>
    <x v="13"/>
    <s v="Río Bueno"/>
    <s v="Comunal"/>
    <x v="3"/>
    <s v="YO_EMPR._Grupal"/>
    <n v="4891"/>
    <n v="5"/>
    <n v="6600000"/>
    <n v="1320000"/>
    <n v="5"/>
    <m/>
    <s v="NO"/>
    <x v="3"/>
    <x v="3"/>
    <s v="Regular"/>
    <s v="Listado Predeterminado"/>
    <x v="0"/>
    <x v="0"/>
    <s v="03"/>
    <x v="135"/>
    <s v="YEG 3"/>
    <x v="0"/>
    <m/>
    <m/>
    <m/>
    <d v="2020-01-30T00:00:00"/>
    <n v="20"/>
    <d v="2020-02-19T00:00:00"/>
    <d v="2020-02-21T00:00:00"/>
    <n v="39"/>
    <d v="2020-03-31T00:00:00"/>
    <d v="2020-05-28T00:00:00"/>
    <n v="25"/>
    <d v="2020-06-22T00:00:00"/>
    <n v="6"/>
    <d v="2020-12-22T00:00:00"/>
    <d v="2021-02-20T00:00:00"/>
    <m/>
    <m/>
    <m/>
    <m/>
    <m/>
    <n v="990000"/>
    <m/>
    <m/>
    <n v="5610000"/>
    <m/>
    <m/>
    <m/>
    <n v="6600000"/>
    <n v="6600000"/>
    <s v="OK"/>
    <n v="2"/>
  </r>
  <r>
    <n v="2034"/>
    <x v="13"/>
    <s v="Valdivia"/>
    <s v="Valvidia urbano centro"/>
    <x v="4"/>
    <s v="YO_EMP_SEM._Emergencia"/>
    <n v="5821"/>
    <n v="40"/>
    <n v="31600000"/>
    <n v="790000"/>
    <n v="40"/>
    <m/>
    <s v="NO"/>
    <x v="2"/>
    <x v="4"/>
    <s v="Personas afectadas en sus ingresos por la contingencia social, perdida de empleo y que deseen emprender o perdida de emprendimeintos "/>
    <s v="SPP"/>
    <x v="0"/>
    <x v="1"/>
    <s v="01"/>
    <x v="11"/>
    <s v="YES Emer"/>
    <x v="0"/>
    <d v="2020-01-02T00:00:00"/>
    <n v="20"/>
    <d v="2020-01-22T00:00:00"/>
    <d v="2020-01-03T00:00:00"/>
    <n v="5"/>
    <d v="2020-01-08T00:00:00"/>
    <d v="2020-01-08T00:00:00"/>
    <n v="5"/>
    <d v="2020-01-13T00:00:00"/>
    <d v="2020-01-15T00:00:00"/>
    <n v="15"/>
    <d v="2020-01-30T00:00:00"/>
    <n v="9"/>
    <d v="2020-10-30T00:00:00"/>
    <d v="2020-12-29T00:00:00"/>
    <m/>
    <n v="4740000"/>
    <m/>
    <n v="26860000"/>
    <m/>
    <m/>
    <m/>
    <m/>
    <m/>
    <m/>
    <m/>
    <m/>
    <n v="31600000"/>
    <n v="31600000"/>
    <s v="OK"/>
    <n v="2"/>
  </r>
  <r>
    <n v="2035"/>
    <x v="13"/>
    <s v="Valdivia"/>
    <s v="Llancahue"/>
    <x v="4"/>
    <s v="YO_EMP_SEM._Servicio_de_Apoyo_Integral_Regular"/>
    <n v="5811"/>
    <n v="10"/>
    <n v="7500000"/>
    <n v="750000"/>
    <n v="10"/>
    <m/>
    <s v="NO"/>
    <x v="2"/>
    <x v="6"/>
    <s v="Personas Privadas de Libertad en Recinto Penitenciario Valdivia"/>
    <s v="Listado Predeterminado"/>
    <x v="0"/>
    <x v="0"/>
    <s v="02"/>
    <x v="13"/>
    <s v="YES 1"/>
    <x v="0"/>
    <m/>
    <m/>
    <m/>
    <d v="2020-01-13T00:00:00"/>
    <n v="18"/>
    <d v="2020-01-31T00:00:00"/>
    <d v="2020-02-03T00:00:00"/>
    <n v="18"/>
    <d v="2020-02-21T00:00:00"/>
    <d v="2020-02-27T00:00:00"/>
    <n v="110"/>
    <d v="2020-06-16T00:00:00"/>
    <n v="8"/>
    <d v="2021-02-16T00:00:00"/>
    <d v="2021-04-17T00:00:00"/>
    <m/>
    <m/>
    <m/>
    <m/>
    <m/>
    <n v="1125000"/>
    <m/>
    <m/>
    <n v="6375000"/>
    <m/>
    <m/>
    <m/>
    <n v="7500000"/>
    <n v="7500000"/>
    <s v="OK"/>
    <n v="2"/>
  </r>
  <r>
    <n v="2036"/>
    <x v="13"/>
    <s v="Valdivia"/>
    <s v="Comunal"/>
    <x v="4"/>
    <s v="YO_EMP_SEM._Servicio_de_Apoyo_Integral_Regular"/>
    <n v="5811"/>
    <n v="10"/>
    <n v="7500000"/>
    <n v="750000"/>
    <n v="10"/>
    <m/>
    <s v="NO"/>
    <x v="2"/>
    <x v="5"/>
    <s v="Mujeres derivadas de convenio Fiscalía"/>
    <s v="Listado Predeterminado con SPP"/>
    <x v="0"/>
    <x v="0"/>
    <s v="02"/>
    <x v="13"/>
    <s v="YES 1"/>
    <x v="0"/>
    <m/>
    <m/>
    <m/>
    <d v="2020-01-13T00:00:00"/>
    <n v="18"/>
    <d v="2020-01-31T00:00:00"/>
    <d v="2020-02-03T00:00:00"/>
    <n v="25"/>
    <d v="2020-02-28T00:00:00"/>
    <d v="2020-02-27T00:00:00"/>
    <n v="110"/>
    <d v="2020-06-16T00:00:00"/>
    <n v="8"/>
    <d v="2021-02-16T00:00:00"/>
    <d v="2021-04-17T00:00:00"/>
    <m/>
    <m/>
    <m/>
    <m/>
    <m/>
    <n v="1125000"/>
    <m/>
    <m/>
    <n v="6375000"/>
    <m/>
    <m/>
    <m/>
    <n v="7500000"/>
    <n v="7500000"/>
    <s v="OK"/>
    <n v="2"/>
  </r>
  <r>
    <n v="2037"/>
    <x v="13"/>
    <s v="Valdivia"/>
    <s v="Comunal"/>
    <x v="4"/>
    <s v="YO_EMP_SEM._Servicio_de_Apoyo_Integral_Regular"/>
    <n v="5811"/>
    <n v="10"/>
    <n v="7500000"/>
    <n v="750000"/>
    <n v="10"/>
    <m/>
    <s v="NO"/>
    <x v="2"/>
    <x v="11"/>
    <s v="Usuarios Teletón"/>
    <s v="Listado Predeterminado"/>
    <x v="0"/>
    <x v="0"/>
    <s v="02"/>
    <x v="13"/>
    <s v="YES 1"/>
    <x v="0"/>
    <m/>
    <m/>
    <m/>
    <d v="2020-01-13T00:00:00"/>
    <n v="18"/>
    <d v="2020-01-31T00:00:00"/>
    <d v="2020-02-03T00:00:00"/>
    <n v="25"/>
    <d v="2020-02-28T00:00:00"/>
    <d v="2020-02-27T00:00:00"/>
    <n v="110"/>
    <d v="2020-06-16T00:00:00"/>
    <n v="8"/>
    <d v="2021-02-16T00:00:00"/>
    <d v="2021-04-17T00:00:00"/>
    <m/>
    <m/>
    <m/>
    <m/>
    <m/>
    <n v="1125000"/>
    <m/>
    <m/>
    <n v="6375000"/>
    <m/>
    <m/>
    <m/>
    <n v="7500000"/>
    <n v="7500000"/>
    <s v="OK"/>
    <n v="2"/>
  </r>
  <r>
    <n v="2038"/>
    <x v="13"/>
    <s v="Corral"/>
    <s v="Comunal"/>
    <x v="4"/>
    <s v="YO_EMP_SEM._Servicio_de_Apoyo_Integral_Regular"/>
    <n v="5811"/>
    <n v="20"/>
    <n v="15800000"/>
    <n v="790000"/>
    <n v="20"/>
    <m/>
    <s v="NO"/>
    <x v="2"/>
    <x v="3"/>
    <s v="Regular"/>
    <s v="SPP"/>
    <x v="0"/>
    <x v="0"/>
    <s v="02"/>
    <x v="13"/>
    <s v="YES 1"/>
    <x v="0"/>
    <d v="2020-04-27T00:00:00"/>
    <n v="20"/>
    <d v="2020-05-17T00:00:00"/>
    <d v="2020-01-13T00:00:00"/>
    <n v="18"/>
    <d v="2020-01-31T00:00:00"/>
    <d v="2020-02-03T00:00:00"/>
    <n v="25"/>
    <d v="2020-02-28T00:00:00"/>
    <d v="2020-02-27T00:00:00"/>
    <n v="110"/>
    <d v="2020-06-16T00:00:00"/>
    <n v="8"/>
    <d v="2021-02-16T00:00:00"/>
    <d v="2021-04-17T00:00:00"/>
    <m/>
    <m/>
    <m/>
    <m/>
    <m/>
    <n v="2370000"/>
    <m/>
    <m/>
    <n v="13430000"/>
    <m/>
    <m/>
    <m/>
    <n v="15800000"/>
    <n v="15800000"/>
    <s v="OK"/>
    <n v="2"/>
  </r>
  <r>
    <n v="2039"/>
    <x v="13"/>
    <s v="Lanco"/>
    <s v="Comunal"/>
    <x v="4"/>
    <s v="YO_EMP_SEM._Servicio_de_Apoyo_Integral_Regular"/>
    <n v="5811"/>
    <n v="20"/>
    <n v="17000000"/>
    <n v="850000"/>
    <n v="20"/>
    <m/>
    <s v="NO"/>
    <x v="2"/>
    <x v="3"/>
    <s v="Regular"/>
    <s v="SPP"/>
    <x v="0"/>
    <x v="0"/>
    <s v="02"/>
    <x v="13"/>
    <s v="YES 2"/>
    <x v="0"/>
    <d v="2020-04-27T00:00:00"/>
    <n v="20"/>
    <d v="2020-05-17T00:00:00"/>
    <d v="2020-01-13T00:00:00"/>
    <n v="18"/>
    <d v="2020-01-31T00:00:00"/>
    <d v="2020-02-03T00:00:00"/>
    <n v="25"/>
    <d v="2020-02-28T00:00:00"/>
    <d v="2020-02-27T00:00:00"/>
    <n v="110"/>
    <d v="2020-06-16T00:00:00"/>
    <n v="8"/>
    <d v="2021-02-16T00:00:00"/>
    <d v="2021-04-17T00:00:00"/>
    <m/>
    <m/>
    <m/>
    <m/>
    <m/>
    <n v="2550000"/>
    <m/>
    <m/>
    <n v="14450000"/>
    <m/>
    <m/>
    <m/>
    <n v="17000000"/>
    <n v="17000000"/>
    <s v="OK"/>
    <n v="2"/>
  </r>
  <r>
    <n v="2040"/>
    <x v="13"/>
    <s v="Futrono"/>
    <s v="Comunal"/>
    <x v="4"/>
    <s v="YO_EMP_SEM._Servicio_de_Apoyo_Integral_Regular"/>
    <n v="5811"/>
    <n v="20"/>
    <n v="15800000"/>
    <n v="790000"/>
    <n v="20"/>
    <m/>
    <s v="NO"/>
    <x v="2"/>
    <x v="3"/>
    <s v="Regular"/>
    <s v="SPP"/>
    <x v="0"/>
    <x v="0"/>
    <s v="02"/>
    <x v="13"/>
    <s v="YES 3"/>
    <x v="0"/>
    <d v="2020-04-27T00:00:00"/>
    <n v="20"/>
    <d v="2020-05-17T00:00:00"/>
    <d v="2020-01-13T00:00:00"/>
    <n v="18"/>
    <d v="2020-01-31T00:00:00"/>
    <d v="2020-02-03T00:00:00"/>
    <n v="25"/>
    <d v="2020-02-28T00:00:00"/>
    <d v="2020-02-27T00:00:00"/>
    <n v="110"/>
    <d v="2020-06-16T00:00:00"/>
    <n v="8"/>
    <d v="2021-02-16T00:00:00"/>
    <d v="2021-04-17T00:00:00"/>
    <m/>
    <m/>
    <m/>
    <m/>
    <m/>
    <n v="2370000"/>
    <m/>
    <m/>
    <n v="13430000"/>
    <m/>
    <m/>
    <m/>
    <n v="15800000"/>
    <n v="15800000"/>
    <s v="OK"/>
    <n v="2"/>
  </r>
  <r>
    <n v="2041"/>
    <x v="13"/>
    <s v="Lago Ranco"/>
    <s v="Comunal"/>
    <x v="4"/>
    <s v="YO_EMP_SEM._Servicio_de_Apoyo_Integral_Regular"/>
    <n v="5811"/>
    <n v="20"/>
    <n v="15800000"/>
    <n v="790000"/>
    <n v="20"/>
    <m/>
    <s v="NO"/>
    <x v="2"/>
    <x v="3"/>
    <s v="Regular"/>
    <s v="SPP"/>
    <x v="0"/>
    <x v="0"/>
    <s v="02"/>
    <x v="13"/>
    <s v="YES 3"/>
    <x v="0"/>
    <d v="2020-04-27T00:00:00"/>
    <n v="20"/>
    <d v="2020-05-17T00:00:00"/>
    <d v="2020-01-13T00:00:00"/>
    <n v="18"/>
    <d v="2020-01-31T00:00:00"/>
    <d v="2020-02-03T00:00:00"/>
    <n v="25"/>
    <d v="2020-02-28T00:00:00"/>
    <d v="2020-02-27T00:00:00"/>
    <n v="110"/>
    <d v="2020-06-16T00:00:00"/>
    <n v="8"/>
    <d v="2021-02-16T00:00:00"/>
    <d v="2021-04-17T00:00:00"/>
    <m/>
    <m/>
    <m/>
    <m/>
    <m/>
    <n v="2370000"/>
    <m/>
    <m/>
    <n v="13430000"/>
    <m/>
    <m/>
    <m/>
    <n v="15800000"/>
    <n v="15800000"/>
    <s v="OK"/>
    <n v="2"/>
  </r>
  <r>
    <n v="2042"/>
    <x v="13"/>
    <s v="Valdivia"/>
    <s v="Comunal"/>
    <x v="5"/>
    <s v="YO_EMP_SEM._Servicio_de_Apoyo_Integral_SSyO"/>
    <n v="5911"/>
    <n v="50"/>
    <n v="37250000"/>
    <n v="745000"/>
    <m/>
    <n v="50"/>
    <s v="NO"/>
    <x v="2"/>
    <x v="3"/>
    <s v="Participantes del programa Familia menores de 50 años"/>
    <s v="SPP"/>
    <x v="0"/>
    <x v="0"/>
    <s v="01"/>
    <x v="16"/>
    <s v="YES SyO 1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5587500"/>
    <m/>
    <m/>
    <m/>
    <n v="31662500"/>
    <m/>
    <m/>
    <n v="37250000"/>
    <n v="37250000"/>
    <s v="OK"/>
    <n v="2"/>
  </r>
  <r>
    <n v="2043"/>
    <x v="13"/>
    <s v="Corral"/>
    <s v="Comunal"/>
    <x v="5"/>
    <s v="YO_EMP_SEM._Servicio_de_Apoyo_Integral_SSyO"/>
    <n v="5911"/>
    <n v="15"/>
    <n v="11400000"/>
    <n v="760000"/>
    <m/>
    <n v="15"/>
    <s v="NO"/>
    <x v="2"/>
    <x v="3"/>
    <s v="Participantes del programa Familia menores de 50 años"/>
    <s v="SPP"/>
    <x v="0"/>
    <x v="0"/>
    <s v="01"/>
    <x v="16"/>
    <s v="YES SyO 1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1710000"/>
    <m/>
    <m/>
    <m/>
    <n v="9690000"/>
    <m/>
    <m/>
    <n v="11400000"/>
    <n v="11400000"/>
    <s v="OK"/>
    <n v="2"/>
  </r>
  <r>
    <n v="2044"/>
    <x v="13"/>
    <s v="Los Lagos"/>
    <s v="Comunal"/>
    <x v="5"/>
    <s v="YO_EMP_SEM._Servicio_de_Apoyo_Integral_SSyO"/>
    <n v="5911"/>
    <n v="15"/>
    <n v="11400000"/>
    <n v="760000"/>
    <m/>
    <n v="15"/>
    <s v="NO"/>
    <x v="2"/>
    <x v="3"/>
    <s v="Participantes del programa Familia menores de 50 años"/>
    <s v="SPP"/>
    <x v="0"/>
    <x v="0"/>
    <s v="01"/>
    <x v="16"/>
    <s v="YES SyO 1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1710000"/>
    <m/>
    <m/>
    <m/>
    <n v="9690000"/>
    <m/>
    <m/>
    <n v="11400000"/>
    <n v="11400000"/>
    <s v="OK"/>
    <n v="2"/>
  </r>
  <r>
    <n v="2045"/>
    <x v="13"/>
    <s v="Paillaco"/>
    <s v="Comunal"/>
    <x v="5"/>
    <s v="YO_EMP_SEM._Servicio_de_Apoyo_Integral_SSyO"/>
    <n v="5911"/>
    <n v="25"/>
    <n v="19000000"/>
    <n v="760000"/>
    <m/>
    <n v="25"/>
    <s v="NO"/>
    <x v="2"/>
    <x v="3"/>
    <s v="Participantes del programa Familia menores de 50 años"/>
    <s v="SPP"/>
    <x v="0"/>
    <x v="0"/>
    <s v="01"/>
    <x v="16"/>
    <s v="YES SyO 1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2850000"/>
    <m/>
    <m/>
    <m/>
    <n v="16150000"/>
    <m/>
    <m/>
    <n v="19000000"/>
    <n v="19000000"/>
    <s v="OK"/>
    <n v="2"/>
  </r>
  <r>
    <n v="2046"/>
    <x v="13"/>
    <s v="Regional/Provincial"/>
    <s v="Territorio licitación"/>
    <x v="5"/>
    <s v="YO_EMP_SEM._Servicio_de_Apoyo_Integral_SSyO"/>
    <n v="5911"/>
    <n v="10"/>
    <n v="7450000"/>
    <n v="745000"/>
    <m/>
    <n v="10"/>
    <s v="NO"/>
    <x v="2"/>
    <x v="3"/>
    <s v="Participantes del programa Calle o Camino"/>
    <s v="Listado Predeterminado con SPP"/>
    <x v="0"/>
    <x v="0"/>
    <s v="01"/>
    <x v="16"/>
    <s v="YES SyO 1"/>
    <x v="0"/>
    <m/>
    <m/>
    <m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1117500"/>
    <m/>
    <m/>
    <m/>
    <n v="6332500"/>
    <m/>
    <m/>
    <n v="7450000"/>
    <n v="7450000"/>
    <s v="OK"/>
    <n v="2"/>
  </r>
  <r>
    <n v="2047"/>
    <x v="13"/>
    <s v="Lanco"/>
    <s v="Comunal"/>
    <x v="5"/>
    <s v="YO_EMP_SEM._Servicio_de_Apoyo_Integral_SSyO"/>
    <n v="5911"/>
    <n v="24"/>
    <n v="18240000"/>
    <n v="760000"/>
    <m/>
    <n v="24"/>
    <s v="NO"/>
    <x v="2"/>
    <x v="3"/>
    <s v="Participantes del programa Familia menores de 50 años"/>
    <s v="SPP"/>
    <x v="0"/>
    <x v="0"/>
    <s v="01"/>
    <x v="16"/>
    <s v="YES SyO 2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2736000"/>
    <m/>
    <m/>
    <m/>
    <n v="15504000"/>
    <m/>
    <m/>
    <n v="18240000"/>
    <n v="18240000"/>
    <s v="OK"/>
    <n v="2"/>
  </r>
  <r>
    <n v="2048"/>
    <x v="13"/>
    <s v="Panguipulli"/>
    <s v="Comunal"/>
    <x v="5"/>
    <s v="YO_EMP_SEM._Servicio_de_Apoyo_Integral_SSyO"/>
    <n v="5911"/>
    <n v="30"/>
    <n v="22950000"/>
    <n v="765000"/>
    <m/>
    <n v="30"/>
    <s v="NO"/>
    <x v="2"/>
    <x v="3"/>
    <s v="Participantes del programa Familia menores de 50 años"/>
    <s v="SPP"/>
    <x v="0"/>
    <x v="0"/>
    <s v="01"/>
    <x v="16"/>
    <s v="YES SyO 2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3442500"/>
    <m/>
    <m/>
    <m/>
    <n v="19507500"/>
    <m/>
    <m/>
    <n v="22950000"/>
    <n v="22950000"/>
    <s v="OK"/>
    <n v="2"/>
  </r>
  <r>
    <n v="2049"/>
    <x v="13"/>
    <s v="Máfil"/>
    <s v="Comunal"/>
    <x v="5"/>
    <s v="YO_EMP_SEM._Servicio_de_Apoyo_Integral_SSyO"/>
    <n v="5911"/>
    <n v="15"/>
    <n v="11400000"/>
    <n v="760000"/>
    <m/>
    <n v="15"/>
    <s v="NO"/>
    <x v="2"/>
    <x v="3"/>
    <s v="Participantes del programa Familia menores de 50 años"/>
    <s v="SPP"/>
    <x v="0"/>
    <x v="0"/>
    <s v="01"/>
    <x v="16"/>
    <s v="YES SyO 2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1710000"/>
    <m/>
    <m/>
    <m/>
    <n v="9690000"/>
    <m/>
    <m/>
    <n v="11400000"/>
    <n v="11400000"/>
    <s v="OK"/>
    <n v="2"/>
  </r>
  <r>
    <n v="2050"/>
    <x v="13"/>
    <s v="Mariquina"/>
    <s v="Comunal"/>
    <x v="5"/>
    <s v="YO_EMP_SEM._Servicio_de_Apoyo_Integral_SSyO"/>
    <n v="5911"/>
    <n v="30"/>
    <n v="22800000"/>
    <n v="760000"/>
    <m/>
    <n v="30"/>
    <s v="NO"/>
    <x v="2"/>
    <x v="3"/>
    <s v="Participantes del programa Familia menores de 50 años"/>
    <s v="SPP"/>
    <x v="0"/>
    <x v="0"/>
    <s v="01"/>
    <x v="16"/>
    <s v="YES SyO 2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3420000"/>
    <m/>
    <m/>
    <m/>
    <n v="19380000"/>
    <m/>
    <m/>
    <n v="22800000"/>
    <n v="22800000"/>
    <s v="OK"/>
    <n v="2"/>
  </r>
  <r>
    <n v="2051"/>
    <x v="13"/>
    <s v="La Unión"/>
    <s v="Comunal"/>
    <x v="5"/>
    <s v="YO_EMP_SEM._Servicio_de_Apoyo_Integral_SSyO"/>
    <n v="5911"/>
    <n v="40"/>
    <n v="30400000"/>
    <n v="760000"/>
    <m/>
    <n v="40"/>
    <s v="NO"/>
    <x v="2"/>
    <x v="3"/>
    <s v="Participantes del programa Familia o Calle menores de 50 años"/>
    <s v="SPP"/>
    <x v="0"/>
    <x v="0"/>
    <s v="01"/>
    <x v="16"/>
    <s v="YES SyO 3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4560000"/>
    <m/>
    <m/>
    <m/>
    <n v="25840000"/>
    <m/>
    <m/>
    <n v="30400000"/>
    <n v="30400000"/>
    <s v="OK"/>
    <n v="2"/>
  </r>
  <r>
    <n v="2052"/>
    <x v="13"/>
    <s v="Futrono"/>
    <s v="Comunal"/>
    <x v="5"/>
    <s v="YO_EMP_SEM._Servicio_de_Apoyo_Integral_SSyO"/>
    <n v="5911"/>
    <n v="16"/>
    <n v="12160000"/>
    <n v="760000"/>
    <m/>
    <n v="16"/>
    <s v="NO"/>
    <x v="2"/>
    <x v="3"/>
    <s v="Participantes del programa Familia menores de 50 años"/>
    <s v="SPP"/>
    <x v="0"/>
    <x v="0"/>
    <s v="01"/>
    <x v="16"/>
    <s v="YES SyO 3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1824000"/>
    <m/>
    <m/>
    <m/>
    <n v="10336000"/>
    <m/>
    <m/>
    <n v="12160000"/>
    <n v="12160000"/>
    <s v="OK"/>
    <n v="2"/>
  </r>
  <r>
    <n v="2053"/>
    <x v="13"/>
    <s v="Lago Ranco"/>
    <s v="Comunal"/>
    <x v="5"/>
    <s v="YO_EMP_SEM._Servicio_de_Apoyo_Integral_SSyO"/>
    <n v="5911"/>
    <n v="15"/>
    <n v="11400000"/>
    <n v="760000"/>
    <m/>
    <n v="15"/>
    <s v="NO"/>
    <x v="2"/>
    <x v="3"/>
    <s v="Participantes del programa Familia menores de 50 años"/>
    <s v="SPP"/>
    <x v="0"/>
    <x v="0"/>
    <s v="01"/>
    <x v="16"/>
    <s v="YES SyO 3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1710000"/>
    <m/>
    <m/>
    <m/>
    <n v="9690000"/>
    <m/>
    <m/>
    <n v="11400000"/>
    <n v="11400000"/>
    <s v="OK"/>
    <n v="2"/>
  </r>
  <r>
    <n v="2054"/>
    <x v="13"/>
    <s v="Río Bueno"/>
    <s v="Comunal"/>
    <x v="5"/>
    <s v="YO_EMP_SEM._Servicio_de_Apoyo_Integral_SSyO"/>
    <n v="5911"/>
    <n v="25"/>
    <n v="19000000"/>
    <n v="760000"/>
    <m/>
    <n v="25"/>
    <s v="NO"/>
    <x v="2"/>
    <x v="3"/>
    <s v="Participantes del programa Familia menores de 50 años"/>
    <s v="SPP"/>
    <x v="0"/>
    <x v="0"/>
    <s v="01"/>
    <x v="16"/>
    <s v="YES SyO 3"/>
    <x v="0"/>
    <d v="2020-04-27T00:00:00"/>
    <n v="20"/>
    <d v="2020-05-17T00:00:00"/>
    <d v="2020-02-05T00:00:00"/>
    <n v="28"/>
    <d v="2020-03-04T00:00:00"/>
    <d v="2020-03-06T00:00:00"/>
    <n v="63"/>
    <d v="2020-05-08T00:00:00"/>
    <d v="2020-05-28T00:00:00"/>
    <n v="25"/>
    <d v="2020-06-22T00:00:00"/>
    <n v="8"/>
    <d v="2021-02-22T00:00:00"/>
    <d v="2021-04-23T00:00:00"/>
    <m/>
    <m/>
    <m/>
    <m/>
    <m/>
    <n v="2850000"/>
    <m/>
    <m/>
    <m/>
    <n v="16150000"/>
    <m/>
    <m/>
    <n v="19000000"/>
    <n v="19000000"/>
    <s v="OK"/>
    <n v="2"/>
  </r>
  <r>
    <n v="2055"/>
    <x v="13"/>
    <s v="Valdivia"/>
    <s v="Comunal"/>
    <x v="5"/>
    <s v="YO_EMP_SEM._Servicio_de_Apoyo_Integral_SSyO"/>
    <n v="5911"/>
    <n v="50"/>
    <n v="37250000"/>
    <n v="745000"/>
    <m/>
    <n v="50"/>
    <s v="NO"/>
    <x v="2"/>
    <x v="13"/>
    <s v="Participantes del programa Familia de 50 años o más"/>
    <s v="SPP"/>
    <x v="0"/>
    <x v="0"/>
    <s v="02"/>
    <x v="17"/>
    <s v="YES SyO 1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5587500"/>
    <m/>
    <m/>
    <m/>
    <n v="31662500"/>
    <m/>
    <m/>
    <n v="37250000"/>
    <n v="37250000"/>
    <s v="OK"/>
    <n v="2"/>
  </r>
  <r>
    <n v="2056"/>
    <x v="13"/>
    <s v="Paillaco"/>
    <s v="Comunal"/>
    <x v="5"/>
    <s v="YO_EMP_SEM._Servicio_de_Apoyo_Integral_SSyO"/>
    <n v="5911"/>
    <n v="20"/>
    <n v="15600000"/>
    <n v="780000"/>
    <m/>
    <n v="20"/>
    <s v="NO"/>
    <x v="2"/>
    <x v="13"/>
    <s v="Participantes del programa Familia de 50 años o más"/>
    <s v="SPP"/>
    <x v="0"/>
    <x v="0"/>
    <s v="02"/>
    <x v="17"/>
    <s v="YES SyO 1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2340000"/>
    <m/>
    <m/>
    <m/>
    <n v="13260000"/>
    <m/>
    <m/>
    <n v="15600000"/>
    <n v="15600000"/>
    <s v="OK"/>
    <n v="2"/>
  </r>
  <r>
    <n v="2057"/>
    <x v="13"/>
    <s v="Corral"/>
    <s v="Comunal"/>
    <x v="5"/>
    <s v="YO_EMP_SEM._Servicio_de_Apoyo_Integral_SSyO"/>
    <n v="5911"/>
    <n v="15"/>
    <n v="11700000"/>
    <n v="780000"/>
    <m/>
    <n v="15"/>
    <s v="NO"/>
    <x v="2"/>
    <x v="13"/>
    <s v="Participantes del programa Familia de 50 años o más"/>
    <s v="SPP"/>
    <x v="0"/>
    <x v="0"/>
    <s v="02"/>
    <x v="17"/>
    <s v="YES SyO 1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1755000"/>
    <m/>
    <m/>
    <m/>
    <n v="9945000"/>
    <m/>
    <m/>
    <n v="11700000"/>
    <n v="11700000"/>
    <s v="OK"/>
    <n v="2"/>
  </r>
  <r>
    <n v="2058"/>
    <x v="13"/>
    <s v="Los Lagos"/>
    <s v="Comunal"/>
    <x v="5"/>
    <s v="YO_EMP_SEM._Servicio_de_Apoyo_Integral_SSyO"/>
    <n v="5911"/>
    <n v="15"/>
    <n v="11700000"/>
    <n v="780000"/>
    <m/>
    <n v="15"/>
    <s v="NO"/>
    <x v="2"/>
    <x v="13"/>
    <s v="Participantes del programa Familia de 50 años o más"/>
    <s v="SPP"/>
    <x v="0"/>
    <x v="0"/>
    <s v="02"/>
    <x v="17"/>
    <s v="YES SyO 1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1755000"/>
    <m/>
    <m/>
    <m/>
    <n v="9945000"/>
    <m/>
    <m/>
    <n v="11700000"/>
    <n v="11700000"/>
    <s v="OK"/>
    <n v="2"/>
  </r>
  <r>
    <n v="2059"/>
    <x v="13"/>
    <s v="Regional/Provincial"/>
    <s v="Territorio licitación"/>
    <x v="5"/>
    <s v="YO_EMP_SEM._Servicio_de_Apoyo_Integral_SSyO"/>
    <n v="5911"/>
    <n v="10"/>
    <n v="7455000"/>
    <n v="745500"/>
    <m/>
    <n v="10"/>
    <s v="NO"/>
    <x v="2"/>
    <x v="13"/>
    <s v="Participantes del programa Vínculo"/>
    <s v="Listado Predeterminado con SPP"/>
    <x v="0"/>
    <x v="0"/>
    <s v="02"/>
    <x v="17"/>
    <s v="YES SyO 1 AM"/>
    <x v="0"/>
    <m/>
    <m/>
    <m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1118250"/>
    <m/>
    <m/>
    <m/>
    <n v="6336750"/>
    <m/>
    <m/>
    <n v="7455000"/>
    <n v="7455000"/>
    <s v="OK"/>
    <n v="2"/>
  </r>
  <r>
    <n v="2060"/>
    <x v="13"/>
    <s v="Lanco"/>
    <s v="Comunal"/>
    <x v="5"/>
    <s v="YO_EMP_SEM._Servicio_de_Apoyo_Integral_SSyO"/>
    <n v="5911"/>
    <n v="20"/>
    <n v="15600000"/>
    <n v="780000"/>
    <m/>
    <n v="20"/>
    <s v="NO"/>
    <x v="2"/>
    <x v="13"/>
    <s v="Participantes del programa Familia de 50 años o más"/>
    <s v="SPP"/>
    <x v="0"/>
    <x v="0"/>
    <s v="02"/>
    <x v="17"/>
    <s v="YES SyO 2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2340000"/>
    <m/>
    <m/>
    <m/>
    <n v="13260000"/>
    <m/>
    <m/>
    <n v="15600000"/>
    <n v="15600000"/>
    <s v="OK"/>
    <n v="2"/>
  </r>
  <r>
    <n v="2061"/>
    <x v="13"/>
    <s v="Máfil"/>
    <s v="Comunal"/>
    <x v="5"/>
    <s v="YO_EMP_SEM._Servicio_de_Apoyo_Integral_SSyO"/>
    <n v="5911"/>
    <n v="15"/>
    <n v="11700000"/>
    <n v="780000"/>
    <m/>
    <n v="15"/>
    <s v="NO"/>
    <x v="2"/>
    <x v="13"/>
    <s v="Participantes del programa Familia de 50 años o más"/>
    <s v="SPP"/>
    <x v="0"/>
    <x v="0"/>
    <s v="02"/>
    <x v="17"/>
    <s v="YES SyO 2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1755000"/>
    <m/>
    <m/>
    <m/>
    <n v="9945000"/>
    <m/>
    <m/>
    <n v="11700000"/>
    <n v="11700000"/>
    <s v="OK"/>
    <n v="2"/>
  </r>
  <r>
    <n v="2062"/>
    <x v="13"/>
    <s v="Mariquina"/>
    <s v="Comunal"/>
    <x v="5"/>
    <s v="YO_EMP_SEM._Servicio_de_Apoyo_Integral_SSyO"/>
    <n v="5911"/>
    <n v="20"/>
    <n v="15600000"/>
    <n v="780000"/>
    <m/>
    <n v="20"/>
    <s v="NO"/>
    <x v="2"/>
    <x v="13"/>
    <s v="Participantes del programa Familia de 50 años o más"/>
    <s v="SPP"/>
    <x v="0"/>
    <x v="0"/>
    <s v="02"/>
    <x v="17"/>
    <s v="YES SyO 2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2340000"/>
    <m/>
    <m/>
    <m/>
    <n v="13260000"/>
    <m/>
    <m/>
    <n v="15600000"/>
    <n v="15600000"/>
    <s v="OK"/>
    <n v="2"/>
  </r>
  <r>
    <n v="2063"/>
    <x v="13"/>
    <s v="Panguipulli"/>
    <s v="Comunal"/>
    <x v="5"/>
    <s v="YO_EMP_SEM._Servicio_de_Apoyo_Integral_SSyO"/>
    <n v="5911"/>
    <n v="25"/>
    <n v="19500000"/>
    <n v="780000"/>
    <m/>
    <n v="25"/>
    <s v="NO"/>
    <x v="2"/>
    <x v="13"/>
    <s v="Participantes del programa Familia de 50 años o más"/>
    <s v="SPP"/>
    <x v="0"/>
    <x v="0"/>
    <s v="02"/>
    <x v="17"/>
    <s v="YES SyO 2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2925000"/>
    <m/>
    <m/>
    <m/>
    <n v="16575000"/>
    <m/>
    <m/>
    <n v="19500000"/>
    <n v="19500000"/>
    <s v="OK"/>
    <n v="2"/>
  </r>
  <r>
    <n v="2064"/>
    <x v="13"/>
    <s v="Regional/Provincial"/>
    <s v="Territorio licitación"/>
    <x v="5"/>
    <s v="YO_EMP_SEM._Servicio_de_Apoyo_Integral_SSyO"/>
    <n v="5911"/>
    <n v="8"/>
    <n v="6240000"/>
    <n v="780000"/>
    <m/>
    <n v="8"/>
    <s v="NO"/>
    <x v="2"/>
    <x v="13"/>
    <s v="Participantes del programa Vínculo"/>
    <s v="Listado Predeterminado con SPP"/>
    <x v="0"/>
    <x v="0"/>
    <s v="02"/>
    <x v="17"/>
    <s v="YES SyO 2 AM"/>
    <x v="0"/>
    <m/>
    <m/>
    <m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936000"/>
    <m/>
    <m/>
    <m/>
    <n v="5304000"/>
    <m/>
    <m/>
    <n v="6240000"/>
    <n v="6240000"/>
    <s v="OK"/>
    <n v="2"/>
  </r>
  <r>
    <n v="2065"/>
    <x v="13"/>
    <s v="Río Bueno"/>
    <s v="Comunal"/>
    <x v="5"/>
    <s v="YO_EMP_SEM._Servicio_de_Apoyo_Integral_SSyO"/>
    <n v="5911"/>
    <n v="23"/>
    <n v="17940000"/>
    <n v="780000"/>
    <m/>
    <n v="23"/>
    <s v="NO"/>
    <x v="2"/>
    <x v="13"/>
    <s v="Participantes del programa Familia de 50 años o más"/>
    <s v="SPP"/>
    <x v="0"/>
    <x v="0"/>
    <s v="02"/>
    <x v="17"/>
    <s v="YES SyO 3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2691000"/>
    <m/>
    <m/>
    <m/>
    <n v="15249000"/>
    <m/>
    <m/>
    <n v="17940000"/>
    <n v="17940000"/>
    <s v="OK"/>
    <n v="2"/>
  </r>
  <r>
    <n v="2066"/>
    <x v="13"/>
    <s v="Lago Ranco"/>
    <s v="Comunal"/>
    <x v="5"/>
    <s v="YO_EMP_SEM._Servicio_de_Apoyo_Integral_SSyO"/>
    <n v="5911"/>
    <n v="15"/>
    <n v="11700000"/>
    <n v="780000"/>
    <m/>
    <n v="15"/>
    <s v="NO"/>
    <x v="2"/>
    <x v="13"/>
    <s v="Participantes del programa Familia de 50 años o más"/>
    <s v="SPP"/>
    <x v="0"/>
    <x v="0"/>
    <s v="02"/>
    <x v="17"/>
    <s v="YES SyO 3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1755000"/>
    <m/>
    <m/>
    <m/>
    <n v="9945000"/>
    <m/>
    <m/>
    <n v="11700000"/>
    <n v="11700000"/>
    <s v="OK"/>
    <n v="2"/>
  </r>
  <r>
    <n v="2067"/>
    <x v="13"/>
    <s v="Futrono"/>
    <s v="Comunal"/>
    <x v="5"/>
    <s v="YO_EMP_SEM._Servicio_de_Apoyo_Integral_SSyO"/>
    <n v="5911"/>
    <n v="15"/>
    <n v="11700000"/>
    <n v="780000"/>
    <m/>
    <n v="15"/>
    <s v="NO"/>
    <x v="2"/>
    <x v="13"/>
    <s v="Participantes del programa Familia de 50 años o más"/>
    <s v="SPP"/>
    <x v="0"/>
    <x v="0"/>
    <s v="02"/>
    <x v="17"/>
    <s v="YES SyO 3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1755000"/>
    <m/>
    <m/>
    <m/>
    <n v="9945000"/>
    <m/>
    <m/>
    <n v="11700000"/>
    <n v="11700000"/>
    <s v="OK"/>
    <n v="2"/>
  </r>
  <r>
    <n v="2068"/>
    <x v="13"/>
    <s v="La Unión"/>
    <s v="Comunal"/>
    <x v="5"/>
    <s v="YO_EMP_SEM._Servicio_de_Apoyo_Integral_SSyO"/>
    <n v="5911"/>
    <n v="30"/>
    <n v="23400000"/>
    <n v="780000"/>
    <m/>
    <n v="30"/>
    <s v="NO"/>
    <x v="2"/>
    <x v="13"/>
    <s v="Participantes del programa Familia de 50 años o más"/>
    <s v="SPP"/>
    <x v="0"/>
    <x v="0"/>
    <s v="02"/>
    <x v="17"/>
    <s v="YES SyO 3 AM"/>
    <x v="0"/>
    <d v="2020-04-27T00:00:00"/>
    <n v="20"/>
    <d v="2020-05-17T00:00:00"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3510000"/>
    <m/>
    <m/>
    <m/>
    <n v="19890000"/>
    <m/>
    <m/>
    <n v="23400000"/>
    <n v="23400000"/>
    <s v="OK"/>
    <n v="2"/>
  </r>
  <r>
    <n v="2069"/>
    <x v="13"/>
    <s v="Regional/Provincial"/>
    <s v="Territorio licitación"/>
    <x v="5"/>
    <s v="YO_EMP_SEM._Servicio_de_Apoyo_Integral_SSyO"/>
    <n v="5911"/>
    <n v="12"/>
    <n v="9360000"/>
    <n v="780000"/>
    <m/>
    <n v="12"/>
    <s v="NO"/>
    <x v="2"/>
    <x v="13"/>
    <s v="Participantes del programa Vínculo"/>
    <s v="Listado Predeterminado con SPP"/>
    <x v="0"/>
    <x v="0"/>
    <s v="02"/>
    <x v="17"/>
    <s v="YES SyO 3 AM"/>
    <x v="0"/>
    <m/>
    <m/>
    <m/>
    <d v="2020-02-07T00:00:00"/>
    <n v="28"/>
    <d v="2020-03-06T00:00:00"/>
    <d v="2020-03-09T00:00:00"/>
    <n v="37"/>
    <d v="2020-04-15T00:00:00"/>
    <d v="2020-05-28T00:00:00"/>
    <n v="25"/>
    <d v="2020-06-22T00:00:00"/>
    <n v="8"/>
    <d v="2021-02-22T00:00:00"/>
    <d v="2021-04-23T00:00:00"/>
    <m/>
    <m/>
    <m/>
    <m/>
    <m/>
    <n v="1404000"/>
    <m/>
    <m/>
    <m/>
    <n v="7956000"/>
    <m/>
    <m/>
    <n v="9360000"/>
    <n v="9360000"/>
    <s v="OK"/>
    <n v="2"/>
  </r>
  <r>
    <n v="2070"/>
    <x v="13"/>
    <s v="Valdivia"/>
    <s v="Comunal"/>
    <x v="8"/>
    <s v="YO_TR_JOV_Form._Laboral_Derivación_Efectiva"/>
    <n v="7811"/>
    <n v="10"/>
    <n v="5700000"/>
    <n v="570000"/>
    <n v="10"/>
    <m/>
    <s v="NO"/>
    <x v="2"/>
    <x v="12"/>
    <s v="Jóvenes que pertenescan al 40% más vulnerable  entre 17 y 29 años"/>
    <s v="SPP"/>
    <x v="0"/>
    <x v="0"/>
    <s v="01"/>
    <x v="58"/>
    <s v="YTJ 1"/>
    <x v="0"/>
    <d v="2020-04-27T00:00:00"/>
    <n v="20"/>
    <d v="2020-05-17T00:00:00"/>
    <d v="2020-01-17T00:00:00"/>
    <n v="10"/>
    <d v="2020-01-27T00:00:00"/>
    <d v="2020-01-29T00:00:00"/>
    <n v="20"/>
    <d v="2020-02-18T00:00:00"/>
    <d v="2020-02-20T00:00:00"/>
    <n v="120"/>
    <d v="2020-06-19T00:00:00"/>
    <n v="7"/>
    <d v="2021-01-19T00:00:00"/>
    <d v="2021-03-20T00:00:00"/>
    <m/>
    <m/>
    <m/>
    <m/>
    <m/>
    <n v="855000"/>
    <m/>
    <m/>
    <n v="4845000"/>
    <m/>
    <m/>
    <m/>
    <n v="5700000"/>
    <n v="5700000"/>
    <s v="OK"/>
    <n v="2"/>
  </r>
  <r>
    <n v="2071"/>
    <x v="13"/>
    <s v="Corral"/>
    <s v="Comunal"/>
    <x v="8"/>
    <s v="YO_TR_JOV_Form._Laboral_Derivación_Efectiva"/>
    <n v="7811"/>
    <n v="15"/>
    <n v="8550000"/>
    <n v="570000"/>
    <n v="15"/>
    <m/>
    <s v="NO"/>
    <x v="2"/>
    <x v="12"/>
    <s v="Jóvenes que pertenescan al 40% más vulnerable  entre 17 y 29 años"/>
    <s v="SPP"/>
    <x v="0"/>
    <x v="0"/>
    <s v="01"/>
    <x v="58"/>
    <s v="YTJ 1"/>
    <x v="0"/>
    <d v="2020-04-27T00:00:00"/>
    <n v="20"/>
    <d v="2020-05-17T00:00:00"/>
    <d v="2020-01-17T00:00:00"/>
    <n v="10"/>
    <d v="2020-01-27T00:00:00"/>
    <d v="2020-01-29T00:00:00"/>
    <n v="20"/>
    <d v="2020-02-18T00:00:00"/>
    <d v="2020-02-20T00:00:00"/>
    <n v="120"/>
    <d v="2020-06-19T00:00:00"/>
    <n v="7"/>
    <d v="2021-01-19T00:00:00"/>
    <d v="2021-03-20T00:00:00"/>
    <m/>
    <m/>
    <m/>
    <m/>
    <m/>
    <n v="1282500"/>
    <m/>
    <m/>
    <n v="7267500"/>
    <m/>
    <m/>
    <m/>
    <n v="8550000"/>
    <n v="8550000"/>
    <s v="OK"/>
    <n v="2"/>
  </r>
  <r>
    <n v="2072"/>
    <x v="13"/>
    <s v="Los Lagos"/>
    <s v="Comunal"/>
    <x v="8"/>
    <s v="YO_TR_JOV_Form._Laboral_Derivación_Efectiva"/>
    <n v="7811"/>
    <n v="15"/>
    <n v="8550000"/>
    <n v="570000"/>
    <n v="15"/>
    <m/>
    <s v="NO"/>
    <x v="2"/>
    <x v="12"/>
    <s v="Jóvenes que pertenescan al 40% más vulnerable  entre 17 y 29 años"/>
    <s v="SPP"/>
    <x v="0"/>
    <x v="0"/>
    <s v="01"/>
    <x v="58"/>
    <s v="YTJ 1"/>
    <x v="0"/>
    <d v="2020-04-27T00:00:00"/>
    <n v="20"/>
    <d v="2020-05-17T00:00:00"/>
    <d v="2020-01-17T00:00:00"/>
    <n v="10"/>
    <d v="2020-01-27T00:00:00"/>
    <d v="2020-01-29T00:00:00"/>
    <n v="20"/>
    <d v="2020-02-18T00:00:00"/>
    <d v="2020-02-20T00:00:00"/>
    <n v="120"/>
    <d v="2020-06-19T00:00:00"/>
    <n v="7"/>
    <d v="2021-01-19T00:00:00"/>
    <d v="2021-03-20T00:00:00"/>
    <m/>
    <m/>
    <m/>
    <m/>
    <m/>
    <n v="1282500"/>
    <m/>
    <m/>
    <n v="7267500"/>
    <m/>
    <m/>
    <m/>
    <n v="8550000"/>
    <n v="8550000"/>
    <s v="OK"/>
    <n v="2"/>
  </r>
  <r>
    <n v="2073"/>
    <x v="13"/>
    <s v="Paillaco"/>
    <s v="Comunal"/>
    <x v="8"/>
    <s v="YO_TR_JOV_Form._Laboral_Derivación_Efectiva"/>
    <n v="7811"/>
    <n v="15"/>
    <n v="8550000"/>
    <n v="570000"/>
    <n v="15"/>
    <m/>
    <s v="NO"/>
    <x v="2"/>
    <x v="12"/>
    <s v="Jóvenes que pertenescan al 40% más vulnerable  entre 17 y 29 años"/>
    <s v="SPP"/>
    <x v="0"/>
    <x v="0"/>
    <s v="01"/>
    <x v="58"/>
    <s v="YTJ 1"/>
    <x v="0"/>
    <d v="2020-04-27T00:00:00"/>
    <n v="20"/>
    <d v="2020-05-17T00:00:00"/>
    <d v="2020-01-17T00:00:00"/>
    <n v="10"/>
    <d v="2020-01-27T00:00:00"/>
    <d v="2020-01-29T00:00:00"/>
    <n v="20"/>
    <d v="2020-02-18T00:00:00"/>
    <d v="2020-02-20T00:00:00"/>
    <n v="120"/>
    <d v="2020-06-19T00:00:00"/>
    <n v="7"/>
    <d v="2021-01-19T00:00:00"/>
    <d v="2021-03-20T00:00:00"/>
    <m/>
    <m/>
    <m/>
    <m/>
    <m/>
    <n v="1282500"/>
    <m/>
    <m/>
    <n v="7267500"/>
    <m/>
    <m/>
    <m/>
    <n v="8550000"/>
    <n v="8550000"/>
    <s v="OK"/>
    <n v="2"/>
  </r>
  <r>
    <n v="2074"/>
    <x v="13"/>
    <s v="Valdivia"/>
    <s v="Comunal"/>
    <x v="8"/>
    <s v="YO_TR_JOV_Form._Laboral_Derivación_Efectiva"/>
    <n v="7811"/>
    <n v="6"/>
    <n v="3420000"/>
    <n v="570000"/>
    <n v="6"/>
    <m/>
    <s v="NO"/>
    <x v="2"/>
    <x v="6"/>
    <s v="Jóvenes que pertenescan al 40% más vulnerable  entre 17 y 29 años y que esten cumpliendo condena en el CIP CRC Las Gaviotas"/>
    <s v="Listado Predeterminado"/>
    <x v="0"/>
    <x v="0"/>
    <s v="01"/>
    <x v="58"/>
    <s v="YTJ 1"/>
    <x v="0"/>
    <m/>
    <m/>
    <m/>
    <d v="2020-01-17T00:00:00"/>
    <n v="10"/>
    <d v="2020-01-27T00:00:00"/>
    <d v="2020-01-29T00:00:00"/>
    <n v="20"/>
    <d v="2020-02-18T00:00:00"/>
    <d v="2020-02-20T00:00:00"/>
    <n v="120"/>
    <d v="2020-06-19T00:00:00"/>
    <n v="7"/>
    <d v="2021-01-19T00:00:00"/>
    <d v="2021-03-20T00:00:00"/>
    <m/>
    <m/>
    <m/>
    <m/>
    <m/>
    <n v="513000"/>
    <m/>
    <m/>
    <n v="2907000"/>
    <m/>
    <m/>
    <m/>
    <n v="3420000"/>
    <n v="3420000"/>
    <s v="OK"/>
    <n v="2"/>
  </r>
  <r>
    <n v="2075"/>
    <x v="13"/>
    <s v="Valdivia"/>
    <s v="Comunal"/>
    <x v="6"/>
    <s v="YO_TR_JOV_SSyO_Form._Laboral_Derivación_Efectiva"/>
    <n v="7911"/>
    <n v="11"/>
    <n v="6710000"/>
    <n v="610000"/>
    <m/>
    <n v="11"/>
    <s v="NO"/>
    <x v="2"/>
    <x v="12"/>
    <s v="Jóvenes que pertenescan a un programa del SyO entre 17 y 29 años"/>
    <s v="Listado Predeterminado con SPP"/>
    <x v="0"/>
    <x v="0"/>
    <s v="01"/>
    <x v="20"/>
    <s v="YTJ SyO 1"/>
    <x v="0"/>
    <m/>
    <m/>
    <m/>
    <d v="2020-01-14T00:00:00"/>
    <n v="10"/>
    <d v="2020-01-24T00:00:00"/>
    <d v="2020-01-28T00:00:00"/>
    <n v="21"/>
    <d v="2020-02-18T00:00:00"/>
    <d v="2020-02-20T00:00:00"/>
    <n v="120"/>
    <d v="2020-06-19T00:00:00"/>
    <n v="7"/>
    <d v="2021-01-19T00:00:00"/>
    <d v="2021-03-20T00:00:00"/>
    <m/>
    <m/>
    <m/>
    <m/>
    <m/>
    <n v="1006500"/>
    <m/>
    <m/>
    <n v="5703500"/>
    <m/>
    <m/>
    <m/>
    <n v="6710000"/>
    <n v="6710000"/>
    <s v="OK"/>
    <n v="2"/>
  </r>
  <r>
    <n v="2076"/>
    <x v="13"/>
    <s v="Corral"/>
    <s v="Comunal"/>
    <x v="6"/>
    <s v="YO_TR_JOV_SSyO_Form._Laboral_Derivación_Efectiva"/>
    <n v="7911"/>
    <n v="5"/>
    <n v="3050000"/>
    <n v="610000"/>
    <m/>
    <n v="5"/>
    <s v="NO"/>
    <x v="2"/>
    <x v="12"/>
    <s v="Jóvenes que pertenescan a un programa del SyO entre 17 y 29 años"/>
    <s v="Listado Predeterminado con SPP"/>
    <x v="0"/>
    <x v="0"/>
    <s v="01"/>
    <x v="20"/>
    <s v="YTJ SyO 1"/>
    <x v="0"/>
    <m/>
    <m/>
    <m/>
    <d v="2020-01-14T00:00:00"/>
    <n v="10"/>
    <d v="2020-01-24T00:00:00"/>
    <d v="2020-01-28T00:00:00"/>
    <n v="21"/>
    <d v="2020-02-18T00:00:00"/>
    <d v="2020-02-20T00:00:00"/>
    <n v="120"/>
    <d v="2020-06-19T00:00:00"/>
    <n v="7"/>
    <d v="2021-01-19T00:00:00"/>
    <d v="2021-03-20T00:00:00"/>
    <m/>
    <m/>
    <m/>
    <m/>
    <m/>
    <n v="457500"/>
    <m/>
    <m/>
    <n v="2592500"/>
    <m/>
    <m/>
    <m/>
    <n v="3050000"/>
    <n v="3050000"/>
    <s v="OK"/>
    <n v="2"/>
  </r>
  <r>
    <n v="2077"/>
    <x v="13"/>
    <s v="Los Lagos"/>
    <s v="Comunal"/>
    <x v="6"/>
    <s v="YO_TR_JOV_SSyO_Form._Laboral_Derivación_Efectiva"/>
    <n v="7911"/>
    <n v="10"/>
    <n v="6100000"/>
    <n v="610000"/>
    <m/>
    <n v="10"/>
    <s v="NO"/>
    <x v="2"/>
    <x v="12"/>
    <s v="Jóvenes que pertenescan a un programa del SyO entre 17 y 29 años"/>
    <s v="Listado Predeterminado con SPP"/>
    <x v="0"/>
    <x v="0"/>
    <s v="01"/>
    <x v="20"/>
    <s v="YTJ SyO 1"/>
    <x v="0"/>
    <m/>
    <m/>
    <m/>
    <d v="2020-01-14T00:00:00"/>
    <n v="10"/>
    <d v="2020-01-24T00:00:00"/>
    <d v="2020-01-28T00:00:00"/>
    <n v="21"/>
    <d v="2020-02-18T00:00:00"/>
    <d v="2020-02-20T00:00:00"/>
    <n v="120"/>
    <d v="2020-06-19T00:00:00"/>
    <n v="7"/>
    <d v="2021-01-19T00:00:00"/>
    <d v="2021-03-20T00:00:00"/>
    <m/>
    <m/>
    <m/>
    <m/>
    <m/>
    <n v="915000"/>
    <m/>
    <m/>
    <n v="5185000"/>
    <m/>
    <m/>
    <m/>
    <n v="6100000"/>
    <n v="6100000"/>
    <s v="OK"/>
    <n v="2"/>
  </r>
  <r>
    <n v="2078"/>
    <x v="13"/>
    <s v="Paillaco"/>
    <s v="Comunal"/>
    <x v="6"/>
    <s v="YO_TR_JOV_SSyO_Form._Laboral_Derivación_Efectiva"/>
    <n v="7911"/>
    <n v="10"/>
    <n v="6100000"/>
    <n v="610000"/>
    <m/>
    <n v="10"/>
    <s v="NO"/>
    <x v="2"/>
    <x v="12"/>
    <s v="Jóvenes que pertenescan a un programa del SyO entre 17 y 29 años"/>
    <s v="Listado Predeterminado con SPP"/>
    <x v="0"/>
    <x v="0"/>
    <s v="01"/>
    <x v="20"/>
    <s v="YTJ SyO 1"/>
    <x v="0"/>
    <m/>
    <m/>
    <m/>
    <d v="2020-01-14T00:00:00"/>
    <n v="10"/>
    <d v="2020-01-24T00:00:00"/>
    <d v="2020-01-28T00:00:00"/>
    <n v="21"/>
    <d v="2020-02-18T00:00:00"/>
    <d v="2020-02-20T00:00:00"/>
    <n v="120"/>
    <d v="2020-06-19T00:00:00"/>
    <n v="7"/>
    <d v="2021-01-19T00:00:00"/>
    <d v="2021-03-20T00:00:00"/>
    <m/>
    <m/>
    <m/>
    <m/>
    <m/>
    <n v="915000"/>
    <m/>
    <m/>
    <n v="5185000"/>
    <m/>
    <m/>
    <m/>
    <n v="6100000"/>
    <n v="6100000"/>
    <s v="OK"/>
    <n v="2"/>
  </r>
  <r>
    <n v="2079"/>
    <x v="13"/>
    <s v="La Unión"/>
    <s v="Comunal"/>
    <x v="6"/>
    <s v="YO_TR_JOV_SSyO_Form._Laboral_Derivación_Efectiva"/>
    <n v="7911"/>
    <n v="10"/>
    <n v="6500000"/>
    <n v="650000"/>
    <m/>
    <n v="10"/>
    <s v="NO"/>
    <x v="2"/>
    <x v="12"/>
    <s v="Jóvenes que pertenescan a un programa del SyO entre 17 y 29 años"/>
    <s v="Listado Predeterminado con SPP"/>
    <x v="0"/>
    <x v="0"/>
    <s v="01"/>
    <x v="20"/>
    <s v="YTJ SyO 2"/>
    <x v="0"/>
    <m/>
    <m/>
    <m/>
    <d v="2020-01-14T00:00:00"/>
    <n v="10"/>
    <d v="2020-01-24T00:00:00"/>
    <d v="2020-01-28T00:00:00"/>
    <n v="21"/>
    <d v="2020-02-18T00:00:00"/>
    <d v="2020-02-20T00:00:00"/>
    <n v="120"/>
    <d v="2020-06-19T00:00:00"/>
    <n v="7"/>
    <d v="2021-01-19T00:00:00"/>
    <d v="2021-03-20T00:00:00"/>
    <m/>
    <m/>
    <m/>
    <m/>
    <m/>
    <n v="975000"/>
    <m/>
    <m/>
    <n v="5525000"/>
    <m/>
    <m/>
    <m/>
    <n v="6500000"/>
    <n v="6500000"/>
    <s v="OK"/>
    <n v="2"/>
  </r>
  <r>
    <n v="2080"/>
    <x v="13"/>
    <s v="Futrono"/>
    <s v="Comunal"/>
    <x v="6"/>
    <s v="YO_TR_JOV_SSyO_Form._Laboral_Derivación_Efectiva"/>
    <n v="7911"/>
    <n v="8"/>
    <n v="5200000"/>
    <n v="650000"/>
    <m/>
    <n v="8"/>
    <s v="NO"/>
    <x v="2"/>
    <x v="12"/>
    <s v="Jóvenes que pertenescan a un programa del SyO entre 17 y 29 años"/>
    <s v="Listado Predeterminado con SPP"/>
    <x v="0"/>
    <x v="0"/>
    <s v="01"/>
    <x v="20"/>
    <s v="YTJ SyO 2"/>
    <x v="0"/>
    <m/>
    <m/>
    <m/>
    <d v="2020-01-14T00:00:00"/>
    <n v="10"/>
    <d v="2020-01-24T00:00:00"/>
    <d v="2020-01-28T00:00:00"/>
    <n v="21"/>
    <d v="2020-02-18T00:00:00"/>
    <d v="2020-02-20T00:00:00"/>
    <n v="120"/>
    <d v="2020-06-19T00:00:00"/>
    <n v="7"/>
    <d v="2021-01-19T00:00:00"/>
    <d v="2021-03-20T00:00:00"/>
    <m/>
    <m/>
    <m/>
    <m/>
    <m/>
    <n v="780000"/>
    <m/>
    <m/>
    <n v="4420000"/>
    <m/>
    <m/>
    <m/>
    <n v="5200000"/>
    <n v="5200000"/>
    <s v="OK"/>
    <n v="2"/>
  </r>
  <r>
    <n v="2081"/>
    <x v="13"/>
    <s v="Lago Ranco"/>
    <s v="Comunal"/>
    <x v="6"/>
    <s v="YO_TR_JOV_SSyO_Form._Laboral_Derivación_Efectiva"/>
    <n v="7911"/>
    <n v="7"/>
    <n v="4550000"/>
    <n v="650000"/>
    <m/>
    <n v="7"/>
    <s v="NO"/>
    <x v="2"/>
    <x v="12"/>
    <s v="Jóvenes que pertenescan a un programa del SyO entre 17 y 29 años"/>
    <s v="Listado Predeterminado con SPP"/>
    <x v="0"/>
    <x v="0"/>
    <s v="01"/>
    <x v="20"/>
    <s v="YTJ SyO 2"/>
    <x v="0"/>
    <m/>
    <m/>
    <m/>
    <d v="2020-01-14T00:00:00"/>
    <n v="10"/>
    <d v="2020-01-24T00:00:00"/>
    <d v="2020-01-28T00:00:00"/>
    <n v="21"/>
    <d v="2020-02-18T00:00:00"/>
    <d v="2020-02-20T00:00:00"/>
    <n v="120"/>
    <d v="2020-06-19T00:00:00"/>
    <n v="7"/>
    <d v="2021-01-19T00:00:00"/>
    <d v="2021-03-20T00:00:00"/>
    <m/>
    <m/>
    <m/>
    <m/>
    <m/>
    <n v="682500"/>
    <m/>
    <m/>
    <n v="3867500"/>
    <m/>
    <m/>
    <m/>
    <n v="4550000"/>
    <n v="4550000"/>
    <s v="OK"/>
    <n v="2"/>
  </r>
  <r>
    <n v="2082"/>
    <x v="13"/>
    <s v="Río Bueno"/>
    <s v="Comunal"/>
    <x v="6"/>
    <s v="YO_TR_JOV_SSyO_Form._Laboral_Derivación_Efectiva"/>
    <n v="7911"/>
    <n v="10"/>
    <n v="6520000"/>
    <n v="652000"/>
    <m/>
    <n v="10"/>
    <s v="NO"/>
    <x v="2"/>
    <x v="12"/>
    <s v="Jóvenes que pertenescan a un programa del SyO entre 17 y 29 años"/>
    <s v="Listado Predeterminado con SPP"/>
    <x v="0"/>
    <x v="0"/>
    <s v="01"/>
    <x v="20"/>
    <s v="YTJ SyO 2"/>
    <x v="0"/>
    <m/>
    <m/>
    <m/>
    <d v="2020-01-14T00:00:00"/>
    <n v="10"/>
    <d v="2020-01-24T00:00:00"/>
    <d v="2020-01-28T00:00:00"/>
    <n v="21"/>
    <d v="2020-02-18T00:00:00"/>
    <d v="2020-02-20T00:00:00"/>
    <n v="120"/>
    <d v="2020-06-19T00:00:00"/>
    <n v="7"/>
    <d v="2021-01-19T00:00:00"/>
    <d v="2021-03-20T00:00:00"/>
    <m/>
    <m/>
    <m/>
    <m/>
    <m/>
    <n v="978000"/>
    <m/>
    <m/>
    <n v="5542000"/>
    <m/>
    <m/>
    <m/>
    <n v="6520000"/>
    <n v="6520000"/>
    <s v="OK"/>
    <n v="2"/>
  </r>
  <r>
    <n v="2083"/>
    <x v="14"/>
    <s v="Arica"/>
    <s v="Arica"/>
    <x v="0"/>
    <s v="ACC._Fortalecimiento_de_la_vida_en_familia"/>
    <n v="3871"/>
    <n v="40"/>
    <n v="22370334"/>
    <n v="559258.35"/>
    <n v="40"/>
    <n v="0"/>
    <s v="SI"/>
    <x v="0"/>
    <x v="18"/>
    <s v="Familias Senadis con características de vulnerabilidad específica discapacidad.  Se focalizará en funcion del listado de usuarios entregados por Senadis. "/>
    <s v="Listado Predeterminado"/>
    <x v="1"/>
    <x v="1"/>
    <s v="01"/>
    <x v="1"/>
    <s v="Licitación Pública Acción Fortalecimiento de la vida en familia  versión remota o semipresencial 2020"/>
    <x v="0"/>
    <d v="2020-04-27T00:00:00"/>
    <n v="21"/>
    <d v="2020-05-18T00:00:00"/>
    <d v="2020-06-10T00:00:00"/>
    <n v="23"/>
    <d v="2020-07-03T00:00:00"/>
    <d v="2020-07-07T00:00:00"/>
    <n v="7"/>
    <d v="2020-07-14T00:00:00"/>
    <d v="2020-07-31T00:00:00"/>
    <n v="10"/>
    <d v="2020-08-10T00:00:00"/>
    <n v="7"/>
    <d v="2021-03-10T00:00:00"/>
    <d v="2021-05-09T00:00:00"/>
    <m/>
    <m/>
    <m/>
    <m/>
    <m/>
    <m/>
    <m/>
    <n v="2237033.4"/>
    <n v="20133300.600000001"/>
    <m/>
    <m/>
    <m/>
    <n v="22370334"/>
    <n v="22370334"/>
    <s v="OK"/>
    <n v="2"/>
  </r>
  <r>
    <n v="2084"/>
    <x v="14"/>
    <s v="Arica"/>
    <s v="Arica"/>
    <x v="0"/>
    <s v="ACC._Fortalecimiento_de_la_vida_en_familia"/>
    <n v="3871"/>
    <n v="41"/>
    <n v="22570333"/>
    <n v="550495.92682926834"/>
    <n v="41"/>
    <n v="0"/>
    <s v="SI"/>
    <x v="0"/>
    <x v="18"/>
    <s v="Familias Fiscalia con características de vulnerabilidad específica, Hogar monoparental, Mujeres afectadas por VIF y que no poseen ingreso propio.  Se focalizará en funcion del listado de usuarios de Fiscalía. "/>
    <s v="Listado Predeterminado"/>
    <x v="1"/>
    <x v="1"/>
    <s v="01"/>
    <x v="1"/>
    <s v="Licitación Pública Acción Fortalecimiento de la vida en familia  versión remota o semipresencial 2020"/>
    <x v="0"/>
    <d v="2020-04-27T00:00:00"/>
    <n v="21"/>
    <d v="2020-05-18T00:00:00"/>
    <d v="2020-06-10T00:00:00"/>
    <n v="23"/>
    <d v="2020-07-03T00:00:00"/>
    <d v="2020-07-07T00:00:00"/>
    <n v="7"/>
    <d v="2020-07-14T00:00:00"/>
    <d v="2020-07-31T00:00:00"/>
    <n v="10"/>
    <d v="2020-08-10T00:00:00"/>
    <n v="7"/>
    <d v="2021-03-10T00:00:00"/>
    <d v="2021-05-09T00:00:00"/>
    <m/>
    <m/>
    <m/>
    <m/>
    <m/>
    <m/>
    <m/>
    <n v="2257033.3000000003"/>
    <n v="20313299.699999999"/>
    <m/>
    <m/>
    <m/>
    <n v="22570333"/>
    <n v="22570333"/>
    <s v="OK"/>
    <n v="2"/>
  </r>
  <r>
    <n v="2085"/>
    <x v="14"/>
    <s v="Arica"/>
    <s v="Arica"/>
    <x v="0"/>
    <s v="ACC._Fortalecimiento_de_la_vida_en_familia"/>
    <n v="3871"/>
    <n v="41"/>
    <n v="22570333"/>
    <n v="550495.92682926834"/>
    <n v="41"/>
    <n v="0"/>
    <s v="SI"/>
    <x v="0"/>
    <x v="18"/>
    <s v="Familias territorio  Arica con características de vulnerabilidad específica (migrantes, discapacidades, personas mayores, etc.)  Focalización Población Cardenal Raul Silva Henriquez, de acuerdo a mapa de vulnerabilidad. "/>
    <s v="Listado Predeterminado"/>
    <x v="1"/>
    <x v="1"/>
    <s v="01"/>
    <x v="1"/>
    <s v="Licitación Pública Acción Fortalecimiento de la vida en familia  versión remota o semipresencial 2020"/>
    <x v="0"/>
    <d v="2020-04-27T00:00:00"/>
    <n v="21"/>
    <d v="2020-05-18T00:00:00"/>
    <d v="2020-06-10T00:00:00"/>
    <n v="23"/>
    <d v="2020-07-03T00:00:00"/>
    <d v="2020-07-07T00:00:00"/>
    <n v="7"/>
    <d v="2020-07-14T00:00:00"/>
    <d v="2020-07-31T00:00:00"/>
    <n v="10"/>
    <d v="2020-08-10T00:00:00"/>
    <n v="7"/>
    <d v="2021-03-10T00:00:00"/>
    <d v="2021-05-09T00:00:00"/>
    <m/>
    <m/>
    <m/>
    <m/>
    <m/>
    <m/>
    <m/>
    <n v="2257033.3000000003"/>
    <n v="20313299.699999999"/>
    <m/>
    <m/>
    <m/>
    <n v="22570333"/>
    <n v="22570333"/>
    <s v="OK"/>
    <n v="2"/>
  </r>
  <r>
    <n v="2086"/>
    <x v="14"/>
    <s v="Arica"/>
    <s v="Arica"/>
    <x v="1"/>
    <s v="Accion_local_territorios_vulnerables"/>
    <n v="7233"/>
    <n v="1"/>
    <n v="35000000"/>
    <n v="35000000"/>
    <n v="1"/>
    <n v="0"/>
    <s v="NO"/>
    <x v="1"/>
    <x v="15"/>
    <s v="Familias que residan en los territorios focializados. Territorio vulnerable Población Cardenal Raul Silva Henríquez según mapa de vulnerabilidad territorial. "/>
    <s v="Listado Predeterminado"/>
    <x v="1"/>
    <x v="1"/>
    <s v="01"/>
    <x v="2"/>
    <s v="Licitación Pública  Programa Acción Local versión semipresencial o remota 2020"/>
    <x v="0"/>
    <m/>
    <m/>
    <m/>
    <d v="2020-07-02T00:00:00"/>
    <n v="13"/>
    <d v="2020-07-15T00:00:00"/>
    <d v="2020-07-20T00:00:00"/>
    <n v="7"/>
    <d v="2020-07-27T00:00:00"/>
    <d v="2020-07-17T00:00:00"/>
    <n v="10"/>
    <d v="2020-07-27T00:00:00"/>
    <n v="6"/>
    <d v="2021-01-27T00:00:00"/>
    <d v="2021-03-28T00:00:00"/>
    <m/>
    <m/>
    <m/>
    <m/>
    <m/>
    <m/>
    <m/>
    <n v="3500000"/>
    <n v="31500000"/>
    <m/>
    <m/>
    <m/>
    <n v="35000000"/>
    <n v="35000000"/>
    <s v="OK"/>
    <n v="2"/>
  </r>
  <r>
    <n v="2087"/>
    <x v="14"/>
    <s v="Arica"/>
    <s v="Arica"/>
    <x v="2"/>
    <s v="Apoyo_a_tu_Plan_laboral_Emergencia"/>
    <n v="8921"/>
    <n v="47"/>
    <n v="27589000"/>
    <n v="587000"/>
    <n v="0"/>
    <n v="47"/>
    <s v="NO"/>
    <x v="2"/>
    <x v="3"/>
    <s v="Usuarios/as mayores de 18 años provenientes de ASL SSYO Familias"/>
    <s v="SPP"/>
    <x v="1"/>
    <x v="1"/>
    <s v="01"/>
    <x v="23"/>
    <s v="Licitación Pública Programa Yo Trabajo  Apoyo Tu Plan Laboral version remota o semipresencial 2020 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2758900"/>
    <m/>
    <n v="24830100"/>
    <m/>
    <m/>
    <n v="27589000"/>
    <n v="27589000"/>
    <s v="OK"/>
    <n v="2"/>
  </r>
  <r>
    <n v="2088"/>
    <x v="14"/>
    <s v="Arica"/>
    <s v="Arica"/>
    <x v="2"/>
    <s v="Apoyo_a_tu_Plan_laboral_Emergencia"/>
    <n v="8921"/>
    <n v="10"/>
    <n v="5870000"/>
    <n v="587000"/>
    <n v="0"/>
    <n v="10"/>
    <s v="NO"/>
    <x v="2"/>
    <x v="3"/>
    <s v="Usuarios/as mayores de 18 años provenientes de ASL Calle. "/>
    <s v="SPP"/>
    <x v="1"/>
    <x v="1"/>
    <s v="01"/>
    <x v="23"/>
    <s v="Licitación Pública Programa Yo Trabajo  Apoyo Tu Plan Laboral version remota o semipresencial 2020 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587000"/>
    <m/>
    <n v="5283000"/>
    <m/>
    <m/>
    <n v="5870000"/>
    <n v="5870000"/>
    <s v="OK"/>
    <n v="2"/>
  </r>
  <r>
    <n v="2089"/>
    <x v="14"/>
    <s v="Arica"/>
    <s v="Arica"/>
    <x v="2"/>
    <s v="Apoyo_a_tu_Plan_laboral_Emergencia"/>
    <n v="8921"/>
    <n v="10"/>
    <n v="5870000"/>
    <n v="587000"/>
    <n v="0"/>
    <n v="10"/>
    <s v="NO"/>
    <x v="2"/>
    <x v="3"/>
    <s v="Usuarios/as mayores de 18 años provenientes de ASL SSYO Abriendo Caminos. "/>
    <s v="SPP"/>
    <x v="1"/>
    <x v="1"/>
    <s v="01"/>
    <x v="23"/>
    <s v="Licitación Pública Programa Yo Trabajo  Apoyo Tu Plan Laboral version remota o semipresencial 2021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587000"/>
    <m/>
    <n v="5283000"/>
    <m/>
    <m/>
    <n v="5870000"/>
    <n v="5870000"/>
    <s v="OK"/>
    <n v="2"/>
  </r>
  <r>
    <n v="2090"/>
    <x v="14"/>
    <s v="Arica"/>
    <s v="Arica"/>
    <x v="2"/>
    <s v="Apoyo_a_tu_Plan_laboral_Emergencia"/>
    <n v="8921"/>
    <n v="12"/>
    <n v="7044000"/>
    <n v="587000"/>
    <n v="0"/>
    <n v="12"/>
    <s v="NO"/>
    <x v="2"/>
    <x v="1"/>
    <s v="Usuarios/as mayores de 18 años provenientes de ASL Vinculos. "/>
    <s v="SPP"/>
    <x v="1"/>
    <x v="1"/>
    <s v="01"/>
    <x v="23"/>
    <s v="Licitación Pública Programa Yo Trabajo  Apoyo Tu Plan Laboral version remota o semipresencial 2022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704400"/>
    <m/>
    <n v="6339600"/>
    <m/>
    <m/>
    <n v="7044000"/>
    <n v="7044000"/>
    <s v="OK"/>
    <n v="2"/>
  </r>
  <r>
    <n v="2091"/>
    <x v="14"/>
    <s v="Camarones"/>
    <s v="Camarones"/>
    <x v="2"/>
    <s v="Apoyo_a_tu_Plan_laboral_Emergencia"/>
    <n v="8921"/>
    <n v="3"/>
    <n v="1810050"/>
    <n v="603350"/>
    <n v="0"/>
    <n v="3"/>
    <s v="NO"/>
    <x v="2"/>
    <x v="1"/>
    <s v="Usuarios/as mayores de 18 años provenientes de ASL SSYO "/>
    <s v="SPP"/>
    <x v="1"/>
    <x v="1"/>
    <s v="01"/>
    <x v="23"/>
    <s v="Licitación Pública Programa Yo Trabajo  Apoyo Tu Plan Laboral version remota o semipresencial 2023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181005"/>
    <m/>
    <n v="1629045"/>
    <m/>
    <m/>
    <n v="1810050"/>
    <n v="1810050"/>
    <s v="OK"/>
    <n v="2"/>
  </r>
  <r>
    <n v="2092"/>
    <x v="14"/>
    <s v="Camarones"/>
    <s v="Camarones"/>
    <x v="2"/>
    <s v="Apoyo_a_tu_Plan_laboral_Emergencia"/>
    <n v="8921"/>
    <n v="3"/>
    <n v="1810050"/>
    <n v="603350"/>
    <n v="0"/>
    <n v="3"/>
    <s v="NO"/>
    <x v="2"/>
    <x v="1"/>
    <s v="Usuarios/as mayores de 18 años provenientes de ASL Vinculos."/>
    <s v="SPP"/>
    <x v="1"/>
    <x v="1"/>
    <s v="01"/>
    <x v="23"/>
    <s v="Licitación Pública Programa Yo Trabajo  Apoyo Tu Plan Laboral version remota o semipresencial 2024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181005"/>
    <m/>
    <n v="1629045"/>
    <m/>
    <m/>
    <n v="1810050"/>
    <n v="1810050"/>
    <s v="OK"/>
    <n v="2"/>
  </r>
  <r>
    <n v="2093"/>
    <x v="14"/>
    <s v="Putre"/>
    <s v="Putre"/>
    <x v="2"/>
    <s v="Apoyo_a_tu_Plan_laboral_Emergencia"/>
    <n v="8921"/>
    <n v="4"/>
    <n v="2573400"/>
    <n v="643350"/>
    <n v="0"/>
    <n v="4"/>
    <s v="NO"/>
    <x v="2"/>
    <x v="1"/>
    <s v="Usuarios/as mayores de 18 años provenientes de ASL SSYO "/>
    <s v="SPP"/>
    <x v="1"/>
    <x v="1"/>
    <s v="01"/>
    <x v="23"/>
    <s v="Licitación Pública Programa Yo Trabajo  Apoyo Tu Plan Laboral version remota o semipresencial 2025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257340"/>
    <m/>
    <n v="2316060"/>
    <m/>
    <m/>
    <n v="2573400"/>
    <n v="2573400"/>
    <s v="OK"/>
    <n v="2"/>
  </r>
  <r>
    <n v="2094"/>
    <x v="14"/>
    <s v="Putre"/>
    <s v="Putre"/>
    <x v="2"/>
    <s v="Apoyo_a_tu_Plan_laboral_Emergencia"/>
    <n v="8921"/>
    <n v="2"/>
    <n v="1286700"/>
    <n v="643350"/>
    <n v="0"/>
    <n v="2"/>
    <s v="NO"/>
    <x v="2"/>
    <x v="1"/>
    <s v="Usuarios/as mayores de 18 años provenientes de ASL Vínculos. "/>
    <s v="SPP"/>
    <x v="1"/>
    <x v="1"/>
    <s v="01"/>
    <x v="23"/>
    <s v="Licitación Pública Programa Yo Trabajo  Apoyo Tu Plan Laboral version remota o semipresencial 2026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128670"/>
    <m/>
    <n v="1158030"/>
    <m/>
    <m/>
    <n v="1286700"/>
    <n v="1286700"/>
    <s v="OK"/>
    <n v="2"/>
  </r>
  <r>
    <n v="2095"/>
    <x v="14"/>
    <s v="General Lagos"/>
    <s v="General Lagos"/>
    <x v="2"/>
    <s v="Apoyo_a_tu_Plan_laboral_Emergencia"/>
    <n v="8921"/>
    <n v="5"/>
    <n v="3266800"/>
    <n v="653360"/>
    <n v="0"/>
    <n v="5"/>
    <s v="NO"/>
    <x v="2"/>
    <x v="1"/>
    <s v="Usuarios/as mayores de 18 años provenientes de ASL SSYO "/>
    <s v="SPP"/>
    <x v="1"/>
    <x v="1"/>
    <s v="01"/>
    <x v="23"/>
    <s v="Licitación Pública Programa Yo Trabajo  Apoyo Tu Plan Laboral version remota o semipresencial 2027"/>
    <x v="0"/>
    <d v="2020-04-27T00:00:00"/>
    <n v="35"/>
    <d v="2020-06-01T00:00:00"/>
    <d v="2020-06-17T00:00:00"/>
    <n v="20"/>
    <d v="2020-07-07T00:00:00"/>
    <d v="2020-07-09T00:00:00"/>
    <n v="9"/>
    <d v="2020-07-18T00:00:00"/>
    <d v="2020-07-31T00:00:00"/>
    <n v="10"/>
    <d v="2020-08-10T00:00:00"/>
    <n v="7"/>
    <d v="2021-03-10T00:00:00"/>
    <d v="2021-05-09T00:00:00"/>
    <m/>
    <m/>
    <m/>
    <m/>
    <m/>
    <m/>
    <m/>
    <n v="326680"/>
    <m/>
    <n v="2940120"/>
    <m/>
    <m/>
    <n v="3266800"/>
    <n v="3266800"/>
    <s v="OK"/>
    <n v="2"/>
  </r>
  <r>
    <n v="2096"/>
    <x v="14"/>
    <s v="Arica"/>
    <s v="Arica"/>
    <x v="3"/>
    <s v="YO_EMPR._Avanzado"/>
    <n v="4883"/>
    <n v="35"/>
    <n v="37870000"/>
    <n v="1082000"/>
    <n v="35"/>
    <n v="0"/>
    <s v="SI"/>
    <x v="2"/>
    <x v="3"/>
    <s v="Persona mayor de 18 años que reside en los territorios focalizados. Cuya situación ocupacional sea  ocupado u ocupado precario, de manera independiente. Con un negocio en funcionamiento orientado a la comercialización de productos de elaboración propia, compra-venta o servicios y otras condiciones a definir por equipo regional a nivel de admisibilidad y/o acceso preferente."/>
    <s v="SPP"/>
    <x v="0"/>
    <x v="0"/>
    <s v="02"/>
    <x v="136"/>
    <s v="Licitación Pública Yo Emprendo Avanzado IRAL 2020"/>
    <x v="0"/>
    <d v="2020-04-27T00:00:00"/>
    <n v="21"/>
    <d v="2020-05-18T00:00:00"/>
    <d v="2020-02-28T00:00:00"/>
    <n v="20"/>
    <d v="2020-03-19T00:00:00"/>
    <d v="2020-03-23T00:00:00"/>
    <n v="30"/>
    <d v="2020-04-22T00:00:00"/>
    <d v="2020-05-19T00:00:00"/>
    <n v="30"/>
    <d v="2020-06-18T00:00:00"/>
    <n v="6"/>
    <d v="2020-12-18T00:00:00"/>
    <d v="2021-02-16T00:00:00"/>
    <m/>
    <m/>
    <m/>
    <m/>
    <m/>
    <n v="3787000"/>
    <m/>
    <n v="34083000"/>
    <m/>
    <m/>
    <m/>
    <m/>
    <n v="37870000"/>
    <n v="37870000"/>
    <s v="OK"/>
    <n v="2"/>
  </r>
  <r>
    <n v="2097"/>
    <x v="14"/>
    <s v="Arica"/>
    <s v="Arica"/>
    <x v="3"/>
    <s v="YO_EMPR._Avanzado"/>
    <n v="4883"/>
    <n v="5"/>
    <n v="5410000"/>
    <n v="1082000"/>
    <n v="5"/>
    <n v="0"/>
    <s v="SI"/>
    <x v="2"/>
    <x v="3"/>
    <s v="Mujeres que han sido víctimas de violencia intrafamiliar y que no tienen ingresos propios.  Listado predeterminado Sernameg."/>
    <s v="SPP"/>
    <x v="0"/>
    <x v="0"/>
    <s v="02"/>
    <x v="136"/>
    <s v="Licitación Pública Yo Emprendo Avanzado IRAL 2020"/>
    <x v="0"/>
    <d v="2020-04-27T00:00:00"/>
    <n v="21"/>
    <d v="2020-05-18T00:00:00"/>
    <d v="2020-02-28T00:00:00"/>
    <n v="20"/>
    <d v="2020-03-19T00:00:00"/>
    <d v="2020-03-23T00:00:00"/>
    <n v="30"/>
    <d v="2020-04-22T00:00:00"/>
    <d v="2020-05-19T00:00:00"/>
    <n v="30"/>
    <d v="2020-06-18T00:00:00"/>
    <n v="6"/>
    <d v="2020-12-18T00:00:00"/>
    <d v="2021-02-16T00:00:00"/>
    <m/>
    <m/>
    <m/>
    <m/>
    <m/>
    <n v="541000"/>
    <m/>
    <n v="4869000"/>
    <m/>
    <m/>
    <m/>
    <m/>
    <n v="5410000"/>
    <n v="5410000"/>
    <s v="OK"/>
    <n v="2"/>
  </r>
  <r>
    <n v="2098"/>
    <x v="14"/>
    <s v="Arica"/>
    <s v="Arica"/>
    <x v="3"/>
    <s v="YO_EMPR._Avanzado"/>
    <n v="4883"/>
    <n v="5"/>
    <n v="5410000"/>
    <n v="1082000"/>
    <n v="5"/>
    <n v="0"/>
    <s v="SI"/>
    <x v="2"/>
    <x v="3"/>
    <s v="Personas que que se encuentren en el sistema penitenciario abierto sin acceso a programas de rehabilitación, educación o capacitación. Listado Predeterminado Gendarmeria."/>
    <s v="SPP"/>
    <x v="0"/>
    <x v="0"/>
    <s v="02"/>
    <x v="136"/>
    <s v="Licitación Pública Yo Emprendo Avanzado IRAL 2020"/>
    <x v="0"/>
    <d v="2020-04-27T00:00:00"/>
    <n v="21"/>
    <d v="2020-05-18T00:00:00"/>
    <d v="2020-02-28T00:00:00"/>
    <n v="20"/>
    <d v="2020-03-19T00:00:00"/>
    <d v="2020-03-23T00:00:00"/>
    <n v="30"/>
    <d v="2020-04-22T00:00:00"/>
    <d v="2020-05-19T00:00:00"/>
    <n v="30"/>
    <d v="2020-06-18T00:00:00"/>
    <n v="6"/>
    <d v="2020-12-18T00:00:00"/>
    <d v="2021-02-16T00:00:00"/>
    <m/>
    <m/>
    <m/>
    <m/>
    <m/>
    <n v="541000"/>
    <m/>
    <n v="4869000"/>
    <m/>
    <m/>
    <m/>
    <m/>
    <n v="5410000"/>
    <n v="5410000"/>
    <s v="OK"/>
    <n v="2"/>
  </r>
  <r>
    <n v="2099"/>
    <x v="14"/>
    <s v="Arica"/>
    <s v="Arica"/>
    <x v="3"/>
    <s v="YO_EMPR._Avanzado"/>
    <n v="4883"/>
    <n v="5"/>
    <n v="5410000"/>
    <n v="1082000"/>
    <n v="5"/>
    <n v="0"/>
    <s v="SI"/>
    <x v="2"/>
    <x v="3"/>
    <s v="Pacientes o cuidadores Teletón que se encuentren cesantes, inactivos, en busqueda de trabajo o tenga una ocupación precaria. Listado Predeterminado Teletón. "/>
    <s v="SPP"/>
    <x v="0"/>
    <x v="0"/>
    <s v="02"/>
    <x v="136"/>
    <s v="Licitación Pública Yo Emprendo Avanzado IRAL 2020"/>
    <x v="0"/>
    <d v="2020-04-27T00:00:00"/>
    <n v="21"/>
    <d v="2020-05-18T00:00:00"/>
    <d v="2020-02-28T00:00:00"/>
    <n v="20"/>
    <d v="2020-03-19T00:00:00"/>
    <d v="2020-03-23T00:00:00"/>
    <n v="30"/>
    <d v="2020-04-22T00:00:00"/>
    <d v="2020-05-19T00:00:00"/>
    <n v="30"/>
    <d v="2020-06-18T00:00:00"/>
    <n v="6"/>
    <d v="2020-12-18T00:00:00"/>
    <d v="2021-02-16T00:00:00"/>
    <m/>
    <m/>
    <m/>
    <m/>
    <m/>
    <n v="541000"/>
    <m/>
    <n v="4869000"/>
    <m/>
    <m/>
    <m/>
    <m/>
    <n v="5410000"/>
    <n v="5410000"/>
    <s v="OK"/>
    <n v="2"/>
  </r>
  <r>
    <n v="2100"/>
    <x v="14"/>
    <s v="Putre"/>
    <s v="Putre"/>
    <x v="3"/>
    <s v="YO_EMPR._Avanzado"/>
    <n v="4883"/>
    <n v="5"/>
    <n v="5650000"/>
    <n v="1130000"/>
    <n v="5"/>
    <n v="0"/>
    <s v="SI"/>
    <x v="2"/>
    <x v="3"/>
    <s v="Persona mayor de 18 años que reside en los territorios focalizados. Cuya situación ocupacional sea  ocupado u ocupado precario, de manera independiente. Con una actividad económica en funcionamiento. Acceso preferente adultos mayores."/>
    <s v="SPP"/>
    <x v="0"/>
    <x v="0"/>
    <s v="02"/>
    <x v="136"/>
    <s v="Licitación Pública Yo Emprendo Avanzado IRAL 2020"/>
    <x v="0"/>
    <d v="2020-04-27T00:00:00"/>
    <n v="21"/>
    <d v="2020-05-18T00:00:00"/>
    <d v="2020-02-28T00:00:00"/>
    <n v="20"/>
    <d v="2020-03-19T00:00:00"/>
    <d v="2020-03-23T00:00:00"/>
    <n v="30"/>
    <d v="2020-04-22T00:00:00"/>
    <d v="2020-05-19T00:00:00"/>
    <n v="30"/>
    <d v="2020-06-18T00:00:00"/>
    <n v="6"/>
    <d v="2020-12-18T00:00:00"/>
    <d v="2021-02-16T00:00:00"/>
    <m/>
    <m/>
    <m/>
    <m/>
    <m/>
    <n v="565000"/>
    <m/>
    <n v="5085000"/>
    <m/>
    <m/>
    <m/>
    <m/>
    <n v="5650000"/>
    <n v="5650000"/>
    <s v="OK"/>
    <n v="2"/>
  </r>
  <r>
    <n v="2101"/>
    <x v="14"/>
    <s v="Camarones"/>
    <s v="Camarones"/>
    <x v="3"/>
    <s v="YO_EMPR._Avanzado"/>
    <n v="4883"/>
    <n v="5"/>
    <n v="5650000"/>
    <n v="1130000"/>
    <n v="5"/>
    <n v="0"/>
    <s v="SI"/>
    <x v="2"/>
    <x v="3"/>
    <s v="Persona mayor de 18 años que reside en los territorios focalizados. Cuya situación ocupacional sea  ocupado u ocupado precario, de manera independiente. Con una actividad económica en funcionamiento. Acceso preferente adultos mayores."/>
    <s v="SPP"/>
    <x v="0"/>
    <x v="0"/>
    <s v="02"/>
    <x v="136"/>
    <s v="Licitación Pública Yo Emprendo Avanzado IRAL 2020"/>
    <x v="0"/>
    <d v="2020-04-27T00:00:00"/>
    <n v="21"/>
    <d v="2020-05-18T00:00:00"/>
    <d v="2020-02-28T00:00:00"/>
    <n v="20"/>
    <d v="2020-03-19T00:00:00"/>
    <d v="2020-03-23T00:00:00"/>
    <n v="30"/>
    <d v="2020-04-22T00:00:00"/>
    <d v="2020-05-19T00:00:00"/>
    <n v="30"/>
    <d v="2020-06-18T00:00:00"/>
    <n v="6"/>
    <d v="2020-12-18T00:00:00"/>
    <d v="2021-02-16T00:00:00"/>
    <m/>
    <m/>
    <m/>
    <m/>
    <m/>
    <n v="565000"/>
    <m/>
    <n v="5085000"/>
    <m/>
    <m/>
    <m/>
    <m/>
    <n v="5650000"/>
    <n v="5650000"/>
    <s v="OK"/>
    <n v="2"/>
  </r>
  <r>
    <n v="2102"/>
    <x v="14"/>
    <s v="Arica"/>
    <s v="Arica"/>
    <x v="3"/>
    <s v="YO_EMPR._Básico"/>
    <n v="4881"/>
    <n v="110"/>
    <n v="107757680"/>
    <n v="979615.27272727271"/>
    <n v="110"/>
    <n v="0"/>
    <s v="SI"/>
    <x v="2"/>
    <x v="3"/>
    <s v="Persona mayor de 18 años que reside en los territorios focalizados. Cuya situación ocupacional sea  ocupado u ocupado precario, de manera independiente. Con un negocio en funcionamiento orientado a la comercialización de productos de elaboración propia, compra-venta o servicios y otras condiciones a definir por equipo regional a nivel de admisibilidad y/o acceso preferente."/>
    <s v="SPP"/>
    <x v="0"/>
    <x v="0"/>
    <s v="01"/>
    <x v="134"/>
    <s v="Licitación Pùblica Programa Yo Emprendo Básico IRAL 2020"/>
    <x v="0"/>
    <d v="2020-04-27T00:00:00"/>
    <n v="21"/>
    <d v="2020-05-18T00:00:00"/>
    <d v="2020-02-17T00:00:00"/>
    <n v="25"/>
    <d v="2020-03-13T00:00:00"/>
    <d v="2020-03-17T00:00:00"/>
    <n v="51"/>
    <d v="2020-05-07T00:00:00"/>
    <d v="2020-05-19T00:00:00"/>
    <n v="32"/>
    <d v="2020-06-20T00:00:00"/>
    <n v="6"/>
    <d v="2020-12-20T00:00:00"/>
    <d v="2021-02-18T00:00:00"/>
    <m/>
    <m/>
    <m/>
    <m/>
    <m/>
    <n v="10775768"/>
    <m/>
    <n v="96981912"/>
    <m/>
    <m/>
    <m/>
    <m/>
    <n v="107757680"/>
    <n v="107757680"/>
    <s v="OK"/>
    <n v="2"/>
  </r>
  <r>
    <n v="2103"/>
    <x v="14"/>
    <s v="Arica"/>
    <s v="Arica"/>
    <x v="3"/>
    <s v="YO_EMPR._Básico"/>
    <n v="4881"/>
    <n v="5"/>
    <n v="4898075"/>
    <n v="979615"/>
    <n v="5"/>
    <n v="0"/>
    <s v="SI"/>
    <x v="2"/>
    <x v="3"/>
    <s v="Personas que que se encuentren en el sistema penitenciario abierto sin acceso a programas de rehabilitación, educación o capacitación. Listado Predeterminado Gendarmeria."/>
    <s v="SPP"/>
    <x v="0"/>
    <x v="0"/>
    <s v="01"/>
    <x v="134"/>
    <s v="Licitación Pùblica Programa Yo Emprendo Básico IRAL 2020"/>
    <x v="0"/>
    <d v="2020-04-27T00:00:00"/>
    <n v="21"/>
    <d v="2020-05-18T00:00:00"/>
    <d v="2020-02-17T00:00:00"/>
    <n v="25"/>
    <d v="2020-03-13T00:00:00"/>
    <d v="2020-03-17T00:00:00"/>
    <n v="51"/>
    <d v="2020-05-07T00:00:00"/>
    <d v="2020-05-19T00:00:00"/>
    <n v="32"/>
    <d v="2020-06-20T00:00:00"/>
    <n v="6"/>
    <d v="2020-12-20T00:00:00"/>
    <d v="2021-02-18T00:00:00"/>
    <m/>
    <m/>
    <m/>
    <m/>
    <m/>
    <n v="489807.5"/>
    <m/>
    <n v="4408267.5"/>
    <m/>
    <m/>
    <m/>
    <m/>
    <n v="4898075"/>
    <n v="4898075"/>
    <s v="OK"/>
    <n v="2"/>
  </r>
  <r>
    <n v="2104"/>
    <x v="14"/>
    <s v="Arica"/>
    <s v="Arica"/>
    <x v="3"/>
    <s v="YO_EMPR._Básico"/>
    <n v="4881"/>
    <n v="5"/>
    <n v="4898075"/>
    <n v="979615"/>
    <n v="5"/>
    <n v="0"/>
    <s v="SI"/>
    <x v="2"/>
    <x v="3"/>
    <s v="Mujeres que han sido víctimas de violencia intrafamiliar y que no tienen ingresos propios.  Listado predeterminado Sernameg."/>
    <s v="SPP"/>
    <x v="0"/>
    <x v="0"/>
    <s v="01"/>
    <x v="134"/>
    <s v="Licitación Pùblica Programa Yo Emprendo Básico IRAL 2020"/>
    <x v="0"/>
    <d v="2020-04-27T00:00:00"/>
    <n v="21"/>
    <d v="2020-05-18T00:00:00"/>
    <d v="2020-02-17T00:00:00"/>
    <n v="25"/>
    <d v="2020-03-13T00:00:00"/>
    <d v="2020-03-17T00:00:00"/>
    <n v="51"/>
    <d v="2020-05-07T00:00:00"/>
    <d v="2020-05-19T00:00:00"/>
    <n v="32"/>
    <d v="2020-06-20T00:00:00"/>
    <n v="6"/>
    <d v="2020-12-20T00:00:00"/>
    <d v="2021-02-18T00:00:00"/>
    <m/>
    <m/>
    <m/>
    <m/>
    <m/>
    <n v="489807.5"/>
    <m/>
    <n v="4408267.5"/>
    <m/>
    <m/>
    <m/>
    <m/>
    <n v="4898075"/>
    <n v="4898075"/>
    <s v="OK"/>
    <n v="2"/>
  </r>
  <r>
    <n v="2105"/>
    <x v="14"/>
    <s v="Arica"/>
    <s v="Arica"/>
    <x v="3"/>
    <s v="YO_EMPR._Básico"/>
    <n v="4881"/>
    <n v="5"/>
    <n v="4898075"/>
    <n v="979615"/>
    <n v="5"/>
    <n v="0"/>
    <s v="SI"/>
    <x v="2"/>
    <x v="3"/>
    <s v="Pacientes o cuidadores Teletón que se encuentren cesantes, inactivos, en busqueda de trabajo o tenga una ocupación precaria. Listado Predeterminado Teletón. "/>
    <s v="SPP"/>
    <x v="0"/>
    <x v="0"/>
    <s v="01"/>
    <x v="137"/>
    <s v="Licitación Pùblica Programa Yo Emprendo Básico IRAL 2020"/>
    <x v="0"/>
    <d v="2020-04-27T00:00:00"/>
    <n v="21"/>
    <d v="2020-05-18T00:00:00"/>
    <d v="2020-02-17T00:00:00"/>
    <n v="25"/>
    <d v="2020-03-13T00:00:00"/>
    <d v="2020-03-17T00:00:00"/>
    <n v="51"/>
    <d v="2020-05-07T00:00:00"/>
    <d v="2020-05-19T00:00:00"/>
    <n v="32"/>
    <d v="2020-06-20T00:00:00"/>
    <n v="6"/>
    <d v="2020-12-20T00:00:00"/>
    <d v="2021-02-18T00:00:00"/>
    <m/>
    <m/>
    <m/>
    <m/>
    <m/>
    <n v="489807.5"/>
    <m/>
    <n v="4408267.5"/>
    <m/>
    <m/>
    <m/>
    <m/>
    <n v="4898075"/>
    <n v="4898075"/>
    <s v="OK"/>
    <n v="2"/>
  </r>
  <r>
    <n v="2106"/>
    <x v="14"/>
    <s v="Arica"/>
    <s v="Arica"/>
    <x v="3"/>
    <s v="YO_EMPR._Básico"/>
    <n v="4881"/>
    <n v="5"/>
    <n v="4898075"/>
    <n v="979615"/>
    <n v="5"/>
    <n v="0"/>
    <s v="SI"/>
    <x v="2"/>
    <x v="3"/>
    <s v="Persona igual o  mayor de 60 años que reside en los territorios focalizados. Cuya situación ocupacional sea  ocupado u ocupado precario, de manera independiente. Con una actividad económica en funcionamiento. Acceso preferente adultos mayores."/>
    <s v="SPP"/>
    <x v="0"/>
    <x v="0"/>
    <s v="01"/>
    <x v="134"/>
    <s v="Licitación Pùblica Programa Yo Emprendo Básico IRAL 2020"/>
    <x v="0"/>
    <d v="2020-04-27T00:00:00"/>
    <n v="21"/>
    <d v="2020-05-18T00:00:00"/>
    <d v="2020-02-17T00:00:00"/>
    <n v="25"/>
    <d v="2020-03-13T00:00:00"/>
    <d v="2020-03-17T00:00:00"/>
    <n v="51"/>
    <d v="2020-05-07T00:00:00"/>
    <d v="2020-05-19T00:00:00"/>
    <n v="32"/>
    <d v="2020-06-20T00:00:00"/>
    <n v="6"/>
    <d v="2020-12-20T00:00:00"/>
    <d v="2021-02-18T00:00:00"/>
    <m/>
    <m/>
    <m/>
    <m/>
    <m/>
    <n v="489807.5"/>
    <m/>
    <n v="4408267.5"/>
    <m/>
    <m/>
    <m/>
    <m/>
    <n v="4898075"/>
    <n v="4898075"/>
    <s v="OK"/>
    <n v="2"/>
  </r>
  <r>
    <n v="2107"/>
    <x v="14"/>
    <s v="Putre"/>
    <s v="Putre"/>
    <x v="3"/>
    <s v="YO_EMPR._Básico"/>
    <n v="4881"/>
    <n v="5"/>
    <n v="5125010"/>
    <n v="1025002"/>
    <n v="5"/>
    <n v="0"/>
    <s v="SI"/>
    <x v="2"/>
    <x v="3"/>
    <s v="Persona mayor de 18 años que reside en los territorios focalizados. Cuya situación ocupacional sea  ocupado u ocupado precario, de manera independiente. Con una actividad económica en funcionamiento. Acceso preferente adultos mayores."/>
    <s v="SPP"/>
    <x v="0"/>
    <x v="0"/>
    <s v="01"/>
    <x v="134"/>
    <s v="Licitación Pùblica Programa Yo Emprendo Básico IRAL 2020"/>
    <x v="0"/>
    <d v="2020-04-27T00:00:00"/>
    <n v="21"/>
    <d v="2020-05-18T00:00:00"/>
    <d v="2020-02-17T00:00:00"/>
    <n v="25"/>
    <d v="2020-03-13T00:00:00"/>
    <d v="2020-03-17T00:00:00"/>
    <n v="51"/>
    <d v="2020-05-07T00:00:00"/>
    <d v="2020-05-19T00:00:00"/>
    <n v="32"/>
    <d v="2020-06-20T00:00:00"/>
    <n v="6"/>
    <d v="2020-12-20T00:00:00"/>
    <d v="2021-02-18T00:00:00"/>
    <m/>
    <m/>
    <m/>
    <m/>
    <m/>
    <n v="512501"/>
    <m/>
    <n v="4612509"/>
    <m/>
    <m/>
    <m/>
    <m/>
    <n v="5125010"/>
    <n v="5125010"/>
    <s v="OK"/>
    <n v="2"/>
  </r>
  <r>
    <n v="2108"/>
    <x v="14"/>
    <s v="Camarones"/>
    <s v="Camarones"/>
    <x v="3"/>
    <s v="YO_EMPR._Básico"/>
    <n v="4881"/>
    <n v="5"/>
    <n v="5125010"/>
    <n v="1025002"/>
    <n v="5"/>
    <n v="0"/>
    <s v="SI"/>
    <x v="2"/>
    <x v="3"/>
    <s v="Persona mayor de 18 años que reside en los territorios focalizados. Cuya situación ocupacional sea  ocupado u ocupado precario, de manera independiente. Con una actividad económica en funcionamiento. Acceso preferente adultos mayores."/>
    <s v="SPP"/>
    <x v="0"/>
    <x v="0"/>
    <s v="01"/>
    <x v="134"/>
    <s v="Licitación Pùblica Programa Yo Emprendo Básico IRAL 2020"/>
    <x v="0"/>
    <d v="2020-04-27T00:00:00"/>
    <n v="21"/>
    <d v="2020-05-18T00:00:00"/>
    <d v="2020-02-17T00:00:00"/>
    <n v="25"/>
    <d v="2020-03-13T00:00:00"/>
    <d v="2020-03-17T00:00:00"/>
    <n v="51"/>
    <d v="2020-05-07T00:00:00"/>
    <d v="2020-05-19T00:00:00"/>
    <n v="32"/>
    <d v="2020-06-20T00:00:00"/>
    <n v="6"/>
    <d v="2020-12-20T00:00:00"/>
    <d v="2021-02-18T00:00:00"/>
    <m/>
    <m/>
    <m/>
    <m/>
    <m/>
    <n v="512501"/>
    <m/>
    <n v="4612509"/>
    <m/>
    <m/>
    <m/>
    <m/>
    <n v="5125010"/>
    <n v="5125010"/>
    <s v="OK"/>
    <n v="2"/>
  </r>
  <r>
    <n v="2109"/>
    <x v="14"/>
    <s v="Arica"/>
    <s v="Arica"/>
    <x v="3"/>
    <s v="YO_EMPR._Feria_de_Emprendimiento"/>
    <n v="4889"/>
    <n v="60"/>
    <n v="35000000"/>
    <n v="583333.33333333337"/>
    <n v="60"/>
    <n v="0"/>
    <s v="NO"/>
    <x v="2"/>
    <x v="3"/>
    <s v="Usuarios/as que hayan participado anteriormente y/o estén participando de programas de emprendimiento y/o empleabilidad del FOSIS, mayor de 18 años cuya situación ocupacional sea  ocupado u ocupado precario, con un negocio en funcionamiento y cuyo emprendimiento este orientado a la comercialización de productos de elaboración propia preferentemente."/>
    <s v="Listado Predeterminado con SPP"/>
    <x v="0"/>
    <x v="0"/>
    <s v="01"/>
    <x v="138"/>
    <s v="Licitación Pública Programa Yo Emprendo Feria 2020"/>
    <x v="0"/>
    <m/>
    <m/>
    <m/>
    <d v="2020-10-07T00:00:00"/>
    <n v="16"/>
    <d v="2020-10-23T00:00:00"/>
    <d v="2020-10-26T00:00:00"/>
    <n v="10"/>
    <d v="2020-11-05T00:00:00"/>
    <d v="2020-11-09T00:00:00"/>
    <n v="12"/>
    <d v="2020-11-21T00:00:00"/>
    <m/>
    <m/>
    <m/>
    <m/>
    <m/>
    <m/>
    <m/>
    <m/>
    <m/>
    <m/>
    <m/>
    <n v="35000000"/>
    <m/>
    <m/>
    <m/>
    <n v="35000000"/>
    <n v="35000000"/>
    <s v="OK"/>
    <n v="1"/>
  </r>
  <r>
    <n v="2110"/>
    <x v="14"/>
    <s v="Arica"/>
    <s v="Arica"/>
    <x v="4"/>
    <s v="YO_EMP_SEM._Servicio_de_Apoyo_Integral_Regular"/>
    <n v="5811"/>
    <n v="5"/>
    <n v="3940000"/>
    <n v="788000"/>
    <n v="5"/>
    <n v="0"/>
    <s v="NO"/>
    <x v="2"/>
    <x v="11"/>
    <s v="Pacientes o cuidadores Teletón que se encuentren cesantes, inactivos, en busqueda de trabajo o tenga una ocupación precaria. Listado Predeterminado Teletón. "/>
    <s v="SPP"/>
    <x v="0"/>
    <x v="0"/>
    <s v="01"/>
    <x v="54"/>
    <s v="Licitación Pública Programa Yo Emprendo Semilla 2020"/>
    <x v="0"/>
    <d v="2020-04-27T00:00:00"/>
    <n v="21"/>
    <d v="2020-05-18T00:00:00"/>
    <d v="2020-02-21T00:00:00"/>
    <n v="20"/>
    <d v="2020-03-12T00:00:00"/>
    <d v="2020-03-16T00:00:00"/>
    <n v="37"/>
    <d v="2020-04-22T00:00:00"/>
    <d v="2020-05-20T00:00:00"/>
    <n v="23"/>
    <d v="2020-06-12T00:00:00"/>
    <n v="6"/>
    <d v="2020-12-12T00:00:00"/>
    <d v="2021-02-10T00:00:00"/>
    <m/>
    <m/>
    <m/>
    <m/>
    <m/>
    <n v="394000"/>
    <m/>
    <n v="3546000"/>
    <m/>
    <m/>
    <m/>
    <m/>
    <n v="3940000"/>
    <n v="3940000"/>
    <s v="OK"/>
    <n v="2"/>
  </r>
  <r>
    <n v="2111"/>
    <x v="14"/>
    <s v="Arica"/>
    <s v="Arica"/>
    <x v="4"/>
    <s v="YO_EMP_SEM._Servicio_de_Apoyo_Integral_Regular"/>
    <n v="5811"/>
    <n v="10"/>
    <n v="7880000"/>
    <n v="788000"/>
    <n v="10"/>
    <n v="0"/>
    <s v="NO"/>
    <x v="2"/>
    <x v="5"/>
    <s v="Mujeres que han sido víctimas de violencia intrafamiliar y que no tienen ingresos propios.  Listado predeterminado Sernameg."/>
    <s v="SPP"/>
    <x v="0"/>
    <x v="0"/>
    <s v="01"/>
    <x v="54"/>
    <s v=" Licitación Pública Programa Yo Emprendo Semilla 2020"/>
    <x v="0"/>
    <d v="2020-04-27T00:00:00"/>
    <n v="21"/>
    <d v="2020-05-18T00:00:00"/>
    <d v="2020-02-21T00:00:00"/>
    <n v="20"/>
    <d v="2020-03-12T00:00:00"/>
    <d v="2020-03-16T00:00:00"/>
    <n v="37"/>
    <d v="2020-04-22T00:00:00"/>
    <d v="2020-05-20T00:00:00"/>
    <n v="23"/>
    <d v="2020-06-12T00:00:00"/>
    <n v="6"/>
    <d v="2020-12-12T00:00:00"/>
    <d v="2021-02-10T00:00:00"/>
    <m/>
    <m/>
    <m/>
    <m/>
    <m/>
    <n v="788000"/>
    <m/>
    <n v="7092000"/>
    <m/>
    <m/>
    <m/>
    <m/>
    <n v="7880000"/>
    <n v="7880000"/>
    <s v="OK"/>
    <n v="2"/>
  </r>
  <r>
    <n v="2112"/>
    <x v="14"/>
    <s v="Arica"/>
    <s v="Arica"/>
    <x v="4"/>
    <s v="YO_EMP_SEM._Servicio_de_Apoyo_Integral_Regular"/>
    <n v="5811"/>
    <n v="5"/>
    <n v="3940000"/>
    <n v="788000"/>
    <n v="5"/>
    <n v="0"/>
    <s v="NO"/>
    <x v="2"/>
    <x v="13"/>
    <s v="Persona igual o  mayor de 60 años que reside en los territorios focalizados. Cuya situación ocupacional sea  ocupado u ocupado precario, de manera independiente. Con una actividad económica en funcionamiento. Acceso preferente adultos mayores."/>
    <s v="SPP"/>
    <x v="0"/>
    <x v="0"/>
    <s v="01"/>
    <x v="54"/>
    <s v="Licitación Pública Programa Yo Emprendo Semilla 2020"/>
    <x v="0"/>
    <d v="2020-04-27T00:00:00"/>
    <n v="21"/>
    <d v="2020-05-18T00:00:00"/>
    <d v="2020-02-21T00:00:00"/>
    <n v="20"/>
    <d v="2020-03-12T00:00:00"/>
    <d v="2020-03-16T00:00:00"/>
    <n v="37"/>
    <d v="2020-04-22T00:00:00"/>
    <d v="2020-05-20T00:00:00"/>
    <n v="23"/>
    <d v="2020-06-12T00:00:00"/>
    <n v="6"/>
    <d v="2020-12-12T00:00:00"/>
    <d v="2021-02-10T00:00:00"/>
    <m/>
    <m/>
    <m/>
    <m/>
    <m/>
    <n v="394000"/>
    <m/>
    <n v="3546000"/>
    <m/>
    <m/>
    <m/>
    <m/>
    <n v="3940000"/>
    <n v="3940000"/>
    <s v="OK"/>
    <n v="2"/>
  </r>
  <r>
    <n v="2113"/>
    <x v="14"/>
    <s v="Arica"/>
    <s v="Arica"/>
    <x v="4"/>
    <s v="YO_EMP_SEM._Servicio_de_Apoyo_Integral_Regular"/>
    <n v="5811"/>
    <n v="10"/>
    <n v="7880000"/>
    <n v="788000"/>
    <n v="10"/>
    <n v="0"/>
    <s v="NO"/>
    <x v="2"/>
    <x v="6"/>
    <s v="Personas que que se encuentren en el sistema penitenciario abierto sin acceso a programas de rehabilitación, educación o capacitación. Listado Predeterminado Gendarmeria."/>
    <s v="SPP"/>
    <x v="0"/>
    <x v="0"/>
    <s v="01"/>
    <x v="54"/>
    <s v=" Licitación Pública Programa Yo Emprendo Semilla 2020"/>
    <x v="0"/>
    <d v="2020-04-27T00:00:00"/>
    <n v="21"/>
    <d v="2020-05-18T00:00:00"/>
    <d v="2020-02-21T00:00:00"/>
    <n v="20"/>
    <d v="2020-03-12T00:00:00"/>
    <d v="2020-03-16T00:00:00"/>
    <n v="37"/>
    <d v="2020-04-22T00:00:00"/>
    <d v="2020-05-20T00:00:00"/>
    <n v="23"/>
    <d v="2020-06-12T00:00:00"/>
    <n v="6"/>
    <d v="2020-12-12T00:00:00"/>
    <d v="2021-02-10T00:00:00"/>
    <m/>
    <m/>
    <m/>
    <m/>
    <m/>
    <n v="788000"/>
    <m/>
    <n v="7092000"/>
    <m/>
    <m/>
    <m/>
    <m/>
    <n v="7880000"/>
    <n v="7880000"/>
    <s v="OK"/>
    <n v="2"/>
  </r>
  <r>
    <n v="2114"/>
    <x v="14"/>
    <s v="Camarones"/>
    <s v="Camarones"/>
    <x v="4"/>
    <s v="YO_EMP_SEM._Servicio_de_Apoyo_Integral_Regular"/>
    <n v="5811"/>
    <n v="5"/>
    <n v="4049000"/>
    <n v="809800"/>
    <n v="5"/>
    <n v="0"/>
    <s v="NO"/>
    <x v="2"/>
    <x v="13"/>
    <s v="Persona mayor de 18 años que reside en los territorios focalizados. Cuya situación ocupacional sea  ocupado u ocupado precario, de manera independiente. Con una actividad económica en funcionamiento. Acceso preferente adultos mayores."/>
    <s v="SPP"/>
    <x v="0"/>
    <x v="0"/>
    <s v="01"/>
    <x v="54"/>
    <s v=" Licitación Pública Programa Yo Emprendo Semilla 2020"/>
    <x v="0"/>
    <d v="2020-04-27T00:00:00"/>
    <n v="21"/>
    <d v="2020-05-18T00:00:00"/>
    <d v="2020-02-21T00:00:00"/>
    <n v="20"/>
    <d v="2020-03-12T00:00:00"/>
    <d v="2020-03-16T00:00:00"/>
    <n v="37"/>
    <d v="2020-04-22T00:00:00"/>
    <d v="2020-05-20T00:00:00"/>
    <n v="23"/>
    <d v="2020-06-12T00:00:00"/>
    <n v="6"/>
    <d v="2020-12-12T00:00:00"/>
    <d v="2021-02-10T00:00:00"/>
    <m/>
    <m/>
    <m/>
    <m/>
    <m/>
    <n v="404900"/>
    <m/>
    <n v="3644100"/>
    <m/>
    <m/>
    <m/>
    <m/>
    <n v="4049000"/>
    <n v="4049000"/>
    <s v="OK"/>
    <n v="2"/>
  </r>
  <r>
    <n v="2115"/>
    <x v="14"/>
    <s v="Putre"/>
    <s v="Putre"/>
    <x v="4"/>
    <s v="YO_EMP_SEM._Servicio_de_Apoyo_Integral_Regular"/>
    <n v="5811"/>
    <n v="5"/>
    <n v="4049000"/>
    <n v="809800"/>
    <n v="5"/>
    <n v="0"/>
    <s v="NO"/>
    <x v="2"/>
    <x v="13"/>
    <s v="Persona mayor de 18 años que reside en los territorios focalizados. Cuya situación ocupacional sea  ocupado u ocupado precario, de manera independiente. Con una actividad económica en funcionamiento. Acceso preferente adultos mayores."/>
    <s v="SPP"/>
    <x v="0"/>
    <x v="0"/>
    <s v="01"/>
    <x v="54"/>
    <s v=" Licitación Pública Programa Yo Emprendo Semilla 2020"/>
    <x v="0"/>
    <d v="2020-04-27T00:00:00"/>
    <n v="21"/>
    <d v="2020-05-18T00:00:00"/>
    <d v="2020-02-21T00:00:00"/>
    <n v="20"/>
    <d v="2020-03-12T00:00:00"/>
    <d v="2020-03-16T00:00:00"/>
    <n v="37"/>
    <d v="2020-04-22T00:00:00"/>
    <d v="2020-05-20T00:00:00"/>
    <n v="23"/>
    <d v="2020-06-12T00:00:00"/>
    <n v="6"/>
    <d v="2020-12-12T00:00:00"/>
    <d v="2021-02-10T00:00:00"/>
    <m/>
    <m/>
    <m/>
    <m/>
    <m/>
    <n v="404900"/>
    <m/>
    <n v="3644100"/>
    <m/>
    <m/>
    <m/>
    <m/>
    <n v="4049000"/>
    <n v="4049000"/>
    <s v="OK"/>
    <n v="2"/>
  </r>
  <r>
    <n v="2116"/>
    <x v="14"/>
    <s v="Arica"/>
    <s v="Arica"/>
    <x v="4"/>
    <s v="YO_EMP_SEM._Servicio_de_Apoyo_Integral_Regular"/>
    <n v="5811"/>
    <n v="69"/>
    <n v="54372000"/>
    <n v="788000"/>
    <n v="69"/>
    <n v="0"/>
    <s v="NO"/>
    <x v="2"/>
    <x v="3"/>
    <s v="Persona mayor de 18 años que reside en los territorios focalizados. Cuya situación ocupacional sea  ocupado u ocupado precario, de manera independiente. Con un negocio en funcionamiento orientado a la comercialización de productos de elaboración propia, compra-venta o servicios y otras condiciones a definir por equipo regional a nivel de admisibilidad y/o acceso preferente."/>
    <s v="SPP"/>
    <x v="0"/>
    <x v="0"/>
    <s v="01"/>
    <x v="54"/>
    <s v=" Licitación Pública Programa Yo Emprendo Semilla 2020"/>
    <x v="0"/>
    <d v="2020-04-27T00:00:00"/>
    <n v="21"/>
    <d v="2020-05-18T00:00:00"/>
    <d v="2020-02-21T00:00:00"/>
    <n v="20"/>
    <d v="2020-03-12T00:00:00"/>
    <d v="2020-03-16T00:00:00"/>
    <n v="37"/>
    <d v="2020-04-22T00:00:00"/>
    <d v="2020-05-20T00:00:00"/>
    <n v="19"/>
    <d v="2020-06-08T00:00:00"/>
    <n v="6"/>
    <d v="2020-12-08T00:00:00"/>
    <d v="2021-02-06T00:00:00"/>
    <m/>
    <m/>
    <m/>
    <m/>
    <m/>
    <n v="5437200"/>
    <m/>
    <n v="48934800"/>
    <m/>
    <m/>
    <m/>
    <m/>
    <n v="54372000"/>
    <n v="54372000"/>
    <s v="OK"/>
    <n v="2"/>
  </r>
  <r>
    <n v="2117"/>
    <x v="14"/>
    <s v="Arica"/>
    <s v="Arica"/>
    <x v="5"/>
    <s v="YO_EMP_SEM._Emergencia_SSyOO"/>
    <n v="5921"/>
    <n v="128"/>
    <n v="97280000"/>
    <n v="760000"/>
    <n v="0"/>
    <n v="128"/>
    <s v="NO"/>
    <x v="2"/>
    <x v="3"/>
    <s v="Personas mayores de 18 años  que participen del subsistema SSYOO, cesantes, inactivos, buscando trabajo o con ocupación precaria,  que residan en los territorios focalizados y con una idea de negocio."/>
    <s v="SPP"/>
    <x v="1"/>
    <x v="1"/>
    <s v="02"/>
    <x v="36"/>
    <s v=" Licitación Pública Programa Yo Emprendo Semilla Familia Seguridad y Oportunidades versión remota o semipresencial  2020"/>
    <x v="0"/>
    <d v="2020-04-27T00:00:00"/>
    <n v="21"/>
    <d v="2020-05-18T00:00:00"/>
    <d v="2020-05-29T00:00:00"/>
    <n v="18"/>
    <d v="2020-06-16T00:00:00"/>
    <d v="2020-06-18T00:00:00"/>
    <n v="21"/>
    <d v="2020-07-09T00:00:00"/>
    <d v="2020-07-13T00:00:00"/>
    <n v="13"/>
    <d v="2020-07-26T00:00:00"/>
    <n v="5"/>
    <d v="2020-12-26T00:00:00"/>
    <d v="2021-02-24T00:00:00"/>
    <m/>
    <m/>
    <m/>
    <m/>
    <m/>
    <m/>
    <m/>
    <n v="4864000"/>
    <m/>
    <n v="92416000"/>
    <m/>
    <m/>
    <n v="97280000"/>
    <n v="97280000"/>
    <s v="OK"/>
    <n v="2"/>
  </r>
  <r>
    <n v="2118"/>
    <x v="14"/>
    <s v="Camarones"/>
    <s v="Camarones"/>
    <x v="5"/>
    <s v="YO_EMP_SEM._Emergencia_SSyOO"/>
    <n v="5921"/>
    <n v="5"/>
    <n v="4160000"/>
    <n v="832000"/>
    <n v="0"/>
    <n v="5"/>
    <s v="NO"/>
    <x v="2"/>
    <x v="3"/>
    <s v="Personas mayores de 18 años  que participen del subsistema SSYOO, cesantes, inactivos, buscando trabajo o con ocupación precaria,  que residan en los territorios focalizados y con una idea de negocio."/>
    <s v="SPP"/>
    <x v="1"/>
    <x v="1"/>
    <s v="02"/>
    <x v="36"/>
    <s v=" Licitación Pública Programa Yo Emprendo Semilla Familia Seguridad y Oportunidades versión remota o semipresencial  2020"/>
    <x v="0"/>
    <d v="2020-04-27T00:00:00"/>
    <n v="21"/>
    <d v="2020-05-18T00:00:00"/>
    <d v="2020-05-29T00:00:00"/>
    <n v="18"/>
    <d v="2020-06-16T00:00:00"/>
    <d v="2020-06-18T00:00:00"/>
    <n v="21"/>
    <d v="2020-07-09T00:00:00"/>
    <d v="2020-07-13T00:00:00"/>
    <n v="13"/>
    <d v="2020-07-26T00:00:00"/>
    <n v="5"/>
    <d v="2020-12-26T00:00:00"/>
    <d v="2021-02-24T00:00:00"/>
    <m/>
    <m/>
    <m/>
    <m/>
    <m/>
    <m/>
    <m/>
    <n v="208000"/>
    <m/>
    <n v="3952000"/>
    <m/>
    <m/>
    <n v="4160000"/>
    <n v="4160000"/>
    <s v="OK"/>
    <n v="2"/>
  </r>
  <r>
    <n v="2119"/>
    <x v="14"/>
    <s v="Arica"/>
    <s v="Arica"/>
    <x v="5"/>
    <s v="YO_EMP_SEM._Emergencia_SSyOO"/>
    <n v="5921"/>
    <n v="123"/>
    <n v="93480000"/>
    <n v="760000"/>
    <n v="0"/>
    <n v="123"/>
    <s v="NO"/>
    <x v="2"/>
    <x v="3"/>
    <s v="Personas mayores de 18 años  que participen del subsistema SSYOO, cesantes, inactivos, buscando trabajo o con ocupación precaria,  que residan en los territorios focalizados y con una idea de negocio."/>
    <s v="SPP"/>
    <x v="1"/>
    <x v="1"/>
    <s v="02"/>
    <x v="36"/>
    <s v=" Licitación Pública Programa Yo Emprendo Semilla Familia Seguridad y Oportunidades versión remota o semipresencial  2020"/>
    <x v="0"/>
    <d v="2020-04-27T00:00:00"/>
    <n v="21"/>
    <d v="2020-05-18T00:00:00"/>
    <d v="2020-05-29T00:00:00"/>
    <n v="18"/>
    <d v="2020-06-16T00:00:00"/>
    <d v="2020-06-18T00:00:00"/>
    <n v="21"/>
    <d v="2020-07-09T00:00:00"/>
    <d v="2020-07-13T00:00:00"/>
    <n v="13"/>
    <d v="2020-07-26T00:00:00"/>
    <n v="5"/>
    <d v="2020-12-26T00:00:00"/>
    <d v="2021-02-24T00:00:00"/>
    <m/>
    <m/>
    <m/>
    <m/>
    <m/>
    <m/>
    <m/>
    <n v="4674000"/>
    <m/>
    <n v="88806000"/>
    <m/>
    <m/>
    <n v="93480000"/>
    <n v="93480000"/>
    <s v="OK"/>
    <n v="2"/>
  </r>
  <r>
    <n v="2120"/>
    <x v="14"/>
    <s v="Putre"/>
    <s v="Putre"/>
    <x v="5"/>
    <s v="YO_EMP_SEM._Emergencia_SSyOO"/>
    <n v="5921"/>
    <n v="5"/>
    <n v="4160000"/>
    <n v="832000"/>
    <n v="0"/>
    <n v="5"/>
    <s v="NO"/>
    <x v="2"/>
    <x v="3"/>
    <s v="Personas mayores de 18 años  que participen del subsistema SSYOO, cesantes, inactivos, buscando trabajo o con ocupación precaria,  que residan en los territorios focalizados y con una idea de negocio."/>
    <s v="SPP"/>
    <x v="1"/>
    <x v="1"/>
    <s v="02"/>
    <x v="36"/>
    <s v=" Licitación Pública Programa Yo Emprendo Semilla Familia Seguridad y Oportunidades versión remota o semipresencial  2020"/>
    <x v="0"/>
    <d v="2020-04-27T00:00:00"/>
    <n v="21"/>
    <d v="2020-05-18T00:00:00"/>
    <d v="2020-05-29T00:00:00"/>
    <n v="18"/>
    <d v="2020-06-16T00:00:00"/>
    <d v="2020-06-18T00:00:00"/>
    <n v="21"/>
    <d v="2020-07-09T00:00:00"/>
    <d v="2020-07-13T00:00:00"/>
    <n v="13"/>
    <d v="2020-07-26T00:00:00"/>
    <n v="5"/>
    <d v="2020-12-26T00:00:00"/>
    <d v="2021-02-24T00:00:00"/>
    <m/>
    <m/>
    <m/>
    <m/>
    <m/>
    <m/>
    <m/>
    <n v="208000"/>
    <m/>
    <n v="3952000"/>
    <m/>
    <m/>
    <n v="4160000"/>
    <n v="4160000"/>
    <s v="OK"/>
    <n v="2"/>
  </r>
  <r>
    <n v="2121"/>
    <x v="14"/>
    <s v="Arica"/>
    <s v="Arica"/>
    <x v="5"/>
    <s v="YO_EMP_SEM._Emergencia_SSyOO"/>
    <n v="5921"/>
    <n v="5"/>
    <n v="4410000"/>
    <n v="882000"/>
    <n v="0"/>
    <n v="5"/>
    <s v="NO"/>
    <x v="2"/>
    <x v="3"/>
    <s v="Personas mayores de 18 años  que participen del subsistema SSYOO, cesantes, inactivos, buscando trabajo o con ocupación precaria,  que residan en los territorios focalizados y con una idea de negocio."/>
    <s v="SPP"/>
    <x v="1"/>
    <x v="1"/>
    <s v="02"/>
    <x v="36"/>
    <s v=" Licitación Pública Programa Yo Emprendo Semilla Familia Seguridad y Oportunidades versión remota o semipresencial  2020"/>
    <x v="0"/>
    <d v="2020-04-27T00:00:00"/>
    <n v="21"/>
    <d v="2020-05-18T00:00:00"/>
    <d v="2020-05-29T00:00:00"/>
    <n v="18"/>
    <d v="2020-06-16T00:00:00"/>
    <d v="2020-06-18T00:00:00"/>
    <n v="21"/>
    <d v="2020-07-09T00:00:00"/>
    <d v="2020-07-13T00:00:00"/>
    <n v="13"/>
    <d v="2020-07-26T00:00:00"/>
    <n v="5"/>
    <d v="2020-12-26T00:00:00"/>
    <d v="2021-02-24T00:00:00"/>
    <m/>
    <m/>
    <m/>
    <m/>
    <m/>
    <m/>
    <m/>
    <n v="220500"/>
    <m/>
    <n v="4189500"/>
    <m/>
    <m/>
    <n v="4410000"/>
    <n v="4410000"/>
    <s v="OK"/>
    <n v="2"/>
  </r>
  <r>
    <n v="2122"/>
    <x v="14"/>
    <s v="Arica"/>
    <s v="Arica"/>
    <x v="6"/>
    <s v="Yo_Trabajo_Jóvenes_SSyO_Emergencia"/>
    <n v="7911"/>
    <n v="31"/>
    <n v="19350000"/>
    <n v="624193.54838709673"/>
    <n v="0"/>
    <n v="31"/>
    <s v="NO"/>
    <x v="2"/>
    <x v="3"/>
    <s v="Jóvenes entre 18 y 24 años, excepcionalmente se atenderán a jóvenes entre 17 y 29 años, desocupados, cesantes, inactivos o que realicen un trabajo precario y que participen del Subsistema de Seguridades y Oportunidades SSYOO."/>
    <s v="SPP"/>
    <x v="1"/>
    <x v="1"/>
    <s v="01"/>
    <x v="139"/>
    <s v="Licitación Público Yo Trabajo Jóvenes SSYOO versión remota o semipresencial  2020"/>
    <x v="0"/>
    <d v="2020-04-27T00:00:00"/>
    <n v="35"/>
    <d v="2020-06-01T00:00:00"/>
    <d v="2020-06-26T00:00:00"/>
    <n v="14"/>
    <d v="2020-07-10T00:00:00"/>
    <d v="2020-07-15T00:00:00"/>
    <n v="8"/>
    <d v="2020-07-23T00:00:00"/>
    <d v="2020-07-31T00:00:00"/>
    <n v="12"/>
    <d v="2020-08-12T00:00:00"/>
    <n v="6"/>
    <d v="2021-02-12T00:00:00"/>
    <d v="2021-04-13T00:00:00"/>
    <m/>
    <m/>
    <m/>
    <m/>
    <m/>
    <m/>
    <m/>
    <n v="1935000"/>
    <n v="17415000"/>
    <m/>
    <m/>
    <m/>
    <n v="19350000"/>
    <n v="19350000"/>
    <s v="OK"/>
    <n v="2"/>
  </r>
  <r>
    <n v="2123"/>
    <x v="15"/>
    <s v="Chillán"/>
    <s v="Diguillín/Itata"/>
    <x v="0"/>
    <s v="ACC._Fortalecimiento_de_la_vida_en_familia"/>
    <n v="3871"/>
    <n v="35"/>
    <n v="15988000"/>
    <n v="456800"/>
    <n v="35"/>
    <m/>
    <s v="SI"/>
    <x v="0"/>
    <x v="2"/>
    <s v="Familias en situación de pobreza con alto índice de hacinamiento"/>
    <s v="Listado Predeterminado"/>
    <x v="2"/>
    <x v="1"/>
    <m/>
    <x v="140"/>
    <m/>
    <x v="0"/>
    <m/>
    <m/>
    <m/>
    <m/>
    <m/>
    <m/>
    <m/>
    <m/>
    <m/>
    <m/>
    <m/>
    <d v="2020-06-18T00:00:00"/>
    <n v="7"/>
    <d v="2021-01-29T00:00:00"/>
    <d v="2021-03-30T00:00:00"/>
    <m/>
    <m/>
    <m/>
    <m/>
    <m/>
    <m/>
    <n v="1598800"/>
    <m/>
    <m/>
    <n v="14389200"/>
    <m/>
    <m/>
    <n v="15988000"/>
    <n v="15988000"/>
    <s v="OK"/>
    <n v="2"/>
  </r>
  <r>
    <n v="2124"/>
    <x v="15"/>
    <s v="San Carlos"/>
    <s v="Punilla"/>
    <x v="0"/>
    <s v="ACC._Fortalecimiento_de_la_vida_en_familia"/>
    <n v="3871"/>
    <n v="35"/>
    <n v="15988000"/>
    <n v="456800"/>
    <n v="35"/>
    <m/>
    <s v="SI"/>
    <x v="0"/>
    <x v="2"/>
    <s v="Familias en situación de pobreza con alto índice de hacinamiento"/>
    <s v="Listado Predeterminado"/>
    <x v="2"/>
    <x v="1"/>
    <m/>
    <x v="140"/>
    <m/>
    <x v="0"/>
    <m/>
    <m/>
    <m/>
    <m/>
    <m/>
    <m/>
    <m/>
    <m/>
    <m/>
    <m/>
    <m/>
    <d v="2020-06-18T00:00:00"/>
    <n v="7"/>
    <d v="2021-01-29T00:00:00"/>
    <d v="2021-03-30T00:00:00"/>
    <m/>
    <m/>
    <m/>
    <m/>
    <m/>
    <m/>
    <n v="1598800"/>
    <m/>
    <m/>
    <n v="14389200"/>
    <m/>
    <m/>
    <n v="15988000"/>
    <n v="15988000"/>
    <s v="OK"/>
    <n v="2"/>
  </r>
  <r>
    <n v="2125"/>
    <x v="15"/>
    <s v="Yungay"/>
    <s v="Diguillín/Itata"/>
    <x v="0"/>
    <s v="ACC._Fortalecimiento_de_la_vida_en_familia"/>
    <n v="3871"/>
    <n v="15"/>
    <n v="9570000"/>
    <n v="638000"/>
    <n v="15"/>
    <m/>
    <s v="SI"/>
    <x v="0"/>
    <x v="2"/>
    <s v="Familias en situación de pobreza con alto índice de hacinamiento"/>
    <s v="Listado Predeterminado"/>
    <x v="2"/>
    <x v="1"/>
    <m/>
    <x v="140"/>
    <m/>
    <x v="0"/>
    <m/>
    <m/>
    <m/>
    <m/>
    <m/>
    <m/>
    <m/>
    <m/>
    <m/>
    <m/>
    <m/>
    <d v="2020-06-18T00:00:00"/>
    <n v="7"/>
    <d v="2021-01-29T00:00:00"/>
    <d v="2021-03-30T00:00:00"/>
    <m/>
    <m/>
    <m/>
    <m/>
    <m/>
    <m/>
    <n v="957000"/>
    <m/>
    <m/>
    <n v="8613000"/>
    <m/>
    <m/>
    <n v="9570000"/>
    <n v="9570000"/>
    <s v="OK"/>
    <n v="2"/>
  </r>
  <r>
    <n v="2126"/>
    <x v="15"/>
    <s v="El Carmen"/>
    <s v="Diguillín/Itata"/>
    <x v="0"/>
    <s v="ACC._Fortalecimiento_de_la_vida_en_familia"/>
    <n v="3871"/>
    <n v="12"/>
    <n v="7656000"/>
    <n v="638000"/>
    <n v="12"/>
    <m/>
    <s v="SI"/>
    <x v="0"/>
    <x v="2"/>
    <s v="Familias en situación de pobreza con alto índice de hacinamiento"/>
    <s v="Listado Predeterminado"/>
    <x v="2"/>
    <x v="1"/>
    <m/>
    <x v="140"/>
    <m/>
    <x v="0"/>
    <m/>
    <m/>
    <m/>
    <m/>
    <m/>
    <m/>
    <m/>
    <m/>
    <m/>
    <m/>
    <m/>
    <d v="2020-06-18T00:00:00"/>
    <n v="7"/>
    <d v="2021-01-29T00:00:00"/>
    <d v="2021-03-30T00:00:00"/>
    <m/>
    <m/>
    <m/>
    <m/>
    <m/>
    <m/>
    <n v="765600"/>
    <m/>
    <m/>
    <n v="6890400"/>
    <m/>
    <m/>
    <n v="7656000"/>
    <n v="7656000"/>
    <s v="OK"/>
    <n v="2"/>
  </r>
  <r>
    <n v="2127"/>
    <x v="15"/>
    <s v="Ninhue"/>
    <s v="Diguillín/Itata"/>
    <x v="0"/>
    <s v="ACC._Fortalecimiento_de_la_vida_en_familia"/>
    <n v="3871"/>
    <n v="25"/>
    <n v="15950000"/>
    <n v="638000"/>
    <n v="25"/>
    <m/>
    <s v="SI"/>
    <x v="0"/>
    <x v="2"/>
    <s v="Familias en situación de pobreza con alto índice de hacinamiento"/>
    <s v="Listado Predeterminado"/>
    <x v="2"/>
    <x v="1"/>
    <m/>
    <x v="140"/>
    <m/>
    <x v="0"/>
    <m/>
    <m/>
    <m/>
    <m/>
    <m/>
    <m/>
    <m/>
    <m/>
    <m/>
    <m/>
    <m/>
    <d v="2020-06-18T00:00:00"/>
    <n v="7"/>
    <d v="2021-01-29T00:00:00"/>
    <d v="2021-03-30T00:00:00"/>
    <m/>
    <m/>
    <m/>
    <m/>
    <m/>
    <m/>
    <n v="1595000"/>
    <m/>
    <m/>
    <n v="14355000"/>
    <m/>
    <m/>
    <n v="15950000"/>
    <n v="15950000"/>
    <s v="OK"/>
    <n v="2"/>
  </r>
  <r>
    <n v="2128"/>
    <x v="15"/>
    <s v="San Fabián"/>
    <s v="Punilla"/>
    <x v="0"/>
    <s v="ACC._Fortalecimiento_de_la_vida_en_familia"/>
    <n v="3871"/>
    <n v="15"/>
    <n v="9570000"/>
    <n v="638000"/>
    <n v="15"/>
    <m/>
    <s v="SI"/>
    <x v="0"/>
    <x v="2"/>
    <s v="Familias en situación de pobreza con alto índice de hacinamiento"/>
    <s v="Listado Predeterminado"/>
    <x v="2"/>
    <x v="1"/>
    <m/>
    <x v="140"/>
    <m/>
    <x v="0"/>
    <m/>
    <m/>
    <m/>
    <m/>
    <m/>
    <m/>
    <m/>
    <m/>
    <m/>
    <m/>
    <m/>
    <d v="2020-06-18T00:00:00"/>
    <n v="7"/>
    <d v="2021-01-29T00:00:00"/>
    <d v="2021-03-30T00:00:00"/>
    <m/>
    <m/>
    <m/>
    <m/>
    <m/>
    <m/>
    <n v="957000"/>
    <m/>
    <m/>
    <n v="8613000"/>
    <m/>
    <m/>
    <n v="9570000"/>
    <n v="9570000"/>
    <s v="OK"/>
    <n v="2"/>
  </r>
  <r>
    <n v="2129"/>
    <x v="15"/>
    <s v="Ñiquén"/>
    <s v="Punilla"/>
    <x v="0"/>
    <s v="ACC._Fortalecimiento_de_la_vida_en_familia"/>
    <n v="3871"/>
    <n v="17"/>
    <n v="10846000"/>
    <n v="638000"/>
    <n v="17"/>
    <m/>
    <s v="SI"/>
    <x v="0"/>
    <x v="2"/>
    <s v="Familias en situación de pobreza con alto índice de hacinamiento"/>
    <s v="Listado Predeterminado"/>
    <x v="2"/>
    <x v="1"/>
    <m/>
    <x v="140"/>
    <m/>
    <x v="0"/>
    <m/>
    <m/>
    <m/>
    <m/>
    <m/>
    <m/>
    <m/>
    <m/>
    <m/>
    <m/>
    <m/>
    <d v="2020-06-18T00:00:00"/>
    <n v="7"/>
    <d v="2021-01-29T00:00:00"/>
    <d v="2021-03-30T00:00:00"/>
    <m/>
    <m/>
    <m/>
    <m/>
    <m/>
    <m/>
    <n v="1084600"/>
    <m/>
    <m/>
    <n v="9761400"/>
    <m/>
    <m/>
    <n v="10846000"/>
    <n v="10846000"/>
    <s v="OK"/>
    <n v="2"/>
  </r>
  <r>
    <n v="2130"/>
    <x v="15"/>
    <s v="Ninhue"/>
    <s v="Población sector rural"/>
    <x v="1"/>
    <s v="Accion_local_territorios_vulnerables"/>
    <n v="7233"/>
    <n v="1"/>
    <n v="35000000"/>
    <n v="35000000"/>
    <n v="1"/>
    <m/>
    <s v="NO"/>
    <x v="1"/>
    <x v="15"/>
    <s v="territorios con aislamiento geográfico y presencia de familias con características de grupos priorizados por Compromiso País: cuidadores/as de personas con dependencia, situación de hacinamiento alto o crítico, barrios críticos"/>
    <s v="Listado Predeterminado"/>
    <x v="2"/>
    <x v="1"/>
    <m/>
    <x v="141"/>
    <m/>
    <x v="0"/>
    <m/>
    <m/>
    <m/>
    <m/>
    <m/>
    <m/>
    <m/>
    <m/>
    <m/>
    <m/>
    <m/>
    <d v="2020-06-18T00:00:00"/>
    <n v="9"/>
    <d v="2021-03-30T00:00:00"/>
    <d v="2021-05-29T00:00:00"/>
    <m/>
    <m/>
    <m/>
    <m/>
    <m/>
    <m/>
    <n v="3500000"/>
    <m/>
    <m/>
    <n v="31500000"/>
    <m/>
    <m/>
    <n v="35000000"/>
    <n v="35000000"/>
    <s v="OK"/>
    <n v="2"/>
  </r>
  <r>
    <n v="2131"/>
    <x v="15"/>
    <s v="Bulnes"/>
    <s v="Diguillín/Chillán Metropolitano/Punilla"/>
    <x v="2"/>
    <s v="Apoyo_a_tu_Plan_laboral_Emergencia"/>
    <n v="8921"/>
    <n v="20"/>
    <n v="11900000"/>
    <n v="595000"/>
    <m/>
    <n v="20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1190000"/>
    <m/>
    <m/>
    <n v="10710000"/>
    <m/>
    <m/>
    <m/>
    <n v="11900000"/>
    <n v="11900000"/>
    <s v="OK"/>
    <n v="2"/>
  </r>
  <r>
    <n v="2132"/>
    <x v="15"/>
    <s v="Chillán"/>
    <s v="Chillán Metropolitano/Itata I/Itata II"/>
    <x v="2"/>
    <s v="Apoyo_a_tu_Plan_laboral_Emergencia"/>
    <n v="8921"/>
    <n v="25"/>
    <n v="14875000"/>
    <n v="595000"/>
    <m/>
    <n v="2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1487500"/>
    <m/>
    <m/>
    <n v="13387500"/>
    <m/>
    <m/>
    <m/>
    <n v="14875000"/>
    <n v="14875000"/>
    <s v="OK"/>
    <n v="2"/>
  </r>
  <r>
    <n v="2133"/>
    <x v="15"/>
    <s v="Chillán Viejo"/>
    <s v="Chillán Metropolitano/Itata I/Itata II"/>
    <x v="2"/>
    <s v="Apoyo_a_tu_Plan_laboral_Emergencia"/>
    <n v="8921"/>
    <n v="15"/>
    <n v="8925000"/>
    <n v="595000"/>
    <m/>
    <n v="1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892500"/>
    <m/>
    <m/>
    <n v="8032500"/>
    <m/>
    <m/>
    <m/>
    <n v="8925000"/>
    <n v="8925000"/>
    <s v="OK"/>
    <n v="2"/>
  </r>
  <r>
    <n v="2134"/>
    <x v="15"/>
    <s v="Cobquecura"/>
    <s v="Chillán Metropolitano/Itata I/Itata II"/>
    <x v="2"/>
    <s v="Apoyo_a_tu_Plan_laboral_Emergencia"/>
    <n v="8921"/>
    <n v="5"/>
    <n v="2975000"/>
    <n v="595000"/>
    <m/>
    <n v="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297500"/>
    <m/>
    <m/>
    <n v="2677500"/>
    <m/>
    <m/>
    <m/>
    <n v="2975000"/>
    <n v="2975000"/>
    <s v="OK"/>
    <n v="2"/>
  </r>
  <r>
    <n v="2135"/>
    <x v="15"/>
    <s v="Coelemu"/>
    <s v="Chillán Metropolitano/Itata I/Itata II"/>
    <x v="2"/>
    <s v="Apoyo_a_tu_Plan_laboral_Emergencia"/>
    <n v="8921"/>
    <n v="8"/>
    <n v="4760000"/>
    <n v="595000"/>
    <m/>
    <n v="8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476000"/>
    <m/>
    <m/>
    <n v="4284000"/>
    <m/>
    <m/>
    <m/>
    <n v="4760000"/>
    <n v="4760000"/>
    <s v="OK"/>
    <n v="2"/>
  </r>
  <r>
    <n v="2136"/>
    <x v="15"/>
    <s v="Coihueco"/>
    <s v="Diguillín"/>
    <x v="2"/>
    <s v="Apoyo_a_tu_Plan_laboral_Emergencia"/>
    <n v="8921"/>
    <n v="18"/>
    <n v="10710000"/>
    <n v="595000"/>
    <m/>
    <n v="18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1071000"/>
    <m/>
    <m/>
    <n v="9639000"/>
    <m/>
    <m/>
    <m/>
    <n v="10710000"/>
    <n v="10710000"/>
    <s v="OK"/>
    <n v="2"/>
  </r>
  <r>
    <n v="2137"/>
    <x v="15"/>
    <s v="El Carmen"/>
    <s v="Diguillín"/>
    <x v="2"/>
    <s v="Apoyo_a_tu_Plan_laboral_Emergencia"/>
    <n v="8921"/>
    <n v="12"/>
    <n v="7140000"/>
    <n v="595000"/>
    <m/>
    <n v="12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714000"/>
    <m/>
    <m/>
    <n v="6426000"/>
    <m/>
    <m/>
    <m/>
    <n v="7140000"/>
    <n v="7140000"/>
    <s v="OK"/>
    <n v="2"/>
  </r>
  <r>
    <n v="2138"/>
    <x v="15"/>
    <s v="Ninhue"/>
    <s v="Chillán Metropolitano/Itata I/Itata II"/>
    <x v="2"/>
    <s v="Apoyo_a_tu_Plan_laboral_Emergencia"/>
    <n v="8921"/>
    <n v="5"/>
    <n v="2975000"/>
    <n v="595000"/>
    <m/>
    <n v="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297500"/>
    <m/>
    <m/>
    <n v="2677500"/>
    <m/>
    <m/>
    <m/>
    <n v="2975000"/>
    <n v="2975000"/>
    <s v="OK"/>
    <n v="2"/>
  </r>
  <r>
    <n v="2139"/>
    <x v="15"/>
    <s v="Ñiquén"/>
    <s v="Diguillín/Chillán Metropolitano/Punilla"/>
    <x v="2"/>
    <s v="Apoyo_a_tu_Plan_laboral_Emergencia"/>
    <n v="8921"/>
    <n v="15"/>
    <n v="8925000"/>
    <n v="595000"/>
    <m/>
    <n v="1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892500"/>
    <m/>
    <m/>
    <n v="8032500"/>
    <m/>
    <m/>
    <m/>
    <n v="8925000"/>
    <n v="8925000"/>
    <s v="OK"/>
    <n v="2"/>
  </r>
  <r>
    <n v="2140"/>
    <x v="15"/>
    <s v="Pemuco"/>
    <s v="Diguillín"/>
    <x v="2"/>
    <s v="Apoyo_a_tu_Plan_laboral_Emergencia"/>
    <n v="8921"/>
    <n v="15"/>
    <n v="8925000"/>
    <n v="595000"/>
    <m/>
    <n v="1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892500"/>
    <m/>
    <m/>
    <n v="8032500"/>
    <m/>
    <m/>
    <m/>
    <n v="8925000"/>
    <n v="8925000"/>
    <s v="OK"/>
    <n v="2"/>
  </r>
  <r>
    <n v="2141"/>
    <x v="15"/>
    <s v="Pinto"/>
    <s v="Diguillín"/>
    <x v="2"/>
    <s v="Apoyo_a_tu_Plan_laboral_Emergencia"/>
    <n v="8921"/>
    <n v="10"/>
    <n v="5950000"/>
    <n v="595000"/>
    <m/>
    <n v="10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595000"/>
    <m/>
    <m/>
    <n v="5355000"/>
    <m/>
    <m/>
    <m/>
    <n v="5950000"/>
    <n v="5950000"/>
    <s v="OK"/>
    <n v="2"/>
  </r>
  <r>
    <n v="2142"/>
    <x v="15"/>
    <s v="Portezuelo"/>
    <s v="Chillán Metropolitano/Itata I/Itata II"/>
    <x v="2"/>
    <s v="Apoyo_a_tu_Plan_laboral_Emergencia"/>
    <n v="8921"/>
    <n v="5"/>
    <n v="2975000"/>
    <n v="595000"/>
    <m/>
    <n v="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297500"/>
    <m/>
    <m/>
    <n v="2677500"/>
    <m/>
    <m/>
    <m/>
    <n v="2975000"/>
    <n v="2975000"/>
    <s v="OK"/>
    <n v="2"/>
  </r>
  <r>
    <n v="2143"/>
    <x v="15"/>
    <s v="Quillón"/>
    <s v="Diguillín/Chillán Metropolitano/Punilla"/>
    <x v="2"/>
    <s v="Apoyo_a_tu_Plan_laboral_Emergencia"/>
    <n v="8921"/>
    <n v="20"/>
    <n v="11900000"/>
    <n v="595000"/>
    <m/>
    <n v="20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1190000"/>
    <m/>
    <m/>
    <n v="10710000"/>
    <m/>
    <m/>
    <m/>
    <n v="11900000"/>
    <n v="11900000"/>
    <s v="OK"/>
    <n v="2"/>
  </r>
  <r>
    <n v="2144"/>
    <x v="15"/>
    <s v="Quirihue"/>
    <s v="Chillán Metropolitano/Itata I/Itata II"/>
    <x v="2"/>
    <s v="Apoyo_a_tu_Plan_laboral_Emergencia"/>
    <n v="8921"/>
    <n v="10"/>
    <n v="5950000"/>
    <n v="595000"/>
    <m/>
    <n v="10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595000"/>
    <m/>
    <m/>
    <n v="5355000"/>
    <m/>
    <m/>
    <m/>
    <n v="5950000"/>
    <n v="5950000"/>
    <s v="OK"/>
    <n v="2"/>
  </r>
  <r>
    <n v="2145"/>
    <x v="15"/>
    <s v="Ránquil"/>
    <s v="Chillán Metropolitano/Itata I/Itata II"/>
    <x v="2"/>
    <s v="Apoyo_a_tu_Plan_laboral_Emergencia"/>
    <n v="8921"/>
    <n v="10"/>
    <n v="5950000"/>
    <n v="595000"/>
    <m/>
    <n v="10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595000"/>
    <m/>
    <m/>
    <n v="5355000"/>
    <m/>
    <m/>
    <m/>
    <n v="5950000"/>
    <n v="5950000"/>
    <s v="OK"/>
    <n v="2"/>
  </r>
  <r>
    <n v="2146"/>
    <x v="15"/>
    <s v="San Carlos"/>
    <s v="Diguillín/Chillán Metropolitano/Punilla"/>
    <x v="2"/>
    <s v="Apoyo_a_tu_Plan_laboral_Emergencia"/>
    <n v="8921"/>
    <n v="20"/>
    <n v="11900000"/>
    <n v="595000"/>
    <m/>
    <n v="20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1190000"/>
    <m/>
    <m/>
    <n v="10710000"/>
    <m/>
    <m/>
    <m/>
    <n v="11900000"/>
    <n v="11900000"/>
    <s v="OK"/>
    <n v="2"/>
  </r>
  <r>
    <n v="2147"/>
    <x v="15"/>
    <s v="San Fabián"/>
    <s v="Diguillín/Chillán Metropolitano/Punilla"/>
    <x v="2"/>
    <s v="Apoyo_a_tu_Plan_laboral_Emergencia"/>
    <n v="8921"/>
    <n v="15"/>
    <n v="8925000"/>
    <n v="595000"/>
    <m/>
    <n v="1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892500"/>
    <m/>
    <m/>
    <n v="8032500"/>
    <m/>
    <m/>
    <m/>
    <n v="8925000"/>
    <n v="8925000"/>
    <s v="OK"/>
    <n v="2"/>
  </r>
  <r>
    <n v="2148"/>
    <x v="15"/>
    <s v="San Ignacio"/>
    <s v="Diguillín"/>
    <x v="2"/>
    <s v="Apoyo_a_tu_Plan_laboral_Emergencia"/>
    <n v="8921"/>
    <n v="15"/>
    <n v="8925000"/>
    <n v="595000"/>
    <m/>
    <n v="1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892500"/>
    <m/>
    <m/>
    <n v="8032500"/>
    <m/>
    <m/>
    <m/>
    <n v="8925000"/>
    <n v="8925000"/>
    <s v="OK"/>
    <n v="2"/>
  </r>
  <r>
    <n v="2149"/>
    <x v="15"/>
    <s v="San Nicolás"/>
    <s v="Diguillín/Chillán Metropolitano/Punilla"/>
    <x v="2"/>
    <s v="Apoyo_a_tu_Plan_laboral_Emergencia"/>
    <n v="8921"/>
    <n v="10"/>
    <n v="5950000"/>
    <n v="595000"/>
    <m/>
    <n v="10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595000"/>
    <m/>
    <m/>
    <n v="5355000"/>
    <m/>
    <m/>
    <m/>
    <n v="5950000"/>
    <n v="5950000"/>
    <s v="OK"/>
    <n v="2"/>
  </r>
  <r>
    <n v="2150"/>
    <x v="15"/>
    <s v="Treguaco"/>
    <s v="Chillán Metropolitano/Itata I/Itata II"/>
    <x v="2"/>
    <s v="Apoyo_a_tu_Plan_laboral_Emergencia"/>
    <n v="8921"/>
    <n v="5"/>
    <n v="2975000"/>
    <n v="595000"/>
    <m/>
    <n v="5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297500"/>
    <m/>
    <m/>
    <n v="2677500"/>
    <m/>
    <m/>
    <m/>
    <n v="2975000"/>
    <n v="2975000"/>
    <s v="OK"/>
    <n v="2"/>
  </r>
  <r>
    <n v="2151"/>
    <x v="15"/>
    <s v="Yungay"/>
    <s v="Diguillín"/>
    <x v="2"/>
    <s v="Apoyo_a_tu_Plan_laboral_Emergencia"/>
    <n v="8921"/>
    <n v="12"/>
    <n v="7140000"/>
    <n v="595000"/>
    <m/>
    <n v="12"/>
    <s v="NO"/>
    <x v="2"/>
    <x v="3"/>
    <s v="Personas mayores de 18 años en situación de pobreza y/o vulnerabilidad, pertenecientes a los Programa Familias, Calle, Caminos y/o Vínculos con Acompañamiento Sociolaboral y que cuenten con un Plan Laboral"/>
    <s v="SPP"/>
    <x v="2"/>
    <x v="1"/>
    <m/>
    <x v="142"/>
    <m/>
    <x v="0"/>
    <d v="2020-04-27T00:00:00"/>
    <n v="42"/>
    <d v="2020-06-08T00:00:00"/>
    <m/>
    <m/>
    <m/>
    <m/>
    <m/>
    <m/>
    <m/>
    <m/>
    <d v="2020-06-18T00:00:00"/>
    <n v="7"/>
    <d v="2021-01-29T00:00:00"/>
    <d v="2021-03-30T00:00:00"/>
    <m/>
    <m/>
    <m/>
    <m/>
    <m/>
    <n v="714000"/>
    <m/>
    <m/>
    <n v="6426000"/>
    <m/>
    <m/>
    <m/>
    <n v="7140000"/>
    <n v="7140000"/>
    <s v="OK"/>
    <n v="2"/>
  </r>
  <r>
    <n v="2152"/>
    <x v="15"/>
    <s v="Chillán"/>
    <s v="Diguillín/Itata/Punilla"/>
    <x v="3"/>
    <s v="YO_EMPR._Emergencia"/>
    <n v="4890"/>
    <n v="30"/>
    <n v="28200000"/>
    <n v="940000"/>
    <n v="30"/>
    <m/>
    <s v="SI"/>
    <x v="2"/>
    <x v="3"/>
    <s v="Personas mayores de 18 años en situación de pobreza  (40% RSH) en situación ocupacional ocupado, independiente; nivel de ventas entre $250.000 a $800.000; antigüedad del negocio entre 19 meses y más, preferentemente personas mayores de 55 años, jefas de hogar con niños menores de 18 años a su cargo, personas con discapacidad o cuidadores de personas en situación de dependencia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820000"/>
    <m/>
    <m/>
    <n v="25380000"/>
    <m/>
    <m/>
    <m/>
    <n v="28200000"/>
    <n v="28200000"/>
    <s v="OK"/>
    <n v="2"/>
  </r>
  <r>
    <n v="2153"/>
    <x v="15"/>
    <s v="Portezuelo"/>
    <s v="Diguillín/Itata/Punilla"/>
    <x v="3"/>
    <s v="YO_EMPR._Emergencia"/>
    <n v="4890"/>
    <n v="20"/>
    <n v="18800000"/>
    <n v="940000"/>
    <n v="20"/>
    <m/>
    <s v="SI"/>
    <x v="2"/>
    <x v="3"/>
    <s v="Personas mayores de 18 años en situación de pobreza  (40% RSH) en situación ocupacional ocupado, independiente; nivel de ventas entre $250.000 a $800.000; antigüedad del negocio entre 19 meses y más, preferentemente personas mayores de 55 años, jefas de hogar con niños menores de 18 años a su cargo, personas con discapacidad o cuidadores de personas en situación de dependencia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880000"/>
    <m/>
    <m/>
    <n v="16920000"/>
    <m/>
    <m/>
    <m/>
    <n v="18800000"/>
    <n v="18800000"/>
    <s v="OK"/>
    <n v="2"/>
  </r>
  <r>
    <n v="2154"/>
    <x v="15"/>
    <s v="Coelemu"/>
    <s v="Diguillín/Itata/Punilla"/>
    <x v="3"/>
    <s v="YO_EMPR._Emergencia"/>
    <n v="4890"/>
    <n v="20"/>
    <n v="18800000"/>
    <n v="940000"/>
    <n v="20"/>
    <m/>
    <s v="SI"/>
    <x v="2"/>
    <x v="3"/>
    <s v="Personas mayores de 18 años en situación de pobreza  (40% RSH) en situación ocupacional ocupado, independiente; nivel de ventas entre $250.000 a $800.000; antigüedad del negocio entre 19 meses y más, preferentemente personas mayores de 55 años, jefas de hogar con niños menores de 18 años a su cargo, personas con discapacidad o cuidadores de personas en situación de dependencia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880000"/>
    <m/>
    <m/>
    <n v="16920000"/>
    <m/>
    <m/>
    <m/>
    <n v="18800000"/>
    <n v="18800000"/>
    <s v="OK"/>
    <n v="2"/>
  </r>
  <r>
    <n v="2155"/>
    <x v="15"/>
    <s v="San Carlos"/>
    <s v="Diguillín/Itata/Punilla"/>
    <x v="3"/>
    <s v="YO_EMPR._Emergencia"/>
    <n v="4890"/>
    <n v="30"/>
    <n v="28200000"/>
    <n v="940000"/>
    <n v="30"/>
    <m/>
    <s v="SI"/>
    <x v="2"/>
    <x v="3"/>
    <s v="Personas mayores de 18 años en situación de pobreza  (40% RSH) en situación ocupacional ocupado, independiente; nivel de ventas entre $250.000 a $800.000; antigüedad del negocio entre 19 meses y más, preferentemente personas mayores de 55 años, jefas de hogar con niños menores de 18 años a su cargo, personas con discapacidad o cuidadores de personas en situación de dependencia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820000"/>
    <m/>
    <m/>
    <n v="25380000"/>
    <m/>
    <m/>
    <m/>
    <n v="28200000"/>
    <n v="28200000"/>
    <s v="OK"/>
    <n v="2"/>
  </r>
  <r>
    <n v="2156"/>
    <x v="15"/>
    <s v="Pinto"/>
    <s v="Diguillín/Punilla I"/>
    <x v="3"/>
    <s v="YO_EMPR._Emergencia"/>
    <n v="4890"/>
    <n v="25"/>
    <n v="23500000"/>
    <n v="940000"/>
    <n v="25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350000"/>
    <m/>
    <m/>
    <n v="21150000"/>
    <m/>
    <m/>
    <m/>
    <n v="23500000"/>
    <n v="23500000"/>
    <s v="OK"/>
    <n v="2"/>
  </r>
  <r>
    <n v="2157"/>
    <x v="15"/>
    <s v="El Carmen"/>
    <s v="Diguillín/Punilla I"/>
    <x v="3"/>
    <s v="YO_EMPR._Emergencia"/>
    <n v="4890"/>
    <n v="25"/>
    <n v="23500000"/>
    <n v="940000"/>
    <n v="25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350000"/>
    <m/>
    <m/>
    <n v="21150000"/>
    <m/>
    <m/>
    <m/>
    <n v="23500000"/>
    <n v="23500000"/>
    <s v="OK"/>
    <n v="2"/>
  </r>
  <r>
    <n v="2158"/>
    <x v="15"/>
    <s v="Quillón"/>
    <s v="Diguillín/Punilla I"/>
    <x v="3"/>
    <s v="YO_EMPR._Emergencia"/>
    <n v="4890"/>
    <n v="25"/>
    <n v="23500000"/>
    <n v="940000"/>
    <n v="25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350000"/>
    <m/>
    <m/>
    <n v="21150000"/>
    <m/>
    <m/>
    <m/>
    <n v="23500000"/>
    <n v="23500000"/>
    <s v="OK"/>
    <n v="2"/>
  </r>
  <r>
    <n v="2159"/>
    <x v="15"/>
    <s v="Ñiquén"/>
    <s v="Diguillín/Punilla I"/>
    <x v="3"/>
    <s v="YO_EMPR._Emergencia"/>
    <n v="4890"/>
    <n v="20"/>
    <n v="18800000"/>
    <n v="940000"/>
    <n v="20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880000"/>
    <m/>
    <m/>
    <n v="16920000"/>
    <m/>
    <m/>
    <m/>
    <n v="18800000"/>
    <n v="18800000"/>
    <s v="OK"/>
    <n v="2"/>
  </r>
  <r>
    <n v="2160"/>
    <x v="15"/>
    <s v="Quirihue"/>
    <s v="Itata"/>
    <x v="3"/>
    <s v="YO_EMPR._Emergencia"/>
    <n v="4890"/>
    <n v="20"/>
    <n v="18800000"/>
    <n v="940000"/>
    <n v="20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880000"/>
    <m/>
    <m/>
    <n v="16920000"/>
    <m/>
    <m/>
    <m/>
    <n v="18800000"/>
    <n v="18800000"/>
    <s v="OK"/>
    <n v="2"/>
  </r>
  <r>
    <n v="2161"/>
    <x v="15"/>
    <s v="Treguaco"/>
    <s v="Itata"/>
    <x v="3"/>
    <s v="YO_EMPR._Emergencia"/>
    <n v="4890"/>
    <n v="20"/>
    <n v="18800000"/>
    <n v="940000"/>
    <n v="20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880000"/>
    <m/>
    <m/>
    <n v="16920000"/>
    <m/>
    <m/>
    <m/>
    <n v="18800000"/>
    <n v="18800000"/>
    <s v="OK"/>
    <n v="2"/>
  </r>
  <r>
    <n v="2162"/>
    <x v="15"/>
    <s v="Cobquecura"/>
    <s v="Itata"/>
    <x v="3"/>
    <s v="YO_EMPR._Emergencia"/>
    <n v="4890"/>
    <n v="25"/>
    <n v="23500000"/>
    <n v="940000"/>
    <n v="25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350000"/>
    <m/>
    <m/>
    <n v="21150000"/>
    <m/>
    <m/>
    <m/>
    <n v="23500000"/>
    <n v="23500000"/>
    <s v="OK"/>
    <n v="2"/>
  </r>
  <r>
    <n v="2163"/>
    <x v="15"/>
    <s v="Ránquil"/>
    <s v="Itata"/>
    <x v="3"/>
    <s v="YO_EMPR._Emergencia"/>
    <n v="4890"/>
    <n v="20"/>
    <n v="18800000"/>
    <n v="940000"/>
    <n v="20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880000"/>
    <m/>
    <m/>
    <n v="16920000"/>
    <m/>
    <m/>
    <m/>
    <n v="18800000"/>
    <n v="18800000"/>
    <s v="OK"/>
    <n v="2"/>
  </r>
  <r>
    <n v="2164"/>
    <x v="15"/>
    <s v="Ninhue"/>
    <s v="Itata"/>
    <x v="3"/>
    <s v="YO_EMPR._Emergencia"/>
    <n v="4890"/>
    <n v="25"/>
    <n v="23500000"/>
    <n v="940000"/>
    <n v="25"/>
    <m/>
    <s v="SI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350000"/>
    <m/>
    <m/>
    <n v="21150000"/>
    <m/>
    <m/>
    <m/>
    <n v="23500000"/>
    <n v="23500000"/>
    <s v="OK"/>
    <n v="2"/>
  </r>
  <r>
    <n v="2165"/>
    <x v="15"/>
    <s v="San Carlos"/>
    <s v="Diguillín/Punilla II"/>
    <x v="3"/>
    <s v="YO_EMPR._Emergencia"/>
    <n v="4890"/>
    <n v="30"/>
    <n v="28200000"/>
    <n v="940000"/>
    <n v="36"/>
    <m/>
    <s v="NO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820000"/>
    <m/>
    <m/>
    <n v="25380000"/>
    <m/>
    <m/>
    <m/>
    <n v="28200000"/>
    <n v="28200000"/>
    <s v="OK"/>
    <n v="2"/>
  </r>
  <r>
    <n v="2166"/>
    <x v="15"/>
    <s v="Chillán"/>
    <s v="Diguillín/Punilla II"/>
    <x v="3"/>
    <s v="YO_EMPR._Emergencia"/>
    <n v="4890"/>
    <n v="42"/>
    <n v="39480000"/>
    <n v="940000"/>
    <n v="36"/>
    <m/>
    <s v="NO"/>
    <x v="2"/>
    <x v="3"/>
    <s v="Personas mayores de 18 años en situación de pobreza  (40% RSH) en situación ocupacional de ocupado y/u ocupado precario, independiente; nivel de ventas entre $130.000 a $250.000; antigüedad del negocio entre 6 y 18 meses, preferentemente personas mayores de 55 años, jefas de hogar con niños menores de 18 años a su cargo, personas con discapacidad o cuidadores de personas en situación de dependencia."/>
    <s v="SPP"/>
    <x v="2"/>
    <x v="1"/>
    <m/>
    <x v="143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3948000"/>
    <m/>
    <m/>
    <n v="35532000"/>
    <m/>
    <m/>
    <m/>
    <n v="39480000"/>
    <n v="39480000"/>
    <s v="OK"/>
    <n v="2"/>
  </r>
  <r>
    <n v="2167"/>
    <x v="15"/>
    <s v="Chillán"/>
    <s v="Regional"/>
    <x v="3"/>
    <s v="YO_EMPR._Feria_de_Emprendimiento"/>
    <n v="4889"/>
    <n v="45"/>
    <n v="40000000"/>
    <n v="888888.88888888888"/>
    <n v="45"/>
    <m/>
    <s v="NO"/>
    <x v="2"/>
    <x v="3"/>
    <s v="Personas mayores de 18 años en situación de pobreza  (40% RSH), que hayan participado anteriormente y/o estén participando de programas de emprendimiento y/o empleabilidad del FOSIS, en un plazo no superior a 3 años. Excepcionalmente podrían aceptarse usuarios(as) de otras líneas siempre que cuenten con una actividad económica independiente en funcionamiento. "/>
    <s v="Listado Predeterminado"/>
    <x v="0"/>
    <x v="0"/>
    <m/>
    <x v="144"/>
    <m/>
    <x v="0"/>
    <m/>
    <m/>
    <m/>
    <d v="2020-10-05T00:00:00"/>
    <n v="16"/>
    <d v="2020-10-21T00:00:00"/>
    <d v="2020-10-22T00:00:00"/>
    <n v="11"/>
    <d v="2020-11-02T00:00:00"/>
    <d v="2020-11-06T00:00:00"/>
    <n v="10"/>
    <d v="2020-11-20T00:00:00"/>
    <n v="5"/>
    <d v="2021-05-01T00:00:00"/>
    <d v="2021-06-30T00:00:00"/>
    <m/>
    <m/>
    <m/>
    <m/>
    <m/>
    <m/>
    <m/>
    <m/>
    <m/>
    <m/>
    <n v="40000000"/>
    <m/>
    <n v="40000000"/>
    <n v="40000000"/>
    <s v="OK"/>
    <n v="1"/>
  </r>
  <r>
    <n v="2168"/>
    <x v="15"/>
    <s v="Chillán"/>
    <s v="Diguillín"/>
    <x v="4"/>
    <s v="YO_EMP_SEM._Emergencia"/>
    <n v="5821"/>
    <n v="50"/>
    <n v="39500000"/>
    <n v="790000"/>
    <n v="50"/>
    <m/>
    <s v="NO"/>
    <x v="2"/>
    <x v="4"/>
    <s v="Preferentemente personas mayores de 55 años en situación de pobreza y/o vulnerabilidad sin ingresos autónomos, mujeres jefas de hogar con menores de 18 años a su cargo, personas con discapacidad y/o cuidadores de personas en situación de dependencia"/>
    <s v="SPP"/>
    <x v="2"/>
    <x v="1"/>
    <m/>
    <x v="145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m/>
    <n v="3950000"/>
    <m/>
    <m/>
    <n v="35550000"/>
    <m/>
    <m/>
    <n v="39500000"/>
    <n v="39500000"/>
    <s v="OK"/>
    <n v="2"/>
  </r>
  <r>
    <n v="2169"/>
    <x v="15"/>
    <s v="Ninhue"/>
    <s v="Diguillín/Itata/Punilla"/>
    <x v="4"/>
    <s v="YO_EMP_SEM._Emergencia"/>
    <n v="5821"/>
    <n v="25"/>
    <n v="19750000"/>
    <n v="790000"/>
    <n v="25"/>
    <m/>
    <s v="NO"/>
    <x v="2"/>
    <x v="4"/>
    <s v="Preferentemente personas mayores de 55 años en situación de pobreza y/o vulnerabilidad sin ingresos autónomos, mujeres jefas de hogar con menores de 18 años a su cargo, personas con discapacidad y/o cuidadores de personas en situación de dependencia"/>
    <s v="SPP"/>
    <x v="2"/>
    <x v="1"/>
    <m/>
    <x v="145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m/>
    <n v="1975000"/>
    <m/>
    <m/>
    <n v="17775000"/>
    <m/>
    <m/>
    <n v="19750000"/>
    <n v="19750000"/>
    <s v="OK"/>
    <n v="2"/>
  </r>
  <r>
    <n v="2170"/>
    <x v="15"/>
    <s v="San Carlos"/>
    <s v="Diguillín/Itata/Punilla"/>
    <x v="4"/>
    <s v="YO_EMP_SEM._Emergencia"/>
    <n v="5821"/>
    <n v="28"/>
    <n v="22120000"/>
    <n v="790000"/>
    <n v="28"/>
    <m/>
    <s v="NO"/>
    <x v="2"/>
    <x v="4"/>
    <s v="Preferentemente personas mayores de 55 años en situación de pobreza y/o vulnerabilidad sin ingresos autónomos, mujeres jefas de hogar con menores de 18 años a su cargo, personas con discapacidad y/o cuidadores de personas en situación de dependencia"/>
    <s v="SPP"/>
    <x v="2"/>
    <x v="1"/>
    <m/>
    <x v="145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m/>
    <n v="2212000"/>
    <m/>
    <m/>
    <n v="19908000"/>
    <m/>
    <m/>
    <n v="22120000"/>
    <n v="22120000"/>
    <s v="OK"/>
    <n v="2"/>
  </r>
  <r>
    <n v="2171"/>
    <x v="15"/>
    <s v="Coihueco"/>
    <s v="Diguillín/Itata/Punilla"/>
    <x v="4"/>
    <s v="YO_EMP_SEM._Emergencia"/>
    <n v="5821"/>
    <n v="25"/>
    <n v="19750000"/>
    <n v="790000"/>
    <n v="25"/>
    <m/>
    <s v="NO"/>
    <x v="2"/>
    <x v="4"/>
    <s v="Preferentemente personas mayores de 55 años en situación de pobreza y/o vulnerabilidad sin ingresos autónomos, mujeres jefas de hogar con menores de 18 años a su cargo, personas con discapacidad y/o cuidadores de personas en situación de dependencia"/>
    <s v="SPP"/>
    <x v="2"/>
    <x v="1"/>
    <m/>
    <x v="145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m/>
    <n v="1975000"/>
    <m/>
    <m/>
    <n v="17775000"/>
    <m/>
    <m/>
    <n v="19750000"/>
    <n v="19750000"/>
    <s v="OK"/>
    <n v="2"/>
  </r>
  <r>
    <n v="2172"/>
    <x v="15"/>
    <s v="Chillán Viejo"/>
    <s v="Diguillín"/>
    <x v="4"/>
    <s v="YO_EMP_SEM._Emergencia"/>
    <n v="5821"/>
    <n v="15"/>
    <n v="11850000"/>
    <n v="790000"/>
    <n v="15"/>
    <m/>
    <s v="NO"/>
    <x v="2"/>
    <x v="4"/>
    <s v="Preferentemente personas mayores de 55 años en situación de pobreza y/o vulnerabilidad sin ingresos autónomos, mujeres jefas de hogar con menores de 18 años a su cargo, personas con discapacidad y/o cuidadores de personas en situación de dependencia"/>
    <s v="SPP"/>
    <x v="2"/>
    <x v="1"/>
    <m/>
    <x v="145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m/>
    <n v="1185000"/>
    <m/>
    <m/>
    <n v="10665000"/>
    <m/>
    <m/>
    <n v="11850000"/>
    <n v="11850000"/>
    <s v="OK"/>
    <n v="2"/>
  </r>
  <r>
    <n v="2173"/>
    <x v="15"/>
    <s v="Chillán"/>
    <s v="Chillán 1"/>
    <x v="5"/>
    <s v="YO_EMP_SEM._Emergencia_SSyOO"/>
    <n v="5921"/>
    <n v="110"/>
    <n v="84150000"/>
    <n v="765000"/>
    <m/>
    <n v="11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8415000"/>
    <m/>
    <m/>
    <n v="75735000"/>
    <m/>
    <m/>
    <m/>
    <n v="84150000"/>
    <n v="84150000"/>
    <s v="OK"/>
    <n v="2"/>
  </r>
  <r>
    <n v="2174"/>
    <x v="15"/>
    <s v="Chillán Viejo"/>
    <s v="Diguillín 1"/>
    <x v="5"/>
    <s v="YO_EMP_SEM._Emergencia_SSyOO"/>
    <n v="5921"/>
    <n v="60"/>
    <n v="45900000"/>
    <n v="765000"/>
    <m/>
    <n v="6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4590000"/>
    <m/>
    <m/>
    <n v="41310000"/>
    <m/>
    <m/>
    <m/>
    <n v="45900000"/>
    <n v="45900000"/>
    <s v="OK"/>
    <n v="2"/>
  </r>
  <r>
    <n v="2175"/>
    <x v="15"/>
    <s v="Bulnes"/>
    <s v="Diguillín 1"/>
    <x v="5"/>
    <s v="YO_EMP_SEM._Emergencia_SSyOO"/>
    <n v="5921"/>
    <n v="50"/>
    <n v="38250000"/>
    <n v="765000"/>
    <m/>
    <n v="5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3825000"/>
    <m/>
    <m/>
    <n v="34425000"/>
    <m/>
    <m/>
    <m/>
    <n v="38250000"/>
    <n v="38250000"/>
    <s v="OK"/>
    <n v="2"/>
  </r>
  <r>
    <n v="2176"/>
    <x v="15"/>
    <s v="Quillón"/>
    <s v="Diguillín 2"/>
    <x v="5"/>
    <s v="YO_EMP_SEM._Emergencia_SSyOO"/>
    <n v="5921"/>
    <n v="55"/>
    <n v="42075000"/>
    <n v="765000"/>
    <m/>
    <n v="5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4207500"/>
    <m/>
    <m/>
    <n v="37867500"/>
    <m/>
    <m/>
    <m/>
    <n v="42075000"/>
    <n v="42075000"/>
    <s v="OK"/>
    <n v="2"/>
  </r>
  <r>
    <n v="2177"/>
    <x v="15"/>
    <s v="Ránquil"/>
    <s v="Diguillín 2"/>
    <x v="5"/>
    <s v="YO_EMP_SEM._Emergencia_SSyOO"/>
    <n v="5921"/>
    <n v="30"/>
    <n v="22950000"/>
    <n v="765000"/>
    <m/>
    <n v="3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295000"/>
    <m/>
    <m/>
    <n v="20655000"/>
    <m/>
    <m/>
    <m/>
    <n v="22950000"/>
    <n v="22950000"/>
    <s v="OK"/>
    <n v="2"/>
  </r>
  <r>
    <n v="2178"/>
    <x v="15"/>
    <s v="Cobquecura"/>
    <s v="Itata 1"/>
    <x v="5"/>
    <s v="YO_EMP_SEM._Emergencia_SSyOO"/>
    <n v="5921"/>
    <n v="55"/>
    <n v="42075000"/>
    <n v="765000"/>
    <m/>
    <n v="5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4207500"/>
    <m/>
    <m/>
    <n v="37867500"/>
    <m/>
    <m/>
    <m/>
    <n v="42075000"/>
    <n v="42075000"/>
    <s v="OK"/>
    <n v="2"/>
  </r>
  <r>
    <n v="2179"/>
    <x v="15"/>
    <s v="Quirihue"/>
    <s v="Itata 1"/>
    <x v="5"/>
    <s v="YO_EMP_SEM._Emergencia_SSyOO"/>
    <n v="5921"/>
    <n v="45"/>
    <n v="34425000"/>
    <n v="765000"/>
    <m/>
    <n v="4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3442500"/>
    <m/>
    <m/>
    <n v="30982500"/>
    <m/>
    <m/>
    <m/>
    <n v="34425000"/>
    <n v="34425000"/>
    <s v="OK"/>
    <n v="2"/>
  </r>
  <r>
    <n v="2180"/>
    <x v="15"/>
    <s v="Portezuelo"/>
    <s v="Itata 2"/>
    <x v="5"/>
    <s v="YO_EMP_SEM._Emergencia_SSyOO"/>
    <n v="5921"/>
    <n v="40"/>
    <n v="30600000"/>
    <n v="765000"/>
    <m/>
    <n v="4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3060000"/>
    <m/>
    <m/>
    <n v="27540000"/>
    <m/>
    <m/>
    <m/>
    <n v="30600000"/>
    <n v="30600000"/>
    <s v="OK"/>
    <n v="2"/>
  </r>
  <r>
    <n v="2181"/>
    <x v="15"/>
    <s v="Coelemu"/>
    <s v="Itata 2"/>
    <x v="5"/>
    <s v="YO_EMP_SEM._Emergencia_SSyOO"/>
    <n v="5921"/>
    <n v="35"/>
    <n v="26775000"/>
    <n v="765000"/>
    <m/>
    <n v="3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677500"/>
    <m/>
    <m/>
    <n v="24097500"/>
    <m/>
    <m/>
    <m/>
    <n v="26775000"/>
    <n v="26775000"/>
    <s v="OK"/>
    <n v="2"/>
  </r>
  <r>
    <n v="2182"/>
    <x v="15"/>
    <s v="Treguaco"/>
    <s v="Itata 2"/>
    <x v="5"/>
    <s v="YO_EMP_SEM._Emergencia_SSyOO"/>
    <n v="5921"/>
    <n v="25"/>
    <n v="19125000"/>
    <n v="765000"/>
    <m/>
    <n v="2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912500"/>
    <m/>
    <m/>
    <n v="17212500"/>
    <m/>
    <m/>
    <m/>
    <n v="19125000"/>
    <n v="19125000"/>
    <s v="OK"/>
    <n v="2"/>
  </r>
  <r>
    <n v="2183"/>
    <x v="15"/>
    <s v="Coihueco"/>
    <s v="Diguillín/Punilla"/>
    <x v="5"/>
    <s v="YO_EMP_SEM._Emergencia_SSyOO"/>
    <n v="5921"/>
    <n v="73"/>
    <n v="55845000"/>
    <n v="765000"/>
    <m/>
    <n v="73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5584500"/>
    <m/>
    <m/>
    <n v="50260500"/>
    <m/>
    <m/>
    <m/>
    <n v="55845000"/>
    <n v="55845000"/>
    <s v="OK"/>
    <n v="2"/>
  </r>
  <r>
    <n v="2184"/>
    <x v="15"/>
    <s v="Pinto"/>
    <s v="Diguillín/Punilla"/>
    <x v="5"/>
    <s v="YO_EMP_SEM._Emergencia_SSyOO"/>
    <n v="5921"/>
    <n v="35"/>
    <n v="26775000"/>
    <n v="765000"/>
    <m/>
    <n v="3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677500"/>
    <m/>
    <m/>
    <n v="24097500"/>
    <m/>
    <m/>
    <m/>
    <n v="26775000"/>
    <n v="26775000"/>
    <s v="OK"/>
    <n v="2"/>
  </r>
  <r>
    <n v="2185"/>
    <x v="15"/>
    <s v="San Carlos"/>
    <s v="Punilla/Itata"/>
    <x v="5"/>
    <s v="YO_EMP_SEM._Emergencia_SSyOO"/>
    <n v="5921"/>
    <n v="55"/>
    <n v="42075000"/>
    <n v="765000"/>
    <m/>
    <n v="5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4207500"/>
    <m/>
    <m/>
    <n v="37867500"/>
    <m/>
    <m/>
    <m/>
    <n v="42075000"/>
    <n v="42075000"/>
    <s v="OK"/>
    <n v="2"/>
  </r>
  <r>
    <n v="2186"/>
    <x v="15"/>
    <s v="San Nicolás"/>
    <s v="Punilla/Itata"/>
    <x v="5"/>
    <s v="YO_EMP_SEM._Emergencia_SSyOO"/>
    <n v="5921"/>
    <n v="25"/>
    <n v="19125000"/>
    <n v="765000"/>
    <m/>
    <n v="2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912500"/>
    <m/>
    <m/>
    <n v="17212500"/>
    <m/>
    <m/>
    <m/>
    <n v="19125000"/>
    <n v="19125000"/>
    <s v="OK"/>
    <n v="2"/>
  </r>
  <r>
    <n v="2187"/>
    <x v="15"/>
    <s v="Ninhue"/>
    <s v="Punilla/Itata"/>
    <x v="5"/>
    <s v="YO_EMP_SEM._Emergencia_SSyOO"/>
    <n v="5921"/>
    <n v="40"/>
    <n v="30600000"/>
    <n v="765000"/>
    <m/>
    <n v="4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3060000"/>
    <m/>
    <m/>
    <n v="27540000"/>
    <m/>
    <m/>
    <m/>
    <n v="30600000"/>
    <n v="30600000"/>
    <s v="OK"/>
    <n v="2"/>
  </r>
  <r>
    <n v="2188"/>
    <x v="15"/>
    <s v="Ñiquén"/>
    <s v="Punilla 1"/>
    <x v="5"/>
    <s v="YO_EMP_SEM._Emergencia_SSyOO"/>
    <n v="5921"/>
    <n v="65"/>
    <n v="49725000"/>
    <n v="765000"/>
    <m/>
    <n v="6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4972500"/>
    <m/>
    <m/>
    <n v="44752500"/>
    <m/>
    <m/>
    <m/>
    <n v="49725000"/>
    <n v="49725000"/>
    <s v="OK"/>
    <n v="2"/>
  </r>
  <r>
    <n v="2189"/>
    <x v="15"/>
    <s v="San Fabián"/>
    <s v="Punilla 1"/>
    <x v="5"/>
    <s v="YO_EMP_SEM._Emergencia_SSyOO"/>
    <n v="5921"/>
    <n v="30"/>
    <n v="22950000"/>
    <n v="765000"/>
    <m/>
    <n v="3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295000"/>
    <m/>
    <m/>
    <n v="20655000"/>
    <m/>
    <m/>
    <m/>
    <n v="22950000"/>
    <n v="22950000"/>
    <s v="OK"/>
    <n v="2"/>
  </r>
  <r>
    <n v="2190"/>
    <x v="15"/>
    <s v="San Ignacio"/>
    <s v="Diguillín 3"/>
    <x v="5"/>
    <s v="YO_EMP_SEM._Emergencia_SSyOO"/>
    <n v="5921"/>
    <n v="50"/>
    <n v="38250000"/>
    <n v="765000"/>
    <m/>
    <n v="5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3825000"/>
    <m/>
    <m/>
    <n v="34425000"/>
    <m/>
    <m/>
    <m/>
    <n v="38250000"/>
    <n v="38250000"/>
    <s v="OK"/>
    <n v="2"/>
  </r>
  <r>
    <n v="2191"/>
    <x v="15"/>
    <s v="El Carmen"/>
    <s v="Diguillín 3"/>
    <x v="5"/>
    <s v="YO_EMP_SEM._Emergencia_SSyOO"/>
    <n v="5921"/>
    <n v="60"/>
    <n v="45900000"/>
    <n v="765000"/>
    <m/>
    <n v="60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4590000"/>
    <m/>
    <m/>
    <n v="41310000"/>
    <m/>
    <m/>
    <m/>
    <n v="45900000"/>
    <n v="45900000"/>
    <s v="OK"/>
    <n v="2"/>
  </r>
  <r>
    <n v="2192"/>
    <x v="15"/>
    <s v="Pemuco"/>
    <s v="Diguillín 4"/>
    <x v="5"/>
    <s v="YO_EMP_SEM._Emergencia_SSyOO"/>
    <n v="5921"/>
    <n v="65"/>
    <n v="49725000"/>
    <n v="765000"/>
    <m/>
    <n v="6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4972500"/>
    <m/>
    <m/>
    <n v="44752500"/>
    <m/>
    <m/>
    <m/>
    <n v="49725000"/>
    <n v="49725000"/>
    <s v="OK"/>
    <n v="2"/>
  </r>
  <r>
    <n v="2193"/>
    <x v="15"/>
    <s v="Yungay"/>
    <s v="Diguillín 4"/>
    <x v="5"/>
    <s v="YO_EMP_SEM._Emergencia_SSyOO"/>
    <n v="5921"/>
    <n v="35"/>
    <n v="26775000"/>
    <n v="765000"/>
    <m/>
    <n v="35"/>
    <s v="NO"/>
    <x v="2"/>
    <x v="3"/>
    <s v="Personas mayores de 18 años, preferentemente adultos mayores o jefas de hogar con niños menores de 18 años a su cargo,  en situación de discapacidad y/o dependencia desempleadas, ingresos precarios, con idea de negocio y/o emprendimientos precarios en funcionamiento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2677500"/>
    <m/>
    <m/>
    <n v="24097500"/>
    <m/>
    <m/>
    <m/>
    <n v="26775000"/>
    <n v="26775000"/>
    <s v="OK"/>
    <n v="2"/>
  </r>
  <r>
    <n v="2194"/>
    <x v="15"/>
    <s v="Chillán"/>
    <s v="Chillán 2"/>
    <x v="5"/>
    <s v="YO_EMP_SEM._Emergencia_SSyOO"/>
    <n v="5921"/>
    <n v="60"/>
    <n v="45900000"/>
    <n v="765000"/>
    <m/>
    <n v="60"/>
    <s v="NO"/>
    <x v="2"/>
    <x v="12"/>
    <s v="jóvenes entre 18 y 29 años, desempleadas, ingresos precarios, cesantes, inactivos, con idea de negocio y/o emprendimientos precarios en funcionamiento, pertenecientes al subsistema de seguridades y oportunidades.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4590000"/>
    <m/>
    <m/>
    <n v="41310000"/>
    <m/>
    <m/>
    <m/>
    <n v="45900000"/>
    <n v="45900000"/>
    <s v="OK"/>
    <n v="2"/>
  </r>
  <r>
    <n v="2195"/>
    <x v="15"/>
    <s v="Chillán Viejo"/>
    <s v="Chillán 2"/>
    <x v="5"/>
    <s v="YO_EMP_SEM._Emergencia_SSyOO"/>
    <n v="5921"/>
    <n v="20"/>
    <n v="15300000"/>
    <n v="765000"/>
    <m/>
    <n v="20"/>
    <s v="NO"/>
    <x v="2"/>
    <x v="12"/>
    <s v="jóvenes entre 18 y 29 años, desempleadas, ingresos precarios, cesantes, inactivos, con idea de negocio y/o emprendimientos precarios en funcionamiento, pertenecientes al subsistema de seguridades y oportunidades.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530000"/>
    <m/>
    <m/>
    <n v="13770000"/>
    <m/>
    <m/>
    <m/>
    <n v="15300000"/>
    <n v="15300000"/>
    <s v="OK"/>
    <n v="2"/>
  </r>
  <r>
    <n v="2196"/>
    <x v="15"/>
    <s v="Pinto"/>
    <s v="Diguillín 5"/>
    <x v="5"/>
    <s v="YO_EMP_SEM._Emergencia_SSyOO"/>
    <n v="5921"/>
    <n v="45"/>
    <n v="34425000"/>
    <n v="765000"/>
    <m/>
    <n v="45"/>
    <s v="NO"/>
    <x v="2"/>
    <x v="12"/>
    <s v="jóvenes entre 18 y 29 años, desempleadas, ingresos precarios, cesantes, inactivos, con idea de negocio y/o emprendimientos precarios en funcionamiento, pertenecientes al subsistema de seguridades y oportunidades.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3442500"/>
    <m/>
    <m/>
    <n v="30982500"/>
    <m/>
    <m/>
    <m/>
    <n v="34425000"/>
    <n v="34425000"/>
    <s v="OK"/>
    <n v="2"/>
  </r>
  <r>
    <n v="2197"/>
    <x v="15"/>
    <s v="Portezuelo"/>
    <s v="Chillán 2"/>
    <x v="5"/>
    <s v="YO_EMP_SEM._Emergencia_SSyOO"/>
    <n v="5921"/>
    <n v="40"/>
    <n v="30600000"/>
    <n v="765000"/>
    <m/>
    <n v="40"/>
    <s v="NO"/>
    <x v="2"/>
    <x v="12"/>
    <s v="jóvenes entre 18 y 29 años, desempleadas, ingresos precarios, cesantes, inactivos, con idea de negocio y/o emprendimientos precarios en funcionamiento, pertenecientes al subsistema de seguridades y oportunidades.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3060000"/>
    <m/>
    <m/>
    <n v="27540000"/>
    <m/>
    <m/>
    <m/>
    <n v="30600000"/>
    <n v="30600000"/>
    <s v="OK"/>
    <n v="2"/>
  </r>
  <r>
    <n v="2198"/>
    <x v="15"/>
    <s v="Bulnes"/>
    <s v="Diguillín 5"/>
    <x v="5"/>
    <s v="YO_EMP_SEM._Emergencia_SSyOO"/>
    <n v="5921"/>
    <n v="25"/>
    <n v="19125000"/>
    <n v="765000"/>
    <m/>
    <n v="25"/>
    <s v="NO"/>
    <x v="2"/>
    <x v="12"/>
    <s v="jóvenes entre 18 y 29 años, desempleadas, ingresos precarios, cesantes, inactivos, con idea de negocio y/o emprendimientos precarios en funcionamiento, pertenecientes al subsistema de seguridades y oportunidades.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912500"/>
    <m/>
    <m/>
    <n v="17212500"/>
    <m/>
    <m/>
    <m/>
    <n v="19125000"/>
    <n v="19125000"/>
    <s v="OK"/>
    <n v="2"/>
  </r>
  <r>
    <n v="2199"/>
    <x v="15"/>
    <s v="El Carmen"/>
    <s v="Diguillín 5"/>
    <x v="5"/>
    <s v="YO_EMP_SEM._Emergencia_SSyOO"/>
    <n v="5921"/>
    <n v="20"/>
    <n v="15300000"/>
    <n v="765000"/>
    <m/>
    <n v="20"/>
    <s v="NO"/>
    <x v="2"/>
    <x v="12"/>
    <s v="jóvenes entre 18 y 29 años, desempleadas, ingresos precarios, cesantes, inactivos, con idea de negocio y/o emprendimientos precarios en funcionamiento, pertenecientes al subsistema de seguridades y oportunidades."/>
    <s v="SPP"/>
    <x v="2"/>
    <x v="1"/>
    <m/>
    <x v="146"/>
    <m/>
    <x v="0"/>
    <d v="2020-04-27T00:00:00"/>
    <n v="21"/>
    <d v="2020-05-18T00:00:00"/>
    <m/>
    <m/>
    <m/>
    <m/>
    <m/>
    <m/>
    <m/>
    <m/>
    <d v="2020-06-18T00:00:00"/>
    <n v="5"/>
    <d v="2020-11-30T00:00:00"/>
    <d v="2021-01-29T00:00:00"/>
    <m/>
    <m/>
    <m/>
    <m/>
    <m/>
    <n v="1530000"/>
    <m/>
    <m/>
    <n v="13770000"/>
    <m/>
    <m/>
    <m/>
    <n v="15300000"/>
    <n v="15300000"/>
    <s v="OK"/>
    <n v="2"/>
  </r>
  <r>
    <n v="2200"/>
    <x v="15"/>
    <s v="Chillán"/>
    <s v="Diguillín/Punilla"/>
    <x v="8"/>
    <s v="Yo_Trabajo_Jóvenes_Emergencia"/>
    <n v="7821"/>
    <n v="15"/>
    <n v="8550000"/>
    <n v="570000"/>
    <n v="15"/>
    <m/>
    <s v="NO"/>
    <x v="2"/>
    <x v="12"/>
    <s v="Jóvenes entre 18 y 24 años, excepcionalmente se atienden a jóvenes entre 17 y 29 años. Desocupados, Inactivos, con trabajo precario y BTPV."/>
    <s v="SPP"/>
    <x v="2"/>
    <x v="1"/>
    <m/>
    <x v="147"/>
    <m/>
    <x v="0"/>
    <d v="2020-04-27T00:00:00"/>
    <n v="21"/>
    <d v="2020-05-18T00:00:00"/>
    <m/>
    <m/>
    <m/>
    <m/>
    <m/>
    <m/>
    <m/>
    <m/>
    <d v="2020-06-18T00:00:00"/>
    <n v="7"/>
    <d v="2021-01-29T00:00:00"/>
    <d v="2021-03-30T00:00:00"/>
    <m/>
    <m/>
    <m/>
    <m/>
    <m/>
    <m/>
    <n v="1710000"/>
    <m/>
    <m/>
    <n v="6840000"/>
    <m/>
    <m/>
    <n v="8550000"/>
    <n v="8550000"/>
    <s v="OK"/>
    <n v="2"/>
  </r>
  <r>
    <n v="2201"/>
    <x v="15"/>
    <s v="Chillán Viejo"/>
    <s v="Diguillín/Punilla"/>
    <x v="8"/>
    <s v="Yo_Trabajo_Jóvenes_Emergencia"/>
    <n v="7821"/>
    <n v="20"/>
    <n v="11400000"/>
    <n v="570000"/>
    <n v="20"/>
    <m/>
    <s v="NO"/>
    <x v="2"/>
    <x v="12"/>
    <s v="Jóvenes entre 18 y 24 años, excepcionalmente se atienden a jóvenes entre 17 y 29 años. Desocupados, Inactivos, con trabajo precario y BTPV."/>
    <s v="SPP"/>
    <x v="2"/>
    <x v="1"/>
    <m/>
    <x v="147"/>
    <m/>
    <x v="0"/>
    <d v="2020-04-27T00:00:00"/>
    <n v="21"/>
    <d v="2020-05-18T00:00:00"/>
    <m/>
    <m/>
    <m/>
    <m/>
    <m/>
    <m/>
    <m/>
    <m/>
    <d v="2020-06-18T00:00:00"/>
    <n v="7"/>
    <d v="2021-01-29T00:00:00"/>
    <d v="2021-03-30T00:00:00"/>
    <m/>
    <m/>
    <m/>
    <m/>
    <m/>
    <m/>
    <n v="2280000"/>
    <m/>
    <m/>
    <n v="9120000"/>
    <m/>
    <m/>
    <n v="11400000"/>
    <n v="11400000"/>
    <s v="OK"/>
    <n v="2"/>
  </r>
  <r>
    <n v="2202"/>
    <x v="15"/>
    <s v="San Nicolás"/>
    <s v="Diguillín/Punilla"/>
    <x v="8"/>
    <s v="Yo_Trabajo_Jóvenes_Emergencia"/>
    <n v="7821"/>
    <n v="14"/>
    <n v="7980000"/>
    <n v="570000"/>
    <n v="14"/>
    <m/>
    <s v="NO"/>
    <x v="2"/>
    <x v="12"/>
    <s v="Jóvenes entre 18 y 24 años, excepcionalmente se atienden a jóvenes entre 17 y 29 años. Desocupados, Inactivos, con trabajo precario y BTPV."/>
    <s v="SPP"/>
    <x v="2"/>
    <x v="1"/>
    <m/>
    <x v="147"/>
    <m/>
    <x v="0"/>
    <d v="2020-04-27T00:00:00"/>
    <n v="21"/>
    <d v="2020-05-18T00:00:00"/>
    <m/>
    <m/>
    <m/>
    <m/>
    <m/>
    <m/>
    <m/>
    <m/>
    <d v="2020-06-18T00:00:00"/>
    <n v="7"/>
    <d v="2021-01-29T00:00:00"/>
    <d v="2021-03-30T00:00:00"/>
    <m/>
    <m/>
    <m/>
    <m/>
    <m/>
    <m/>
    <n v="1596000"/>
    <m/>
    <m/>
    <n v="6384000"/>
    <m/>
    <m/>
    <n v="7980000"/>
    <n v="7980000"/>
    <s v="OK"/>
    <n v="2"/>
  </r>
  <r>
    <n v="2203"/>
    <x v="15"/>
    <s v="San Carlos"/>
    <s v="Diguillín/Punilla"/>
    <x v="8"/>
    <s v="Yo_Trabajo_Jóvenes_Emergencia"/>
    <n v="7821"/>
    <n v="15"/>
    <n v="8550000"/>
    <n v="570000"/>
    <n v="15"/>
    <m/>
    <s v="NO"/>
    <x v="2"/>
    <x v="12"/>
    <s v="Jóvenes entre 18 y 24 años, excepcionalmente se atienden a jóvenes entre 17 y 29 años. Desocupados, Inactivos, con trabajo precario y BTPV."/>
    <s v="SPP"/>
    <x v="2"/>
    <x v="1"/>
    <m/>
    <x v="147"/>
    <m/>
    <x v="0"/>
    <d v="2020-04-27T00:00:00"/>
    <n v="21"/>
    <d v="2020-05-18T00:00:00"/>
    <m/>
    <m/>
    <m/>
    <m/>
    <m/>
    <m/>
    <m/>
    <m/>
    <d v="2020-06-18T00:00:00"/>
    <n v="7"/>
    <d v="2021-01-29T00:00:00"/>
    <d v="2021-03-30T00:00:00"/>
    <m/>
    <m/>
    <m/>
    <m/>
    <m/>
    <m/>
    <n v="1710000"/>
    <m/>
    <m/>
    <n v="6840000"/>
    <m/>
    <m/>
    <n v="8550000"/>
    <n v="8550000"/>
    <s v="OK"/>
    <n v="2"/>
  </r>
  <r>
    <n v="2204"/>
    <x v="15"/>
    <s v="Chillán"/>
    <s v="Diguillín/Punilla II"/>
    <x v="6"/>
    <s v="Yo_Trabajo_Jóvenes_SSyO_Emergencia"/>
    <n v="7921"/>
    <n v="20"/>
    <n v="12600000"/>
    <n v="630000"/>
    <m/>
    <n v="20"/>
    <s v="NO"/>
    <x v="2"/>
    <x v="12"/>
    <s v="Jóvenes entre 18 y 24 años, excepcionalmente se atienden a jóvenes entre 17 y 29 años. Desocupados, Inactivos, con trabajo precario y BTPV."/>
    <s v="SPP"/>
    <x v="2"/>
    <x v="1"/>
    <m/>
    <x v="148"/>
    <m/>
    <x v="0"/>
    <d v="2020-05-04T00:00:00"/>
    <n v="21"/>
    <d v="2020-05-25T00:00:00"/>
    <m/>
    <m/>
    <m/>
    <m/>
    <m/>
    <m/>
    <m/>
    <m/>
    <d v="2020-06-18T00:00:00"/>
    <n v="7"/>
    <d v="2021-01-29T00:00:00"/>
    <d v="2021-03-30T00:00:00"/>
    <m/>
    <m/>
    <m/>
    <m/>
    <m/>
    <m/>
    <n v="2520000"/>
    <m/>
    <m/>
    <n v="10080000"/>
    <m/>
    <m/>
    <n v="12600000"/>
    <n v="12600000"/>
    <s v="OK"/>
    <n v="2"/>
  </r>
  <r>
    <n v="2205"/>
    <x v="15"/>
    <s v="Coihueco"/>
    <s v="Diguillín/Punilla II"/>
    <x v="6"/>
    <s v="Yo_Trabajo_Jóvenes_SSyO_Emergencia"/>
    <n v="7921"/>
    <n v="16"/>
    <n v="10080000"/>
    <n v="630000"/>
    <m/>
    <n v="16"/>
    <s v="NO"/>
    <x v="2"/>
    <x v="12"/>
    <s v="Jóvenes entre 18 y 24 años, excepcionalmente se atienden a jóvenes entre 17 y 29 años. Desocupados, Inactivos, con trabajo precario y BTPV."/>
    <s v="SPP"/>
    <x v="2"/>
    <x v="1"/>
    <m/>
    <x v="148"/>
    <m/>
    <x v="0"/>
    <d v="2020-05-04T00:00:00"/>
    <n v="21"/>
    <d v="2020-05-25T00:00:00"/>
    <m/>
    <m/>
    <m/>
    <m/>
    <m/>
    <m/>
    <m/>
    <m/>
    <d v="2020-06-18T00:00:00"/>
    <n v="7"/>
    <d v="2021-01-29T00:00:00"/>
    <d v="2021-03-30T00:00:00"/>
    <m/>
    <m/>
    <m/>
    <m/>
    <m/>
    <m/>
    <n v="2016000"/>
    <m/>
    <m/>
    <n v="8064000"/>
    <m/>
    <m/>
    <n v="10080000"/>
    <n v="10080000"/>
    <s v="OK"/>
    <n v="2"/>
  </r>
  <r>
    <n v="2206"/>
    <x v="15"/>
    <s v="San Carlos"/>
    <s v="Diguillín/Punilla II"/>
    <x v="6"/>
    <s v="Yo_Trabajo_Jóvenes_SSyO_Emergencia"/>
    <n v="7921"/>
    <n v="16"/>
    <n v="10080000"/>
    <n v="630000"/>
    <m/>
    <n v="16"/>
    <s v="NO"/>
    <x v="2"/>
    <x v="12"/>
    <s v="Jóvenes entre 18 y 24 años, excepcionalmente se atienden a jóvenes entre 17 y 29 años. Desocupados, Inactivos, con trabajo precario y BTPV."/>
    <s v="SPP"/>
    <x v="2"/>
    <x v="1"/>
    <m/>
    <x v="148"/>
    <m/>
    <x v="0"/>
    <d v="2020-05-04T00:00:00"/>
    <n v="21"/>
    <d v="2020-05-25T00:00:00"/>
    <m/>
    <m/>
    <m/>
    <m/>
    <m/>
    <m/>
    <m/>
    <m/>
    <d v="2020-06-18T00:00:00"/>
    <n v="7"/>
    <d v="2021-01-29T00:00:00"/>
    <d v="2021-03-30T00:00:00"/>
    <m/>
    <m/>
    <m/>
    <m/>
    <m/>
    <m/>
    <n v="2016000"/>
    <m/>
    <m/>
    <n v="8064000"/>
    <m/>
    <m/>
    <n v="10080000"/>
    <n v="10080000"/>
    <s v="OK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Grupo objetivo del Programa/Componente" colHeaderCaption="Programa">
  <location ref="A71:B94" firstHeaderRow="1" firstDataRow="1" firstDataCol="1" rowPageCount="1" colPageCount="1"/>
  <pivotFields count="54"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5" showAll="0"/>
    <pivotField showAll="0"/>
    <pivotField showAll="0"/>
    <pivotField showAll="0"/>
    <pivotField showAll="0"/>
    <pivotField showAll="0"/>
    <pivotField axis="axisRow" showAll="0">
      <items count="23">
        <item x="13"/>
        <item x="15"/>
        <item x="0"/>
        <item x="21"/>
        <item x="18"/>
        <item x="9"/>
        <item x="2"/>
        <item x="17"/>
        <item x="10"/>
        <item x="16"/>
        <item x="3"/>
        <item x="12"/>
        <item x="7"/>
        <item x="5"/>
        <item x="19"/>
        <item x="8"/>
        <item x="4"/>
        <item x="11"/>
        <item x="20"/>
        <item x="6"/>
        <item x="1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1">
    <field x="14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pageFields count="1">
    <pageField fld="22" hier="-1"/>
  </pageFields>
  <dataFields count="1">
    <dataField name=" " fld="8" baseField="0" baseItem="0" numFmtId="42"/>
  </dataFields>
  <formats count="2">
    <format dxfId="16">
      <pivotArea outline="0" collapsedLevelsAreSubtotals="1" fieldPosition="0"/>
    </format>
    <format dxfId="15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Emergencia" colHeaderCaption="Programa">
  <location ref="A5:C8" firstHeaderRow="0" firstDataRow="1" firstDataCol="1" rowPageCount="1" colPageCount="1"/>
  <pivotFields count="54"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">
        <item x="0"/>
        <item x="1"/>
        <item t="default"/>
      </items>
    </pivotField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1">
    <field x="18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22" hier="-1"/>
  </pageFields>
  <dataFields count="2">
    <dataField name="Inversión" fld="8" baseField="0" baseItem="0" numFmtId="42"/>
    <dataField name="Porcentaje" fld="8" showDataAs="percentOfTotal" baseField="18" baseItem="1" numFmtId="10"/>
  </dataFields>
  <formats count="2">
    <format dxfId="3">
      <pivotArea outline="0" collapsedLevelsAreSubtotals="1" fieldPosition="0"/>
    </format>
    <format dxfId="2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" colHeaderCaption="Programa">
  <location ref="A5:J37" firstHeaderRow="1" firstDataRow="2" firstDataCol="1" rowPageCount="1" colPageCount="1"/>
  <pivotFields count="54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11">
        <item x="0"/>
        <item x="1"/>
        <item x="2"/>
        <item x="9"/>
        <item x="3"/>
        <item x="4"/>
        <item x="5"/>
        <item x="7"/>
        <item x="8"/>
        <item x="6"/>
        <item t="default"/>
      </items>
    </pivotField>
    <pivotField showAll="0"/>
    <pivotField showAll="0"/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50">
        <item x="114"/>
        <item x="71"/>
        <item x="137"/>
        <item x="136"/>
        <item x="49"/>
        <item x="138"/>
        <item x="50"/>
        <item x="52"/>
        <item x="53"/>
        <item x="120"/>
        <item x="33"/>
        <item x="34"/>
        <item x="35"/>
        <item x="55"/>
        <item x="56"/>
        <item x="139"/>
        <item x="57"/>
        <item x="140"/>
        <item x="1"/>
        <item x="72"/>
        <item x="73"/>
        <item x="115"/>
        <item x="116"/>
        <item x="92"/>
        <item x="93"/>
        <item x="91"/>
        <item x="90"/>
        <item x="122"/>
        <item x="0"/>
        <item x="112"/>
        <item x="113"/>
        <item x="70"/>
        <item x="22"/>
        <item x="121"/>
        <item x="111"/>
        <item x="89"/>
        <item x="132"/>
        <item x="123"/>
        <item x="94"/>
        <item x="134"/>
        <item x="6"/>
        <item x="125"/>
        <item x="62"/>
        <item x="119"/>
        <item x="126"/>
        <item x="100"/>
        <item x="101"/>
        <item x="5"/>
        <item x="118"/>
        <item x="47"/>
        <item x="48"/>
        <item x="124"/>
        <item x="99"/>
        <item x="24"/>
        <item x="61"/>
        <item x="59"/>
        <item x="28"/>
        <item x="63"/>
        <item x="32"/>
        <item x="27"/>
        <item x="10"/>
        <item x="39"/>
        <item x="31"/>
        <item x="25"/>
        <item x="26"/>
        <item x="7"/>
        <item x="8"/>
        <item x="9"/>
        <item x="76"/>
        <item x="77"/>
        <item x="78"/>
        <item x="103"/>
        <item x="102"/>
        <item x="51"/>
        <item x="135"/>
        <item x="60"/>
        <item x="104"/>
        <item x="46"/>
        <item x="133"/>
        <item x="98"/>
        <item x="54"/>
        <item x="13"/>
        <item x="14"/>
        <item x="15"/>
        <item x="80"/>
        <item x="106"/>
        <item x="11"/>
        <item x="40"/>
        <item x="69"/>
        <item x="129"/>
        <item x="12"/>
        <item x="127"/>
        <item x="128"/>
        <item x="105"/>
        <item x="16"/>
        <item x="17"/>
        <item x="18"/>
        <item x="19"/>
        <item x="81"/>
        <item x="82"/>
        <item x="83"/>
        <item x="84"/>
        <item x="108"/>
        <item x="85"/>
        <item x="86"/>
        <item x="87"/>
        <item x="29"/>
        <item x="36"/>
        <item x="65"/>
        <item x="66"/>
        <item x="64"/>
        <item x="130"/>
        <item x="107"/>
        <item x="117"/>
        <item x="141"/>
        <item x="2"/>
        <item x="74"/>
        <item x="95"/>
        <item x="96"/>
        <item x="131"/>
        <item x="88"/>
        <item x="58"/>
        <item x="42"/>
        <item x="109"/>
        <item x="38"/>
        <item x="43"/>
        <item x="20"/>
        <item x="110"/>
        <item x="30"/>
        <item x="21"/>
        <item x="41"/>
        <item x="37"/>
        <item x="4"/>
        <item x="45"/>
        <item x="75"/>
        <item x="97"/>
        <item x="142"/>
        <item x="23"/>
        <item x="3"/>
        <item x="44"/>
        <item x="67"/>
        <item x="68"/>
        <item x="79"/>
        <item x="143"/>
        <item x="144"/>
        <item x="145"/>
        <item x="146"/>
        <item x="147"/>
        <item x="148"/>
        <item t="default"/>
      </items>
    </pivotField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2">
    <field x="1"/>
    <field x="20"/>
  </rowFields>
  <rowItems count="31">
    <i>
      <x/>
    </i>
    <i r="1">
      <x v="47"/>
    </i>
    <i r="1">
      <x v="81"/>
    </i>
    <i r="1">
      <x v="126"/>
    </i>
    <i r="1">
      <x v="132"/>
    </i>
    <i>
      <x v="3"/>
    </i>
    <i r="1">
      <x v="125"/>
    </i>
    <i>
      <x v="7"/>
    </i>
    <i r="1">
      <x v="132"/>
    </i>
    <i>
      <x v="8"/>
    </i>
    <i r="1">
      <x v="61"/>
    </i>
    <i>
      <x v="9"/>
    </i>
    <i r="1">
      <x v="120"/>
    </i>
    <i r="1">
      <x v="132"/>
    </i>
    <i>
      <x v="10"/>
    </i>
    <i r="1">
      <x v="23"/>
    </i>
    <i r="1">
      <x v="24"/>
    </i>
    <i r="1">
      <x v="25"/>
    </i>
    <i r="1">
      <x v="26"/>
    </i>
    <i r="1">
      <x v="45"/>
    </i>
    <i r="1">
      <x v="85"/>
    </i>
    <i r="1">
      <x v="102"/>
    </i>
    <i r="1">
      <x v="117"/>
    </i>
    <i>
      <x v="11"/>
    </i>
    <i r="1">
      <x/>
    </i>
    <i r="1">
      <x v="9"/>
    </i>
    <i r="1">
      <x v="29"/>
    </i>
    <i r="1">
      <x v="81"/>
    </i>
    <i r="1">
      <x v="113"/>
    </i>
    <i r="1">
      <x v="132"/>
    </i>
    <i t="grand">
      <x/>
    </i>
  </rowItems>
  <colFields count="1">
    <field x="4"/>
  </colFields>
  <colItems count="9">
    <i>
      <x/>
    </i>
    <i>
      <x v="1"/>
    </i>
    <i>
      <x v="2"/>
    </i>
    <i>
      <x v="4"/>
    </i>
    <i>
      <x v="5"/>
    </i>
    <i>
      <x v="6"/>
    </i>
    <i>
      <x v="8"/>
    </i>
    <i>
      <x v="9"/>
    </i>
    <i t="grand">
      <x/>
    </i>
  </colItems>
  <pageFields count="1">
    <pageField fld="22" hier="-1"/>
  </pageFields>
  <dataFields count="1">
    <dataField name=" " fld="8" baseField="0" baseItem="0" numFmtId="42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TablaDinámica3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Programa" colHeaderCaption="Programa">
  <location ref="A28:N39" firstHeaderRow="0" firstDataRow="1" firstDataCol="1" rowPageCount="1" colPageCount="1"/>
  <pivotFields count="54">
    <pivotField showAll="0"/>
    <pivotField showAll="0"/>
    <pivotField showAll="0"/>
    <pivotField showAll="0"/>
    <pivotField axis="axisRow" showAll="0">
      <items count="11">
        <item x="0"/>
        <item x="1"/>
        <item x="2"/>
        <item x="9"/>
        <item x="3"/>
        <item x="4"/>
        <item x="5"/>
        <item x="7"/>
        <item x="8"/>
        <item x="6"/>
        <item t="default"/>
      </items>
    </pivotField>
    <pivotField showAll="0"/>
    <pivotField showAll="0"/>
    <pivotField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numFmtId="165" showAl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pageFields count="1">
    <pageField fld="22" hier="-1"/>
  </pageFields>
  <dataFields count="13">
    <dataField name="Enero" fld="38" baseField="4" baseItem="5"/>
    <dataField name="Febrero" fld="39" baseField="4" baseItem="5"/>
    <dataField name="Marzo" fld="40" baseField="4" baseItem="5"/>
    <dataField name="Abril" fld="41" baseField="4" baseItem="5"/>
    <dataField name="Mayo" fld="42" baseField="4" baseItem="5"/>
    <dataField name="Junio" fld="43" baseField="4" baseItem="5"/>
    <dataField name="Julio" fld="44" baseField="4" baseItem="5"/>
    <dataField name="Agosto" fld="45" baseField="4" baseItem="5"/>
    <dataField name="Septiembre" fld="46" baseField="4" baseItem="5"/>
    <dataField name="Octubre" fld="47" baseField="4" baseItem="5"/>
    <dataField name="Noviembre" fld="48" baseField="4" baseItem="5"/>
    <dataField name="Diciembre" fld="49" baseField="4" baseItem="5"/>
    <dataField name="TOTAL" fld="50" baseField="4" baseItem="5"/>
  </dataFields>
  <formats count="1">
    <format dxfId="1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" colHeaderCaption="Programa">
  <location ref="A4:L22" firstHeaderRow="1" firstDataRow="2" firstDataCol="1" rowPageCount="1" colPageCount="1"/>
  <pivotFields count="54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11">
        <item x="0"/>
        <item x="1"/>
        <item x="2"/>
        <item x="9"/>
        <item x="3"/>
        <item x="4"/>
        <item x="5"/>
        <item x="7"/>
        <item x="8"/>
        <item x="6"/>
        <item t="default"/>
      </items>
    </pivotField>
    <pivotField showAll="0"/>
    <pivotField showAll="0"/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4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22" hier="-1"/>
  </pageFields>
  <dataFields count="1">
    <dataField name=" " fld="8" baseField="0" baseItem="0" numFmtId="42"/>
  </dataFields>
  <formats count="1">
    <format dxfId="1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TablaDinámica9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" colHeaderCaption="Programa">
  <location ref="A46:H64" firstHeaderRow="1" firstDataRow="2" firstDataCol="1" rowPageCount="2" colPageCount="1"/>
  <pivotFields count="54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Page" showAll="0">
      <items count="11">
        <item x="0"/>
        <item x="1"/>
        <item x="2"/>
        <item x="9"/>
        <item x="3"/>
        <item x="4"/>
        <item x="5"/>
        <item x="7"/>
        <item x="8"/>
        <item x="6"/>
        <item t="default"/>
      </items>
    </pivotField>
    <pivotField showAll="0"/>
    <pivotField showAll="0"/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x="2"/>
        <item x="5"/>
        <item x="3"/>
        <item m="1" x="6"/>
        <item x="1"/>
        <item x="0"/>
        <item x="4"/>
        <item t="default"/>
      </items>
    </pivotField>
    <pivotField multipleItemSelectionAllowed="1"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17"/>
  </colFields>
  <colItems count="7">
    <i>
      <x/>
    </i>
    <i>
      <x v="1"/>
    </i>
    <i>
      <x v="2"/>
    </i>
    <i>
      <x v="4"/>
    </i>
    <i>
      <x v="5"/>
    </i>
    <i>
      <x v="6"/>
    </i>
    <i t="grand">
      <x/>
    </i>
  </colItems>
  <pageFields count="2">
    <pageField fld="22" hier="-1"/>
    <pageField fld="4" hier="-1"/>
  </pageFields>
  <dataFields count="1">
    <dataField name=" " fld="8" baseField="0" baseItem="0" numFmtId="42"/>
  </dataFields>
  <formats count="1">
    <format dxfId="1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3000000}" name="TablaDinámica6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" colHeaderCaption="Tipo Usuario">
  <location ref="A24:G42" firstHeaderRow="1" firstDataRow="2" firstDataCol="1" rowPageCount="2" colPageCount="1"/>
  <pivotFields count="54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Page" showAll="0">
      <items count="11">
        <item x="0"/>
        <item x="1"/>
        <item x="2"/>
        <item x="9"/>
        <item x="3"/>
        <item x="4"/>
        <item x="5"/>
        <item x="7"/>
        <item x="8"/>
        <item x="6"/>
        <item t="default"/>
      </items>
    </pivotField>
    <pivotField showAll="0"/>
    <pivotField showAll="0"/>
    <pivotField dataField="1" showAll="0"/>
    <pivotField numFmtId="165" showAll="0"/>
    <pivotField showAll="0"/>
    <pivotField showAll="0"/>
    <pivotField showAll="0"/>
    <pivotField showAll="0"/>
    <pivotField axis="axisCol" showAll="0">
      <items count="8">
        <item x="0"/>
        <item x="4"/>
        <item m="1" x="5"/>
        <item x="2"/>
        <item m="1" x="6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13"/>
  </colFields>
  <colItems count="6">
    <i>
      <x/>
    </i>
    <i>
      <x v="1"/>
    </i>
    <i>
      <x v="3"/>
    </i>
    <i>
      <x v="5"/>
    </i>
    <i>
      <x v="6"/>
    </i>
    <i t="grand">
      <x/>
    </i>
  </colItems>
  <pageFields count="2">
    <pageField fld="22" hier="-1"/>
    <pageField fld="4" hier="-1"/>
  </pageFields>
  <dataFields count="1">
    <dataField name=" " fld="7" baseField="0" baseItem="0" numFmtId="41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Programa" colHeaderCaption="Tipo Usuario">
  <location ref="A74:G98" firstHeaderRow="1" firstDataRow="2" firstDataCol="1" rowPageCount="1" colPageCount="1"/>
  <pivotFields count="54">
    <pivotField showAll="0"/>
    <pivotField showAll="0"/>
    <pivotField showAll="0"/>
    <pivotField showAll="0"/>
    <pivotField showAll="0"/>
    <pivotField showAll="0"/>
    <pivotField showAll="0"/>
    <pivotField dataField="1" showAll="0"/>
    <pivotField numFmtId="165" showAll="0"/>
    <pivotField showAll="0"/>
    <pivotField showAll="0"/>
    <pivotField showAll="0"/>
    <pivotField showAll="0"/>
    <pivotField axis="axisCol" showAll="0">
      <items count="8">
        <item x="0"/>
        <item x="4"/>
        <item m="1" x="5"/>
        <item x="2"/>
        <item m="1" x="6"/>
        <item x="1"/>
        <item x="3"/>
        <item t="default"/>
      </items>
    </pivotField>
    <pivotField axis="axisRow" showAll="0">
      <items count="23">
        <item x="13"/>
        <item x="15"/>
        <item x="0"/>
        <item x="21"/>
        <item x="18"/>
        <item x="9"/>
        <item x="2"/>
        <item x="17"/>
        <item x="10"/>
        <item x="16"/>
        <item x="3"/>
        <item x="12"/>
        <item x="7"/>
        <item x="5"/>
        <item x="19"/>
        <item x="8"/>
        <item x="4"/>
        <item x="11"/>
        <item x="20"/>
        <item x="6"/>
        <item x="1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1">
    <field x="14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13"/>
  </colFields>
  <colItems count="6">
    <i>
      <x/>
    </i>
    <i>
      <x v="1"/>
    </i>
    <i>
      <x v="3"/>
    </i>
    <i>
      <x v="5"/>
    </i>
    <i>
      <x v="6"/>
    </i>
    <i t="grand">
      <x/>
    </i>
  </colItems>
  <pageFields count="1">
    <pageField fld="22" hier="-1"/>
  </pageFields>
  <dataFields count="1">
    <dataField name=" " fld="7" baseField="0" baseItem="0" numFmtId="41"/>
  </dataFields>
  <formats count="2">
    <format dxfId="6">
      <pivotArea outline="0" collapsedLevelsAreSubtotals="1" fieldPosition="0"/>
    </format>
    <format dxfId="5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2000000}" name="TablaDinámica5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Programa" colHeaderCaption="Tipo Usuario">
  <location ref="A4:G16" firstHeaderRow="1" firstDataRow="2" firstDataCol="1" rowPageCount="1" colPageCount="1"/>
  <pivotFields count="54">
    <pivotField showAll="0"/>
    <pivotField showAll="0"/>
    <pivotField showAll="0"/>
    <pivotField showAll="0"/>
    <pivotField axis="axisRow" showAll="0">
      <items count="11">
        <item x="0"/>
        <item x="1"/>
        <item x="2"/>
        <item x="9"/>
        <item x="3"/>
        <item x="4"/>
        <item x="5"/>
        <item x="7"/>
        <item x="8"/>
        <item x="6"/>
        <item t="default"/>
      </items>
    </pivotField>
    <pivotField showAll="0"/>
    <pivotField showAll="0"/>
    <pivotField dataField="1" showAll="0"/>
    <pivotField numFmtId="165" showAll="0"/>
    <pivotField showAll="0"/>
    <pivotField showAll="0"/>
    <pivotField showAll="0"/>
    <pivotField showAll="0"/>
    <pivotField axis="axisCol" showAll="0">
      <items count="8">
        <item x="0"/>
        <item x="4"/>
        <item m="1" x="5"/>
        <item x="2"/>
        <item m="1" x="6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3"/>
  </colFields>
  <colItems count="6">
    <i>
      <x/>
    </i>
    <i>
      <x v="1"/>
    </i>
    <i>
      <x v="3"/>
    </i>
    <i>
      <x v="5"/>
    </i>
    <i>
      <x v="6"/>
    </i>
    <i t="grand">
      <x/>
    </i>
  </colItems>
  <pageFields count="1">
    <pageField fld="22" hier="-1"/>
  </pageFields>
  <dataFields count="1">
    <dataField name=" " fld="7" baseField="0" baseItem="0" numFmtId="41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1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" colHeaderCaption="Tipo Usuario">
  <location ref="A48:M67" firstHeaderRow="1" firstDataRow="3" firstDataCol="1" rowPageCount="2" colPageCount="1"/>
  <pivotFields count="54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Page" showAll="0">
      <items count="11">
        <item x="0"/>
        <item x="1"/>
        <item x="2"/>
        <item x="9"/>
        <item x="3"/>
        <item x="4"/>
        <item x="5"/>
        <item x="7"/>
        <item x="8"/>
        <item x="6"/>
        <item t="default"/>
      </items>
    </pivotField>
    <pivotField showAll="0"/>
    <pivotField showAll="0"/>
    <pivotField dataField="1" showAll="0"/>
    <pivotField dataField="1" numFmtId="165" showAll="0"/>
    <pivotField showAll="0"/>
    <pivotField showAll="0"/>
    <pivotField showAll="0"/>
    <pivotField showAll="0"/>
    <pivotField axis="axisCol" showAll="0">
      <items count="8">
        <item x="0"/>
        <item x="4"/>
        <item m="1" x="5"/>
        <item x="2"/>
        <item m="1" x="6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2">
    <field x="13"/>
    <field x="-2"/>
  </colFields>
  <colItems count="12">
    <i>
      <x/>
      <x/>
    </i>
    <i r="1" i="1">
      <x v="1"/>
    </i>
    <i>
      <x v="1"/>
      <x/>
    </i>
    <i r="1" i="1">
      <x v="1"/>
    </i>
    <i>
      <x v="3"/>
      <x/>
    </i>
    <i r="1" i="1">
      <x v="1"/>
    </i>
    <i>
      <x v="5"/>
      <x/>
    </i>
    <i r="1" i="1">
      <x v="1"/>
    </i>
    <i>
      <x v="6"/>
      <x/>
    </i>
    <i r="1" i="1">
      <x v="1"/>
    </i>
    <i t="grand">
      <x/>
    </i>
    <i t="grand" i="1">
      <x/>
    </i>
  </colItems>
  <pageFields count="2">
    <pageField fld="22" hier="-1"/>
    <pageField fld="4" hier="-1"/>
  </pageFields>
  <dataFields count="2">
    <dataField name=" " fld="7" baseField="0" baseItem="0" numFmtId="41"/>
    <dataField name="Inversión" fld="8" baseField="1" baseItem="0"/>
  </dataFields>
  <formats count="7">
    <format dxfId="14">
      <pivotArea outline="0" collapsedLevelsAreSubtotals="1" fieldPosition="0"/>
    </format>
    <format dxfId="13">
      <pivotArea outline="0" collapsedLevelsAreSubtotals="1" fieldPosition="0">
        <references count="2">
          <reference field="4294967294" count="1" selected="0">
            <x v="1"/>
          </reference>
          <reference field="13" count="1" selected="0">
            <x v="0"/>
          </reference>
        </references>
      </pivotArea>
    </format>
    <format dxfId="12">
      <pivotArea outline="0" collapsedLevelsAreSubtotals="1" fieldPosition="0">
        <references count="2">
          <reference field="4294967294" count="1" selected="0">
            <x v="1"/>
          </reference>
          <reference field="13" count="1" selected="0">
            <x v="1"/>
          </reference>
        </references>
      </pivotArea>
    </format>
    <format dxfId="11">
      <pivotArea outline="0" collapsedLevelsAreSubtotals="1" fieldPosition="0">
        <references count="2">
          <reference field="4294967294" count="1" selected="0">
            <x v="1"/>
          </reference>
          <reference field="13" count="1" selected="0">
            <x v="3"/>
          </reference>
        </references>
      </pivotArea>
    </format>
    <format dxfId="10">
      <pivotArea outline="0" collapsedLevelsAreSubtotals="1" fieldPosition="0">
        <references count="2">
          <reference field="4294967294" count="1" selected="0">
            <x v="1"/>
          </reference>
          <reference field="13" count="1" selected="0">
            <x v="5"/>
          </reference>
        </references>
      </pivotArea>
    </format>
    <format dxfId="9">
      <pivotArea outline="0" collapsedLevelsAreSubtotals="1" fieldPosition="0">
        <references count="2">
          <reference field="4294967294" count="1" selected="0">
            <x v="1"/>
          </reference>
          <reference field="13" count="1" selected="0">
            <x v="6"/>
          </reference>
        </references>
      </pivotArea>
    </format>
    <format dxfId="8">
      <pivotArea field="13" grandCol="1" outline="0" collapsedLevelsAreSubtotals="1" axis="axisCol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TablaDinámica8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/Emergencia" colHeaderCaption="Programa">
  <location ref="A16:L66" firstHeaderRow="1" firstDataRow="2" firstDataCol="1" rowPageCount="1" colPageCount="1"/>
  <pivotFields count="54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11">
        <item x="0"/>
        <item x="1"/>
        <item x="2"/>
        <item x="9"/>
        <item x="3"/>
        <item x="4"/>
        <item x="5"/>
        <item x="7"/>
        <item x="8"/>
        <item x="6"/>
        <item t="default"/>
      </items>
    </pivotField>
    <pivotField showAll="0"/>
    <pivotField showAll="0"/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">
        <item x="0"/>
        <item x="1"/>
        <item t="default"/>
      </items>
    </pivotField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</pivotFields>
  <rowFields count="2">
    <field x="1"/>
    <field x="18"/>
  </rowFields>
  <rowItems count="49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>
      <x v="6"/>
    </i>
    <i r="1">
      <x/>
    </i>
    <i r="1">
      <x v="1"/>
    </i>
    <i>
      <x v="7"/>
    </i>
    <i r="1">
      <x/>
    </i>
    <i r="1">
      <x v="1"/>
    </i>
    <i>
      <x v="8"/>
    </i>
    <i r="1">
      <x/>
    </i>
    <i r="1">
      <x v="1"/>
    </i>
    <i>
      <x v="9"/>
    </i>
    <i r="1">
      <x/>
    </i>
    <i r="1">
      <x v="1"/>
    </i>
    <i>
      <x v="10"/>
    </i>
    <i r="1">
      <x/>
    </i>
    <i r="1">
      <x v="1"/>
    </i>
    <i>
      <x v="11"/>
    </i>
    <i r="1">
      <x/>
    </i>
    <i r="1">
      <x v="1"/>
    </i>
    <i>
      <x v="12"/>
    </i>
    <i r="1">
      <x/>
    </i>
    <i r="1">
      <x v="1"/>
    </i>
    <i>
      <x v="13"/>
    </i>
    <i r="1">
      <x/>
    </i>
    <i r="1">
      <x v="1"/>
    </i>
    <i>
      <x v="14"/>
    </i>
    <i r="1">
      <x/>
    </i>
    <i r="1">
      <x v="1"/>
    </i>
    <i>
      <x v="15"/>
    </i>
    <i r="1">
      <x/>
    </i>
    <i r="1">
      <x v="1"/>
    </i>
    <i t="grand">
      <x/>
    </i>
  </rowItems>
  <colFields count="1">
    <field x="4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22" hier="-1"/>
  </pageFields>
  <dataFields count="1">
    <dataField name=" " fld="8" baseField="0" baseItem="0" numFmtId="42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pivotTable" Target="../pivotTables/pivotTable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opLeftCell="A37" zoomScale="110" zoomScaleNormal="110" workbookViewId="0">
      <selection activeCell="C41" sqref="C41"/>
    </sheetView>
  </sheetViews>
  <sheetFormatPr baseColWidth="10" defaultRowHeight="15" x14ac:dyDescent="0.25"/>
  <cols>
    <col min="1" max="1" width="12.5703125" customWidth="1"/>
    <col min="2" max="2" width="17.5703125" customWidth="1"/>
    <col min="3" max="3" width="32.85546875" customWidth="1"/>
    <col min="4" max="4" width="24.140625" customWidth="1"/>
    <col min="5" max="5" width="32.5703125" customWidth="1"/>
    <col min="6" max="6" width="23.85546875" customWidth="1"/>
    <col min="7" max="7" width="22.7109375" customWidth="1"/>
    <col min="8" max="8" width="16" customWidth="1"/>
    <col min="9" max="9" width="13.42578125" customWidth="1"/>
    <col min="10" max="10" width="19.140625" customWidth="1"/>
    <col min="11" max="11" width="24.7109375" customWidth="1"/>
    <col min="12" max="12" width="16" customWidth="1"/>
    <col min="13" max="13" width="12.28515625" customWidth="1"/>
    <col min="14" max="14" width="16" customWidth="1"/>
  </cols>
  <sheetData>
    <row r="1" spans="1:12" ht="18.75" x14ac:dyDescent="0.3">
      <c r="A1" s="56" t="s">
        <v>1775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x14ac:dyDescent="0.25">
      <c r="A2" s="39" t="s">
        <v>641</v>
      </c>
      <c r="B2" t="s">
        <v>56</v>
      </c>
    </row>
    <row r="4" spans="1:12" x14ac:dyDescent="0.25">
      <c r="A4" s="39" t="s">
        <v>1761</v>
      </c>
      <c r="B4" s="39" t="s">
        <v>4</v>
      </c>
    </row>
    <row r="5" spans="1:12" x14ac:dyDescent="0.25">
      <c r="A5" s="39" t="s">
        <v>1</v>
      </c>
      <c r="B5" t="s">
        <v>103</v>
      </c>
      <c r="C5" t="s">
        <v>100</v>
      </c>
      <c r="D5" t="s">
        <v>96</v>
      </c>
      <c r="E5" t="s">
        <v>92</v>
      </c>
      <c r="F5" t="s">
        <v>85</v>
      </c>
      <c r="G5" t="s">
        <v>54</v>
      </c>
      <c r="H5" t="s">
        <v>75</v>
      </c>
      <c r="I5" t="s">
        <v>128</v>
      </c>
      <c r="J5" t="s">
        <v>131</v>
      </c>
      <c r="K5" t="s">
        <v>98</v>
      </c>
      <c r="L5" t="s">
        <v>1760</v>
      </c>
    </row>
    <row r="6" spans="1:12" x14ac:dyDescent="0.25">
      <c r="A6" s="40" t="s">
        <v>52</v>
      </c>
      <c r="B6" s="41">
        <v>84645000</v>
      </c>
      <c r="C6" s="41">
        <v>35000000</v>
      </c>
      <c r="D6" s="41">
        <v>41650000</v>
      </c>
      <c r="E6" s="41"/>
      <c r="F6" s="41">
        <v>305000000</v>
      </c>
      <c r="G6" s="41">
        <v>145360000</v>
      </c>
      <c r="H6" s="41">
        <v>215730000</v>
      </c>
      <c r="I6" s="41"/>
      <c r="J6" s="41"/>
      <c r="K6" s="41">
        <v>23940000</v>
      </c>
      <c r="L6" s="41">
        <v>851325000</v>
      </c>
    </row>
    <row r="7" spans="1:12" x14ac:dyDescent="0.25">
      <c r="A7" s="40" t="s">
        <v>119</v>
      </c>
      <c r="B7" s="41">
        <v>71307000</v>
      </c>
      <c r="C7" s="41">
        <v>35000000</v>
      </c>
      <c r="D7" s="41">
        <v>47600000</v>
      </c>
      <c r="E7" s="41"/>
      <c r="F7" s="41">
        <v>356200000</v>
      </c>
      <c r="G7" s="41">
        <v>89345000</v>
      </c>
      <c r="H7" s="41">
        <v>263160000</v>
      </c>
      <c r="I7" s="41"/>
      <c r="J7" s="41"/>
      <c r="K7" s="41">
        <v>19530000</v>
      </c>
      <c r="L7" s="41">
        <v>882142000</v>
      </c>
    </row>
    <row r="8" spans="1:12" x14ac:dyDescent="0.25">
      <c r="A8" s="40" t="s">
        <v>108</v>
      </c>
      <c r="B8" s="41">
        <v>94700000</v>
      </c>
      <c r="C8" s="41">
        <v>35000000</v>
      </c>
      <c r="D8" s="41">
        <v>89250000</v>
      </c>
      <c r="E8" s="41"/>
      <c r="F8" s="41">
        <v>285000000</v>
      </c>
      <c r="G8" s="41">
        <v>119280000</v>
      </c>
      <c r="H8" s="41">
        <v>371025000</v>
      </c>
      <c r="I8" s="41">
        <v>21660000</v>
      </c>
      <c r="J8" s="41">
        <v>23940000</v>
      </c>
      <c r="K8" s="41">
        <v>32130000</v>
      </c>
      <c r="L8" s="41">
        <v>1071985000</v>
      </c>
    </row>
    <row r="9" spans="1:12" x14ac:dyDescent="0.25">
      <c r="A9" s="40" t="s">
        <v>155</v>
      </c>
      <c r="B9" s="41">
        <v>152874000</v>
      </c>
      <c r="C9" s="41">
        <v>35000000</v>
      </c>
      <c r="D9" s="41">
        <v>124950000</v>
      </c>
      <c r="E9" s="41"/>
      <c r="F9" s="41">
        <v>446200000</v>
      </c>
      <c r="G9" s="41">
        <v>176170000</v>
      </c>
      <c r="H9" s="41">
        <v>391680000</v>
      </c>
      <c r="I9" s="41">
        <v>21660000</v>
      </c>
      <c r="J9" s="41">
        <v>29070000</v>
      </c>
      <c r="K9" s="41">
        <v>27090000</v>
      </c>
      <c r="L9" s="41">
        <v>1404694000</v>
      </c>
    </row>
    <row r="10" spans="1:12" x14ac:dyDescent="0.25">
      <c r="A10" s="40" t="s">
        <v>134</v>
      </c>
      <c r="B10" s="41">
        <v>295898000</v>
      </c>
      <c r="C10" s="41">
        <v>35000000</v>
      </c>
      <c r="D10" s="41">
        <v>345100000</v>
      </c>
      <c r="E10" s="41">
        <v>42177000</v>
      </c>
      <c r="F10" s="41">
        <v>1229250000</v>
      </c>
      <c r="G10" s="41">
        <v>620070000</v>
      </c>
      <c r="H10" s="41">
        <v>1101600000</v>
      </c>
      <c r="I10" s="41">
        <v>28500000</v>
      </c>
      <c r="J10" s="41">
        <v>104310000</v>
      </c>
      <c r="K10" s="41">
        <v>77490000</v>
      </c>
      <c r="L10" s="41">
        <v>3879395000</v>
      </c>
    </row>
    <row r="11" spans="1:12" x14ac:dyDescent="0.25">
      <c r="A11" s="40" t="s">
        <v>191</v>
      </c>
      <c r="B11" s="41">
        <v>162313000</v>
      </c>
      <c r="C11" s="41">
        <v>35000000</v>
      </c>
      <c r="D11" s="41">
        <v>142800000</v>
      </c>
      <c r="E11" s="41"/>
      <c r="F11" s="41">
        <v>466200000</v>
      </c>
      <c r="G11" s="41">
        <v>112970000</v>
      </c>
      <c r="H11" s="41">
        <v>512550000</v>
      </c>
      <c r="I11" s="41">
        <v>21660000</v>
      </c>
      <c r="J11" s="41">
        <v>34770000</v>
      </c>
      <c r="K11" s="41">
        <v>57330000</v>
      </c>
      <c r="L11" s="41">
        <v>1545593000</v>
      </c>
    </row>
    <row r="12" spans="1:12" x14ac:dyDescent="0.25">
      <c r="A12" s="40" t="s">
        <v>231</v>
      </c>
      <c r="B12" s="41">
        <v>164263000</v>
      </c>
      <c r="C12" s="41">
        <v>35000000</v>
      </c>
      <c r="D12" s="41">
        <v>255850000</v>
      </c>
      <c r="E12" s="41"/>
      <c r="F12" s="41">
        <v>663200000</v>
      </c>
      <c r="G12" s="41">
        <v>195920000</v>
      </c>
      <c r="H12" s="41">
        <v>644130000</v>
      </c>
      <c r="I12" s="41">
        <v>21660000</v>
      </c>
      <c r="J12" s="41">
        <v>43320000</v>
      </c>
      <c r="K12" s="41">
        <v>95130000</v>
      </c>
      <c r="L12" s="41">
        <v>2118473000</v>
      </c>
    </row>
    <row r="13" spans="1:12" x14ac:dyDescent="0.25">
      <c r="A13" s="40" t="s">
        <v>329</v>
      </c>
      <c r="B13" s="41">
        <v>193298000</v>
      </c>
      <c r="C13" s="41">
        <v>35000000</v>
      </c>
      <c r="D13" s="41">
        <v>404600000</v>
      </c>
      <c r="E13" s="41"/>
      <c r="F13" s="41">
        <v>810000000</v>
      </c>
      <c r="G13" s="41">
        <v>294670000</v>
      </c>
      <c r="H13" s="41">
        <v>2172600000</v>
      </c>
      <c r="I13" s="41">
        <v>21660000</v>
      </c>
      <c r="J13" s="41">
        <v>84360000</v>
      </c>
      <c r="K13" s="41">
        <v>82530000</v>
      </c>
      <c r="L13" s="41">
        <v>4098718000</v>
      </c>
    </row>
    <row r="14" spans="1:12" x14ac:dyDescent="0.25">
      <c r="A14" s="40" t="s">
        <v>364</v>
      </c>
      <c r="B14" s="41">
        <v>179242000</v>
      </c>
      <c r="C14" s="41">
        <v>35000000</v>
      </c>
      <c r="D14" s="41">
        <v>442680000</v>
      </c>
      <c r="E14" s="41"/>
      <c r="F14" s="41">
        <v>695000000</v>
      </c>
      <c r="G14" s="41">
        <v>225150000</v>
      </c>
      <c r="H14" s="41">
        <v>1778625000</v>
      </c>
      <c r="I14" s="41">
        <v>22800000</v>
      </c>
      <c r="J14" s="41">
        <v>22230000</v>
      </c>
      <c r="K14" s="41">
        <v>83790000</v>
      </c>
      <c r="L14" s="41">
        <v>3484517000</v>
      </c>
    </row>
    <row r="15" spans="1:12" x14ac:dyDescent="0.25">
      <c r="A15" s="40" t="s">
        <v>244</v>
      </c>
      <c r="B15" s="41">
        <v>125993000</v>
      </c>
      <c r="C15" s="41">
        <v>70000000</v>
      </c>
      <c r="D15" s="41">
        <v>285600000</v>
      </c>
      <c r="E15" s="41"/>
      <c r="F15" s="41">
        <v>465000000</v>
      </c>
      <c r="G15" s="41">
        <v>233840000</v>
      </c>
      <c r="H15" s="41">
        <v>1516230000</v>
      </c>
      <c r="I15" s="41"/>
      <c r="J15" s="41">
        <v>19380000</v>
      </c>
      <c r="K15" s="41">
        <v>51030000</v>
      </c>
      <c r="L15" s="41">
        <v>2767073000</v>
      </c>
    </row>
    <row r="16" spans="1:12" x14ac:dyDescent="0.25">
      <c r="A16" s="40" t="s">
        <v>283</v>
      </c>
      <c r="B16" s="41">
        <v>38500000</v>
      </c>
      <c r="C16" s="41">
        <v>35000000</v>
      </c>
      <c r="D16" s="41">
        <v>41650000</v>
      </c>
      <c r="E16" s="41">
        <v>18313000</v>
      </c>
      <c r="F16" s="41">
        <v>255000000</v>
      </c>
      <c r="G16" s="41">
        <v>71100000</v>
      </c>
      <c r="H16" s="41">
        <v>133110000</v>
      </c>
      <c r="I16" s="41"/>
      <c r="J16" s="41">
        <v>30210000</v>
      </c>
      <c r="K16" s="41">
        <v>22050000</v>
      </c>
      <c r="L16" s="41">
        <v>644933000</v>
      </c>
    </row>
    <row r="17" spans="1:14" x14ac:dyDescent="0.25">
      <c r="A17" s="40" t="s">
        <v>300</v>
      </c>
      <c r="B17" s="41">
        <v>135022000</v>
      </c>
      <c r="C17" s="41">
        <v>35000000</v>
      </c>
      <c r="D17" s="41">
        <v>11900000</v>
      </c>
      <c r="E17" s="41"/>
      <c r="F17" s="41">
        <v>346819988</v>
      </c>
      <c r="G17" s="41">
        <v>83739984</v>
      </c>
      <c r="H17" s="41">
        <v>65025000</v>
      </c>
      <c r="I17" s="41"/>
      <c r="J17" s="41">
        <v>11400000</v>
      </c>
      <c r="K17" s="41">
        <v>12600000</v>
      </c>
      <c r="L17" s="41">
        <v>701506972</v>
      </c>
    </row>
    <row r="18" spans="1:14" x14ac:dyDescent="0.25">
      <c r="A18" s="40" t="s">
        <v>385</v>
      </c>
      <c r="B18" s="41">
        <v>743419000</v>
      </c>
      <c r="C18" s="41">
        <v>35000000</v>
      </c>
      <c r="D18" s="41">
        <v>1020897000</v>
      </c>
      <c r="E18" s="41">
        <v>68260000</v>
      </c>
      <c r="F18" s="41">
        <v>2073520200</v>
      </c>
      <c r="G18" s="41">
        <v>514770040</v>
      </c>
      <c r="H18" s="41">
        <v>4102272000</v>
      </c>
      <c r="I18" s="41">
        <v>91200000</v>
      </c>
      <c r="J18" s="41">
        <v>379169970</v>
      </c>
      <c r="K18" s="41"/>
      <c r="L18" s="41">
        <v>9028508210</v>
      </c>
    </row>
    <row r="19" spans="1:14" x14ac:dyDescent="0.25">
      <c r="A19" s="40" t="s">
        <v>307</v>
      </c>
      <c r="B19" s="41">
        <v>109577000</v>
      </c>
      <c r="C19" s="41">
        <v>35000000</v>
      </c>
      <c r="D19" s="41">
        <v>130900000</v>
      </c>
      <c r="E19" s="41">
        <v>18868000</v>
      </c>
      <c r="F19" s="41">
        <v>306000000</v>
      </c>
      <c r="G19" s="41">
        <v>118500000</v>
      </c>
      <c r="H19" s="41">
        <v>461295000</v>
      </c>
      <c r="I19" s="41"/>
      <c r="J19" s="41">
        <v>34770000</v>
      </c>
      <c r="K19" s="41">
        <v>44730000</v>
      </c>
      <c r="L19" s="41">
        <v>1259640000</v>
      </c>
    </row>
    <row r="20" spans="1:14" x14ac:dyDescent="0.25">
      <c r="A20" s="40" t="s">
        <v>456</v>
      </c>
      <c r="B20" s="41">
        <v>67511000</v>
      </c>
      <c r="C20" s="41">
        <v>35000000</v>
      </c>
      <c r="D20" s="41">
        <v>57120000</v>
      </c>
      <c r="E20" s="41"/>
      <c r="F20" s="41">
        <v>238000000</v>
      </c>
      <c r="G20" s="41">
        <v>86110000</v>
      </c>
      <c r="H20" s="41">
        <v>203490000</v>
      </c>
      <c r="I20" s="41"/>
      <c r="J20" s="41"/>
      <c r="K20" s="41">
        <v>19350000</v>
      </c>
      <c r="L20" s="41">
        <v>706581000</v>
      </c>
    </row>
    <row r="21" spans="1:14" x14ac:dyDescent="0.25">
      <c r="A21" s="40" t="s">
        <v>461</v>
      </c>
      <c r="B21" s="41">
        <v>85568000</v>
      </c>
      <c r="C21" s="41">
        <v>35000000</v>
      </c>
      <c r="D21" s="41">
        <v>160650000</v>
      </c>
      <c r="E21" s="41"/>
      <c r="F21" s="41">
        <v>394380000</v>
      </c>
      <c r="G21" s="41">
        <v>112970000</v>
      </c>
      <c r="H21" s="41">
        <v>954720000</v>
      </c>
      <c r="I21" s="41"/>
      <c r="J21" s="41">
        <v>36480000</v>
      </c>
      <c r="K21" s="41">
        <v>32760000</v>
      </c>
      <c r="L21" s="41">
        <v>1812528000</v>
      </c>
    </row>
    <row r="22" spans="1:14" x14ac:dyDescent="0.25">
      <c r="A22" s="40" t="s">
        <v>1760</v>
      </c>
      <c r="B22" s="41">
        <v>2704130000</v>
      </c>
      <c r="C22" s="41">
        <v>595000000</v>
      </c>
      <c r="D22" s="41">
        <v>3603197000</v>
      </c>
      <c r="E22" s="41">
        <v>147618000</v>
      </c>
      <c r="F22" s="41">
        <v>9334770188</v>
      </c>
      <c r="G22" s="41">
        <v>3199965024</v>
      </c>
      <c r="H22" s="41">
        <v>14887242000</v>
      </c>
      <c r="I22" s="41">
        <v>250800000</v>
      </c>
      <c r="J22" s="41">
        <v>853409970</v>
      </c>
      <c r="K22" s="41">
        <v>681480000</v>
      </c>
      <c r="L22" s="41">
        <v>36257612182</v>
      </c>
    </row>
    <row r="25" spans="1:14" ht="18.75" x14ac:dyDescent="0.3">
      <c r="A25" s="56" t="s">
        <v>1776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4" x14ac:dyDescent="0.25">
      <c r="A26" s="39" t="s">
        <v>641</v>
      </c>
      <c r="B26" t="s">
        <v>56</v>
      </c>
    </row>
    <row r="28" spans="1:14" x14ac:dyDescent="0.25">
      <c r="A28" s="39" t="s">
        <v>4</v>
      </c>
      <c r="B28" t="s">
        <v>1762</v>
      </c>
      <c r="C28" t="s">
        <v>1763</v>
      </c>
      <c r="D28" t="s">
        <v>1764</v>
      </c>
      <c r="E28" t="s">
        <v>1765</v>
      </c>
      <c r="F28" t="s">
        <v>1766</v>
      </c>
      <c r="G28" t="s">
        <v>1767</v>
      </c>
      <c r="H28" t="s">
        <v>1768</v>
      </c>
      <c r="I28" t="s">
        <v>1769</v>
      </c>
      <c r="J28" t="s">
        <v>1770</v>
      </c>
      <c r="K28" t="s">
        <v>1771</v>
      </c>
      <c r="L28" t="s">
        <v>1772</v>
      </c>
      <c r="M28" t="s">
        <v>1773</v>
      </c>
      <c r="N28" t="s">
        <v>1774</v>
      </c>
    </row>
    <row r="29" spans="1:14" x14ac:dyDescent="0.25">
      <c r="A29" s="40" t="s">
        <v>103</v>
      </c>
      <c r="B29" s="41"/>
      <c r="C29" s="41"/>
      <c r="D29" s="41"/>
      <c r="E29" s="41"/>
      <c r="F29" s="41"/>
      <c r="G29" s="41">
        <v>151404500</v>
      </c>
      <c r="H29" s="41">
        <v>187376782.40000001</v>
      </c>
      <c r="I29" s="41">
        <v>168163117.60000002</v>
      </c>
      <c r="J29" s="41">
        <v>764186160.00000036</v>
      </c>
      <c r="K29" s="41">
        <v>831310629.60000002</v>
      </c>
      <c r="L29" s="41">
        <v>563088810.4000001</v>
      </c>
      <c r="M29" s="41">
        <v>38600000</v>
      </c>
      <c r="N29" s="41">
        <v>2704130000</v>
      </c>
    </row>
    <row r="30" spans="1:14" x14ac:dyDescent="0.25">
      <c r="A30" s="40" t="s">
        <v>100</v>
      </c>
      <c r="B30" s="41"/>
      <c r="C30" s="41"/>
      <c r="D30" s="41"/>
      <c r="E30" s="41"/>
      <c r="F30" s="41"/>
      <c r="G30" s="41">
        <v>49000000</v>
      </c>
      <c r="H30" s="41">
        <v>21000000</v>
      </c>
      <c r="I30" s="41">
        <v>99750000</v>
      </c>
      <c r="J30" s="41">
        <v>218050000</v>
      </c>
      <c r="K30" s="41">
        <v>63000000</v>
      </c>
      <c r="L30" s="41">
        <v>114450000</v>
      </c>
      <c r="M30" s="41">
        <v>29750000</v>
      </c>
      <c r="N30" s="41">
        <v>595000000</v>
      </c>
    </row>
    <row r="31" spans="1:14" x14ac:dyDescent="0.25">
      <c r="A31" s="40" t="s">
        <v>96</v>
      </c>
      <c r="B31" s="41"/>
      <c r="C31" s="41"/>
      <c r="D31" s="41"/>
      <c r="E31" s="41"/>
      <c r="F31" s="41"/>
      <c r="G31" s="41">
        <v>627139600</v>
      </c>
      <c r="H31" s="41">
        <v>15589000</v>
      </c>
      <c r="I31" s="41">
        <v>773298400</v>
      </c>
      <c r="J31" s="41">
        <v>1179644600</v>
      </c>
      <c r="K31" s="41">
        <v>234073000</v>
      </c>
      <c r="L31" s="41">
        <v>773452400</v>
      </c>
      <c r="M31" s="41"/>
      <c r="N31" s="41">
        <v>3603197000</v>
      </c>
    </row>
    <row r="32" spans="1:14" x14ac:dyDescent="0.25">
      <c r="A32" s="40" t="s">
        <v>92</v>
      </c>
      <c r="B32" s="41"/>
      <c r="C32" s="41"/>
      <c r="D32" s="41">
        <v>13652000</v>
      </c>
      <c r="E32" s="41"/>
      <c r="F32" s="41"/>
      <c r="G32" s="41"/>
      <c r="H32" s="41">
        <v>57438200</v>
      </c>
      <c r="I32" s="41">
        <v>6049000</v>
      </c>
      <c r="J32" s="41">
        <v>16037800</v>
      </c>
      <c r="K32" s="41">
        <v>16481700</v>
      </c>
      <c r="L32" s="41">
        <v>37959300</v>
      </c>
      <c r="M32" s="41"/>
      <c r="N32" s="41">
        <v>147618000</v>
      </c>
    </row>
    <row r="33" spans="1:14" x14ac:dyDescent="0.25">
      <c r="A33" s="40" t="s">
        <v>85</v>
      </c>
      <c r="B33" s="41">
        <v>76400000</v>
      </c>
      <c r="C33" s="41">
        <v>233535000</v>
      </c>
      <c r="D33" s="41">
        <v>118935000</v>
      </c>
      <c r="E33" s="41"/>
      <c r="F33" s="41"/>
      <c r="G33" s="41">
        <v>272676007.19999999</v>
      </c>
      <c r="H33" s="41">
        <v>640710378.5</v>
      </c>
      <c r="I33" s="41">
        <v>855884500</v>
      </c>
      <c r="J33" s="41">
        <v>2046352018.75</v>
      </c>
      <c r="K33" s="41">
        <v>2589086303</v>
      </c>
      <c r="L33" s="41">
        <v>2491778480</v>
      </c>
      <c r="M33" s="41">
        <v>9412500.5500000007</v>
      </c>
      <c r="N33" s="41">
        <v>9334770188</v>
      </c>
    </row>
    <row r="34" spans="1:14" x14ac:dyDescent="0.25">
      <c r="A34" s="40" t="s">
        <v>54</v>
      </c>
      <c r="B34" s="41"/>
      <c r="C34" s="41">
        <v>186440000</v>
      </c>
      <c r="D34" s="41">
        <v>137460000</v>
      </c>
      <c r="E34" s="41">
        <v>86900000</v>
      </c>
      <c r="F34" s="41"/>
      <c r="G34" s="41">
        <v>353904000</v>
      </c>
      <c r="H34" s="41">
        <v>223168485.59999999</v>
      </c>
      <c r="I34" s="41">
        <v>619732504</v>
      </c>
      <c r="J34" s="41">
        <v>702594498.39999998</v>
      </c>
      <c r="K34" s="41">
        <v>851371536</v>
      </c>
      <c r="L34" s="41">
        <v>38394000</v>
      </c>
      <c r="M34" s="41"/>
      <c r="N34" s="41">
        <v>3199965024</v>
      </c>
    </row>
    <row r="35" spans="1:14" x14ac:dyDescent="0.25">
      <c r="A35" s="40" t="s">
        <v>75</v>
      </c>
      <c r="B35" s="41"/>
      <c r="C35" s="41"/>
      <c r="D35" s="41"/>
      <c r="E35" s="41"/>
      <c r="F35" s="41"/>
      <c r="G35" s="41">
        <v>1937257250</v>
      </c>
      <c r="H35" s="41">
        <v>89334950</v>
      </c>
      <c r="I35" s="41">
        <v>4010832450.0000014</v>
      </c>
      <c r="J35" s="41">
        <v>3048453500</v>
      </c>
      <c r="K35" s="41">
        <v>3423390420</v>
      </c>
      <c r="L35" s="41">
        <v>2377973429.9999986</v>
      </c>
      <c r="M35" s="41"/>
      <c r="N35" s="41">
        <v>14887242000</v>
      </c>
    </row>
    <row r="36" spans="1:14" x14ac:dyDescent="0.25">
      <c r="A36" s="40" t="s">
        <v>128</v>
      </c>
      <c r="B36" s="41"/>
      <c r="C36" s="41"/>
      <c r="D36" s="41"/>
      <c r="E36" s="41"/>
      <c r="F36" s="41"/>
      <c r="G36" s="41">
        <v>6498000</v>
      </c>
      <c r="H36" s="41">
        <v>5700000</v>
      </c>
      <c r="I36" s="41">
        <v>14535000</v>
      </c>
      <c r="J36" s="41">
        <v>81966000</v>
      </c>
      <c r="K36" s="41">
        <v>100491000</v>
      </c>
      <c r="L36" s="41">
        <v>41610000</v>
      </c>
      <c r="M36" s="41"/>
      <c r="N36" s="41">
        <v>250800000</v>
      </c>
    </row>
    <row r="37" spans="1:14" x14ac:dyDescent="0.25">
      <c r="A37" s="40" t="s">
        <v>131</v>
      </c>
      <c r="B37" s="41"/>
      <c r="C37" s="41"/>
      <c r="D37" s="41"/>
      <c r="E37" s="41"/>
      <c r="F37" s="41"/>
      <c r="G37" s="41">
        <v>51043500</v>
      </c>
      <c r="H37" s="41">
        <v>133700990.99999997</v>
      </c>
      <c r="I37" s="41">
        <v>132108900</v>
      </c>
      <c r="J37" s="41">
        <v>127138500</v>
      </c>
      <c r="K37" s="41">
        <v>122453100</v>
      </c>
      <c r="L37" s="41">
        <v>286964979</v>
      </c>
      <c r="M37" s="41"/>
      <c r="N37" s="41">
        <v>853409970</v>
      </c>
    </row>
    <row r="38" spans="1:14" x14ac:dyDescent="0.25">
      <c r="A38" s="40" t="s">
        <v>98</v>
      </c>
      <c r="B38" s="41"/>
      <c r="C38" s="41"/>
      <c r="D38" s="41"/>
      <c r="E38" s="41"/>
      <c r="F38" s="41"/>
      <c r="G38" s="41">
        <v>56259000</v>
      </c>
      <c r="H38" s="41">
        <v>10899000</v>
      </c>
      <c r="I38" s="41">
        <v>150356700</v>
      </c>
      <c r="J38" s="41">
        <v>257413500</v>
      </c>
      <c r="K38" s="41">
        <v>107484300</v>
      </c>
      <c r="L38" s="41">
        <v>99067500</v>
      </c>
      <c r="M38" s="41"/>
      <c r="N38" s="41">
        <v>681480000</v>
      </c>
    </row>
    <row r="39" spans="1:14" x14ac:dyDescent="0.25">
      <c r="A39" s="40" t="s">
        <v>1760</v>
      </c>
      <c r="B39" s="41">
        <v>76400000</v>
      </c>
      <c r="C39" s="41">
        <v>419975000</v>
      </c>
      <c r="D39" s="41">
        <v>270047000</v>
      </c>
      <c r="E39" s="41">
        <v>86900000</v>
      </c>
      <c r="F39" s="41"/>
      <c r="G39" s="41">
        <v>3505181857.1999998</v>
      </c>
      <c r="H39" s="41">
        <v>1384917787.5</v>
      </c>
      <c r="I39" s="41">
        <v>6830710571.6000013</v>
      </c>
      <c r="J39" s="41">
        <v>8441836577.1500006</v>
      </c>
      <c r="K39" s="41">
        <v>8339141988.6000004</v>
      </c>
      <c r="L39" s="41">
        <v>6824738899.3999987</v>
      </c>
      <c r="M39" s="41">
        <v>77762500.549999997</v>
      </c>
      <c r="N39" s="41">
        <v>36257612182</v>
      </c>
    </row>
    <row r="42" spans="1:14" ht="18.75" x14ac:dyDescent="0.3">
      <c r="A42" s="56" t="s">
        <v>1783</v>
      </c>
      <c r="B42" s="56"/>
      <c r="C42" s="56"/>
      <c r="D42" s="56"/>
      <c r="E42" s="56"/>
      <c r="F42" s="56"/>
      <c r="G42" s="56"/>
      <c r="H42" s="56"/>
      <c r="I42" s="56"/>
    </row>
    <row r="43" spans="1:14" ht="18.75" x14ac:dyDescent="0.3">
      <c r="A43" s="39" t="s">
        <v>641</v>
      </c>
      <c r="B43" t="s">
        <v>56</v>
      </c>
      <c r="C43" s="45"/>
      <c r="D43" s="45"/>
      <c r="E43" s="45"/>
      <c r="F43" s="45"/>
      <c r="G43" s="45"/>
      <c r="H43" s="45"/>
      <c r="I43" s="45"/>
    </row>
    <row r="44" spans="1:14" x14ac:dyDescent="0.25">
      <c r="A44" s="39" t="s">
        <v>4</v>
      </c>
      <c r="B44" t="s">
        <v>1792</v>
      </c>
    </row>
    <row r="46" spans="1:14" x14ac:dyDescent="0.25">
      <c r="A46" s="39" t="s">
        <v>1761</v>
      </c>
      <c r="B46" s="39" t="s">
        <v>4</v>
      </c>
    </row>
    <row r="47" spans="1:14" x14ac:dyDescent="0.25">
      <c r="A47" s="39" t="s">
        <v>1</v>
      </c>
      <c r="B47" t="s">
        <v>73</v>
      </c>
      <c r="C47" t="s">
        <v>661</v>
      </c>
      <c r="D47" t="s">
        <v>659</v>
      </c>
      <c r="E47" t="s">
        <v>660</v>
      </c>
      <c r="F47" t="s">
        <v>658</v>
      </c>
      <c r="G47" t="s">
        <v>431</v>
      </c>
      <c r="H47" t="s">
        <v>1760</v>
      </c>
    </row>
    <row r="48" spans="1:14" x14ac:dyDescent="0.25">
      <c r="A48" s="40" t="s">
        <v>52</v>
      </c>
      <c r="B48" s="41">
        <v>23700000</v>
      </c>
      <c r="C48" s="41"/>
      <c r="D48" s="41"/>
      <c r="E48" s="41">
        <v>228440000</v>
      </c>
      <c r="F48" s="41">
        <v>599185000</v>
      </c>
      <c r="G48" s="41"/>
      <c r="H48" s="41">
        <v>851325000</v>
      </c>
    </row>
    <row r="49" spans="1:8" x14ac:dyDescent="0.25">
      <c r="A49" s="40" t="s">
        <v>119</v>
      </c>
      <c r="B49" s="41">
        <v>68135000</v>
      </c>
      <c r="C49" s="41"/>
      <c r="D49" s="41"/>
      <c r="E49" s="41">
        <v>719007000</v>
      </c>
      <c r="F49" s="41">
        <v>95000000</v>
      </c>
      <c r="G49" s="41"/>
      <c r="H49" s="41">
        <v>882142000</v>
      </c>
    </row>
    <row r="50" spans="1:8" x14ac:dyDescent="0.25">
      <c r="A50" s="40" t="s">
        <v>108</v>
      </c>
      <c r="B50" s="41">
        <v>23700000</v>
      </c>
      <c r="C50" s="41"/>
      <c r="D50" s="41"/>
      <c r="E50" s="41">
        <v>1033543760</v>
      </c>
      <c r="F50" s="41">
        <v>14741240</v>
      </c>
      <c r="G50" s="41"/>
      <c r="H50" s="41">
        <v>1071985000</v>
      </c>
    </row>
    <row r="51" spans="1:8" x14ac:dyDescent="0.25">
      <c r="A51" s="40" t="s">
        <v>155</v>
      </c>
      <c r="B51" s="41">
        <v>38200000</v>
      </c>
      <c r="C51" s="41"/>
      <c r="D51" s="41"/>
      <c r="E51" s="41">
        <v>1256859000</v>
      </c>
      <c r="F51" s="41">
        <v>109635000</v>
      </c>
      <c r="G51" s="41"/>
      <c r="H51" s="41">
        <v>1404694000</v>
      </c>
    </row>
    <row r="52" spans="1:8" x14ac:dyDescent="0.25">
      <c r="A52" s="40" t="s">
        <v>134</v>
      </c>
      <c r="B52" s="41">
        <v>258300000</v>
      </c>
      <c r="C52" s="41"/>
      <c r="D52" s="41"/>
      <c r="E52" s="41">
        <v>78490000</v>
      </c>
      <c r="F52" s="41">
        <v>3542605000</v>
      </c>
      <c r="G52" s="41"/>
      <c r="H52" s="41">
        <v>3879395000</v>
      </c>
    </row>
    <row r="53" spans="1:8" x14ac:dyDescent="0.25">
      <c r="A53" s="40" t="s">
        <v>191</v>
      </c>
      <c r="B53" s="41">
        <v>38200000</v>
      </c>
      <c r="C53" s="41"/>
      <c r="D53" s="41"/>
      <c r="E53" s="41"/>
      <c r="F53" s="41">
        <v>1507393000</v>
      </c>
      <c r="G53" s="41"/>
      <c r="H53" s="41">
        <v>1545593000</v>
      </c>
    </row>
    <row r="54" spans="1:8" x14ac:dyDescent="0.25">
      <c r="A54" s="40" t="s">
        <v>231</v>
      </c>
      <c r="B54" s="41">
        <v>38200000</v>
      </c>
      <c r="C54" s="41"/>
      <c r="D54" s="41"/>
      <c r="E54" s="41"/>
      <c r="F54" s="41">
        <v>2080273000</v>
      </c>
      <c r="G54" s="41"/>
      <c r="H54" s="41">
        <v>2118473000</v>
      </c>
    </row>
    <row r="55" spans="1:8" x14ac:dyDescent="0.25">
      <c r="A55" s="40" t="s">
        <v>329</v>
      </c>
      <c r="B55" s="41">
        <v>63200000</v>
      </c>
      <c r="C55" s="41"/>
      <c r="D55" s="41"/>
      <c r="E55" s="41">
        <v>2151963000</v>
      </c>
      <c r="F55" s="41">
        <v>1883555000</v>
      </c>
      <c r="G55" s="41"/>
      <c r="H55" s="41">
        <v>4098718000</v>
      </c>
    </row>
    <row r="56" spans="1:8" x14ac:dyDescent="0.25">
      <c r="A56" s="40" t="s">
        <v>364</v>
      </c>
      <c r="B56" s="41"/>
      <c r="C56" s="41"/>
      <c r="D56" s="41"/>
      <c r="E56" s="41">
        <v>3390557000</v>
      </c>
      <c r="F56" s="41">
        <v>93960000</v>
      </c>
      <c r="G56" s="41"/>
      <c r="H56" s="41">
        <v>3484517000</v>
      </c>
    </row>
    <row r="57" spans="1:8" x14ac:dyDescent="0.25">
      <c r="A57" s="40" t="s">
        <v>244</v>
      </c>
      <c r="B57" s="41">
        <v>569980000</v>
      </c>
      <c r="C57" s="41"/>
      <c r="D57" s="41">
        <v>52955000</v>
      </c>
      <c r="E57" s="41">
        <v>79780000</v>
      </c>
      <c r="F57" s="41">
        <v>2064358000</v>
      </c>
      <c r="G57" s="41"/>
      <c r="H57" s="41">
        <v>2767073000</v>
      </c>
    </row>
    <row r="58" spans="1:8" x14ac:dyDescent="0.25">
      <c r="A58" s="40" t="s">
        <v>283</v>
      </c>
      <c r="B58" s="41">
        <v>58775000</v>
      </c>
      <c r="C58" s="41"/>
      <c r="D58" s="41"/>
      <c r="E58" s="41">
        <v>68000000</v>
      </c>
      <c r="F58" s="41">
        <v>493658000</v>
      </c>
      <c r="G58" s="41">
        <v>24500000</v>
      </c>
      <c r="H58" s="41">
        <v>644933000</v>
      </c>
    </row>
    <row r="59" spans="1:8" x14ac:dyDescent="0.25">
      <c r="A59" s="40" t="s">
        <v>300</v>
      </c>
      <c r="B59" s="41">
        <v>241720000</v>
      </c>
      <c r="C59" s="41"/>
      <c r="D59" s="41"/>
      <c r="E59" s="41">
        <v>6000000</v>
      </c>
      <c r="F59" s="41">
        <v>453786972</v>
      </c>
      <c r="G59" s="41"/>
      <c r="H59" s="41">
        <v>701506972</v>
      </c>
    </row>
    <row r="60" spans="1:8" x14ac:dyDescent="0.25">
      <c r="A60" s="40" t="s">
        <v>385</v>
      </c>
      <c r="B60" s="41">
        <v>248350000</v>
      </c>
      <c r="C60" s="41">
        <v>139500000</v>
      </c>
      <c r="D60" s="41"/>
      <c r="E60" s="41">
        <v>4352972012</v>
      </c>
      <c r="F60" s="41">
        <v>4189426198</v>
      </c>
      <c r="G60" s="41">
        <v>98260000</v>
      </c>
      <c r="H60" s="41">
        <v>9028508210</v>
      </c>
    </row>
    <row r="61" spans="1:8" x14ac:dyDescent="0.25">
      <c r="A61" s="40" t="s">
        <v>307</v>
      </c>
      <c r="B61" s="41"/>
      <c r="C61" s="41"/>
      <c r="D61" s="41"/>
      <c r="E61" s="41">
        <v>35000000</v>
      </c>
      <c r="F61" s="41">
        <v>1224640000</v>
      </c>
      <c r="G61" s="41"/>
      <c r="H61" s="41">
        <v>1259640000</v>
      </c>
    </row>
    <row r="62" spans="1:8" x14ac:dyDescent="0.25">
      <c r="A62" s="40" t="s">
        <v>456</v>
      </c>
      <c r="B62" s="41"/>
      <c r="C62" s="41"/>
      <c r="D62" s="41"/>
      <c r="E62" s="41">
        <v>382471000</v>
      </c>
      <c r="F62" s="41">
        <v>324110000</v>
      </c>
      <c r="G62" s="41"/>
      <c r="H62" s="41">
        <v>706581000</v>
      </c>
    </row>
    <row r="63" spans="1:8" x14ac:dyDescent="0.25">
      <c r="A63" s="40" t="s">
        <v>461</v>
      </c>
      <c r="B63" s="41">
        <v>1772528000</v>
      </c>
      <c r="C63" s="41"/>
      <c r="D63" s="41"/>
      <c r="E63" s="41"/>
      <c r="F63" s="41">
        <v>40000000</v>
      </c>
      <c r="G63" s="41"/>
      <c r="H63" s="41">
        <v>1812528000</v>
      </c>
    </row>
    <row r="64" spans="1:8" x14ac:dyDescent="0.25">
      <c r="A64" s="40" t="s">
        <v>1760</v>
      </c>
      <c r="B64" s="41">
        <v>3442988000</v>
      </c>
      <c r="C64" s="41">
        <v>139500000</v>
      </c>
      <c r="D64" s="41">
        <v>52955000</v>
      </c>
      <c r="E64" s="41">
        <v>13783082772</v>
      </c>
      <c r="F64" s="41">
        <v>18716326410</v>
      </c>
      <c r="G64" s="41">
        <v>122760000</v>
      </c>
      <c r="H64" s="41">
        <v>36257612182</v>
      </c>
    </row>
    <row r="67" spans="1:12" ht="18.75" x14ac:dyDescent="0.3">
      <c r="A67" s="56" t="s">
        <v>1793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</row>
    <row r="68" spans="1:12" ht="18.75" x14ac:dyDescent="0.3">
      <c r="C68" s="53"/>
      <c r="D68" s="53"/>
      <c r="E68" s="53"/>
      <c r="F68" s="53"/>
      <c r="G68" s="53"/>
      <c r="H68" s="53"/>
      <c r="I68" s="53"/>
      <c r="J68" s="53"/>
      <c r="K68" s="53"/>
      <c r="L68" s="53"/>
    </row>
    <row r="69" spans="1:12" x14ac:dyDescent="0.25">
      <c r="A69" s="39" t="s">
        <v>641</v>
      </c>
      <c r="B69" t="s">
        <v>56</v>
      </c>
    </row>
    <row r="71" spans="1:12" x14ac:dyDescent="0.25">
      <c r="A71" s="39" t="s">
        <v>77</v>
      </c>
      <c r="B71" t="s">
        <v>1761</v>
      </c>
    </row>
    <row r="72" spans="1:12" ht="30" x14ac:dyDescent="0.25">
      <c r="A72" s="54" t="s">
        <v>188</v>
      </c>
      <c r="B72" s="41">
        <v>1077231600</v>
      </c>
    </row>
    <row r="73" spans="1:12" ht="30" x14ac:dyDescent="0.25">
      <c r="A73" s="54" t="s">
        <v>281</v>
      </c>
      <c r="B73" s="41">
        <v>210000000</v>
      </c>
    </row>
    <row r="74" spans="1:12" ht="30" x14ac:dyDescent="0.25">
      <c r="A74" s="54" t="s">
        <v>66</v>
      </c>
      <c r="B74" s="41">
        <v>192711000</v>
      </c>
    </row>
    <row r="75" spans="1:12" ht="60" x14ac:dyDescent="0.25">
      <c r="A75" s="54" t="s">
        <v>227</v>
      </c>
      <c r="B75" s="41">
        <v>78140040</v>
      </c>
    </row>
    <row r="76" spans="1:12" ht="150" x14ac:dyDescent="0.25">
      <c r="A76" s="54" t="s">
        <v>147</v>
      </c>
      <c r="B76" s="41">
        <v>527937000</v>
      </c>
    </row>
    <row r="77" spans="1:12" ht="150" x14ac:dyDescent="0.25">
      <c r="A77" s="54" t="s">
        <v>450</v>
      </c>
      <c r="B77" s="41">
        <v>39307000</v>
      </c>
    </row>
    <row r="78" spans="1:12" ht="180" x14ac:dyDescent="0.25">
      <c r="A78" s="54" t="s">
        <v>106</v>
      </c>
      <c r="B78" s="41">
        <v>856416088</v>
      </c>
    </row>
    <row r="79" spans="1:12" ht="90" x14ac:dyDescent="0.25">
      <c r="A79" s="54" t="s">
        <v>1134</v>
      </c>
      <c r="B79" s="41">
        <v>114920000</v>
      </c>
    </row>
    <row r="80" spans="1:12" ht="135" x14ac:dyDescent="0.25">
      <c r="A80" s="54" t="s">
        <v>123</v>
      </c>
      <c r="B80" s="41">
        <v>380583912</v>
      </c>
    </row>
    <row r="81" spans="1:2" ht="60" x14ac:dyDescent="0.25">
      <c r="A81" s="54" t="s">
        <v>1125</v>
      </c>
      <c r="B81" s="41">
        <v>140082000</v>
      </c>
    </row>
    <row r="82" spans="1:2" ht="60" x14ac:dyDescent="0.25">
      <c r="A82" s="54" t="s">
        <v>77</v>
      </c>
      <c r="B82" s="41">
        <v>26409709772</v>
      </c>
    </row>
    <row r="83" spans="1:2" x14ac:dyDescent="0.25">
      <c r="A83" s="54" t="s">
        <v>133</v>
      </c>
      <c r="B83" s="41">
        <v>1714579970</v>
      </c>
    </row>
    <row r="84" spans="1:2" x14ac:dyDescent="0.25">
      <c r="A84" s="54" t="s">
        <v>69</v>
      </c>
      <c r="B84" s="41">
        <v>96710000</v>
      </c>
    </row>
    <row r="85" spans="1:2" ht="60" x14ac:dyDescent="0.25">
      <c r="A85" s="54" t="s">
        <v>58</v>
      </c>
      <c r="B85" s="41">
        <v>109802000</v>
      </c>
    </row>
    <row r="86" spans="1:2" ht="150" x14ac:dyDescent="0.25">
      <c r="A86" s="54" t="s">
        <v>229</v>
      </c>
      <c r="B86" s="41">
        <v>37000000</v>
      </c>
    </row>
    <row r="87" spans="1:2" ht="135" x14ac:dyDescent="0.25">
      <c r="A87" s="54" t="s">
        <v>125</v>
      </c>
      <c r="B87" s="41">
        <v>252233000</v>
      </c>
    </row>
    <row r="88" spans="1:2" x14ac:dyDescent="0.25">
      <c r="A88" s="54" t="s">
        <v>72</v>
      </c>
      <c r="B88" s="41">
        <v>3324744800</v>
      </c>
    </row>
    <row r="89" spans="1:2" ht="30" x14ac:dyDescent="0.25">
      <c r="A89" s="54" t="s">
        <v>130</v>
      </c>
      <c r="B89" s="41">
        <v>324580000</v>
      </c>
    </row>
    <row r="90" spans="1:2" ht="45" x14ac:dyDescent="0.25">
      <c r="A90" s="54" t="s">
        <v>786</v>
      </c>
      <c r="B90" s="41">
        <v>61600000</v>
      </c>
    </row>
    <row r="91" spans="1:2" ht="30" x14ac:dyDescent="0.25">
      <c r="A91" s="54" t="s">
        <v>65</v>
      </c>
      <c r="B91" s="41">
        <v>126610000</v>
      </c>
    </row>
    <row r="92" spans="1:2" ht="30" x14ac:dyDescent="0.25">
      <c r="A92" s="54" t="s">
        <v>80</v>
      </c>
      <c r="B92" s="41">
        <v>78410000</v>
      </c>
    </row>
    <row r="93" spans="1:2" x14ac:dyDescent="0.25">
      <c r="A93" s="54" t="s">
        <v>192</v>
      </c>
      <c r="B93" s="41">
        <v>104304000</v>
      </c>
    </row>
    <row r="94" spans="1:2" x14ac:dyDescent="0.25">
      <c r="A94" s="40" t="s">
        <v>1760</v>
      </c>
      <c r="B94" s="41">
        <v>36257612182</v>
      </c>
    </row>
  </sheetData>
  <mergeCells count="4">
    <mergeCell ref="A1:L1"/>
    <mergeCell ref="A25:N25"/>
    <mergeCell ref="A42:I42"/>
    <mergeCell ref="A67:L67"/>
  </mergeCell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8"/>
  <sheetViews>
    <sheetView topLeftCell="A40" zoomScaleNormal="100" workbookViewId="0">
      <selection activeCell="H44" sqref="H44"/>
    </sheetView>
  </sheetViews>
  <sheetFormatPr baseColWidth="10" defaultRowHeight="15" x14ac:dyDescent="0.25"/>
  <cols>
    <col min="1" max="1" width="28.140625" bestFit="1" customWidth="1"/>
    <col min="2" max="2" width="14.42578125" customWidth="1"/>
    <col min="3" max="3" width="22.140625" bestFit="1" customWidth="1"/>
    <col min="4" max="4" width="22.140625" customWidth="1"/>
    <col min="5" max="5" width="19.28515625" customWidth="1"/>
    <col min="6" max="6" width="25.140625" bestFit="1" customWidth="1"/>
    <col min="7" max="7" width="16" bestFit="1" customWidth="1"/>
    <col min="8" max="8" width="18.28515625" customWidth="1"/>
    <col min="9" max="9" width="13.42578125" bestFit="1" customWidth="1"/>
    <col min="10" max="10" width="25.140625" bestFit="1" customWidth="1"/>
    <col min="11" max="11" width="13.42578125" bestFit="1" customWidth="1"/>
    <col min="12" max="12" width="7.7109375" customWidth="1"/>
    <col min="13" max="13" width="15" customWidth="1"/>
  </cols>
  <sheetData>
    <row r="1" spans="1:7" ht="18.75" x14ac:dyDescent="0.3">
      <c r="A1" s="56" t="s">
        <v>1777</v>
      </c>
      <c r="B1" s="56"/>
      <c r="C1" s="56"/>
      <c r="D1" s="56"/>
      <c r="E1" s="56"/>
      <c r="F1" s="56"/>
      <c r="G1" s="56"/>
    </row>
    <row r="2" spans="1:7" x14ac:dyDescent="0.25">
      <c r="A2" s="39" t="s">
        <v>641</v>
      </c>
      <c r="B2" t="s">
        <v>56</v>
      </c>
    </row>
    <row r="4" spans="1:7" x14ac:dyDescent="0.25">
      <c r="A4" s="39" t="s">
        <v>1761</v>
      </c>
      <c r="B4" s="39" t="s">
        <v>13</v>
      </c>
    </row>
    <row r="5" spans="1:7" x14ac:dyDescent="0.25">
      <c r="A5" s="39" t="s">
        <v>4</v>
      </c>
      <c r="B5" t="s">
        <v>105</v>
      </c>
      <c r="C5" t="s">
        <v>94</v>
      </c>
      <c r="D5" t="s">
        <v>57</v>
      </c>
      <c r="E5" t="s">
        <v>102</v>
      </c>
      <c r="F5" t="s">
        <v>1791</v>
      </c>
      <c r="G5" t="s">
        <v>1760</v>
      </c>
    </row>
    <row r="6" spans="1:7" x14ac:dyDescent="0.25">
      <c r="A6" s="40" t="s">
        <v>103</v>
      </c>
      <c r="B6" s="43">
        <v>4280</v>
      </c>
      <c r="C6" s="43"/>
      <c r="D6" s="43"/>
      <c r="E6" s="43"/>
      <c r="F6" s="43">
        <v>871</v>
      </c>
      <c r="G6" s="43">
        <v>5151</v>
      </c>
    </row>
    <row r="7" spans="1:7" x14ac:dyDescent="0.25">
      <c r="A7" s="40" t="s">
        <v>100</v>
      </c>
      <c r="B7" s="43"/>
      <c r="C7" s="43"/>
      <c r="D7" s="43"/>
      <c r="E7" s="43">
        <v>17</v>
      </c>
      <c r="F7" s="43"/>
      <c r="G7" s="43">
        <v>17</v>
      </c>
    </row>
    <row r="8" spans="1:7" x14ac:dyDescent="0.25">
      <c r="A8" s="40" t="s">
        <v>96</v>
      </c>
      <c r="B8" s="43"/>
      <c r="C8" s="43"/>
      <c r="D8" s="43">
        <v>6055</v>
      </c>
      <c r="E8" s="43"/>
      <c r="F8" s="43"/>
      <c r="G8" s="43">
        <v>6055</v>
      </c>
    </row>
    <row r="9" spans="1:7" x14ac:dyDescent="0.25">
      <c r="A9" s="40" t="s">
        <v>92</v>
      </c>
      <c r="B9" s="43"/>
      <c r="C9" s="43">
        <v>1055</v>
      </c>
      <c r="D9" s="43"/>
      <c r="E9" s="43"/>
      <c r="F9" s="43"/>
      <c r="G9" s="43">
        <v>1055</v>
      </c>
    </row>
    <row r="10" spans="1:7" x14ac:dyDescent="0.25">
      <c r="A10" s="40" t="s">
        <v>85</v>
      </c>
      <c r="B10" s="43"/>
      <c r="C10" s="43"/>
      <c r="D10" s="43">
        <v>10033</v>
      </c>
      <c r="E10" s="43"/>
      <c r="F10" s="43">
        <v>249</v>
      </c>
      <c r="G10" s="43">
        <v>10282</v>
      </c>
    </row>
    <row r="11" spans="1:7" x14ac:dyDescent="0.25">
      <c r="A11" s="40" t="s">
        <v>54</v>
      </c>
      <c r="B11" s="43"/>
      <c r="C11" s="43"/>
      <c r="D11" s="43">
        <v>4191</v>
      </c>
      <c r="E11" s="43"/>
      <c r="F11" s="43"/>
      <c r="G11" s="43">
        <v>4191</v>
      </c>
    </row>
    <row r="12" spans="1:7" x14ac:dyDescent="0.25">
      <c r="A12" s="40" t="s">
        <v>75</v>
      </c>
      <c r="B12" s="43"/>
      <c r="C12" s="43"/>
      <c r="D12" s="43">
        <v>19617</v>
      </c>
      <c r="E12" s="43"/>
      <c r="F12" s="43"/>
      <c r="G12" s="43">
        <v>19617</v>
      </c>
    </row>
    <row r="13" spans="1:7" x14ac:dyDescent="0.25">
      <c r="A13" s="40" t="s">
        <v>128</v>
      </c>
      <c r="B13" s="43"/>
      <c r="C13" s="43"/>
      <c r="D13" s="43">
        <v>440</v>
      </c>
      <c r="E13" s="43"/>
      <c r="F13" s="43"/>
      <c r="G13" s="43">
        <v>440</v>
      </c>
    </row>
    <row r="14" spans="1:7" x14ac:dyDescent="0.25">
      <c r="A14" s="40" t="s">
        <v>131</v>
      </c>
      <c r="B14" s="43"/>
      <c r="C14" s="43"/>
      <c r="D14" s="43">
        <v>1469</v>
      </c>
      <c r="E14" s="43"/>
      <c r="F14" s="43"/>
      <c r="G14" s="43">
        <v>1469</v>
      </c>
    </row>
    <row r="15" spans="1:7" x14ac:dyDescent="0.25">
      <c r="A15" s="40" t="s">
        <v>98</v>
      </c>
      <c r="B15" s="43"/>
      <c r="C15" s="43"/>
      <c r="D15" s="43">
        <v>1082</v>
      </c>
      <c r="E15" s="43"/>
      <c r="F15" s="43"/>
      <c r="G15" s="43">
        <v>1082</v>
      </c>
    </row>
    <row r="16" spans="1:7" x14ac:dyDescent="0.25">
      <c r="A16" s="40" t="s">
        <v>1760</v>
      </c>
      <c r="B16" s="43">
        <v>4280</v>
      </c>
      <c r="C16" s="43">
        <v>1055</v>
      </c>
      <c r="D16" s="43">
        <v>42887</v>
      </c>
      <c r="E16" s="43">
        <v>17</v>
      </c>
      <c r="F16" s="43">
        <v>1120</v>
      </c>
      <c r="G16" s="43">
        <v>49359</v>
      </c>
    </row>
    <row r="20" spans="1:7" ht="18.75" x14ac:dyDescent="0.3">
      <c r="A20" s="56" t="s">
        <v>1778</v>
      </c>
      <c r="B20" s="56"/>
      <c r="C20" s="56"/>
      <c r="D20" s="56"/>
      <c r="E20" s="56"/>
      <c r="F20" s="56"/>
      <c r="G20" s="56"/>
    </row>
    <row r="21" spans="1:7" ht="18.75" x14ac:dyDescent="0.3">
      <c r="A21" s="39" t="s">
        <v>641</v>
      </c>
      <c r="B21" t="s">
        <v>56</v>
      </c>
      <c r="C21" s="45"/>
      <c r="D21" s="45"/>
      <c r="E21" s="45"/>
      <c r="F21" s="45"/>
      <c r="G21" s="45"/>
    </row>
    <row r="22" spans="1:7" x14ac:dyDescent="0.25">
      <c r="A22" s="39" t="s">
        <v>4</v>
      </c>
      <c r="B22" t="s">
        <v>1792</v>
      </c>
    </row>
    <row r="24" spans="1:7" x14ac:dyDescent="0.25">
      <c r="A24" s="39" t="s">
        <v>1761</v>
      </c>
      <c r="B24" s="39" t="s">
        <v>13</v>
      </c>
    </row>
    <row r="25" spans="1:7" x14ac:dyDescent="0.25">
      <c r="A25" s="39" t="s">
        <v>1</v>
      </c>
      <c r="B25" t="s">
        <v>105</v>
      </c>
      <c r="C25" t="s">
        <v>94</v>
      </c>
      <c r="D25" t="s">
        <v>57</v>
      </c>
      <c r="E25" t="s">
        <v>102</v>
      </c>
      <c r="F25" t="s">
        <v>1791</v>
      </c>
      <c r="G25" t="s">
        <v>1760</v>
      </c>
    </row>
    <row r="26" spans="1:7" x14ac:dyDescent="0.25">
      <c r="A26" s="40" t="s">
        <v>52</v>
      </c>
      <c r="B26" s="43">
        <v>165</v>
      </c>
      <c r="C26" s="43"/>
      <c r="D26" s="43">
        <v>904</v>
      </c>
      <c r="E26" s="43">
        <v>1</v>
      </c>
      <c r="F26" s="43"/>
      <c r="G26" s="43">
        <v>1070</v>
      </c>
    </row>
    <row r="27" spans="1:7" x14ac:dyDescent="0.25">
      <c r="A27" s="40" t="s">
        <v>119</v>
      </c>
      <c r="B27" s="43">
        <v>49</v>
      </c>
      <c r="C27" s="43"/>
      <c r="D27" s="43">
        <v>897</v>
      </c>
      <c r="E27" s="43">
        <v>1</v>
      </c>
      <c r="F27" s="43">
        <v>134</v>
      </c>
      <c r="G27" s="43">
        <v>1081</v>
      </c>
    </row>
    <row r="28" spans="1:7" x14ac:dyDescent="0.25">
      <c r="A28" s="40" t="s">
        <v>108</v>
      </c>
      <c r="B28" s="43">
        <v>120</v>
      </c>
      <c r="C28" s="43"/>
      <c r="D28" s="43">
        <v>1208</v>
      </c>
      <c r="E28" s="43">
        <v>1</v>
      </c>
      <c r="F28" s="43">
        <v>60</v>
      </c>
      <c r="G28" s="43">
        <v>1389</v>
      </c>
    </row>
    <row r="29" spans="1:7" x14ac:dyDescent="0.25">
      <c r="A29" s="40" t="s">
        <v>155</v>
      </c>
      <c r="B29" s="43">
        <v>216</v>
      </c>
      <c r="C29" s="43"/>
      <c r="D29" s="43">
        <v>1552</v>
      </c>
      <c r="E29" s="43">
        <v>1</v>
      </c>
      <c r="F29" s="43">
        <v>60</v>
      </c>
      <c r="G29" s="43">
        <v>1829</v>
      </c>
    </row>
    <row r="30" spans="1:7" x14ac:dyDescent="0.25">
      <c r="A30" s="40" t="s">
        <v>134</v>
      </c>
      <c r="B30" s="43">
        <v>530</v>
      </c>
      <c r="C30" s="43">
        <v>301</v>
      </c>
      <c r="D30" s="43">
        <v>4624</v>
      </c>
      <c r="E30" s="43">
        <v>1</v>
      </c>
      <c r="F30" s="43">
        <v>30</v>
      </c>
      <c r="G30" s="43">
        <v>5486</v>
      </c>
    </row>
    <row r="31" spans="1:7" x14ac:dyDescent="0.25">
      <c r="A31" s="40" t="s">
        <v>191</v>
      </c>
      <c r="B31" s="43">
        <v>270</v>
      </c>
      <c r="C31" s="43"/>
      <c r="D31" s="43">
        <v>1743</v>
      </c>
      <c r="E31" s="43">
        <v>1</v>
      </c>
      <c r="F31" s="43">
        <v>110</v>
      </c>
      <c r="G31" s="43">
        <v>2124</v>
      </c>
    </row>
    <row r="32" spans="1:7" x14ac:dyDescent="0.25">
      <c r="A32" s="40" t="s">
        <v>231</v>
      </c>
      <c r="B32" s="43">
        <v>200</v>
      </c>
      <c r="C32" s="43"/>
      <c r="D32" s="43">
        <v>2466</v>
      </c>
      <c r="E32" s="43">
        <v>1</v>
      </c>
      <c r="F32" s="43">
        <v>190</v>
      </c>
      <c r="G32" s="43">
        <v>2857</v>
      </c>
    </row>
    <row r="33" spans="1:7" x14ac:dyDescent="0.25">
      <c r="A33" s="40" t="s">
        <v>329</v>
      </c>
      <c r="B33" s="43">
        <v>349</v>
      </c>
      <c r="C33" s="43"/>
      <c r="D33" s="43">
        <v>5075</v>
      </c>
      <c r="E33" s="43">
        <v>1</v>
      </c>
      <c r="F33" s="43"/>
      <c r="G33" s="43">
        <v>5425</v>
      </c>
    </row>
    <row r="34" spans="1:7" x14ac:dyDescent="0.25">
      <c r="A34" s="40" t="s">
        <v>364</v>
      </c>
      <c r="B34" s="43">
        <v>324</v>
      </c>
      <c r="C34" s="43"/>
      <c r="D34" s="43">
        <v>4308</v>
      </c>
      <c r="E34" s="43">
        <v>1</v>
      </c>
      <c r="F34" s="43"/>
      <c r="G34" s="43">
        <v>4633</v>
      </c>
    </row>
    <row r="35" spans="1:7" x14ac:dyDescent="0.25">
      <c r="A35" s="40" t="s">
        <v>244</v>
      </c>
      <c r="B35" s="43">
        <v>206</v>
      </c>
      <c r="C35" s="43"/>
      <c r="D35" s="43">
        <v>3395</v>
      </c>
      <c r="E35" s="43">
        <v>2</v>
      </c>
      <c r="F35" s="43">
        <v>35</v>
      </c>
      <c r="G35" s="43">
        <v>3638</v>
      </c>
    </row>
    <row r="36" spans="1:7" x14ac:dyDescent="0.25">
      <c r="A36" s="40" t="s">
        <v>283</v>
      </c>
      <c r="B36" s="43">
        <v>30</v>
      </c>
      <c r="C36" s="43">
        <v>131</v>
      </c>
      <c r="D36" s="43">
        <v>663</v>
      </c>
      <c r="E36" s="43">
        <v>1</v>
      </c>
      <c r="F36" s="43">
        <v>77</v>
      </c>
      <c r="G36" s="43">
        <v>902</v>
      </c>
    </row>
    <row r="37" spans="1:7" x14ac:dyDescent="0.25">
      <c r="A37" s="40" t="s">
        <v>300</v>
      </c>
      <c r="B37" s="43">
        <v>182</v>
      </c>
      <c r="C37" s="43"/>
      <c r="D37" s="43">
        <v>614</v>
      </c>
      <c r="E37" s="43">
        <v>1</v>
      </c>
      <c r="F37" s="43">
        <v>62</v>
      </c>
      <c r="G37" s="43">
        <v>859</v>
      </c>
    </row>
    <row r="38" spans="1:7" x14ac:dyDescent="0.25">
      <c r="A38" s="40" t="s">
        <v>385</v>
      </c>
      <c r="B38" s="43">
        <v>1197</v>
      </c>
      <c r="C38" s="43">
        <v>488</v>
      </c>
      <c r="D38" s="43">
        <v>11099</v>
      </c>
      <c r="E38" s="43">
        <v>1</v>
      </c>
      <c r="F38" s="43">
        <v>277</v>
      </c>
      <c r="G38" s="43">
        <v>13062</v>
      </c>
    </row>
    <row r="39" spans="1:7" x14ac:dyDescent="0.25">
      <c r="A39" s="40" t="s">
        <v>307</v>
      </c>
      <c r="B39" s="43">
        <v>166</v>
      </c>
      <c r="C39" s="43">
        <v>135</v>
      </c>
      <c r="D39" s="43">
        <v>1378</v>
      </c>
      <c r="E39" s="43">
        <v>1</v>
      </c>
      <c r="F39" s="43">
        <v>85</v>
      </c>
      <c r="G39" s="43">
        <v>1765</v>
      </c>
    </row>
    <row r="40" spans="1:7" x14ac:dyDescent="0.25">
      <c r="A40" s="40" t="s">
        <v>456</v>
      </c>
      <c r="B40" s="43">
        <v>122</v>
      </c>
      <c r="C40" s="43"/>
      <c r="D40" s="43">
        <v>762</v>
      </c>
      <c r="E40" s="43">
        <v>1</v>
      </c>
      <c r="F40" s="43"/>
      <c r="G40" s="43">
        <v>885</v>
      </c>
    </row>
    <row r="41" spans="1:7" x14ac:dyDescent="0.25">
      <c r="A41" s="40" t="s">
        <v>461</v>
      </c>
      <c r="B41" s="43">
        <v>154</v>
      </c>
      <c r="C41" s="43"/>
      <c r="D41" s="43">
        <v>2199</v>
      </c>
      <c r="E41" s="43">
        <v>1</v>
      </c>
      <c r="F41" s="43"/>
      <c r="G41" s="43">
        <v>2354</v>
      </c>
    </row>
    <row r="42" spans="1:7" x14ac:dyDescent="0.25">
      <c r="A42" s="40" t="s">
        <v>1760</v>
      </c>
      <c r="B42" s="43">
        <v>4280</v>
      </c>
      <c r="C42" s="43">
        <v>1055</v>
      </c>
      <c r="D42" s="43">
        <v>42887</v>
      </c>
      <c r="E42" s="43">
        <v>17</v>
      </c>
      <c r="F42" s="43">
        <v>1120</v>
      </c>
      <c r="G42" s="43">
        <v>49359</v>
      </c>
    </row>
    <row r="44" spans="1:7" ht="18.75" x14ac:dyDescent="0.3">
      <c r="A44" s="56" t="s">
        <v>1796</v>
      </c>
      <c r="B44" s="56"/>
      <c r="C44" s="56"/>
      <c r="D44" s="56"/>
      <c r="E44" s="56"/>
      <c r="F44" s="56"/>
      <c r="G44" s="56"/>
    </row>
    <row r="45" spans="1:7" ht="18.75" x14ac:dyDescent="0.3">
      <c r="A45" s="39" t="s">
        <v>641</v>
      </c>
      <c r="B45" t="s">
        <v>56</v>
      </c>
      <c r="C45" s="55"/>
      <c r="D45" s="55"/>
      <c r="E45" s="55"/>
      <c r="F45" s="55"/>
      <c r="G45" s="55"/>
    </row>
    <row r="46" spans="1:7" x14ac:dyDescent="0.25">
      <c r="A46" s="39" t="s">
        <v>4</v>
      </c>
      <c r="B46" t="s">
        <v>1792</v>
      </c>
    </row>
    <row r="48" spans="1:7" x14ac:dyDescent="0.25">
      <c r="B48" s="39" t="s">
        <v>13</v>
      </c>
    </row>
    <row r="49" spans="1:13" x14ac:dyDescent="0.25">
      <c r="B49" t="s">
        <v>105</v>
      </c>
      <c r="D49" t="s">
        <v>94</v>
      </c>
      <c r="F49" t="s">
        <v>57</v>
      </c>
      <c r="H49" t="s">
        <v>102</v>
      </c>
      <c r="J49" t="s">
        <v>1791</v>
      </c>
      <c r="L49" t="s">
        <v>1797</v>
      </c>
      <c r="M49" t="s">
        <v>1798</v>
      </c>
    </row>
    <row r="50" spans="1:13" x14ac:dyDescent="0.25">
      <c r="A50" s="39" t="s">
        <v>1</v>
      </c>
      <c r="B50" t="s">
        <v>1761</v>
      </c>
      <c r="C50" t="s">
        <v>1782</v>
      </c>
      <c r="D50" t="s">
        <v>1761</v>
      </c>
      <c r="E50" t="s">
        <v>1782</v>
      </c>
      <c r="F50" t="s">
        <v>1761</v>
      </c>
      <c r="G50" t="s">
        <v>1782</v>
      </c>
      <c r="H50" t="s">
        <v>1761</v>
      </c>
      <c r="I50" t="s">
        <v>1782</v>
      </c>
      <c r="J50" t="s">
        <v>1761</v>
      </c>
      <c r="K50" t="s">
        <v>1782</v>
      </c>
    </row>
    <row r="51" spans="1:13" x14ac:dyDescent="0.25">
      <c r="A51" s="40" t="s">
        <v>52</v>
      </c>
      <c r="B51" s="43">
        <v>165</v>
      </c>
      <c r="C51" s="41">
        <v>84645000</v>
      </c>
      <c r="D51" s="43"/>
      <c r="E51" s="41"/>
      <c r="F51" s="43">
        <v>904</v>
      </c>
      <c r="G51" s="41">
        <v>731680000</v>
      </c>
      <c r="H51" s="43">
        <v>1</v>
      </c>
      <c r="I51" s="41">
        <v>35000000</v>
      </c>
      <c r="J51" s="43"/>
      <c r="K51" s="41"/>
      <c r="L51" s="43">
        <v>1070</v>
      </c>
      <c r="M51" s="41">
        <v>851325000</v>
      </c>
    </row>
    <row r="52" spans="1:13" x14ac:dyDescent="0.25">
      <c r="A52" s="40" t="s">
        <v>119</v>
      </c>
      <c r="B52" s="43">
        <v>49</v>
      </c>
      <c r="C52" s="41">
        <v>39307000</v>
      </c>
      <c r="D52" s="43"/>
      <c r="E52" s="41"/>
      <c r="F52" s="43">
        <v>897</v>
      </c>
      <c r="G52" s="41">
        <v>712835000</v>
      </c>
      <c r="H52" s="43">
        <v>1</v>
      </c>
      <c r="I52" s="41">
        <v>35000000</v>
      </c>
      <c r="J52" s="43">
        <v>134</v>
      </c>
      <c r="K52" s="41">
        <v>95000000</v>
      </c>
      <c r="L52" s="43">
        <v>1081</v>
      </c>
      <c r="M52" s="41">
        <v>882142000</v>
      </c>
    </row>
    <row r="53" spans="1:13" x14ac:dyDescent="0.25">
      <c r="A53" s="40" t="s">
        <v>108</v>
      </c>
      <c r="B53" s="43">
        <v>120</v>
      </c>
      <c r="C53" s="41">
        <v>70700000</v>
      </c>
      <c r="D53" s="43"/>
      <c r="E53" s="41"/>
      <c r="F53" s="43">
        <v>1208</v>
      </c>
      <c r="G53" s="41">
        <v>942285000</v>
      </c>
      <c r="H53" s="43">
        <v>1</v>
      </c>
      <c r="I53" s="41">
        <v>35000000</v>
      </c>
      <c r="J53" s="43">
        <v>60</v>
      </c>
      <c r="K53" s="41">
        <v>24000000</v>
      </c>
      <c r="L53" s="43">
        <v>1389</v>
      </c>
      <c r="M53" s="41">
        <v>1071985000</v>
      </c>
    </row>
    <row r="54" spans="1:13" x14ac:dyDescent="0.25">
      <c r="A54" s="40" t="s">
        <v>155</v>
      </c>
      <c r="B54" s="43">
        <v>216</v>
      </c>
      <c r="C54" s="41">
        <v>128874000</v>
      </c>
      <c r="D54" s="43"/>
      <c r="E54" s="41"/>
      <c r="F54" s="43">
        <v>1552</v>
      </c>
      <c r="G54" s="41">
        <v>1216820000</v>
      </c>
      <c r="H54" s="43">
        <v>1</v>
      </c>
      <c r="I54" s="41">
        <v>35000000</v>
      </c>
      <c r="J54" s="43">
        <v>60</v>
      </c>
      <c r="K54" s="41">
        <v>24000000</v>
      </c>
      <c r="L54" s="43">
        <v>1829</v>
      </c>
      <c r="M54" s="41">
        <v>1404694000</v>
      </c>
    </row>
    <row r="55" spans="1:13" x14ac:dyDescent="0.25">
      <c r="A55" s="40" t="s">
        <v>134</v>
      </c>
      <c r="B55" s="43">
        <v>530</v>
      </c>
      <c r="C55" s="41">
        <v>295898000</v>
      </c>
      <c r="D55" s="43">
        <v>301</v>
      </c>
      <c r="E55" s="41">
        <v>42177000</v>
      </c>
      <c r="F55" s="43">
        <v>4624</v>
      </c>
      <c r="G55" s="41">
        <v>3470320000</v>
      </c>
      <c r="H55" s="43">
        <v>1</v>
      </c>
      <c r="I55" s="41">
        <v>35000000</v>
      </c>
      <c r="J55" s="43">
        <v>30</v>
      </c>
      <c r="K55" s="41">
        <v>36000000</v>
      </c>
      <c r="L55" s="43">
        <v>5486</v>
      </c>
      <c r="M55" s="41">
        <v>3879395000</v>
      </c>
    </row>
    <row r="56" spans="1:13" x14ac:dyDescent="0.25">
      <c r="A56" s="40" t="s">
        <v>191</v>
      </c>
      <c r="B56" s="43">
        <v>270</v>
      </c>
      <c r="C56" s="41">
        <v>142313000</v>
      </c>
      <c r="D56" s="43"/>
      <c r="E56" s="41"/>
      <c r="F56" s="43">
        <v>1743</v>
      </c>
      <c r="G56" s="41">
        <v>1292280000</v>
      </c>
      <c r="H56" s="43">
        <v>1</v>
      </c>
      <c r="I56" s="41">
        <v>35000000</v>
      </c>
      <c r="J56" s="43">
        <v>110</v>
      </c>
      <c r="K56" s="41">
        <v>76000000</v>
      </c>
      <c r="L56" s="43">
        <v>2124</v>
      </c>
      <c r="M56" s="41">
        <v>1545593000</v>
      </c>
    </row>
    <row r="57" spans="1:13" x14ac:dyDescent="0.25">
      <c r="A57" s="40" t="s">
        <v>231</v>
      </c>
      <c r="B57" s="43">
        <v>200</v>
      </c>
      <c r="C57" s="41">
        <v>101263000</v>
      </c>
      <c r="D57" s="43"/>
      <c r="E57" s="41"/>
      <c r="F57" s="43">
        <v>2466</v>
      </c>
      <c r="G57" s="41">
        <v>1879210000</v>
      </c>
      <c r="H57" s="43">
        <v>1</v>
      </c>
      <c r="I57" s="41">
        <v>35000000</v>
      </c>
      <c r="J57" s="43">
        <v>190</v>
      </c>
      <c r="K57" s="41">
        <v>103000000</v>
      </c>
      <c r="L57" s="43">
        <v>2857</v>
      </c>
      <c r="M57" s="41">
        <v>2118473000</v>
      </c>
    </row>
    <row r="58" spans="1:13" x14ac:dyDescent="0.25">
      <c r="A58" s="40" t="s">
        <v>329</v>
      </c>
      <c r="B58" s="43">
        <v>349</v>
      </c>
      <c r="C58" s="41">
        <v>193298000</v>
      </c>
      <c r="D58" s="43"/>
      <c r="E58" s="41"/>
      <c r="F58" s="43">
        <v>5075</v>
      </c>
      <c r="G58" s="41">
        <v>3870420000</v>
      </c>
      <c r="H58" s="43">
        <v>1</v>
      </c>
      <c r="I58" s="41">
        <v>35000000</v>
      </c>
      <c r="J58" s="43"/>
      <c r="K58" s="41"/>
      <c r="L58" s="43">
        <v>5425</v>
      </c>
      <c r="M58" s="41">
        <v>4098718000</v>
      </c>
    </row>
    <row r="59" spans="1:13" x14ac:dyDescent="0.25">
      <c r="A59" s="40" t="s">
        <v>364</v>
      </c>
      <c r="B59" s="43">
        <v>324</v>
      </c>
      <c r="C59" s="41">
        <v>179242000</v>
      </c>
      <c r="D59" s="43"/>
      <c r="E59" s="41"/>
      <c r="F59" s="43">
        <v>4308</v>
      </c>
      <c r="G59" s="41">
        <v>3270275000</v>
      </c>
      <c r="H59" s="43">
        <v>1</v>
      </c>
      <c r="I59" s="41">
        <v>35000000</v>
      </c>
      <c r="J59" s="43"/>
      <c r="K59" s="41"/>
      <c r="L59" s="43">
        <v>4633</v>
      </c>
      <c r="M59" s="41">
        <v>3484517000</v>
      </c>
    </row>
    <row r="60" spans="1:13" x14ac:dyDescent="0.25">
      <c r="A60" s="40" t="s">
        <v>244</v>
      </c>
      <c r="B60" s="43">
        <v>206</v>
      </c>
      <c r="C60" s="41">
        <v>114760000</v>
      </c>
      <c r="D60" s="43"/>
      <c r="E60" s="41"/>
      <c r="F60" s="43">
        <v>3395</v>
      </c>
      <c r="G60" s="41">
        <v>2571080000</v>
      </c>
      <c r="H60" s="43">
        <v>2</v>
      </c>
      <c r="I60" s="41">
        <v>70000000</v>
      </c>
      <c r="J60" s="43">
        <v>35</v>
      </c>
      <c r="K60" s="41">
        <v>11233000</v>
      </c>
      <c r="L60" s="43">
        <v>3638</v>
      </c>
      <c r="M60" s="41">
        <v>2767073000</v>
      </c>
    </row>
    <row r="61" spans="1:13" x14ac:dyDescent="0.25">
      <c r="A61" s="40" t="s">
        <v>283</v>
      </c>
      <c r="B61" s="43">
        <v>30</v>
      </c>
      <c r="C61" s="41">
        <v>24500000</v>
      </c>
      <c r="D61" s="43">
        <v>131</v>
      </c>
      <c r="E61" s="41">
        <v>18313000</v>
      </c>
      <c r="F61" s="43">
        <v>663</v>
      </c>
      <c r="G61" s="41">
        <v>543120000</v>
      </c>
      <c r="H61" s="43">
        <v>1</v>
      </c>
      <c r="I61" s="41">
        <v>35000000</v>
      </c>
      <c r="J61" s="43">
        <v>77</v>
      </c>
      <c r="K61" s="41">
        <v>24000000</v>
      </c>
      <c r="L61" s="43">
        <v>902</v>
      </c>
      <c r="M61" s="41">
        <v>644933000</v>
      </c>
    </row>
    <row r="62" spans="1:13" x14ac:dyDescent="0.25">
      <c r="A62" s="40" t="s">
        <v>300</v>
      </c>
      <c r="B62" s="43">
        <v>182</v>
      </c>
      <c r="C62" s="41">
        <v>129022000</v>
      </c>
      <c r="D62" s="43"/>
      <c r="E62" s="41"/>
      <c r="F62" s="43">
        <v>614</v>
      </c>
      <c r="G62" s="41">
        <v>531484972</v>
      </c>
      <c r="H62" s="43">
        <v>1</v>
      </c>
      <c r="I62" s="41">
        <v>35000000</v>
      </c>
      <c r="J62" s="43">
        <v>62</v>
      </c>
      <c r="K62" s="41">
        <v>6000000</v>
      </c>
      <c r="L62" s="43">
        <v>859</v>
      </c>
      <c r="M62" s="41">
        <v>701506972</v>
      </c>
    </row>
    <row r="63" spans="1:13" x14ac:dyDescent="0.25">
      <c r="A63" s="40" t="s">
        <v>385</v>
      </c>
      <c r="B63" s="43">
        <v>1197</v>
      </c>
      <c r="C63" s="41">
        <v>657419000</v>
      </c>
      <c r="D63" s="43">
        <v>488</v>
      </c>
      <c r="E63" s="41">
        <v>68260000</v>
      </c>
      <c r="F63" s="43">
        <v>11099</v>
      </c>
      <c r="G63" s="41">
        <v>8181829210</v>
      </c>
      <c r="H63" s="43">
        <v>1</v>
      </c>
      <c r="I63" s="41">
        <v>35000000</v>
      </c>
      <c r="J63" s="43">
        <v>277</v>
      </c>
      <c r="K63" s="41">
        <v>86000000</v>
      </c>
      <c r="L63" s="43">
        <v>13062</v>
      </c>
      <c r="M63" s="41">
        <v>9028508210</v>
      </c>
    </row>
    <row r="64" spans="1:13" x14ac:dyDescent="0.25">
      <c r="A64" s="40" t="s">
        <v>307</v>
      </c>
      <c r="B64" s="43">
        <v>166</v>
      </c>
      <c r="C64" s="41">
        <v>100577000</v>
      </c>
      <c r="D64" s="43">
        <v>135</v>
      </c>
      <c r="E64" s="41">
        <v>18868000</v>
      </c>
      <c r="F64" s="43">
        <v>1378</v>
      </c>
      <c r="G64" s="41">
        <v>1023595000</v>
      </c>
      <c r="H64" s="43">
        <v>1</v>
      </c>
      <c r="I64" s="41">
        <v>35000000</v>
      </c>
      <c r="J64" s="43">
        <v>85</v>
      </c>
      <c r="K64" s="41">
        <v>81600000</v>
      </c>
      <c r="L64" s="43">
        <v>1765</v>
      </c>
      <c r="M64" s="41">
        <v>1259640000</v>
      </c>
    </row>
    <row r="65" spans="1:13" x14ac:dyDescent="0.25">
      <c r="A65" s="40" t="s">
        <v>456</v>
      </c>
      <c r="B65" s="43">
        <v>122</v>
      </c>
      <c r="C65" s="41">
        <v>67511000</v>
      </c>
      <c r="D65" s="43"/>
      <c r="E65" s="41"/>
      <c r="F65" s="43">
        <v>762</v>
      </c>
      <c r="G65" s="41">
        <v>604070000</v>
      </c>
      <c r="H65" s="43">
        <v>1</v>
      </c>
      <c r="I65" s="41">
        <v>35000000</v>
      </c>
      <c r="J65" s="43"/>
      <c r="K65" s="41"/>
      <c r="L65" s="43">
        <v>885</v>
      </c>
      <c r="M65" s="41">
        <v>706581000</v>
      </c>
    </row>
    <row r="66" spans="1:13" x14ac:dyDescent="0.25">
      <c r="A66" s="40" t="s">
        <v>461</v>
      </c>
      <c r="B66" s="43">
        <v>154</v>
      </c>
      <c r="C66" s="41">
        <v>85568000</v>
      </c>
      <c r="D66" s="43"/>
      <c r="E66" s="41"/>
      <c r="F66" s="43">
        <v>2199</v>
      </c>
      <c r="G66" s="41">
        <v>1691960000</v>
      </c>
      <c r="H66" s="43">
        <v>1</v>
      </c>
      <c r="I66" s="41">
        <v>35000000</v>
      </c>
      <c r="J66" s="43"/>
      <c r="K66" s="41"/>
      <c r="L66" s="43">
        <v>2354</v>
      </c>
      <c r="M66" s="41">
        <v>1812528000</v>
      </c>
    </row>
    <row r="67" spans="1:13" x14ac:dyDescent="0.25">
      <c r="A67" s="40" t="s">
        <v>1760</v>
      </c>
      <c r="B67" s="43">
        <v>4280</v>
      </c>
      <c r="C67" s="41">
        <v>2414897000</v>
      </c>
      <c r="D67" s="43">
        <v>1055</v>
      </c>
      <c r="E67" s="41">
        <v>147618000</v>
      </c>
      <c r="F67" s="43">
        <v>42887</v>
      </c>
      <c r="G67" s="41">
        <v>32533264182</v>
      </c>
      <c r="H67" s="43">
        <v>17</v>
      </c>
      <c r="I67" s="41">
        <v>595000000</v>
      </c>
      <c r="J67" s="43">
        <v>1120</v>
      </c>
      <c r="K67" s="41">
        <v>566833000</v>
      </c>
      <c r="L67" s="43">
        <v>49359</v>
      </c>
      <c r="M67" s="41">
        <v>36257612182</v>
      </c>
    </row>
    <row r="68" spans="1:13" x14ac:dyDescent="0.25">
      <c r="A68" s="40"/>
      <c r="B68" s="43"/>
      <c r="C68" s="41"/>
      <c r="D68" s="43"/>
      <c r="E68" s="41"/>
      <c r="F68" s="43"/>
      <c r="G68" s="41"/>
      <c r="H68" s="43"/>
      <c r="I68" s="41"/>
      <c r="J68" s="43"/>
      <c r="K68" s="41"/>
      <c r="L68" s="43"/>
      <c r="M68" s="41"/>
    </row>
    <row r="69" spans="1:13" x14ac:dyDescent="0.25">
      <c r="A69" s="40"/>
      <c r="B69" s="43"/>
      <c r="C69" s="41"/>
      <c r="D69" s="43"/>
      <c r="E69" s="41"/>
      <c r="F69" s="43"/>
      <c r="G69" s="41"/>
      <c r="H69" s="43"/>
      <c r="I69" s="41"/>
      <c r="J69" s="43"/>
      <c r="K69" s="41"/>
      <c r="L69" s="43"/>
      <c r="M69" s="41"/>
    </row>
    <row r="70" spans="1:13" ht="18.75" x14ac:dyDescent="0.3">
      <c r="A70" s="56" t="s">
        <v>1794</v>
      </c>
      <c r="B70" s="56"/>
      <c r="C70" s="56"/>
      <c r="D70" s="56"/>
      <c r="E70" s="56"/>
      <c r="F70" s="56"/>
      <c r="G70" s="56"/>
    </row>
    <row r="71" spans="1:13" ht="18.75" x14ac:dyDescent="0.3">
      <c r="A71" s="53"/>
      <c r="B71" s="53"/>
      <c r="C71" s="53"/>
      <c r="D71" s="53"/>
      <c r="E71" s="53"/>
      <c r="F71" s="53"/>
      <c r="G71" s="53"/>
    </row>
    <row r="72" spans="1:13" x14ac:dyDescent="0.25">
      <c r="A72" s="39" t="s">
        <v>641</v>
      </c>
      <c r="B72" t="s">
        <v>56</v>
      </c>
    </row>
    <row r="74" spans="1:13" x14ac:dyDescent="0.25">
      <c r="A74" s="39" t="s">
        <v>1761</v>
      </c>
      <c r="B74" s="39" t="s">
        <v>13</v>
      </c>
    </row>
    <row r="75" spans="1:13" x14ac:dyDescent="0.25">
      <c r="A75" s="39" t="s">
        <v>4</v>
      </c>
      <c r="B75" t="s">
        <v>105</v>
      </c>
      <c r="C75" t="s">
        <v>94</v>
      </c>
      <c r="D75" t="s">
        <v>57</v>
      </c>
      <c r="E75" t="s">
        <v>102</v>
      </c>
      <c r="F75" t="s">
        <v>1791</v>
      </c>
      <c r="G75" t="s">
        <v>1760</v>
      </c>
    </row>
    <row r="76" spans="1:13" ht="14.25" customHeight="1" x14ac:dyDescent="0.25">
      <c r="A76" s="54" t="s">
        <v>188</v>
      </c>
      <c r="B76" s="43">
        <v>148</v>
      </c>
      <c r="C76" s="43"/>
      <c r="D76" s="43">
        <v>1215</v>
      </c>
      <c r="E76" s="43"/>
      <c r="F76" s="43"/>
      <c r="G76" s="43">
        <v>1363</v>
      </c>
    </row>
    <row r="77" spans="1:13" ht="14.25" customHeight="1" x14ac:dyDescent="0.25">
      <c r="A77" s="54" t="s">
        <v>281</v>
      </c>
      <c r="B77" s="43"/>
      <c r="C77" s="43"/>
      <c r="D77" s="43"/>
      <c r="E77" s="43">
        <v>6</v>
      </c>
      <c r="F77" s="43"/>
      <c r="G77" s="43">
        <v>6</v>
      </c>
    </row>
    <row r="78" spans="1:13" ht="14.25" customHeight="1" x14ac:dyDescent="0.25">
      <c r="A78" s="54" t="s">
        <v>66</v>
      </c>
      <c r="B78" s="43">
        <v>110</v>
      </c>
      <c r="C78" s="43"/>
      <c r="D78" s="43">
        <v>95</v>
      </c>
      <c r="E78" s="43">
        <v>2</v>
      </c>
      <c r="F78" s="43"/>
      <c r="G78" s="43">
        <v>207</v>
      </c>
    </row>
    <row r="79" spans="1:13" ht="14.25" customHeight="1" x14ac:dyDescent="0.25">
      <c r="A79" s="54" t="s">
        <v>227</v>
      </c>
      <c r="B79" s="43"/>
      <c r="C79" s="43"/>
      <c r="D79" s="43">
        <v>90</v>
      </c>
      <c r="E79" s="43"/>
      <c r="F79" s="43"/>
      <c r="G79" s="43">
        <v>90</v>
      </c>
    </row>
    <row r="80" spans="1:13" ht="14.25" customHeight="1" x14ac:dyDescent="0.25">
      <c r="A80" s="54" t="s">
        <v>147</v>
      </c>
      <c r="B80" s="43">
        <v>921</v>
      </c>
      <c r="C80" s="43"/>
      <c r="D80" s="43"/>
      <c r="E80" s="43"/>
      <c r="F80" s="43"/>
      <c r="G80" s="43">
        <v>921</v>
      </c>
    </row>
    <row r="81" spans="1:7" ht="14.25" customHeight="1" x14ac:dyDescent="0.25">
      <c r="A81" s="54" t="s">
        <v>450</v>
      </c>
      <c r="B81" s="43">
        <v>49</v>
      </c>
      <c r="C81" s="43"/>
      <c r="D81" s="43"/>
      <c r="E81" s="43"/>
      <c r="F81" s="43"/>
      <c r="G81" s="43">
        <v>49</v>
      </c>
    </row>
    <row r="82" spans="1:7" ht="14.25" customHeight="1" x14ac:dyDescent="0.25">
      <c r="A82" s="54" t="s">
        <v>106</v>
      </c>
      <c r="B82" s="43">
        <v>1524</v>
      </c>
      <c r="C82" s="43"/>
      <c r="D82" s="43"/>
      <c r="E82" s="43"/>
      <c r="F82" s="43"/>
      <c r="G82" s="43">
        <v>1524</v>
      </c>
    </row>
    <row r="83" spans="1:7" ht="14.25" customHeight="1" x14ac:dyDescent="0.25">
      <c r="A83" s="54" t="s">
        <v>1134</v>
      </c>
      <c r="B83" s="43">
        <v>160</v>
      </c>
      <c r="C83" s="43"/>
      <c r="D83" s="43"/>
      <c r="E83" s="43"/>
      <c r="F83" s="43"/>
      <c r="G83" s="43">
        <v>160</v>
      </c>
    </row>
    <row r="84" spans="1:7" ht="14.25" customHeight="1" x14ac:dyDescent="0.25">
      <c r="A84" s="54" t="s">
        <v>123</v>
      </c>
      <c r="B84" s="43">
        <v>723</v>
      </c>
      <c r="C84" s="43"/>
      <c r="D84" s="43"/>
      <c r="E84" s="43"/>
      <c r="F84" s="43"/>
      <c r="G84" s="43">
        <v>723</v>
      </c>
    </row>
    <row r="85" spans="1:7" ht="14.25" customHeight="1" x14ac:dyDescent="0.25">
      <c r="A85" s="54" t="s">
        <v>1125</v>
      </c>
      <c r="B85" s="43">
        <v>322</v>
      </c>
      <c r="C85" s="43"/>
      <c r="D85" s="43"/>
      <c r="E85" s="43"/>
      <c r="F85" s="43"/>
      <c r="G85" s="43">
        <v>322</v>
      </c>
    </row>
    <row r="86" spans="1:7" ht="14.25" customHeight="1" x14ac:dyDescent="0.25">
      <c r="A86" s="54" t="s">
        <v>77</v>
      </c>
      <c r="B86" s="43"/>
      <c r="C86" s="43">
        <v>567</v>
      </c>
      <c r="D86" s="43">
        <v>33540</v>
      </c>
      <c r="E86" s="43">
        <v>9</v>
      </c>
      <c r="F86" s="43">
        <v>239</v>
      </c>
      <c r="G86" s="43">
        <v>34355</v>
      </c>
    </row>
    <row r="87" spans="1:7" ht="14.25" customHeight="1" x14ac:dyDescent="0.25">
      <c r="A87" s="54" t="s">
        <v>133</v>
      </c>
      <c r="B87" s="43"/>
      <c r="C87" s="43">
        <v>488</v>
      </c>
      <c r="D87" s="43">
        <v>2659</v>
      </c>
      <c r="E87" s="43"/>
      <c r="F87" s="43"/>
      <c r="G87" s="43">
        <v>3147</v>
      </c>
    </row>
    <row r="88" spans="1:7" ht="14.25" customHeight="1" x14ac:dyDescent="0.25">
      <c r="A88" s="54" t="s">
        <v>69</v>
      </c>
      <c r="B88" s="43"/>
      <c r="C88" s="43"/>
      <c r="D88" s="43">
        <v>133</v>
      </c>
      <c r="E88" s="43"/>
      <c r="F88" s="43"/>
      <c r="G88" s="43">
        <v>133</v>
      </c>
    </row>
    <row r="89" spans="1:7" ht="14.25" customHeight="1" x14ac:dyDescent="0.25">
      <c r="A89" s="54" t="s">
        <v>58</v>
      </c>
      <c r="B89" s="43">
        <v>32</v>
      </c>
      <c r="C89" s="43"/>
      <c r="D89" s="43">
        <v>105</v>
      </c>
      <c r="E89" s="43"/>
      <c r="F89" s="43"/>
      <c r="G89" s="43">
        <v>137</v>
      </c>
    </row>
    <row r="90" spans="1:7" ht="14.25" customHeight="1" x14ac:dyDescent="0.25">
      <c r="A90" s="54" t="s">
        <v>229</v>
      </c>
      <c r="B90" s="43"/>
      <c r="C90" s="43"/>
      <c r="D90" s="43"/>
      <c r="E90" s="43"/>
      <c r="F90" s="43">
        <v>148</v>
      </c>
      <c r="G90" s="43">
        <v>148</v>
      </c>
    </row>
    <row r="91" spans="1:7" ht="14.25" customHeight="1" x14ac:dyDescent="0.25">
      <c r="A91" s="54" t="s">
        <v>125</v>
      </c>
      <c r="B91" s="43"/>
      <c r="C91" s="43"/>
      <c r="D91" s="43"/>
      <c r="E91" s="43"/>
      <c r="F91" s="43">
        <v>723</v>
      </c>
      <c r="G91" s="43">
        <v>723</v>
      </c>
    </row>
    <row r="92" spans="1:7" ht="14.25" customHeight="1" x14ac:dyDescent="0.25">
      <c r="A92" s="54" t="s">
        <v>72</v>
      </c>
      <c r="B92" s="43">
        <v>168</v>
      </c>
      <c r="C92" s="43"/>
      <c r="D92" s="43">
        <v>4255</v>
      </c>
      <c r="E92" s="43"/>
      <c r="F92" s="43"/>
      <c r="G92" s="43">
        <v>4423</v>
      </c>
    </row>
    <row r="93" spans="1:7" ht="14.25" customHeight="1" x14ac:dyDescent="0.25">
      <c r="A93" s="54" t="s">
        <v>130</v>
      </c>
      <c r="B93" s="43"/>
      <c r="C93" s="43"/>
      <c r="D93" s="43">
        <v>377</v>
      </c>
      <c r="E93" s="43"/>
      <c r="F93" s="43">
        <v>10</v>
      </c>
      <c r="G93" s="43">
        <v>387</v>
      </c>
    </row>
    <row r="94" spans="1:7" ht="14.25" customHeight="1" x14ac:dyDescent="0.25">
      <c r="A94" s="54" t="s">
        <v>786</v>
      </c>
      <c r="B94" s="43"/>
      <c r="C94" s="43"/>
      <c r="D94" s="43">
        <v>80</v>
      </c>
      <c r="E94" s="43"/>
      <c r="F94" s="43"/>
      <c r="G94" s="43">
        <v>80</v>
      </c>
    </row>
    <row r="95" spans="1:7" ht="14.25" customHeight="1" x14ac:dyDescent="0.25">
      <c r="A95" s="54" t="s">
        <v>65</v>
      </c>
      <c r="B95" s="43"/>
      <c r="C95" s="43"/>
      <c r="D95" s="43">
        <v>225</v>
      </c>
      <c r="E95" s="43"/>
      <c r="F95" s="43"/>
      <c r="G95" s="43">
        <v>225</v>
      </c>
    </row>
    <row r="96" spans="1:7" ht="14.25" customHeight="1" x14ac:dyDescent="0.25">
      <c r="A96" s="54" t="s">
        <v>80</v>
      </c>
      <c r="B96" s="43">
        <v>15</v>
      </c>
      <c r="C96" s="43"/>
      <c r="D96" s="43">
        <v>92</v>
      </c>
      <c r="E96" s="43"/>
      <c r="F96" s="43"/>
      <c r="G96" s="43">
        <v>107</v>
      </c>
    </row>
    <row r="97" spans="1:7" ht="14.25" customHeight="1" x14ac:dyDescent="0.25">
      <c r="A97" s="54" t="s">
        <v>192</v>
      </c>
      <c r="B97" s="43">
        <v>108</v>
      </c>
      <c r="C97" s="43"/>
      <c r="D97" s="43">
        <v>21</v>
      </c>
      <c r="E97" s="43"/>
      <c r="F97" s="43"/>
      <c r="G97" s="43">
        <v>129</v>
      </c>
    </row>
    <row r="98" spans="1:7" ht="14.25" customHeight="1" x14ac:dyDescent="0.25">
      <c r="A98" s="40" t="s">
        <v>1760</v>
      </c>
      <c r="B98" s="43">
        <v>4280</v>
      </c>
      <c r="C98" s="43">
        <v>1055</v>
      </c>
      <c r="D98" s="43">
        <v>42887</v>
      </c>
      <c r="E98" s="43">
        <v>17</v>
      </c>
      <c r="F98" s="43">
        <v>1120</v>
      </c>
      <c r="G98" s="43">
        <v>49359</v>
      </c>
    </row>
  </sheetData>
  <mergeCells count="4">
    <mergeCell ref="A1:G1"/>
    <mergeCell ref="A20:G20"/>
    <mergeCell ref="A70:G70"/>
    <mergeCell ref="A44:G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6"/>
  <sheetViews>
    <sheetView workbookViewId="0">
      <selection activeCell="E8" sqref="E8"/>
    </sheetView>
  </sheetViews>
  <sheetFormatPr baseColWidth="10" defaultRowHeight="15" x14ac:dyDescent="0.25"/>
  <cols>
    <col min="1" max="1" width="20.7109375" customWidth="1"/>
    <col min="2" max="2" width="14.5703125" customWidth="1"/>
    <col min="3" max="3" width="13" customWidth="1"/>
    <col min="4" max="4" width="23.85546875" customWidth="1"/>
    <col min="5" max="5" width="20.140625" customWidth="1"/>
    <col min="6" max="6" width="14.5703125" customWidth="1"/>
    <col min="7" max="7" width="21.28515625" customWidth="1"/>
    <col min="8" max="8" width="28.28515625" customWidth="1"/>
    <col min="9" max="9" width="13" customWidth="1"/>
    <col min="10" max="10" width="19.140625" bestFit="1" customWidth="1"/>
    <col min="11" max="11" width="24.7109375" bestFit="1" customWidth="1"/>
    <col min="12" max="12" width="15.5703125" customWidth="1"/>
    <col min="13" max="13" width="33.28515625" bestFit="1" customWidth="1"/>
    <col min="14" max="14" width="13" bestFit="1" customWidth="1"/>
    <col min="15" max="15" width="15.7109375" bestFit="1" customWidth="1"/>
    <col min="16" max="16" width="21" bestFit="1" customWidth="1"/>
    <col min="17" max="17" width="24.140625" bestFit="1" customWidth="1"/>
    <col min="18" max="18" width="26.5703125" bestFit="1" customWidth="1"/>
    <col min="19" max="19" width="29.7109375" bestFit="1" customWidth="1"/>
    <col min="20" max="20" width="15.5703125" bestFit="1" customWidth="1"/>
  </cols>
  <sheetData>
    <row r="1" spans="1:11" ht="18.75" x14ac:dyDescent="0.3">
      <c r="A1" s="56" t="s">
        <v>1781</v>
      </c>
      <c r="B1" s="56"/>
      <c r="C1" s="56"/>
      <c r="D1" s="56"/>
    </row>
    <row r="3" spans="1:11" x14ac:dyDescent="0.25">
      <c r="A3" s="39" t="s">
        <v>641</v>
      </c>
      <c r="B3" t="s">
        <v>56</v>
      </c>
    </row>
    <row r="5" spans="1:11" x14ac:dyDescent="0.25">
      <c r="A5" s="39" t="s">
        <v>655</v>
      </c>
      <c r="B5" t="s">
        <v>1782</v>
      </c>
      <c r="C5" t="s">
        <v>1795</v>
      </c>
    </row>
    <row r="6" spans="1:11" x14ac:dyDescent="0.25">
      <c r="A6" s="40" t="s">
        <v>56</v>
      </c>
      <c r="B6" s="41">
        <v>19723111382</v>
      </c>
      <c r="C6" s="44">
        <v>0.54397160196311789</v>
      </c>
    </row>
    <row r="7" spans="1:11" x14ac:dyDescent="0.25">
      <c r="A7" s="40" t="s">
        <v>88</v>
      </c>
      <c r="B7" s="41">
        <v>16534500800</v>
      </c>
      <c r="C7" s="44">
        <v>0.45602839803688205</v>
      </c>
    </row>
    <row r="8" spans="1:11" x14ac:dyDescent="0.25">
      <c r="A8" s="40" t="s">
        <v>1760</v>
      </c>
      <c r="B8" s="41">
        <v>36257612182</v>
      </c>
      <c r="C8" s="44">
        <v>1</v>
      </c>
    </row>
    <row r="13" spans="1:11" ht="18.75" x14ac:dyDescent="0.3">
      <c r="A13" s="56" t="s">
        <v>1780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1:11" x14ac:dyDescent="0.25">
      <c r="A14" s="39" t="s">
        <v>641</v>
      </c>
      <c r="B14" t="s">
        <v>56</v>
      </c>
    </row>
    <row r="16" spans="1:11" x14ac:dyDescent="0.25">
      <c r="A16" s="39" t="s">
        <v>1761</v>
      </c>
      <c r="B16" s="39" t="s">
        <v>4</v>
      </c>
    </row>
    <row r="17" spans="1:12" x14ac:dyDescent="0.25">
      <c r="A17" s="39" t="s">
        <v>1779</v>
      </c>
      <c r="B17" t="s">
        <v>103</v>
      </c>
      <c r="C17" t="s">
        <v>100</v>
      </c>
      <c r="D17" t="s">
        <v>96</v>
      </c>
      <c r="E17" t="s">
        <v>92</v>
      </c>
      <c r="F17" t="s">
        <v>85</v>
      </c>
      <c r="G17" t="s">
        <v>54</v>
      </c>
      <c r="H17" t="s">
        <v>75</v>
      </c>
      <c r="I17" t="s">
        <v>128</v>
      </c>
      <c r="J17" t="s">
        <v>131</v>
      </c>
      <c r="K17" t="s">
        <v>98</v>
      </c>
      <c r="L17" t="s">
        <v>1760</v>
      </c>
    </row>
    <row r="18" spans="1:12" x14ac:dyDescent="0.25">
      <c r="A18" s="40" t="s">
        <v>52</v>
      </c>
      <c r="B18" s="41">
        <v>84645000</v>
      </c>
      <c r="C18" s="41">
        <v>35000000</v>
      </c>
      <c r="D18" s="41">
        <v>41650000</v>
      </c>
      <c r="E18" s="41"/>
      <c r="F18" s="41">
        <v>305000000</v>
      </c>
      <c r="G18" s="41">
        <v>145360000</v>
      </c>
      <c r="H18" s="41">
        <v>215730000</v>
      </c>
      <c r="I18" s="41"/>
      <c r="J18" s="41"/>
      <c r="K18" s="41">
        <v>23940000</v>
      </c>
      <c r="L18" s="41">
        <v>851325000</v>
      </c>
    </row>
    <row r="19" spans="1:12" x14ac:dyDescent="0.25">
      <c r="A19" s="42" t="s">
        <v>56</v>
      </c>
      <c r="B19" s="41">
        <v>84645000</v>
      </c>
      <c r="C19" s="41">
        <v>35000000</v>
      </c>
      <c r="D19" s="41"/>
      <c r="E19" s="41"/>
      <c r="F19" s="41">
        <v>67500000</v>
      </c>
      <c r="G19" s="41">
        <v>79000000</v>
      </c>
      <c r="H19" s="41">
        <v>215730000</v>
      </c>
      <c r="I19" s="41"/>
      <c r="J19" s="41"/>
      <c r="K19" s="41"/>
      <c r="L19" s="41">
        <v>481875000</v>
      </c>
    </row>
    <row r="20" spans="1:12" x14ac:dyDescent="0.25">
      <c r="A20" s="42" t="s">
        <v>88</v>
      </c>
      <c r="B20" s="41"/>
      <c r="C20" s="41"/>
      <c r="D20" s="41">
        <v>41650000</v>
      </c>
      <c r="E20" s="41"/>
      <c r="F20" s="41">
        <v>237500000</v>
      </c>
      <c r="G20" s="41">
        <v>66360000</v>
      </c>
      <c r="H20" s="41"/>
      <c r="I20" s="41"/>
      <c r="J20" s="41"/>
      <c r="K20" s="41">
        <v>23940000</v>
      </c>
      <c r="L20" s="41">
        <v>369450000</v>
      </c>
    </row>
    <row r="21" spans="1:12" x14ac:dyDescent="0.25">
      <c r="A21" s="40" t="s">
        <v>119</v>
      </c>
      <c r="B21" s="41">
        <v>71307000</v>
      </c>
      <c r="C21" s="41">
        <v>35000000</v>
      </c>
      <c r="D21" s="41">
        <v>47600000</v>
      </c>
      <c r="E21" s="41"/>
      <c r="F21" s="41">
        <v>356200000</v>
      </c>
      <c r="G21" s="41">
        <v>89345000</v>
      </c>
      <c r="H21" s="41">
        <v>263160000</v>
      </c>
      <c r="I21" s="41"/>
      <c r="J21" s="41"/>
      <c r="K21" s="41">
        <v>19530000</v>
      </c>
      <c r="L21" s="41">
        <v>882142000</v>
      </c>
    </row>
    <row r="22" spans="1:12" x14ac:dyDescent="0.25">
      <c r="A22" s="42" t="s">
        <v>56</v>
      </c>
      <c r="B22" s="41">
        <v>32000000</v>
      </c>
      <c r="C22" s="41"/>
      <c r="D22" s="41"/>
      <c r="E22" s="41"/>
      <c r="F22" s="41">
        <v>94800000</v>
      </c>
      <c r="G22" s="41"/>
      <c r="H22" s="41"/>
      <c r="I22" s="41"/>
      <c r="J22" s="41"/>
      <c r="K22" s="41"/>
      <c r="L22" s="41">
        <v>126800000</v>
      </c>
    </row>
    <row r="23" spans="1:12" x14ac:dyDescent="0.25">
      <c r="A23" s="42" t="s">
        <v>88</v>
      </c>
      <c r="B23" s="41">
        <v>39307000</v>
      </c>
      <c r="C23" s="41">
        <v>35000000</v>
      </c>
      <c r="D23" s="41">
        <v>47600000</v>
      </c>
      <c r="E23" s="41"/>
      <c r="F23" s="41">
        <v>261400000</v>
      </c>
      <c r="G23" s="41">
        <v>89345000</v>
      </c>
      <c r="H23" s="41">
        <v>263160000</v>
      </c>
      <c r="I23" s="41"/>
      <c r="J23" s="41"/>
      <c r="K23" s="41">
        <v>19530000</v>
      </c>
      <c r="L23" s="41">
        <v>755342000</v>
      </c>
    </row>
    <row r="24" spans="1:12" x14ac:dyDescent="0.25">
      <c r="A24" s="40" t="s">
        <v>108</v>
      </c>
      <c r="B24" s="41">
        <v>94700000</v>
      </c>
      <c r="C24" s="41">
        <v>35000000</v>
      </c>
      <c r="D24" s="41">
        <v>89250000</v>
      </c>
      <c r="E24" s="41"/>
      <c r="F24" s="41">
        <v>285000000</v>
      </c>
      <c r="G24" s="41">
        <v>119280000</v>
      </c>
      <c r="H24" s="41">
        <v>371025000</v>
      </c>
      <c r="I24" s="41">
        <v>21660000</v>
      </c>
      <c r="J24" s="41">
        <v>23940000</v>
      </c>
      <c r="K24" s="41">
        <v>32130000</v>
      </c>
      <c r="L24" s="41">
        <v>1071985000</v>
      </c>
    </row>
    <row r="25" spans="1:12" x14ac:dyDescent="0.25">
      <c r="A25" s="42" t="s">
        <v>56</v>
      </c>
      <c r="B25" s="41"/>
      <c r="C25" s="41"/>
      <c r="D25" s="41"/>
      <c r="E25" s="41"/>
      <c r="F25" s="41">
        <v>14741240</v>
      </c>
      <c r="G25" s="41"/>
      <c r="H25" s="41"/>
      <c r="I25" s="41"/>
      <c r="J25" s="41"/>
      <c r="K25" s="41"/>
      <c r="L25" s="41">
        <v>14741240</v>
      </c>
    </row>
    <row r="26" spans="1:12" x14ac:dyDescent="0.25">
      <c r="A26" s="42" t="s">
        <v>88</v>
      </c>
      <c r="B26" s="41">
        <v>94700000</v>
      </c>
      <c r="C26" s="41">
        <v>35000000</v>
      </c>
      <c r="D26" s="41">
        <v>89250000</v>
      </c>
      <c r="E26" s="41"/>
      <c r="F26" s="41">
        <v>270258760</v>
      </c>
      <c r="G26" s="41">
        <v>119280000</v>
      </c>
      <c r="H26" s="41">
        <v>371025000</v>
      </c>
      <c r="I26" s="41">
        <v>21660000</v>
      </c>
      <c r="J26" s="41">
        <v>23940000</v>
      </c>
      <c r="K26" s="41">
        <v>32130000</v>
      </c>
      <c r="L26" s="41">
        <v>1057243760</v>
      </c>
    </row>
    <row r="27" spans="1:12" x14ac:dyDescent="0.25">
      <c r="A27" s="40" t="s">
        <v>155</v>
      </c>
      <c r="B27" s="41">
        <v>152874000</v>
      </c>
      <c r="C27" s="41">
        <v>35000000</v>
      </c>
      <c r="D27" s="41">
        <v>124950000</v>
      </c>
      <c r="E27" s="41"/>
      <c r="F27" s="41">
        <v>446200000</v>
      </c>
      <c r="G27" s="41">
        <v>176170000</v>
      </c>
      <c r="H27" s="41">
        <v>391680000</v>
      </c>
      <c r="I27" s="41">
        <v>21660000</v>
      </c>
      <c r="J27" s="41">
        <v>29070000</v>
      </c>
      <c r="K27" s="41">
        <v>27090000</v>
      </c>
      <c r="L27" s="41">
        <v>1404694000</v>
      </c>
    </row>
    <row r="28" spans="1:12" x14ac:dyDescent="0.25">
      <c r="A28" s="42" t="s">
        <v>56</v>
      </c>
      <c r="B28" s="41">
        <v>24000000</v>
      </c>
      <c r="C28" s="41"/>
      <c r="D28" s="41"/>
      <c r="E28" s="41"/>
      <c r="F28" s="41">
        <v>34905000</v>
      </c>
      <c r="G28" s="41"/>
      <c r="H28" s="41"/>
      <c r="I28" s="41"/>
      <c r="J28" s="41"/>
      <c r="K28" s="41"/>
      <c r="L28" s="41">
        <v>58905000</v>
      </c>
    </row>
    <row r="29" spans="1:12" x14ac:dyDescent="0.25">
      <c r="A29" s="42" t="s">
        <v>88</v>
      </c>
      <c r="B29" s="41">
        <v>128874000</v>
      </c>
      <c r="C29" s="41">
        <v>35000000</v>
      </c>
      <c r="D29" s="41">
        <v>124950000</v>
      </c>
      <c r="E29" s="41"/>
      <c r="F29" s="41">
        <v>411295000</v>
      </c>
      <c r="G29" s="41">
        <v>176170000</v>
      </c>
      <c r="H29" s="41">
        <v>391680000</v>
      </c>
      <c r="I29" s="41">
        <v>21660000</v>
      </c>
      <c r="J29" s="41">
        <v>29070000</v>
      </c>
      <c r="K29" s="41">
        <v>27090000</v>
      </c>
      <c r="L29" s="41">
        <v>1345789000</v>
      </c>
    </row>
    <row r="30" spans="1:12" x14ac:dyDescent="0.25">
      <c r="A30" s="40" t="s">
        <v>134</v>
      </c>
      <c r="B30" s="41">
        <v>295898000</v>
      </c>
      <c r="C30" s="41">
        <v>35000000</v>
      </c>
      <c r="D30" s="41">
        <v>345100000</v>
      </c>
      <c r="E30" s="41">
        <v>42177000</v>
      </c>
      <c r="F30" s="41">
        <v>1229250000</v>
      </c>
      <c r="G30" s="41">
        <v>620070000</v>
      </c>
      <c r="H30" s="41">
        <v>1101600000</v>
      </c>
      <c r="I30" s="41">
        <v>28500000</v>
      </c>
      <c r="J30" s="41">
        <v>104310000</v>
      </c>
      <c r="K30" s="41">
        <v>77490000</v>
      </c>
      <c r="L30" s="41">
        <v>3879395000</v>
      </c>
    </row>
    <row r="31" spans="1:12" x14ac:dyDescent="0.25">
      <c r="A31" s="42" t="s">
        <v>56</v>
      </c>
      <c r="B31" s="41">
        <v>267898000</v>
      </c>
      <c r="C31" s="41">
        <v>35000000</v>
      </c>
      <c r="D31" s="41">
        <v>345100000</v>
      </c>
      <c r="E31" s="41">
        <v>42177000</v>
      </c>
      <c r="F31" s="41">
        <v>945500000</v>
      </c>
      <c r="G31" s="41">
        <v>365770000</v>
      </c>
      <c r="H31" s="41">
        <v>1051110000</v>
      </c>
      <c r="I31" s="41"/>
      <c r="J31" s="41">
        <v>104310000</v>
      </c>
      <c r="K31" s="41">
        <v>77490000</v>
      </c>
      <c r="L31" s="41">
        <v>3234355000</v>
      </c>
    </row>
    <row r="32" spans="1:12" x14ac:dyDescent="0.25">
      <c r="A32" s="42" t="s">
        <v>88</v>
      </c>
      <c r="B32" s="41">
        <v>28000000</v>
      </c>
      <c r="C32" s="41"/>
      <c r="D32" s="41"/>
      <c r="E32" s="41"/>
      <c r="F32" s="41">
        <v>283750000</v>
      </c>
      <c r="G32" s="41">
        <v>254300000</v>
      </c>
      <c r="H32" s="41">
        <v>50490000</v>
      </c>
      <c r="I32" s="41">
        <v>28500000</v>
      </c>
      <c r="J32" s="41"/>
      <c r="K32" s="41"/>
      <c r="L32" s="41">
        <v>645040000</v>
      </c>
    </row>
    <row r="33" spans="1:12" x14ac:dyDescent="0.25">
      <c r="A33" s="40" t="s">
        <v>191</v>
      </c>
      <c r="B33" s="41">
        <v>162313000</v>
      </c>
      <c r="C33" s="41">
        <v>35000000</v>
      </c>
      <c r="D33" s="41">
        <v>142800000</v>
      </c>
      <c r="E33" s="41"/>
      <c r="F33" s="41">
        <v>466200000</v>
      </c>
      <c r="G33" s="41">
        <v>112970000</v>
      </c>
      <c r="H33" s="41">
        <v>512550000</v>
      </c>
      <c r="I33" s="41">
        <v>21660000</v>
      </c>
      <c r="J33" s="41">
        <v>34770000</v>
      </c>
      <c r="K33" s="41">
        <v>57330000</v>
      </c>
      <c r="L33" s="41">
        <v>1545593000</v>
      </c>
    </row>
    <row r="34" spans="1:12" x14ac:dyDescent="0.25">
      <c r="A34" s="42" t="s">
        <v>56</v>
      </c>
      <c r="B34" s="41">
        <v>162313000</v>
      </c>
      <c r="C34" s="41">
        <v>35000000</v>
      </c>
      <c r="D34" s="41">
        <v>142800000</v>
      </c>
      <c r="E34" s="41"/>
      <c r="F34" s="41">
        <v>428000000</v>
      </c>
      <c r="G34" s="41">
        <v>112970000</v>
      </c>
      <c r="H34" s="41">
        <v>512550000</v>
      </c>
      <c r="I34" s="41">
        <v>21660000</v>
      </c>
      <c r="J34" s="41">
        <v>34770000</v>
      </c>
      <c r="K34" s="41">
        <v>57330000</v>
      </c>
      <c r="L34" s="41">
        <v>1507393000</v>
      </c>
    </row>
    <row r="35" spans="1:12" x14ac:dyDescent="0.25">
      <c r="A35" s="42" t="s">
        <v>88</v>
      </c>
      <c r="B35" s="41"/>
      <c r="C35" s="41"/>
      <c r="D35" s="41"/>
      <c r="E35" s="41"/>
      <c r="F35" s="41">
        <v>38200000</v>
      </c>
      <c r="G35" s="41"/>
      <c r="H35" s="41"/>
      <c r="I35" s="41"/>
      <c r="J35" s="41"/>
      <c r="K35" s="41"/>
      <c r="L35" s="41">
        <v>38200000</v>
      </c>
    </row>
    <row r="36" spans="1:12" x14ac:dyDescent="0.25">
      <c r="A36" s="40" t="s">
        <v>231</v>
      </c>
      <c r="B36" s="41">
        <v>164263000</v>
      </c>
      <c r="C36" s="41">
        <v>35000000</v>
      </c>
      <c r="D36" s="41">
        <v>255850000</v>
      </c>
      <c r="E36" s="41"/>
      <c r="F36" s="41">
        <v>663200000</v>
      </c>
      <c r="G36" s="41">
        <v>195920000</v>
      </c>
      <c r="H36" s="41">
        <v>644130000</v>
      </c>
      <c r="I36" s="41">
        <v>21660000</v>
      </c>
      <c r="J36" s="41">
        <v>43320000</v>
      </c>
      <c r="K36" s="41">
        <v>95130000</v>
      </c>
      <c r="L36" s="41">
        <v>2118473000</v>
      </c>
    </row>
    <row r="37" spans="1:12" x14ac:dyDescent="0.25">
      <c r="A37" s="42" t="s">
        <v>56</v>
      </c>
      <c r="B37" s="41">
        <v>164263000</v>
      </c>
      <c r="C37" s="41">
        <v>35000000</v>
      </c>
      <c r="D37" s="41">
        <v>255850000</v>
      </c>
      <c r="E37" s="41"/>
      <c r="F37" s="41">
        <v>625000000</v>
      </c>
      <c r="G37" s="41">
        <v>195920000</v>
      </c>
      <c r="H37" s="41">
        <v>644130000</v>
      </c>
      <c r="I37" s="41">
        <v>21660000</v>
      </c>
      <c r="J37" s="41">
        <v>43320000</v>
      </c>
      <c r="K37" s="41">
        <v>95130000</v>
      </c>
      <c r="L37" s="41">
        <v>2080273000</v>
      </c>
    </row>
    <row r="38" spans="1:12" x14ac:dyDescent="0.25">
      <c r="A38" s="42" t="s">
        <v>88</v>
      </c>
      <c r="B38" s="41"/>
      <c r="C38" s="41"/>
      <c r="D38" s="41"/>
      <c r="E38" s="41"/>
      <c r="F38" s="41">
        <v>38200000</v>
      </c>
      <c r="G38" s="41"/>
      <c r="H38" s="41"/>
      <c r="I38" s="41"/>
      <c r="J38" s="41"/>
      <c r="K38" s="41"/>
      <c r="L38" s="41">
        <v>38200000</v>
      </c>
    </row>
    <row r="39" spans="1:12" x14ac:dyDescent="0.25">
      <c r="A39" s="40" t="s">
        <v>329</v>
      </c>
      <c r="B39" s="41">
        <v>193298000</v>
      </c>
      <c r="C39" s="41">
        <v>35000000</v>
      </c>
      <c r="D39" s="41">
        <v>404600000</v>
      </c>
      <c r="E39" s="41"/>
      <c r="F39" s="41">
        <v>810000000</v>
      </c>
      <c r="G39" s="41">
        <v>294670000</v>
      </c>
      <c r="H39" s="41">
        <v>2172600000</v>
      </c>
      <c r="I39" s="41">
        <v>21660000</v>
      </c>
      <c r="J39" s="41">
        <v>84360000</v>
      </c>
      <c r="K39" s="41">
        <v>82530000</v>
      </c>
      <c r="L39" s="41">
        <v>4098718000</v>
      </c>
    </row>
    <row r="40" spans="1:12" x14ac:dyDescent="0.25">
      <c r="A40" s="42" t="s">
        <v>56</v>
      </c>
      <c r="B40" s="41"/>
      <c r="C40" s="41"/>
      <c r="D40" s="41">
        <v>138432000</v>
      </c>
      <c r="E40" s="41"/>
      <c r="F40" s="41">
        <v>85780000</v>
      </c>
      <c r="G40" s="41"/>
      <c r="H40" s="41">
        <v>1393175000</v>
      </c>
      <c r="I40" s="41"/>
      <c r="J40" s="41"/>
      <c r="K40" s="41"/>
      <c r="L40" s="41">
        <v>1617387000</v>
      </c>
    </row>
    <row r="41" spans="1:12" x14ac:dyDescent="0.25">
      <c r="A41" s="42" t="s">
        <v>88</v>
      </c>
      <c r="B41" s="41">
        <v>193298000</v>
      </c>
      <c r="C41" s="41">
        <v>35000000</v>
      </c>
      <c r="D41" s="41">
        <v>266168000</v>
      </c>
      <c r="E41" s="41"/>
      <c r="F41" s="41">
        <v>724220000</v>
      </c>
      <c r="G41" s="41">
        <v>294670000</v>
      </c>
      <c r="H41" s="41">
        <v>779425000</v>
      </c>
      <c r="I41" s="41">
        <v>21660000</v>
      </c>
      <c r="J41" s="41">
        <v>84360000</v>
      </c>
      <c r="K41" s="41">
        <v>82530000</v>
      </c>
      <c r="L41" s="41">
        <v>2481331000</v>
      </c>
    </row>
    <row r="42" spans="1:12" x14ac:dyDescent="0.25">
      <c r="A42" s="40" t="s">
        <v>364</v>
      </c>
      <c r="B42" s="41">
        <v>179242000</v>
      </c>
      <c r="C42" s="41">
        <v>35000000</v>
      </c>
      <c r="D42" s="41">
        <v>442680000</v>
      </c>
      <c r="E42" s="41"/>
      <c r="F42" s="41">
        <v>695000000</v>
      </c>
      <c r="G42" s="41">
        <v>225150000</v>
      </c>
      <c r="H42" s="41">
        <v>1778625000</v>
      </c>
      <c r="I42" s="41">
        <v>22800000</v>
      </c>
      <c r="J42" s="41">
        <v>22230000</v>
      </c>
      <c r="K42" s="41">
        <v>83790000</v>
      </c>
      <c r="L42" s="41">
        <v>3484517000</v>
      </c>
    </row>
    <row r="43" spans="1:12" x14ac:dyDescent="0.25">
      <c r="A43" s="42" t="s">
        <v>56</v>
      </c>
      <c r="B43" s="41"/>
      <c r="C43" s="41"/>
      <c r="D43" s="41"/>
      <c r="E43" s="41"/>
      <c r="F43" s="41">
        <v>50510000</v>
      </c>
      <c r="G43" s="41">
        <v>43450000</v>
      </c>
      <c r="H43" s="41"/>
      <c r="I43" s="41"/>
      <c r="J43" s="41"/>
      <c r="K43" s="41"/>
      <c r="L43" s="41">
        <v>93960000</v>
      </c>
    </row>
    <row r="44" spans="1:12" x14ac:dyDescent="0.25">
      <c r="A44" s="42" t="s">
        <v>88</v>
      </c>
      <c r="B44" s="41">
        <v>179242000</v>
      </c>
      <c r="C44" s="41">
        <v>35000000</v>
      </c>
      <c r="D44" s="41">
        <v>442680000</v>
      </c>
      <c r="E44" s="41"/>
      <c r="F44" s="41">
        <v>644490000</v>
      </c>
      <c r="G44" s="41">
        <v>181700000</v>
      </c>
      <c r="H44" s="41">
        <v>1778625000</v>
      </c>
      <c r="I44" s="41">
        <v>22800000</v>
      </c>
      <c r="J44" s="41">
        <v>22230000</v>
      </c>
      <c r="K44" s="41">
        <v>83790000</v>
      </c>
      <c r="L44" s="41">
        <v>3390557000</v>
      </c>
    </row>
    <row r="45" spans="1:12" x14ac:dyDescent="0.25">
      <c r="A45" s="40" t="s">
        <v>244</v>
      </c>
      <c r="B45" s="41">
        <v>125993000</v>
      </c>
      <c r="C45" s="41">
        <v>70000000</v>
      </c>
      <c r="D45" s="41">
        <v>285600000</v>
      </c>
      <c r="E45" s="41"/>
      <c r="F45" s="41">
        <v>465000000</v>
      </c>
      <c r="G45" s="41">
        <v>233840000</v>
      </c>
      <c r="H45" s="41">
        <v>1516230000</v>
      </c>
      <c r="I45" s="41"/>
      <c r="J45" s="41">
        <v>19380000</v>
      </c>
      <c r="K45" s="41">
        <v>51030000</v>
      </c>
      <c r="L45" s="41">
        <v>2767073000</v>
      </c>
    </row>
    <row r="46" spans="1:12" x14ac:dyDescent="0.25">
      <c r="A46" s="42" t="s">
        <v>56</v>
      </c>
      <c r="B46" s="41">
        <v>11233000</v>
      </c>
      <c r="C46" s="41"/>
      <c r="D46" s="41">
        <v>285600000</v>
      </c>
      <c r="E46" s="41"/>
      <c r="F46" s="41"/>
      <c r="G46" s="41">
        <v>233840000</v>
      </c>
      <c r="H46" s="41">
        <v>1516230000</v>
      </c>
      <c r="I46" s="41"/>
      <c r="J46" s="41">
        <v>19380000</v>
      </c>
      <c r="K46" s="41">
        <v>51030000</v>
      </c>
      <c r="L46" s="41">
        <v>2117313000</v>
      </c>
    </row>
    <row r="47" spans="1:12" x14ac:dyDescent="0.25">
      <c r="A47" s="42" t="s">
        <v>88</v>
      </c>
      <c r="B47" s="41">
        <v>114760000</v>
      </c>
      <c r="C47" s="41">
        <v>70000000</v>
      </c>
      <c r="D47" s="41"/>
      <c r="E47" s="41"/>
      <c r="F47" s="41">
        <v>465000000</v>
      </c>
      <c r="G47" s="41"/>
      <c r="H47" s="41"/>
      <c r="I47" s="41"/>
      <c r="J47" s="41"/>
      <c r="K47" s="41"/>
      <c r="L47" s="41">
        <v>649760000</v>
      </c>
    </row>
    <row r="48" spans="1:12" x14ac:dyDescent="0.25">
      <c r="A48" s="40" t="s">
        <v>283</v>
      </c>
      <c r="B48" s="41">
        <v>38500000</v>
      </c>
      <c r="C48" s="41">
        <v>35000000</v>
      </c>
      <c r="D48" s="41">
        <v>41650000</v>
      </c>
      <c r="E48" s="41">
        <v>18313000</v>
      </c>
      <c r="F48" s="41">
        <v>255000000</v>
      </c>
      <c r="G48" s="41">
        <v>71100000</v>
      </c>
      <c r="H48" s="41">
        <v>133110000</v>
      </c>
      <c r="I48" s="41"/>
      <c r="J48" s="41">
        <v>30210000</v>
      </c>
      <c r="K48" s="41">
        <v>22050000</v>
      </c>
      <c r="L48" s="41">
        <v>644933000</v>
      </c>
    </row>
    <row r="49" spans="1:12" x14ac:dyDescent="0.25">
      <c r="A49" s="42" t="s">
        <v>56</v>
      </c>
      <c r="B49" s="41">
        <v>25250000</v>
      </c>
      <c r="C49" s="41"/>
      <c r="D49" s="41">
        <v>41650000</v>
      </c>
      <c r="E49" s="41">
        <v>18313000</v>
      </c>
      <c r="F49" s="41">
        <v>205800000</v>
      </c>
      <c r="G49" s="41">
        <v>55300000</v>
      </c>
      <c r="H49" s="41">
        <v>106335000</v>
      </c>
      <c r="I49" s="41"/>
      <c r="J49" s="41">
        <v>30210000</v>
      </c>
      <c r="K49" s="41">
        <v>22050000</v>
      </c>
      <c r="L49" s="41">
        <v>504908000</v>
      </c>
    </row>
    <row r="50" spans="1:12" x14ac:dyDescent="0.25">
      <c r="A50" s="42" t="s">
        <v>88</v>
      </c>
      <c r="B50" s="41">
        <v>13250000</v>
      </c>
      <c r="C50" s="41">
        <v>35000000</v>
      </c>
      <c r="D50" s="41"/>
      <c r="E50" s="41"/>
      <c r="F50" s="41">
        <v>49200000</v>
      </c>
      <c r="G50" s="41">
        <v>15800000</v>
      </c>
      <c r="H50" s="41">
        <v>26775000</v>
      </c>
      <c r="I50" s="41"/>
      <c r="J50" s="41"/>
      <c r="K50" s="41"/>
      <c r="L50" s="41">
        <v>140025000</v>
      </c>
    </row>
    <row r="51" spans="1:12" x14ac:dyDescent="0.25">
      <c r="A51" s="40" t="s">
        <v>300</v>
      </c>
      <c r="B51" s="41">
        <v>135022000</v>
      </c>
      <c r="C51" s="41">
        <v>35000000</v>
      </c>
      <c r="D51" s="41">
        <v>11900000</v>
      </c>
      <c r="E51" s="41"/>
      <c r="F51" s="41">
        <v>346819988</v>
      </c>
      <c r="G51" s="41">
        <v>83739984</v>
      </c>
      <c r="H51" s="41">
        <v>65025000</v>
      </c>
      <c r="I51" s="41"/>
      <c r="J51" s="41">
        <v>11400000</v>
      </c>
      <c r="K51" s="41">
        <v>12600000</v>
      </c>
      <c r="L51" s="41">
        <v>701506972</v>
      </c>
    </row>
    <row r="52" spans="1:12" x14ac:dyDescent="0.25">
      <c r="A52" s="42" t="s">
        <v>56</v>
      </c>
      <c r="B52" s="41"/>
      <c r="C52" s="41"/>
      <c r="D52" s="41"/>
      <c r="E52" s="41"/>
      <c r="F52" s="41">
        <v>259499988</v>
      </c>
      <c r="G52" s="41">
        <v>44239984</v>
      </c>
      <c r="H52" s="41">
        <v>65025000</v>
      </c>
      <c r="I52" s="41"/>
      <c r="J52" s="41"/>
      <c r="K52" s="41"/>
      <c r="L52" s="41">
        <v>368764972</v>
      </c>
    </row>
    <row r="53" spans="1:12" x14ac:dyDescent="0.25">
      <c r="A53" s="42" t="s">
        <v>88</v>
      </c>
      <c r="B53" s="41">
        <v>135022000</v>
      </c>
      <c r="C53" s="41">
        <v>35000000</v>
      </c>
      <c r="D53" s="41">
        <v>11900000</v>
      </c>
      <c r="E53" s="41"/>
      <c r="F53" s="41">
        <v>87320000</v>
      </c>
      <c r="G53" s="41">
        <v>39500000</v>
      </c>
      <c r="H53" s="41"/>
      <c r="I53" s="41"/>
      <c r="J53" s="41">
        <v>11400000</v>
      </c>
      <c r="K53" s="41">
        <v>12600000</v>
      </c>
      <c r="L53" s="41">
        <v>332742000</v>
      </c>
    </row>
    <row r="54" spans="1:12" x14ac:dyDescent="0.25">
      <c r="A54" s="40" t="s">
        <v>385</v>
      </c>
      <c r="B54" s="41">
        <v>743419000</v>
      </c>
      <c r="C54" s="41">
        <v>35000000</v>
      </c>
      <c r="D54" s="41">
        <v>1020897000</v>
      </c>
      <c r="E54" s="41">
        <v>68260000</v>
      </c>
      <c r="F54" s="41">
        <v>2073520200</v>
      </c>
      <c r="G54" s="41">
        <v>514770040</v>
      </c>
      <c r="H54" s="41">
        <v>4102272000</v>
      </c>
      <c r="I54" s="41">
        <v>91200000</v>
      </c>
      <c r="J54" s="41">
        <v>379169970</v>
      </c>
      <c r="K54" s="41"/>
      <c r="L54" s="41">
        <v>9028508210</v>
      </c>
    </row>
    <row r="55" spans="1:12" x14ac:dyDescent="0.25">
      <c r="A55" s="42" t="s">
        <v>56</v>
      </c>
      <c r="B55" s="41">
        <v>743419000</v>
      </c>
      <c r="C55" s="41">
        <v>35000000</v>
      </c>
      <c r="D55" s="41">
        <v>1020897000</v>
      </c>
      <c r="E55" s="41">
        <v>68260000</v>
      </c>
      <c r="F55" s="41">
        <v>1978020200</v>
      </c>
      <c r="G55" s="41"/>
      <c r="H55" s="41">
        <v>1643320000</v>
      </c>
      <c r="I55" s="41">
        <v>91200000</v>
      </c>
      <c r="J55" s="41">
        <v>379169970</v>
      </c>
      <c r="K55" s="41"/>
      <c r="L55" s="41">
        <v>5959286170</v>
      </c>
    </row>
    <row r="56" spans="1:12" x14ac:dyDescent="0.25">
      <c r="A56" s="42" t="s">
        <v>88</v>
      </c>
      <c r="B56" s="41"/>
      <c r="C56" s="41"/>
      <c r="D56" s="41"/>
      <c r="E56" s="41"/>
      <c r="F56" s="41">
        <v>95500000</v>
      </c>
      <c r="G56" s="41">
        <v>514770040</v>
      </c>
      <c r="H56" s="41">
        <v>2458952000</v>
      </c>
      <c r="I56" s="41"/>
      <c r="J56" s="41"/>
      <c r="K56" s="41"/>
      <c r="L56" s="41">
        <v>3069222040</v>
      </c>
    </row>
    <row r="57" spans="1:12" x14ac:dyDescent="0.25">
      <c r="A57" s="40" t="s">
        <v>307</v>
      </c>
      <c r="B57" s="41">
        <v>109577000</v>
      </c>
      <c r="C57" s="41">
        <v>35000000</v>
      </c>
      <c r="D57" s="41">
        <v>130900000</v>
      </c>
      <c r="E57" s="41">
        <v>18868000</v>
      </c>
      <c r="F57" s="41">
        <v>306000000</v>
      </c>
      <c r="G57" s="41">
        <v>118500000</v>
      </c>
      <c r="H57" s="41">
        <v>461295000</v>
      </c>
      <c r="I57" s="41"/>
      <c r="J57" s="41">
        <v>34770000</v>
      </c>
      <c r="K57" s="41">
        <v>44730000</v>
      </c>
      <c r="L57" s="41">
        <v>1259640000</v>
      </c>
    </row>
    <row r="58" spans="1:12" x14ac:dyDescent="0.25">
      <c r="A58" s="42" t="s">
        <v>56</v>
      </c>
      <c r="B58" s="41">
        <v>109577000</v>
      </c>
      <c r="C58" s="41"/>
      <c r="D58" s="41">
        <v>130900000</v>
      </c>
      <c r="E58" s="41">
        <v>18868000</v>
      </c>
      <c r="F58" s="41">
        <v>306000000</v>
      </c>
      <c r="G58" s="41">
        <v>86900000</v>
      </c>
      <c r="H58" s="41">
        <v>461295000</v>
      </c>
      <c r="I58" s="41"/>
      <c r="J58" s="41">
        <v>34770000</v>
      </c>
      <c r="K58" s="41">
        <v>44730000</v>
      </c>
      <c r="L58" s="41">
        <v>1193040000</v>
      </c>
    </row>
    <row r="59" spans="1:12" x14ac:dyDescent="0.25">
      <c r="A59" s="42" t="s">
        <v>88</v>
      </c>
      <c r="B59" s="41"/>
      <c r="C59" s="41">
        <v>35000000</v>
      </c>
      <c r="D59" s="41"/>
      <c r="E59" s="41"/>
      <c r="F59" s="41"/>
      <c r="G59" s="41">
        <v>31600000</v>
      </c>
      <c r="H59" s="41"/>
      <c r="I59" s="41"/>
      <c r="J59" s="41"/>
      <c r="K59" s="41"/>
      <c r="L59" s="41">
        <v>66600000</v>
      </c>
    </row>
    <row r="60" spans="1:12" x14ac:dyDescent="0.25">
      <c r="A60" s="40" t="s">
        <v>456</v>
      </c>
      <c r="B60" s="41">
        <v>67511000</v>
      </c>
      <c r="C60" s="41">
        <v>35000000</v>
      </c>
      <c r="D60" s="41">
        <v>57120000</v>
      </c>
      <c r="E60" s="41"/>
      <c r="F60" s="41">
        <v>238000000</v>
      </c>
      <c r="G60" s="41">
        <v>86110000</v>
      </c>
      <c r="H60" s="41">
        <v>203490000</v>
      </c>
      <c r="I60" s="41"/>
      <c r="J60" s="41"/>
      <c r="K60" s="41">
        <v>19350000</v>
      </c>
      <c r="L60" s="41">
        <v>706581000</v>
      </c>
    </row>
    <row r="61" spans="1:12" x14ac:dyDescent="0.25">
      <c r="A61" s="42" t="s">
        <v>56</v>
      </c>
      <c r="B61" s="41"/>
      <c r="C61" s="41"/>
      <c r="D61" s="41"/>
      <c r="E61" s="41"/>
      <c r="F61" s="41">
        <v>238000000</v>
      </c>
      <c r="G61" s="41">
        <v>86110000</v>
      </c>
      <c r="H61" s="41"/>
      <c r="I61" s="41"/>
      <c r="J61" s="41"/>
      <c r="K61" s="41"/>
      <c r="L61" s="41">
        <v>324110000</v>
      </c>
    </row>
    <row r="62" spans="1:12" x14ac:dyDescent="0.25">
      <c r="A62" s="42" t="s">
        <v>88</v>
      </c>
      <c r="B62" s="41">
        <v>67511000</v>
      </c>
      <c r="C62" s="41">
        <v>35000000</v>
      </c>
      <c r="D62" s="41">
        <v>57120000</v>
      </c>
      <c r="E62" s="41"/>
      <c r="F62" s="41"/>
      <c r="G62" s="41"/>
      <c r="H62" s="41">
        <v>203490000</v>
      </c>
      <c r="I62" s="41"/>
      <c r="J62" s="41"/>
      <c r="K62" s="41">
        <v>19350000</v>
      </c>
      <c r="L62" s="41">
        <v>382471000</v>
      </c>
    </row>
    <row r="63" spans="1:12" x14ac:dyDescent="0.25">
      <c r="A63" s="40" t="s">
        <v>461</v>
      </c>
      <c r="B63" s="41">
        <v>85568000</v>
      </c>
      <c r="C63" s="41">
        <v>35000000</v>
      </c>
      <c r="D63" s="41">
        <v>160650000</v>
      </c>
      <c r="E63" s="41"/>
      <c r="F63" s="41">
        <v>394380000</v>
      </c>
      <c r="G63" s="41">
        <v>112970000</v>
      </c>
      <c r="H63" s="41">
        <v>954720000</v>
      </c>
      <c r="I63" s="41"/>
      <c r="J63" s="41">
        <v>36480000</v>
      </c>
      <c r="K63" s="41">
        <v>32760000</v>
      </c>
      <c r="L63" s="41">
        <v>1812528000</v>
      </c>
    </row>
    <row r="64" spans="1:12" x14ac:dyDescent="0.25">
      <c r="A64" s="42" t="s">
        <v>56</v>
      </c>
      <c r="B64" s="41"/>
      <c r="C64" s="41"/>
      <c r="D64" s="41"/>
      <c r="E64" s="41"/>
      <c r="F64" s="41">
        <v>40000000</v>
      </c>
      <c r="G64" s="41"/>
      <c r="H64" s="41"/>
      <c r="I64" s="41"/>
      <c r="J64" s="41"/>
      <c r="K64" s="41"/>
      <c r="L64" s="41">
        <v>40000000</v>
      </c>
    </row>
    <row r="65" spans="1:12" x14ac:dyDescent="0.25">
      <c r="A65" s="42" t="s">
        <v>88</v>
      </c>
      <c r="B65" s="41">
        <v>85568000</v>
      </c>
      <c r="C65" s="41">
        <v>35000000</v>
      </c>
      <c r="D65" s="41">
        <v>160650000</v>
      </c>
      <c r="E65" s="41"/>
      <c r="F65" s="41">
        <v>354380000</v>
      </c>
      <c r="G65" s="41">
        <v>112970000</v>
      </c>
      <c r="H65" s="41">
        <v>954720000</v>
      </c>
      <c r="I65" s="41"/>
      <c r="J65" s="41">
        <v>36480000</v>
      </c>
      <c r="K65" s="41">
        <v>32760000</v>
      </c>
      <c r="L65" s="41">
        <v>1772528000</v>
      </c>
    </row>
    <row r="66" spans="1:12" x14ac:dyDescent="0.25">
      <c r="A66" s="40" t="s">
        <v>1760</v>
      </c>
      <c r="B66" s="41">
        <v>2704130000</v>
      </c>
      <c r="C66" s="41">
        <v>595000000</v>
      </c>
      <c r="D66" s="41">
        <v>3603197000</v>
      </c>
      <c r="E66" s="41">
        <v>147618000</v>
      </c>
      <c r="F66" s="41">
        <v>9334770188</v>
      </c>
      <c r="G66" s="41">
        <v>3199965024</v>
      </c>
      <c r="H66" s="41">
        <v>14887242000</v>
      </c>
      <c r="I66" s="41">
        <v>250800000</v>
      </c>
      <c r="J66" s="41">
        <v>853409970</v>
      </c>
      <c r="K66" s="41">
        <v>681480000</v>
      </c>
      <c r="L66" s="41">
        <v>36257612182</v>
      </c>
    </row>
  </sheetData>
  <mergeCells count="2">
    <mergeCell ref="A13:K13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37"/>
  <sheetViews>
    <sheetView workbookViewId="0">
      <selection activeCell="L26" sqref="L26"/>
    </sheetView>
  </sheetViews>
  <sheetFormatPr baseColWidth="10" defaultRowHeight="15" x14ac:dyDescent="0.25"/>
  <cols>
    <col min="1" max="1" width="12.5703125" bestFit="1" customWidth="1"/>
    <col min="2" max="2" width="13" bestFit="1" customWidth="1"/>
    <col min="3" max="3" width="12.28515625" bestFit="1" customWidth="1"/>
    <col min="4" max="4" width="23.85546875" bestFit="1" customWidth="1"/>
    <col min="5" max="5" width="13.42578125" bestFit="1" customWidth="1"/>
    <col min="6" max="6" width="21.28515625" bestFit="1" customWidth="1"/>
    <col min="7" max="7" width="28.28515625" bestFit="1" customWidth="1"/>
    <col min="8" max="8" width="19.140625" bestFit="1" customWidth="1"/>
    <col min="9" max="9" width="24.7109375" bestFit="1" customWidth="1"/>
    <col min="10" max="10" width="13" bestFit="1" customWidth="1"/>
  </cols>
  <sheetData>
    <row r="2" spans="1:10" ht="18.75" x14ac:dyDescent="0.3">
      <c r="A2" s="56" t="s">
        <v>1784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x14ac:dyDescent="0.25">
      <c r="A3" s="39" t="s">
        <v>641</v>
      </c>
      <c r="B3" t="s">
        <v>88</v>
      </c>
    </row>
    <row r="5" spans="1:10" x14ac:dyDescent="0.25">
      <c r="A5" s="39" t="s">
        <v>1761</v>
      </c>
      <c r="B5" s="39" t="s">
        <v>4</v>
      </c>
    </row>
    <row r="6" spans="1:10" x14ac:dyDescent="0.25">
      <c r="A6" s="39" t="s">
        <v>1</v>
      </c>
      <c r="B6" t="s">
        <v>103</v>
      </c>
      <c r="C6" t="s">
        <v>100</v>
      </c>
      <c r="D6" t="s">
        <v>96</v>
      </c>
      <c r="E6" t="s">
        <v>85</v>
      </c>
      <c r="F6" t="s">
        <v>54</v>
      </c>
      <c r="G6" t="s">
        <v>75</v>
      </c>
      <c r="H6" t="s">
        <v>131</v>
      </c>
      <c r="I6" t="s">
        <v>98</v>
      </c>
      <c r="J6" t="s">
        <v>1760</v>
      </c>
    </row>
    <row r="7" spans="1:10" x14ac:dyDescent="0.25">
      <c r="A7" s="40" t="s">
        <v>52</v>
      </c>
      <c r="B7" s="41"/>
      <c r="C7" s="41"/>
      <c r="D7" s="41">
        <v>41650000</v>
      </c>
      <c r="E7" s="41">
        <v>54000000</v>
      </c>
      <c r="F7" s="41">
        <v>42660000</v>
      </c>
      <c r="G7" s="41"/>
      <c r="H7" s="41"/>
      <c r="I7" s="41">
        <v>23940000</v>
      </c>
      <c r="J7" s="41">
        <v>162250000</v>
      </c>
    </row>
    <row r="8" spans="1:10" x14ac:dyDescent="0.25">
      <c r="A8" s="42" t="s">
        <v>1647</v>
      </c>
      <c r="B8" s="41"/>
      <c r="C8" s="41"/>
      <c r="D8" s="41"/>
      <c r="E8" s="41">
        <v>54000000</v>
      </c>
      <c r="F8" s="41"/>
      <c r="G8" s="41"/>
      <c r="H8" s="41"/>
      <c r="I8" s="41"/>
      <c r="J8" s="41">
        <v>54000000</v>
      </c>
    </row>
    <row r="9" spans="1:10" x14ac:dyDescent="0.25">
      <c r="A9" s="42" t="s">
        <v>1188</v>
      </c>
      <c r="B9" s="41"/>
      <c r="C9" s="41"/>
      <c r="D9" s="41"/>
      <c r="E9" s="41"/>
      <c r="F9" s="41">
        <v>42660000</v>
      </c>
      <c r="G9" s="41"/>
      <c r="H9" s="41"/>
      <c r="I9" s="41"/>
      <c r="J9" s="41">
        <v>42660000</v>
      </c>
    </row>
    <row r="10" spans="1:10" x14ac:dyDescent="0.25">
      <c r="A10" s="42" t="s">
        <v>1043</v>
      </c>
      <c r="B10" s="41"/>
      <c r="C10" s="41"/>
      <c r="D10" s="41"/>
      <c r="E10" s="41"/>
      <c r="F10" s="41"/>
      <c r="G10" s="41"/>
      <c r="H10" s="41"/>
      <c r="I10" s="41">
        <v>23940000</v>
      </c>
      <c r="J10" s="41">
        <v>23940000</v>
      </c>
    </row>
    <row r="11" spans="1:10" x14ac:dyDescent="0.25">
      <c r="A11" s="42" t="s">
        <v>732</v>
      </c>
      <c r="B11" s="41"/>
      <c r="C11" s="41"/>
      <c r="D11" s="41">
        <v>41650000</v>
      </c>
      <c r="E11" s="41"/>
      <c r="F11" s="41"/>
      <c r="G11" s="41"/>
      <c r="H11" s="41"/>
      <c r="I11" s="41"/>
      <c r="J11" s="41">
        <v>41650000</v>
      </c>
    </row>
    <row r="12" spans="1:10" x14ac:dyDescent="0.25">
      <c r="A12" s="40" t="s">
        <v>155</v>
      </c>
      <c r="B12" s="41"/>
      <c r="C12" s="41"/>
      <c r="D12" s="41"/>
      <c r="E12" s="41"/>
      <c r="F12" s="41"/>
      <c r="G12" s="41"/>
      <c r="H12" s="41">
        <v>11400000</v>
      </c>
      <c r="I12" s="41"/>
      <c r="J12" s="41">
        <v>11400000</v>
      </c>
    </row>
    <row r="13" spans="1:10" x14ac:dyDescent="0.25">
      <c r="A13" s="42" t="s">
        <v>1039</v>
      </c>
      <c r="B13" s="41"/>
      <c r="C13" s="41"/>
      <c r="D13" s="41"/>
      <c r="E13" s="41"/>
      <c r="F13" s="41"/>
      <c r="G13" s="41"/>
      <c r="H13" s="41">
        <v>11400000</v>
      </c>
      <c r="I13" s="41"/>
      <c r="J13" s="41">
        <v>11400000</v>
      </c>
    </row>
    <row r="14" spans="1:10" x14ac:dyDescent="0.25">
      <c r="A14" s="40" t="s">
        <v>329</v>
      </c>
      <c r="B14" s="41"/>
      <c r="C14" s="41"/>
      <c r="D14" s="41">
        <v>0</v>
      </c>
      <c r="E14" s="41"/>
      <c r="F14" s="41"/>
      <c r="G14" s="41"/>
      <c r="H14" s="41"/>
      <c r="I14" s="41"/>
      <c r="J14" s="41">
        <v>0</v>
      </c>
    </row>
    <row r="15" spans="1:10" x14ac:dyDescent="0.25">
      <c r="A15" s="42" t="s">
        <v>732</v>
      </c>
      <c r="B15" s="41"/>
      <c r="C15" s="41"/>
      <c r="D15" s="41">
        <v>0</v>
      </c>
      <c r="E15" s="41"/>
      <c r="F15" s="41"/>
      <c r="G15" s="41"/>
      <c r="H15" s="41"/>
      <c r="I15" s="41"/>
      <c r="J15" s="41">
        <v>0</v>
      </c>
    </row>
    <row r="16" spans="1:10" x14ac:dyDescent="0.25">
      <c r="A16" s="40" t="s">
        <v>364</v>
      </c>
      <c r="B16" s="41"/>
      <c r="C16" s="41"/>
      <c r="D16" s="41"/>
      <c r="E16" s="41">
        <v>74655000</v>
      </c>
      <c r="F16" s="41"/>
      <c r="G16" s="41"/>
      <c r="H16" s="41"/>
      <c r="I16" s="41"/>
      <c r="J16" s="41">
        <v>74655000</v>
      </c>
    </row>
    <row r="17" spans="1:10" x14ac:dyDescent="0.25">
      <c r="A17" s="42" t="s">
        <v>737</v>
      </c>
      <c r="B17" s="41"/>
      <c r="C17" s="41"/>
      <c r="D17" s="41"/>
      <c r="E17" s="41">
        <v>74655000</v>
      </c>
      <c r="F17" s="41"/>
      <c r="G17" s="41"/>
      <c r="H17" s="41"/>
      <c r="I17" s="41"/>
      <c r="J17" s="41">
        <v>74655000</v>
      </c>
    </row>
    <row r="18" spans="1:10" x14ac:dyDescent="0.25">
      <c r="A18" s="40" t="s">
        <v>244</v>
      </c>
      <c r="B18" s="41"/>
      <c r="C18" s="41"/>
      <c r="D18" s="41">
        <v>52955000</v>
      </c>
      <c r="E18" s="41"/>
      <c r="F18" s="41"/>
      <c r="G18" s="41"/>
      <c r="H18" s="41">
        <v>34200000</v>
      </c>
      <c r="I18" s="41"/>
      <c r="J18" s="41">
        <v>87155000</v>
      </c>
    </row>
    <row r="19" spans="1:10" x14ac:dyDescent="0.25">
      <c r="A19" s="42" t="s">
        <v>1759</v>
      </c>
      <c r="B19" s="41"/>
      <c r="C19" s="41"/>
      <c r="D19" s="41"/>
      <c r="E19" s="41"/>
      <c r="F19" s="41"/>
      <c r="G19" s="41"/>
      <c r="H19" s="41">
        <v>34200000</v>
      </c>
      <c r="I19" s="41"/>
      <c r="J19" s="41">
        <v>34200000</v>
      </c>
    </row>
    <row r="20" spans="1:10" x14ac:dyDescent="0.25">
      <c r="A20" s="42" t="s">
        <v>732</v>
      </c>
      <c r="B20" s="41"/>
      <c r="C20" s="41"/>
      <c r="D20" s="41">
        <v>52955000</v>
      </c>
      <c r="E20" s="41"/>
      <c r="F20" s="41"/>
      <c r="G20" s="41"/>
      <c r="H20" s="41"/>
      <c r="I20" s="41"/>
      <c r="J20" s="41">
        <v>52955000</v>
      </c>
    </row>
    <row r="21" spans="1:10" x14ac:dyDescent="0.25">
      <c r="A21" s="40" t="s">
        <v>283</v>
      </c>
      <c r="B21" s="41">
        <v>57775000</v>
      </c>
      <c r="C21" s="41">
        <v>35000000</v>
      </c>
      <c r="D21" s="41"/>
      <c r="E21" s="41">
        <v>16200000</v>
      </c>
      <c r="F21" s="41">
        <v>15800000</v>
      </c>
      <c r="G21" s="41">
        <v>26775000</v>
      </c>
      <c r="H21" s="41"/>
      <c r="I21" s="41"/>
      <c r="J21" s="41">
        <v>151550000</v>
      </c>
    </row>
    <row r="22" spans="1:10" x14ac:dyDescent="0.25">
      <c r="A22" s="42" t="s">
        <v>858</v>
      </c>
      <c r="B22" s="41">
        <v>14400000</v>
      </c>
      <c r="C22" s="41"/>
      <c r="D22" s="41"/>
      <c r="E22" s="41"/>
      <c r="F22" s="41"/>
      <c r="G22" s="41"/>
      <c r="H22" s="41"/>
      <c r="I22" s="41"/>
      <c r="J22" s="41">
        <v>14400000</v>
      </c>
    </row>
    <row r="23" spans="1:10" x14ac:dyDescent="0.25">
      <c r="A23" s="42" t="s">
        <v>889</v>
      </c>
      <c r="B23" s="41">
        <v>14400000</v>
      </c>
      <c r="C23" s="41"/>
      <c r="D23" s="41"/>
      <c r="E23" s="41"/>
      <c r="F23" s="41"/>
      <c r="G23" s="41"/>
      <c r="H23" s="41"/>
      <c r="I23" s="41"/>
      <c r="J23" s="41">
        <v>14400000</v>
      </c>
    </row>
    <row r="24" spans="1:10" x14ac:dyDescent="0.25">
      <c r="A24" s="42" t="s">
        <v>856</v>
      </c>
      <c r="B24" s="41">
        <v>14575000</v>
      </c>
      <c r="C24" s="41"/>
      <c r="D24" s="41"/>
      <c r="E24" s="41"/>
      <c r="F24" s="41"/>
      <c r="G24" s="41"/>
      <c r="H24" s="41"/>
      <c r="I24" s="41"/>
      <c r="J24" s="41">
        <v>14575000</v>
      </c>
    </row>
    <row r="25" spans="1:10" x14ac:dyDescent="0.25">
      <c r="A25" s="42" t="s">
        <v>854</v>
      </c>
      <c r="B25" s="41">
        <v>14400000</v>
      </c>
      <c r="C25" s="41"/>
      <c r="D25" s="41"/>
      <c r="E25" s="41"/>
      <c r="F25" s="41"/>
      <c r="G25" s="41"/>
      <c r="H25" s="41"/>
      <c r="I25" s="41"/>
      <c r="J25" s="41">
        <v>14400000</v>
      </c>
    </row>
    <row r="26" spans="1:10" x14ac:dyDescent="0.25">
      <c r="A26" s="42" t="s">
        <v>824</v>
      </c>
      <c r="B26" s="41"/>
      <c r="C26" s="41"/>
      <c r="D26" s="41"/>
      <c r="E26" s="41">
        <v>16200000</v>
      </c>
      <c r="F26" s="41"/>
      <c r="G26" s="41"/>
      <c r="H26" s="41"/>
      <c r="I26" s="41"/>
      <c r="J26" s="41">
        <v>16200000</v>
      </c>
    </row>
    <row r="27" spans="1:10" x14ac:dyDescent="0.25">
      <c r="A27" s="42" t="s">
        <v>818</v>
      </c>
      <c r="B27" s="41"/>
      <c r="C27" s="41"/>
      <c r="D27" s="41"/>
      <c r="E27" s="41"/>
      <c r="F27" s="41">
        <v>15800000</v>
      </c>
      <c r="G27" s="41"/>
      <c r="H27" s="41"/>
      <c r="I27" s="41"/>
      <c r="J27" s="41">
        <v>15800000</v>
      </c>
    </row>
    <row r="28" spans="1:10" x14ac:dyDescent="0.25">
      <c r="A28" s="42" t="s">
        <v>807</v>
      </c>
      <c r="B28" s="41"/>
      <c r="C28" s="41"/>
      <c r="D28" s="41"/>
      <c r="E28" s="41"/>
      <c r="F28" s="41"/>
      <c r="G28" s="41">
        <v>26775000</v>
      </c>
      <c r="H28" s="41"/>
      <c r="I28" s="41"/>
      <c r="J28" s="41">
        <v>26775000</v>
      </c>
    </row>
    <row r="29" spans="1:10" x14ac:dyDescent="0.25">
      <c r="A29" s="42" t="s">
        <v>867</v>
      </c>
      <c r="B29" s="41"/>
      <c r="C29" s="41">
        <v>35000000</v>
      </c>
      <c r="D29" s="41"/>
      <c r="E29" s="41"/>
      <c r="F29" s="41"/>
      <c r="G29" s="41"/>
      <c r="H29" s="41"/>
      <c r="I29" s="41"/>
      <c r="J29" s="41">
        <v>35000000</v>
      </c>
    </row>
    <row r="30" spans="1:10" x14ac:dyDescent="0.25">
      <c r="A30" s="40" t="s">
        <v>300</v>
      </c>
      <c r="B30" s="41">
        <v>48000000</v>
      </c>
      <c r="C30" s="41">
        <v>35000000</v>
      </c>
      <c r="D30" s="41">
        <v>11900000</v>
      </c>
      <c r="E30" s="41"/>
      <c r="F30" s="41">
        <v>79000000</v>
      </c>
      <c r="G30" s="41"/>
      <c r="H30" s="41"/>
      <c r="I30" s="41"/>
      <c r="J30" s="41">
        <v>173900000</v>
      </c>
    </row>
    <row r="31" spans="1:10" x14ac:dyDescent="0.25">
      <c r="A31" s="42">
        <v>387101</v>
      </c>
      <c r="B31" s="41">
        <v>39600000</v>
      </c>
      <c r="C31" s="41"/>
      <c r="D31" s="41"/>
      <c r="E31" s="41"/>
      <c r="F31" s="41"/>
      <c r="G31" s="41"/>
      <c r="H31" s="41"/>
      <c r="I31" s="41"/>
      <c r="J31" s="41">
        <v>39600000</v>
      </c>
    </row>
    <row r="32" spans="1:10" x14ac:dyDescent="0.25">
      <c r="A32" s="42">
        <v>581104</v>
      </c>
      <c r="B32" s="41"/>
      <c r="C32" s="41"/>
      <c r="D32" s="41"/>
      <c r="E32" s="41"/>
      <c r="F32" s="41">
        <v>39500000</v>
      </c>
      <c r="G32" s="41"/>
      <c r="H32" s="41"/>
      <c r="I32" s="41"/>
      <c r="J32" s="41">
        <v>39500000</v>
      </c>
    </row>
    <row r="33" spans="1:10" x14ac:dyDescent="0.25">
      <c r="A33" s="42" t="s">
        <v>1261</v>
      </c>
      <c r="B33" s="41">
        <v>8400000</v>
      </c>
      <c r="C33" s="41"/>
      <c r="D33" s="41"/>
      <c r="E33" s="41"/>
      <c r="F33" s="41"/>
      <c r="G33" s="41"/>
      <c r="H33" s="41"/>
      <c r="I33" s="41"/>
      <c r="J33" s="41">
        <v>8400000</v>
      </c>
    </row>
    <row r="34" spans="1:10" x14ac:dyDescent="0.25">
      <c r="A34" s="42" t="s">
        <v>1188</v>
      </c>
      <c r="B34" s="41"/>
      <c r="C34" s="41"/>
      <c r="D34" s="41"/>
      <c r="E34" s="41"/>
      <c r="F34" s="41">
        <v>39500000</v>
      </c>
      <c r="G34" s="41"/>
      <c r="H34" s="41"/>
      <c r="I34" s="41"/>
      <c r="J34" s="41">
        <v>39500000</v>
      </c>
    </row>
    <row r="35" spans="1:10" x14ac:dyDescent="0.25">
      <c r="A35" s="42" t="s">
        <v>1277</v>
      </c>
      <c r="B35" s="41"/>
      <c r="C35" s="41">
        <v>35000000</v>
      </c>
      <c r="D35" s="41"/>
      <c r="E35" s="41"/>
      <c r="F35" s="41"/>
      <c r="G35" s="41"/>
      <c r="H35" s="41"/>
      <c r="I35" s="41"/>
      <c r="J35" s="41">
        <v>35000000</v>
      </c>
    </row>
    <row r="36" spans="1:10" x14ac:dyDescent="0.25">
      <c r="A36" s="42" t="s">
        <v>732</v>
      </c>
      <c r="B36" s="41"/>
      <c r="C36" s="41"/>
      <c r="D36" s="41">
        <v>11900000</v>
      </c>
      <c r="E36" s="41"/>
      <c r="F36" s="41"/>
      <c r="G36" s="41"/>
      <c r="H36" s="41"/>
      <c r="I36" s="41"/>
      <c r="J36" s="41">
        <v>11900000</v>
      </c>
    </row>
    <row r="37" spans="1:10" x14ac:dyDescent="0.25">
      <c r="A37" s="40" t="s">
        <v>1760</v>
      </c>
      <c r="B37" s="41">
        <v>105775000</v>
      </c>
      <c r="C37" s="41">
        <v>70000000</v>
      </c>
      <c r="D37" s="41">
        <v>106505000</v>
      </c>
      <c r="E37" s="41">
        <v>144855000</v>
      </c>
      <c r="F37" s="41">
        <v>137460000</v>
      </c>
      <c r="G37" s="41">
        <v>26775000</v>
      </c>
      <c r="H37" s="41">
        <v>45600000</v>
      </c>
      <c r="I37" s="41">
        <v>23940000</v>
      </c>
      <c r="J37" s="41">
        <v>660910000</v>
      </c>
    </row>
  </sheetData>
  <mergeCells count="1">
    <mergeCell ref="A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BC2207"/>
  <sheetViews>
    <sheetView tabSelected="1" topLeftCell="C1" zoomScale="80" zoomScaleNormal="80" workbookViewId="0">
      <pane ySplit="1" topLeftCell="A2004" activePane="bottomLeft" state="frozen"/>
      <selection pane="bottomLeft" activeCell="R61" sqref="R61:R2168"/>
    </sheetView>
  </sheetViews>
  <sheetFormatPr baseColWidth="10" defaultColWidth="11.42578125" defaultRowHeight="15" x14ac:dyDescent="0.25"/>
  <cols>
    <col min="2" max="2" width="17" customWidth="1"/>
    <col min="3" max="3" width="19.7109375" customWidth="1"/>
    <col min="4" max="4" width="30.85546875" customWidth="1"/>
    <col min="5" max="5" width="28.5703125" customWidth="1"/>
    <col min="6" max="6" width="50" customWidth="1"/>
    <col min="7" max="8" width="11.42578125" customWidth="1"/>
    <col min="9" max="9" width="18" customWidth="1"/>
    <col min="10" max="10" width="15.7109375" hidden="1" customWidth="1"/>
    <col min="11" max="12" width="11.42578125" hidden="1" customWidth="1"/>
    <col min="13" max="13" width="6.28515625" hidden="1" customWidth="1"/>
    <col min="14" max="14" width="46.7109375" hidden="1" customWidth="1"/>
    <col min="15" max="15" width="39.5703125" hidden="1" customWidth="1"/>
    <col min="16" max="16" width="62.5703125" hidden="1" customWidth="1"/>
    <col min="17" max="17" width="39.5703125" customWidth="1"/>
    <col min="18" max="18" width="40" customWidth="1"/>
    <col min="19" max="19" width="32.7109375" customWidth="1"/>
    <col min="20" max="20" width="11.42578125" customWidth="1"/>
    <col min="21" max="21" width="17.140625" customWidth="1"/>
    <col min="22" max="22" width="48.5703125" customWidth="1"/>
    <col min="23" max="24" width="11.42578125" customWidth="1"/>
    <col min="25" max="25" width="11.42578125" style="18" customWidth="1"/>
    <col min="26" max="35" width="11.42578125" customWidth="1"/>
    <col min="36" max="36" width="11.42578125" style="18" customWidth="1"/>
    <col min="37" max="38" width="11.42578125" customWidth="1"/>
    <col min="39" max="50" width="13.7109375" customWidth="1"/>
    <col min="51" max="51" width="16.85546875" bestFit="1" customWidth="1"/>
    <col min="52" max="52" width="15.85546875" customWidth="1"/>
    <col min="55" max="55" width="15.7109375" bestFit="1" customWidth="1"/>
  </cols>
  <sheetData>
    <row r="1" spans="1:55" ht="81" x14ac:dyDescent="0.25">
      <c r="A1" s="31" t="s">
        <v>0</v>
      </c>
      <c r="B1" s="32" t="s">
        <v>1</v>
      </c>
      <c r="C1" s="32" t="s">
        <v>2</v>
      </c>
      <c r="D1" s="31" t="s">
        <v>3</v>
      </c>
      <c r="E1" s="32" t="s">
        <v>4</v>
      </c>
      <c r="F1" s="32" t="s">
        <v>5</v>
      </c>
      <c r="G1" s="33" t="s">
        <v>6</v>
      </c>
      <c r="H1" s="34" t="s">
        <v>7</v>
      </c>
      <c r="I1" s="36" t="s">
        <v>8</v>
      </c>
      <c r="J1" s="34" t="s">
        <v>9</v>
      </c>
      <c r="K1" s="31" t="s">
        <v>10</v>
      </c>
      <c r="L1" s="31" t="s">
        <v>11</v>
      </c>
      <c r="M1" s="32" t="s">
        <v>12</v>
      </c>
      <c r="N1" s="32" t="s">
        <v>13</v>
      </c>
      <c r="O1" s="32" t="s">
        <v>14</v>
      </c>
      <c r="P1" s="31" t="s">
        <v>15</v>
      </c>
      <c r="Q1" s="32" t="s">
        <v>16</v>
      </c>
      <c r="R1" s="32" t="s">
        <v>17</v>
      </c>
      <c r="S1" s="32" t="s">
        <v>655</v>
      </c>
      <c r="T1" s="32" t="s">
        <v>18</v>
      </c>
      <c r="U1" s="34" t="s">
        <v>19</v>
      </c>
      <c r="V1" s="37" t="s">
        <v>20</v>
      </c>
      <c r="W1" s="32" t="s">
        <v>641</v>
      </c>
      <c r="X1" s="32" t="s">
        <v>21</v>
      </c>
      <c r="Y1" s="32" t="s">
        <v>22</v>
      </c>
      <c r="Z1" s="34" t="s">
        <v>23</v>
      </c>
      <c r="AA1" s="32" t="s">
        <v>24</v>
      </c>
      <c r="AB1" s="32" t="s">
        <v>25</v>
      </c>
      <c r="AC1" s="34" t="s">
        <v>26</v>
      </c>
      <c r="AD1" s="32" t="s">
        <v>27</v>
      </c>
      <c r="AE1" s="32" t="s">
        <v>28</v>
      </c>
      <c r="AF1" s="34" t="s">
        <v>29</v>
      </c>
      <c r="AG1" s="32" t="s">
        <v>30</v>
      </c>
      <c r="AH1" s="32" t="s">
        <v>31</v>
      </c>
      <c r="AI1" s="34" t="s">
        <v>32</v>
      </c>
      <c r="AJ1" s="32" t="s">
        <v>33</v>
      </c>
      <c r="AK1" s="34" t="s">
        <v>34</v>
      </c>
      <c r="AL1" s="34" t="s">
        <v>35</v>
      </c>
      <c r="AM1" s="38" t="s">
        <v>36</v>
      </c>
      <c r="AN1" s="38" t="s">
        <v>37</v>
      </c>
      <c r="AO1" s="38" t="s">
        <v>38</v>
      </c>
      <c r="AP1" s="38" t="s">
        <v>39</v>
      </c>
      <c r="AQ1" s="38" t="s">
        <v>40</v>
      </c>
      <c r="AR1" s="38" t="s">
        <v>41</v>
      </c>
      <c r="AS1" s="38" t="s">
        <v>42</v>
      </c>
      <c r="AT1" s="38" t="s">
        <v>43</v>
      </c>
      <c r="AU1" s="38" t="s">
        <v>44</v>
      </c>
      <c r="AV1" s="38" t="s">
        <v>45</v>
      </c>
      <c r="AW1" s="38" t="s">
        <v>46</v>
      </c>
      <c r="AX1" s="38" t="s">
        <v>47</v>
      </c>
      <c r="AY1" s="34" t="s">
        <v>48</v>
      </c>
      <c r="AZ1" s="34" t="s">
        <v>8</v>
      </c>
      <c r="BA1" s="34" t="s">
        <v>49</v>
      </c>
      <c r="BB1" s="34" t="s">
        <v>50</v>
      </c>
      <c r="BC1" s="32" t="s">
        <v>51</v>
      </c>
    </row>
    <row r="2" spans="1:55" x14ac:dyDescent="0.25">
      <c r="A2">
        <v>1</v>
      </c>
      <c r="B2" t="s">
        <v>52</v>
      </c>
      <c r="C2" t="s">
        <v>64</v>
      </c>
      <c r="D2" t="s">
        <v>1676</v>
      </c>
      <c r="E2" t="s">
        <v>103</v>
      </c>
      <c r="F2" t="s">
        <v>107</v>
      </c>
      <c r="G2">
        <v>3873</v>
      </c>
      <c r="H2">
        <v>45</v>
      </c>
      <c r="I2" s="15">
        <v>20277000</v>
      </c>
      <c r="J2" s="15">
        <v>450600</v>
      </c>
      <c r="K2">
        <v>45</v>
      </c>
      <c r="M2" t="s">
        <v>88</v>
      </c>
      <c r="N2" s="19" t="s">
        <v>105</v>
      </c>
      <c r="O2" t="s">
        <v>66</v>
      </c>
      <c r="P2" t="s">
        <v>1677</v>
      </c>
      <c r="Q2" t="s">
        <v>59</v>
      </c>
      <c r="R2" t="s">
        <v>658</v>
      </c>
      <c r="S2" t="s">
        <v>56</v>
      </c>
      <c r="T2" t="s">
        <v>60</v>
      </c>
      <c r="U2" t="s">
        <v>947</v>
      </c>
      <c r="V2" t="s">
        <v>1678</v>
      </c>
      <c r="W2" t="s">
        <v>56</v>
      </c>
      <c r="X2" s="14"/>
      <c r="Z2" s="14"/>
      <c r="AA2" s="14">
        <v>43886</v>
      </c>
      <c r="AB2">
        <v>21</v>
      </c>
      <c r="AC2" s="14">
        <v>43907</v>
      </c>
      <c r="AD2" s="14">
        <v>43910</v>
      </c>
      <c r="AE2">
        <v>56</v>
      </c>
      <c r="AF2" s="14">
        <v>43966</v>
      </c>
      <c r="AG2" s="14">
        <v>43990</v>
      </c>
      <c r="AH2">
        <v>15</v>
      </c>
      <c r="AI2" s="14">
        <v>44005</v>
      </c>
      <c r="AJ2" s="18">
        <v>8</v>
      </c>
      <c r="AK2" s="14">
        <v>44250</v>
      </c>
      <c r="AL2" s="14">
        <v>44310</v>
      </c>
      <c r="AM2" s="15"/>
      <c r="AN2" s="15"/>
      <c r="AO2" s="15"/>
      <c r="AP2" s="15"/>
      <c r="AQ2" s="15"/>
      <c r="AR2" s="15">
        <v>4055400</v>
      </c>
      <c r="AS2" s="15"/>
      <c r="AT2" s="15"/>
      <c r="AU2" s="15"/>
      <c r="AV2" s="15">
        <v>16221600</v>
      </c>
      <c r="AW2" s="15"/>
      <c r="AX2" s="15"/>
      <c r="AY2" s="15">
        <f t="shared" ref="AY2:AY65" si="0">IF((SUM(AM2:AX2)=0),"---",(SUM(AM2:AX2)))</f>
        <v>20277000</v>
      </c>
      <c r="AZ2" s="15">
        <f t="shared" ref="AZ2:AZ65" si="1">I2</f>
        <v>20277000</v>
      </c>
      <c r="BA2" t="str">
        <f t="shared" ref="BA2:BA65" si="2">IF(OR(AZ2="---",AY2="---"),"---",IF(AZ2-AY2=0,"OK","REVISAR"))</f>
        <v>OK</v>
      </c>
      <c r="BB2">
        <f t="shared" ref="BB2:BB65" si="3">COUNT(AM2:AX2)</f>
        <v>2</v>
      </c>
    </row>
    <row r="3" spans="1:55" x14ac:dyDescent="0.25">
      <c r="A3">
        <v>2</v>
      </c>
      <c r="B3" t="s">
        <v>52</v>
      </c>
      <c r="C3" t="s">
        <v>81</v>
      </c>
      <c r="D3" t="s">
        <v>1679</v>
      </c>
      <c r="E3" t="s">
        <v>103</v>
      </c>
      <c r="F3" t="s">
        <v>107</v>
      </c>
      <c r="G3">
        <v>3873</v>
      </c>
      <c r="H3">
        <v>15</v>
      </c>
      <c r="I3" s="15">
        <v>6759000</v>
      </c>
      <c r="J3" s="15">
        <v>450600</v>
      </c>
      <c r="K3">
        <v>15</v>
      </c>
      <c r="M3" t="s">
        <v>88</v>
      </c>
      <c r="N3" s="19" t="s">
        <v>105</v>
      </c>
      <c r="O3" t="s">
        <v>66</v>
      </c>
      <c r="P3" t="s">
        <v>1677</v>
      </c>
      <c r="Q3" t="s">
        <v>59</v>
      </c>
      <c r="R3" t="s">
        <v>658</v>
      </c>
      <c r="S3" t="s">
        <v>56</v>
      </c>
      <c r="T3" t="s">
        <v>60</v>
      </c>
      <c r="U3" t="s">
        <v>947</v>
      </c>
      <c r="V3" t="s">
        <v>1678</v>
      </c>
      <c r="W3" t="s">
        <v>56</v>
      </c>
      <c r="X3" s="14"/>
      <c r="Z3" s="14"/>
      <c r="AA3" s="14">
        <v>43886</v>
      </c>
      <c r="AB3">
        <v>21</v>
      </c>
      <c r="AC3" s="14">
        <v>43907</v>
      </c>
      <c r="AD3" s="14">
        <v>43910</v>
      </c>
      <c r="AE3">
        <v>56</v>
      </c>
      <c r="AF3" s="14">
        <v>43966</v>
      </c>
      <c r="AG3" s="14">
        <v>43990</v>
      </c>
      <c r="AH3">
        <v>15</v>
      </c>
      <c r="AI3" s="14">
        <v>44005</v>
      </c>
      <c r="AJ3" s="18">
        <v>8</v>
      </c>
      <c r="AK3" s="14">
        <v>44250</v>
      </c>
      <c r="AL3" s="14">
        <v>44310</v>
      </c>
      <c r="AM3" s="15"/>
      <c r="AN3" s="15"/>
      <c r="AO3" s="15"/>
      <c r="AP3" s="15"/>
      <c r="AQ3" s="15"/>
      <c r="AR3" s="15">
        <v>1351800</v>
      </c>
      <c r="AS3" s="15"/>
      <c r="AT3" s="15"/>
      <c r="AU3" s="15"/>
      <c r="AV3" s="15">
        <v>5407200</v>
      </c>
      <c r="AW3" s="15"/>
      <c r="AX3" s="15"/>
      <c r="AY3" s="15">
        <f t="shared" si="0"/>
        <v>6759000</v>
      </c>
      <c r="AZ3" s="15">
        <f t="shared" si="1"/>
        <v>6759000</v>
      </c>
      <c r="BA3" t="str">
        <f t="shared" si="2"/>
        <v>OK</v>
      </c>
      <c r="BB3">
        <f t="shared" si="3"/>
        <v>2</v>
      </c>
    </row>
    <row r="4" spans="1:55" x14ac:dyDescent="0.25">
      <c r="A4">
        <v>3</v>
      </c>
      <c r="B4" t="s">
        <v>52</v>
      </c>
      <c r="C4" t="s">
        <v>83</v>
      </c>
      <c r="D4" t="s">
        <v>83</v>
      </c>
      <c r="E4" t="s">
        <v>103</v>
      </c>
      <c r="F4" t="s">
        <v>107</v>
      </c>
      <c r="G4">
        <v>3873</v>
      </c>
      <c r="H4">
        <v>15</v>
      </c>
      <c r="I4" s="15">
        <v>6759000</v>
      </c>
      <c r="J4" s="15">
        <v>450600</v>
      </c>
      <c r="K4">
        <v>15</v>
      </c>
      <c r="M4" t="s">
        <v>88</v>
      </c>
      <c r="N4" s="19" t="s">
        <v>105</v>
      </c>
      <c r="O4" t="s">
        <v>80</v>
      </c>
      <c r="P4" t="s">
        <v>1677</v>
      </c>
      <c r="Q4" t="s">
        <v>59</v>
      </c>
      <c r="R4" t="s">
        <v>658</v>
      </c>
      <c r="S4" t="s">
        <v>56</v>
      </c>
      <c r="T4" t="s">
        <v>60</v>
      </c>
      <c r="U4" t="s">
        <v>947</v>
      </c>
      <c r="V4" t="s">
        <v>1678</v>
      </c>
      <c r="W4" t="s">
        <v>56</v>
      </c>
      <c r="X4" s="14"/>
      <c r="Z4" s="14"/>
      <c r="AA4" s="14">
        <v>43886</v>
      </c>
      <c r="AB4">
        <v>21</v>
      </c>
      <c r="AC4" s="14">
        <v>43907</v>
      </c>
      <c r="AD4" s="14">
        <v>43910</v>
      </c>
      <c r="AE4">
        <v>56</v>
      </c>
      <c r="AF4" s="14">
        <v>43966</v>
      </c>
      <c r="AG4" s="14">
        <v>43990</v>
      </c>
      <c r="AH4">
        <v>15</v>
      </c>
      <c r="AI4" s="14">
        <v>44005</v>
      </c>
      <c r="AJ4" s="18">
        <v>8</v>
      </c>
      <c r="AK4" s="14">
        <v>44250</v>
      </c>
      <c r="AL4" s="14">
        <v>44310</v>
      </c>
      <c r="AM4" s="15"/>
      <c r="AN4" s="15"/>
      <c r="AO4" s="15"/>
      <c r="AP4" s="15"/>
      <c r="AQ4" s="15"/>
      <c r="AR4" s="15">
        <v>1351800</v>
      </c>
      <c r="AS4" s="15"/>
      <c r="AT4" s="15"/>
      <c r="AU4" s="15"/>
      <c r="AV4" s="15">
        <v>5407200</v>
      </c>
      <c r="AW4" s="15"/>
      <c r="AX4" s="15"/>
      <c r="AY4" s="15">
        <f t="shared" si="0"/>
        <v>6759000</v>
      </c>
      <c r="AZ4" s="15">
        <f t="shared" si="1"/>
        <v>6759000</v>
      </c>
      <c r="BA4" t="str">
        <f t="shared" si="2"/>
        <v>OK</v>
      </c>
      <c r="BB4">
        <f t="shared" si="3"/>
        <v>2</v>
      </c>
    </row>
    <row r="5" spans="1:55" x14ac:dyDescent="0.25">
      <c r="A5">
        <v>4</v>
      </c>
      <c r="B5" t="s">
        <v>52</v>
      </c>
      <c r="C5" t="s">
        <v>53</v>
      </c>
      <c r="D5" t="s">
        <v>1670</v>
      </c>
      <c r="E5" t="s">
        <v>103</v>
      </c>
      <c r="F5" t="s">
        <v>104</v>
      </c>
      <c r="G5">
        <v>3871</v>
      </c>
      <c r="H5">
        <v>30</v>
      </c>
      <c r="I5" s="15">
        <v>16950000</v>
      </c>
      <c r="J5" s="15">
        <v>565000</v>
      </c>
      <c r="K5">
        <v>30</v>
      </c>
      <c r="M5" t="s">
        <v>88</v>
      </c>
      <c r="N5" s="19" t="s">
        <v>105</v>
      </c>
      <c r="O5" t="s">
        <v>106</v>
      </c>
      <c r="P5" t="s">
        <v>1671</v>
      </c>
      <c r="Q5" t="s">
        <v>59</v>
      </c>
      <c r="R5" t="s">
        <v>658</v>
      </c>
      <c r="S5" t="s">
        <v>56</v>
      </c>
      <c r="T5" t="s">
        <v>74</v>
      </c>
      <c r="U5" t="s">
        <v>665</v>
      </c>
      <c r="V5" t="s">
        <v>1672</v>
      </c>
      <c r="W5" t="s">
        <v>56</v>
      </c>
      <c r="X5" s="14"/>
      <c r="Z5" s="14"/>
      <c r="AA5" s="14">
        <v>43886</v>
      </c>
      <c r="AB5">
        <v>21</v>
      </c>
      <c r="AC5" s="14">
        <v>43907</v>
      </c>
      <c r="AD5" s="14">
        <v>43910</v>
      </c>
      <c r="AE5">
        <v>56</v>
      </c>
      <c r="AF5" s="14">
        <v>43966</v>
      </c>
      <c r="AG5" s="14">
        <v>43979</v>
      </c>
      <c r="AH5">
        <v>20</v>
      </c>
      <c r="AI5" s="14">
        <v>43999</v>
      </c>
      <c r="AJ5" s="18">
        <v>9</v>
      </c>
      <c r="AK5" s="14">
        <v>44272</v>
      </c>
      <c r="AL5" s="14">
        <v>44332</v>
      </c>
      <c r="AM5" s="15"/>
      <c r="AN5" s="15"/>
      <c r="AO5" s="15"/>
      <c r="AP5" s="15"/>
      <c r="AQ5" s="15"/>
      <c r="AR5" s="15">
        <v>3390000</v>
      </c>
      <c r="AS5" s="15"/>
      <c r="AT5" s="15"/>
      <c r="AU5" s="15"/>
      <c r="AV5" s="15">
        <v>13560000</v>
      </c>
      <c r="AW5" s="15"/>
      <c r="AX5" s="15"/>
      <c r="AY5" s="15">
        <f t="shared" si="0"/>
        <v>16950000</v>
      </c>
      <c r="AZ5" s="15">
        <f t="shared" si="1"/>
        <v>16950000</v>
      </c>
      <c r="BA5" t="str">
        <f t="shared" si="2"/>
        <v>OK</v>
      </c>
      <c r="BB5">
        <f t="shared" si="3"/>
        <v>2</v>
      </c>
    </row>
    <row r="6" spans="1:55" x14ac:dyDescent="0.25">
      <c r="A6">
        <v>5</v>
      </c>
      <c r="B6" t="s">
        <v>52</v>
      </c>
      <c r="C6" t="s">
        <v>64</v>
      </c>
      <c r="D6" t="s">
        <v>1673</v>
      </c>
      <c r="E6" t="s">
        <v>103</v>
      </c>
      <c r="F6" t="s">
        <v>104</v>
      </c>
      <c r="G6">
        <v>3871</v>
      </c>
      <c r="H6">
        <v>30</v>
      </c>
      <c r="I6" s="15">
        <v>16950000</v>
      </c>
      <c r="J6" s="15">
        <v>565000</v>
      </c>
      <c r="K6">
        <v>30</v>
      </c>
      <c r="M6" t="s">
        <v>88</v>
      </c>
      <c r="N6" s="19" t="s">
        <v>105</v>
      </c>
      <c r="O6" t="s">
        <v>106</v>
      </c>
      <c r="P6" t="s">
        <v>1671</v>
      </c>
      <c r="Q6" t="s">
        <v>59</v>
      </c>
      <c r="R6" t="s">
        <v>658</v>
      </c>
      <c r="S6" t="s">
        <v>56</v>
      </c>
      <c r="T6" t="s">
        <v>74</v>
      </c>
      <c r="U6" t="s">
        <v>665</v>
      </c>
      <c r="V6" t="s">
        <v>1672</v>
      </c>
      <c r="W6" t="s">
        <v>56</v>
      </c>
      <c r="X6" s="14"/>
      <c r="Z6" s="14"/>
      <c r="AA6" s="14">
        <v>43886</v>
      </c>
      <c r="AB6">
        <v>21</v>
      </c>
      <c r="AC6" s="14">
        <v>43907</v>
      </c>
      <c r="AD6" s="14">
        <v>43910</v>
      </c>
      <c r="AE6">
        <v>56</v>
      </c>
      <c r="AF6" s="14">
        <v>43966</v>
      </c>
      <c r="AG6" s="14">
        <v>43979</v>
      </c>
      <c r="AH6">
        <v>20</v>
      </c>
      <c r="AI6" s="14">
        <v>43999</v>
      </c>
      <c r="AJ6" s="18">
        <v>9</v>
      </c>
      <c r="AK6" s="14">
        <v>44272</v>
      </c>
      <c r="AL6" s="14">
        <v>44332</v>
      </c>
      <c r="AM6" s="15"/>
      <c r="AN6" s="15"/>
      <c r="AO6" s="15"/>
      <c r="AP6" s="15"/>
      <c r="AQ6" s="15"/>
      <c r="AR6" s="15">
        <v>3390000</v>
      </c>
      <c r="AS6" s="15"/>
      <c r="AT6" s="15"/>
      <c r="AU6" s="15"/>
      <c r="AV6" s="15">
        <v>13560000</v>
      </c>
      <c r="AW6" s="15"/>
      <c r="AX6" s="15"/>
      <c r="AY6" s="15">
        <f t="shared" si="0"/>
        <v>16950000</v>
      </c>
      <c r="AZ6" s="15">
        <f t="shared" si="1"/>
        <v>16950000</v>
      </c>
      <c r="BA6" t="str">
        <f t="shared" si="2"/>
        <v>OK</v>
      </c>
      <c r="BB6">
        <f t="shared" si="3"/>
        <v>2</v>
      </c>
    </row>
    <row r="7" spans="1:55" x14ac:dyDescent="0.25">
      <c r="A7">
        <v>6</v>
      </c>
      <c r="B7" t="s">
        <v>52</v>
      </c>
      <c r="C7" t="s">
        <v>81</v>
      </c>
      <c r="D7" t="s">
        <v>1674</v>
      </c>
      <c r="E7" t="s">
        <v>103</v>
      </c>
      <c r="F7" t="s">
        <v>104</v>
      </c>
      <c r="G7">
        <v>3871</v>
      </c>
      <c r="H7">
        <v>15</v>
      </c>
      <c r="I7" s="15">
        <v>8475000</v>
      </c>
      <c r="J7" s="15">
        <v>565000</v>
      </c>
      <c r="K7">
        <v>15</v>
      </c>
      <c r="M7" t="s">
        <v>88</v>
      </c>
      <c r="N7" s="19" t="s">
        <v>105</v>
      </c>
      <c r="O7" t="s">
        <v>106</v>
      </c>
      <c r="P7" t="s">
        <v>1671</v>
      </c>
      <c r="Q7" t="s">
        <v>59</v>
      </c>
      <c r="R7" t="s">
        <v>658</v>
      </c>
      <c r="S7" t="s">
        <v>56</v>
      </c>
      <c r="T7" t="s">
        <v>74</v>
      </c>
      <c r="U7" t="s">
        <v>665</v>
      </c>
      <c r="V7" t="s">
        <v>1672</v>
      </c>
      <c r="W7" t="s">
        <v>56</v>
      </c>
      <c r="X7" s="14"/>
      <c r="Z7" s="14"/>
      <c r="AA7" s="14">
        <v>43886</v>
      </c>
      <c r="AB7">
        <v>21</v>
      </c>
      <c r="AC7" s="14">
        <v>43907</v>
      </c>
      <c r="AD7" s="14">
        <v>43910</v>
      </c>
      <c r="AE7">
        <v>56</v>
      </c>
      <c r="AF7" s="14">
        <v>43966</v>
      </c>
      <c r="AG7" s="14">
        <v>43979</v>
      </c>
      <c r="AH7">
        <v>20</v>
      </c>
      <c r="AI7" s="14">
        <v>43999</v>
      </c>
      <c r="AJ7" s="18">
        <v>9</v>
      </c>
      <c r="AK7" s="14">
        <v>44272</v>
      </c>
      <c r="AL7" s="14">
        <v>44332</v>
      </c>
      <c r="AM7" s="15"/>
      <c r="AN7" s="15"/>
      <c r="AO7" s="15"/>
      <c r="AP7" s="15"/>
      <c r="AQ7" s="15"/>
      <c r="AR7" s="15">
        <v>1695000</v>
      </c>
      <c r="AS7" s="15"/>
      <c r="AT7" s="15"/>
      <c r="AU7" s="15"/>
      <c r="AV7" s="15">
        <v>6780000</v>
      </c>
      <c r="AW7" s="15"/>
      <c r="AX7" s="15"/>
      <c r="AY7" s="15">
        <f t="shared" si="0"/>
        <v>8475000</v>
      </c>
      <c r="AZ7" s="15">
        <f t="shared" si="1"/>
        <v>8475000</v>
      </c>
      <c r="BA7" t="str">
        <f t="shared" si="2"/>
        <v>OK</v>
      </c>
      <c r="BB7">
        <f t="shared" si="3"/>
        <v>2</v>
      </c>
    </row>
    <row r="8" spans="1:55" x14ac:dyDescent="0.25">
      <c r="A8">
        <v>7</v>
      </c>
      <c r="B8" t="s">
        <v>52</v>
      </c>
      <c r="C8" t="s">
        <v>82</v>
      </c>
      <c r="D8" t="s">
        <v>1675</v>
      </c>
      <c r="E8" t="s">
        <v>103</v>
      </c>
      <c r="F8" t="s">
        <v>104</v>
      </c>
      <c r="G8">
        <v>3871</v>
      </c>
      <c r="H8">
        <v>15</v>
      </c>
      <c r="I8" s="15">
        <v>8475000</v>
      </c>
      <c r="J8" s="15">
        <v>565000</v>
      </c>
      <c r="K8">
        <v>15</v>
      </c>
      <c r="M8" t="s">
        <v>88</v>
      </c>
      <c r="N8" s="19" t="s">
        <v>105</v>
      </c>
      <c r="O8" t="s">
        <v>106</v>
      </c>
      <c r="P8" t="s">
        <v>1671</v>
      </c>
      <c r="Q8" t="s">
        <v>59</v>
      </c>
      <c r="R8" t="s">
        <v>658</v>
      </c>
      <c r="S8" t="s">
        <v>56</v>
      </c>
      <c r="T8" t="s">
        <v>74</v>
      </c>
      <c r="U8" t="s">
        <v>665</v>
      </c>
      <c r="V8" t="s">
        <v>1672</v>
      </c>
      <c r="W8" t="s">
        <v>56</v>
      </c>
      <c r="X8" s="14"/>
      <c r="Z8" s="14"/>
      <c r="AA8" s="14">
        <v>43886</v>
      </c>
      <c r="AB8">
        <v>21</v>
      </c>
      <c r="AC8" s="14">
        <v>43907</v>
      </c>
      <c r="AD8" s="14">
        <v>43910</v>
      </c>
      <c r="AE8">
        <v>56</v>
      </c>
      <c r="AF8" s="14">
        <v>43966</v>
      </c>
      <c r="AG8" s="14">
        <v>43979</v>
      </c>
      <c r="AH8">
        <v>20</v>
      </c>
      <c r="AI8" s="14">
        <v>43999</v>
      </c>
      <c r="AJ8" s="18">
        <v>9</v>
      </c>
      <c r="AK8" s="14">
        <v>44272</v>
      </c>
      <c r="AL8" s="14">
        <v>44332</v>
      </c>
      <c r="AM8" s="15"/>
      <c r="AN8" s="15"/>
      <c r="AO8" s="15"/>
      <c r="AP8" s="15"/>
      <c r="AQ8" s="15"/>
      <c r="AR8" s="15">
        <v>1695000</v>
      </c>
      <c r="AS8" s="15"/>
      <c r="AT8" s="15"/>
      <c r="AU8" s="15"/>
      <c r="AV8" s="15">
        <v>6780000</v>
      </c>
      <c r="AW8" s="15"/>
      <c r="AX8" s="15"/>
      <c r="AY8" s="15">
        <f t="shared" si="0"/>
        <v>8475000</v>
      </c>
      <c r="AZ8" s="15">
        <f t="shared" si="1"/>
        <v>8475000</v>
      </c>
      <c r="BA8" t="str">
        <f t="shared" si="2"/>
        <v>OK</v>
      </c>
      <c r="BB8">
        <f t="shared" si="3"/>
        <v>2</v>
      </c>
    </row>
    <row r="9" spans="1:55" x14ac:dyDescent="0.25">
      <c r="A9">
        <v>8</v>
      </c>
      <c r="B9" t="s">
        <v>52</v>
      </c>
      <c r="C9" t="s">
        <v>64</v>
      </c>
      <c r="D9" t="s">
        <v>1667</v>
      </c>
      <c r="E9" t="s">
        <v>100</v>
      </c>
      <c r="F9" t="s">
        <v>101</v>
      </c>
      <c r="G9">
        <v>7233</v>
      </c>
      <c r="H9">
        <v>1</v>
      </c>
      <c r="I9" s="15">
        <v>35000000</v>
      </c>
      <c r="J9" s="15">
        <v>35000000</v>
      </c>
      <c r="K9">
        <v>1</v>
      </c>
      <c r="M9" t="s">
        <v>56</v>
      </c>
      <c r="N9" s="19" t="s">
        <v>102</v>
      </c>
      <c r="O9" t="s">
        <v>66</v>
      </c>
      <c r="P9" t="s">
        <v>1668</v>
      </c>
      <c r="Q9" t="s">
        <v>59</v>
      </c>
      <c r="R9" t="s">
        <v>658</v>
      </c>
      <c r="S9" t="s">
        <v>56</v>
      </c>
      <c r="T9" t="s">
        <v>74</v>
      </c>
      <c r="U9" t="s">
        <v>720</v>
      </c>
      <c r="V9" t="s">
        <v>1669</v>
      </c>
      <c r="W9" t="s">
        <v>56</v>
      </c>
      <c r="X9" s="14"/>
      <c r="Z9" s="14"/>
      <c r="AA9" s="14">
        <v>43878</v>
      </c>
      <c r="AB9">
        <v>21</v>
      </c>
      <c r="AC9" s="14">
        <v>43899</v>
      </c>
      <c r="AD9" s="14">
        <v>43903</v>
      </c>
      <c r="AE9">
        <v>14</v>
      </c>
      <c r="AF9" s="14">
        <v>43917</v>
      </c>
      <c r="AG9" s="14">
        <v>43934</v>
      </c>
      <c r="AH9">
        <v>66</v>
      </c>
      <c r="AI9" s="14">
        <v>44000</v>
      </c>
      <c r="AJ9" s="18">
        <v>11</v>
      </c>
      <c r="AK9" s="14">
        <v>44334</v>
      </c>
      <c r="AL9" s="14">
        <v>44394</v>
      </c>
      <c r="AM9" s="15"/>
      <c r="AN9" s="15"/>
      <c r="AO9" s="15"/>
      <c r="AP9" s="15"/>
      <c r="AQ9" s="15"/>
      <c r="AR9" s="15">
        <v>7000000</v>
      </c>
      <c r="AS9" s="15"/>
      <c r="AT9" s="15"/>
      <c r="AU9" s="15">
        <v>28000000</v>
      </c>
      <c r="AV9" s="15"/>
      <c r="AW9" s="15"/>
      <c r="AX9" s="15"/>
      <c r="AY9" s="15">
        <f t="shared" si="0"/>
        <v>35000000</v>
      </c>
      <c r="AZ9" s="15">
        <f t="shared" si="1"/>
        <v>35000000</v>
      </c>
      <c r="BA9" t="str">
        <f t="shared" si="2"/>
        <v>OK</v>
      </c>
      <c r="BB9">
        <f t="shared" si="3"/>
        <v>2</v>
      </c>
    </row>
    <row r="10" spans="1:55" x14ac:dyDescent="0.25">
      <c r="A10">
        <v>9</v>
      </c>
      <c r="B10" t="s">
        <v>52</v>
      </c>
      <c r="C10" t="s">
        <v>53</v>
      </c>
      <c r="D10" t="s">
        <v>53</v>
      </c>
      <c r="E10" t="s">
        <v>96</v>
      </c>
      <c r="F10" t="s">
        <v>652</v>
      </c>
      <c r="G10">
        <v>8921</v>
      </c>
      <c r="H10">
        <v>33</v>
      </c>
      <c r="I10" s="15">
        <v>19635000</v>
      </c>
      <c r="J10" s="15">
        <v>595000</v>
      </c>
      <c r="L10">
        <v>33</v>
      </c>
      <c r="M10" t="s">
        <v>56</v>
      </c>
      <c r="N10" s="19" t="s">
        <v>57</v>
      </c>
      <c r="O10" t="s">
        <v>77</v>
      </c>
      <c r="P10" t="s">
        <v>1663</v>
      </c>
      <c r="Q10" t="s">
        <v>78</v>
      </c>
      <c r="R10" s="19" t="s">
        <v>658</v>
      </c>
      <c r="S10" t="s">
        <v>88</v>
      </c>
      <c r="T10" t="s">
        <v>60</v>
      </c>
      <c r="U10" t="s">
        <v>713</v>
      </c>
      <c r="V10" t="s">
        <v>1680</v>
      </c>
      <c r="W10" t="s">
        <v>56</v>
      </c>
      <c r="X10" s="14"/>
      <c r="Z10" s="14"/>
      <c r="AA10" s="14">
        <v>44013</v>
      </c>
      <c r="AB10">
        <v>14</v>
      </c>
      <c r="AC10" s="14">
        <v>44027</v>
      </c>
      <c r="AD10" s="14">
        <v>44029</v>
      </c>
      <c r="AE10">
        <v>10</v>
      </c>
      <c r="AF10" s="14">
        <v>44039</v>
      </c>
      <c r="AG10" s="14">
        <v>44046</v>
      </c>
      <c r="AH10">
        <v>21</v>
      </c>
      <c r="AI10" s="14">
        <v>44067</v>
      </c>
      <c r="AJ10" s="18">
        <v>6</v>
      </c>
      <c r="AK10" s="14">
        <v>44251</v>
      </c>
      <c r="AL10" s="14">
        <v>44311</v>
      </c>
      <c r="AM10" s="15"/>
      <c r="AN10" s="15"/>
      <c r="AO10" s="15"/>
      <c r="AP10" s="15"/>
      <c r="AQ10" s="15"/>
      <c r="AR10" s="15"/>
      <c r="AS10" s="15"/>
      <c r="AT10" s="15">
        <v>1963500</v>
      </c>
      <c r="AU10" s="15"/>
      <c r="AV10" s="15"/>
      <c r="AW10" s="15">
        <v>17671500</v>
      </c>
      <c r="AX10" s="15"/>
      <c r="AY10" s="15">
        <f t="shared" si="0"/>
        <v>19635000</v>
      </c>
      <c r="AZ10" s="15">
        <f t="shared" si="1"/>
        <v>19635000</v>
      </c>
      <c r="BA10" t="str">
        <f t="shared" si="2"/>
        <v>OK</v>
      </c>
      <c r="BB10">
        <f t="shared" si="3"/>
        <v>2</v>
      </c>
    </row>
    <row r="11" spans="1:55" x14ac:dyDescent="0.25">
      <c r="A11">
        <v>10</v>
      </c>
      <c r="B11" t="s">
        <v>52</v>
      </c>
      <c r="C11" t="s">
        <v>64</v>
      </c>
      <c r="D11" t="s">
        <v>64</v>
      </c>
      <c r="E11" t="s">
        <v>96</v>
      </c>
      <c r="F11" t="s">
        <v>652</v>
      </c>
      <c r="G11">
        <v>8921</v>
      </c>
      <c r="H11">
        <v>37</v>
      </c>
      <c r="I11" s="15">
        <v>22015000</v>
      </c>
      <c r="J11" s="15">
        <v>595000</v>
      </c>
      <c r="L11">
        <v>37</v>
      </c>
      <c r="M11" t="s">
        <v>56</v>
      </c>
      <c r="N11" s="19" t="s">
        <v>57</v>
      </c>
      <c r="O11" t="s">
        <v>77</v>
      </c>
      <c r="P11" t="s">
        <v>1663</v>
      </c>
      <c r="Q11" t="s">
        <v>78</v>
      </c>
      <c r="R11" s="19" t="s">
        <v>658</v>
      </c>
      <c r="S11" t="s">
        <v>88</v>
      </c>
      <c r="T11" t="s">
        <v>60</v>
      </c>
      <c r="U11" t="s">
        <v>713</v>
      </c>
      <c r="V11" t="s">
        <v>1680</v>
      </c>
      <c r="W11" t="s">
        <v>56</v>
      </c>
      <c r="X11" s="14"/>
      <c r="Z11" s="14"/>
      <c r="AA11" s="14">
        <v>44013</v>
      </c>
      <c r="AB11">
        <v>14</v>
      </c>
      <c r="AC11" s="14">
        <v>44027</v>
      </c>
      <c r="AD11" s="14">
        <v>44029</v>
      </c>
      <c r="AE11">
        <v>10</v>
      </c>
      <c r="AF11" s="14">
        <v>44039</v>
      </c>
      <c r="AG11" s="14">
        <v>44046</v>
      </c>
      <c r="AH11">
        <v>21</v>
      </c>
      <c r="AI11" s="14">
        <v>44067</v>
      </c>
      <c r="AJ11" s="18">
        <v>6</v>
      </c>
      <c r="AK11" s="14">
        <v>44251</v>
      </c>
      <c r="AL11" s="14">
        <v>44311</v>
      </c>
      <c r="AM11" s="15"/>
      <c r="AN11" s="15"/>
      <c r="AO11" s="15"/>
      <c r="AP11" s="15"/>
      <c r="AQ11" s="15"/>
      <c r="AR11" s="15"/>
      <c r="AS11" s="15"/>
      <c r="AT11" s="15">
        <v>2201500</v>
      </c>
      <c r="AU11" s="15"/>
      <c r="AV11" s="15"/>
      <c r="AW11" s="15">
        <v>19813500</v>
      </c>
      <c r="AX11" s="15"/>
      <c r="AY11" s="15">
        <f t="shared" si="0"/>
        <v>22015000</v>
      </c>
      <c r="AZ11" s="15">
        <f t="shared" si="1"/>
        <v>22015000</v>
      </c>
      <c r="BA11" t="str">
        <f t="shared" si="2"/>
        <v>OK</v>
      </c>
      <c r="BB11">
        <f t="shared" si="3"/>
        <v>2</v>
      </c>
    </row>
    <row r="12" spans="1:55" hidden="1" x14ac:dyDescent="0.25">
      <c r="A12">
        <v>11</v>
      </c>
      <c r="B12" t="s">
        <v>52</v>
      </c>
      <c r="C12" t="s">
        <v>53</v>
      </c>
      <c r="D12" t="s">
        <v>53</v>
      </c>
      <c r="E12" t="s">
        <v>96</v>
      </c>
      <c r="F12" t="s">
        <v>97</v>
      </c>
      <c r="G12">
        <v>8913</v>
      </c>
      <c r="H12">
        <v>33</v>
      </c>
      <c r="I12" s="15">
        <v>19635000</v>
      </c>
      <c r="J12" s="15">
        <v>595000</v>
      </c>
      <c r="L12">
        <v>33</v>
      </c>
      <c r="M12" t="s">
        <v>56</v>
      </c>
      <c r="N12" s="19" t="s">
        <v>57</v>
      </c>
      <c r="O12" t="s">
        <v>77</v>
      </c>
      <c r="P12" t="s">
        <v>1663</v>
      </c>
      <c r="Q12" t="s">
        <v>78</v>
      </c>
      <c r="R12" s="19" t="s">
        <v>658</v>
      </c>
      <c r="S12" t="s">
        <v>56</v>
      </c>
      <c r="T12" t="s">
        <v>74</v>
      </c>
      <c r="U12" t="s">
        <v>732</v>
      </c>
      <c r="V12" t="s">
        <v>1664</v>
      </c>
      <c r="W12" s="19" t="s">
        <v>88</v>
      </c>
      <c r="X12" s="14"/>
      <c r="Z12" s="14"/>
      <c r="AA12" s="14">
        <v>43864</v>
      </c>
      <c r="AB12">
        <v>21</v>
      </c>
      <c r="AC12" s="14">
        <v>43885</v>
      </c>
      <c r="AD12" s="14">
        <v>43889</v>
      </c>
      <c r="AE12">
        <v>21</v>
      </c>
      <c r="AF12" s="14">
        <v>43910</v>
      </c>
      <c r="AG12" s="14">
        <v>43942</v>
      </c>
      <c r="AH12">
        <v>60</v>
      </c>
      <c r="AI12" s="14">
        <v>44002</v>
      </c>
      <c r="AJ12" s="18">
        <v>6</v>
      </c>
      <c r="AK12" s="14">
        <v>44185</v>
      </c>
      <c r="AL12" s="14">
        <v>44245</v>
      </c>
      <c r="AM12" s="15"/>
      <c r="AN12" s="15"/>
      <c r="AO12" s="15"/>
      <c r="AP12" s="15"/>
      <c r="AQ12" s="15"/>
      <c r="AR12" s="15">
        <v>2945250</v>
      </c>
      <c r="AS12" s="15"/>
      <c r="AT12" s="15"/>
      <c r="AU12" s="15">
        <v>16689750</v>
      </c>
      <c r="AV12" s="15"/>
      <c r="AW12" s="15"/>
      <c r="AX12" s="15"/>
      <c r="AY12" s="15">
        <f t="shared" si="0"/>
        <v>19635000</v>
      </c>
      <c r="AZ12" s="15">
        <f t="shared" si="1"/>
        <v>19635000</v>
      </c>
      <c r="BA12" t="str">
        <f t="shared" si="2"/>
        <v>OK</v>
      </c>
      <c r="BB12">
        <f t="shared" si="3"/>
        <v>2</v>
      </c>
    </row>
    <row r="13" spans="1:55" hidden="1" x14ac:dyDescent="0.25">
      <c r="A13">
        <v>12</v>
      </c>
      <c r="B13" t="s">
        <v>52</v>
      </c>
      <c r="C13" t="s">
        <v>64</v>
      </c>
      <c r="D13" t="s">
        <v>64</v>
      </c>
      <c r="E13" t="s">
        <v>96</v>
      </c>
      <c r="F13" t="s">
        <v>97</v>
      </c>
      <c r="G13">
        <v>8913</v>
      </c>
      <c r="H13">
        <v>37</v>
      </c>
      <c r="I13" s="15">
        <v>22015000</v>
      </c>
      <c r="J13" s="15">
        <v>595000</v>
      </c>
      <c r="L13">
        <v>37</v>
      </c>
      <c r="M13" t="s">
        <v>56</v>
      </c>
      <c r="N13" s="19" t="s">
        <v>57</v>
      </c>
      <c r="O13" t="s">
        <v>77</v>
      </c>
      <c r="P13" t="s">
        <v>1663</v>
      </c>
      <c r="Q13" t="s">
        <v>78</v>
      </c>
      <c r="R13" s="19" t="s">
        <v>658</v>
      </c>
      <c r="S13" t="s">
        <v>56</v>
      </c>
      <c r="T13" t="s">
        <v>74</v>
      </c>
      <c r="U13" t="s">
        <v>732</v>
      </c>
      <c r="V13" t="s">
        <v>1664</v>
      </c>
      <c r="W13" s="19" t="s">
        <v>88</v>
      </c>
      <c r="X13" s="14"/>
      <c r="Z13" s="14"/>
      <c r="AA13" s="14">
        <v>43864</v>
      </c>
      <c r="AB13">
        <v>21</v>
      </c>
      <c r="AC13" s="14">
        <v>43885</v>
      </c>
      <c r="AD13" s="14">
        <v>43889</v>
      </c>
      <c r="AE13">
        <v>21</v>
      </c>
      <c r="AF13" s="14">
        <v>43910</v>
      </c>
      <c r="AG13" s="14">
        <v>43942</v>
      </c>
      <c r="AH13">
        <v>60</v>
      </c>
      <c r="AI13" s="14">
        <v>44002</v>
      </c>
      <c r="AJ13" s="18">
        <v>6</v>
      </c>
      <c r="AK13" s="14">
        <v>44185</v>
      </c>
      <c r="AL13" s="14">
        <v>44245</v>
      </c>
      <c r="AM13" s="15"/>
      <c r="AN13" s="15"/>
      <c r="AO13" s="15"/>
      <c r="AP13" s="15"/>
      <c r="AQ13" s="15"/>
      <c r="AR13" s="15">
        <v>3302250</v>
      </c>
      <c r="AS13" s="15"/>
      <c r="AT13" s="15"/>
      <c r="AU13" s="15">
        <v>18712750</v>
      </c>
      <c r="AV13" s="15"/>
      <c r="AW13" s="15"/>
      <c r="AX13" s="15"/>
      <c r="AY13" s="15">
        <f t="shared" si="0"/>
        <v>22015000</v>
      </c>
      <c r="AZ13" s="15">
        <f t="shared" si="1"/>
        <v>22015000</v>
      </c>
      <c r="BA13" t="str">
        <f t="shared" si="2"/>
        <v>OK</v>
      </c>
      <c r="BB13">
        <f t="shared" si="3"/>
        <v>2</v>
      </c>
    </row>
    <row r="14" spans="1:55" hidden="1" x14ac:dyDescent="0.25">
      <c r="A14">
        <v>13</v>
      </c>
      <c r="B14" t="s">
        <v>52</v>
      </c>
      <c r="C14" t="s">
        <v>53</v>
      </c>
      <c r="D14" t="s">
        <v>53</v>
      </c>
      <c r="E14" t="s">
        <v>85</v>
      </c>
      <c r="F14" s="19" t="s">
        <v>86</v>
      </c>
      <c r="G14">
        <v>4883</v>
      </c>
      <c r="H14">
        <v>15</v>
      </c>
      <c r="I14" s="15">
        <v>13500000</v>
      </c>
      <c r="J14" s="15">
        <v>900000</v>
      </c>
      <c r="K14">
        <v>15</v>
      </c>
      <c r="M14" t="s">
        <v>56</v>
      </c>
      <c r="N14" s="19" t="s">
        <v>57</v>
      </c>
      <c r="O14" t="s">
        <v>77</v>
      </c>
      <c r="P14" t="s">
        <v>1646</v>
      </c>
      <c r="Q14" t="s">
        <v>67</v>
      </c>
      <c r="R14" s="19" t="s">
        <v>658</v>
      </c>
      <c r="S14" t="s">
        <v>56</v>
      </c>
      <c r="T14" t="s">
        <v>74</v>
      </c>
      <c r="U14" t="s">
        <v>1647</v>
      </c>
      <c r="V14" t="s">
        <v>1210</v>
      </c>
      <c r="W14" s="19" t="s">
        <v>88</v>
      </c>
      <c r="X14" s="14">
        <v>43948</v>
      </c>
      <c r="Y14" s="18">
        <v>34</v>
      </c>
      <c r="Z14" s="14">
        <v>43982</v>
      </c>
      <c r="AA14" s="14">
        <v>43885</v>
      </c>
      <c r="AB14">
        <v>21</v>
      </c>
      <c r="AC14" s="14">
        <v>43906</v>
      </c>
      <c r="AD14" s="14">
        <v>43910</v>
      </c>
      <c r="AE14">
        <v>14</v>
      </c>
      <c r="AF14" s="14">
        <v>43924</v>
      </c>
      <c r="AG14" s="14"/>
      <c r="AH14">
        <v>20</v>
      </c>
      <c r="AI14" s="14"/>
      <c r="AJ14" s="18">
        <v>8</v>
      </c>
      <c r="AK14" s="14" t="s">
        <v>190</v>
      </c>
      <c r="AL14" s="14" t="s">
        <v>190</v>
      </c>
      <c r="AM14" s="15"/>
      <c r="AN14" s="15"/>
      <c r="AO14" s="15"/>
      <c r="AP14" s="15"/>
      <c r="AQ14" s="15"/>
      <c r="AR14" s="15"/>
      <c r="AS14" s="15">
        <v>2025000</v>
      </c>
      <c r="AT14" s="15"/>
      <c r="AU14" s="15"/>
      <c r="AV14" s="15">
        <v>11475000</v>
      </c>
      <c r="AW14" s="15"/>
      <c r="AX14" s="15"/>
      <c r="AY14" s="15">
        <f t="shared" si="0"/>
        <v>13500000</v>
      </c>
      <c r="AZ14" s="15">
        <f t="shared" si="1"/>
        <v>13500000</v>
      </c>
      <c r="BA14" t="str">
        <f t="shared" si="2"/>
        <v>OK</v>
      </c>
      <c r="BB14">
        <f t="shared" si="3"/>
        <v>2</v>
      </c>
    </row>
    <row r="15" spans="1:55" hidden="1" x14ac:dyDescent="0.25">
      <c r="A15">
        <v>14</v>
      </c>
      <c r="B15" t="s">
        <v>52</v>
      </c>
      <c r="C15" t="s">
        <v>64</v>
      </c>
      <c r="D15" t="s">
        <v>64</v>
      </c>
      <c r="E15" t="s">
        <v>85</v>
      </c>
      <c r="F15" s="19" t="s">
        <v>86</v>
      </c>
      <c r="G15">
        <v>4883</v>
      </c>
      <c r="H15">
        <v>15</v>
      </c>
      <c r="I15" s="15">
        <v>13500000</v>
      </c>
      <c r="J15" s="15">
        <v>900000</v>
      </c>
      <c r="K15">
        <v>15</v>
      </c>
      <c r="M15" t="s">
        <v>56</v>
      </c>
      <c r="N15" s="19" t="s">
        <v>57</v>
      </c>
      <c r="O15" t="s">
        <v>77</v>
      </c>
      <c r="P15" t="s">
        <v>1646</v>
      </c>
      <c r="Q15" t="s">
        <v>67</v>
      </c>
      <c r="R15" s="19" t="s">
        <v>658</v>
      </c>
      <c r="S15" t="s">
        <v>56</v>
      </c>
      <c r="T15" t="s">
        <v>74</v>
      </c>
      <c r="U15" t="s">
        <v>1647</v>
      </c>
      <c r="V15" t="s">
        <v>1210</v>
      </c>
      <c r="W15" s="19" t="s">
        <v>88</v>
      </c>
      <c r="X15" s="14">
        <v>43948</v>
      </c>
      <c r="Y15" s="18">
        <v>34</v>
      </c>
      <c r="Z15" s="14">
        <v>43982</v>
      </c>
      <c r="AA15" s="14">
        <v>43885</v>
      </c>
      <c r="AB15">
        <v>21</v>
      </c>
      <c r="AC15" s="14">
        <v>43906</v>
      </c>
      <c r="AD15" s="14">
        <v>43910</v>
      </c>
      <c r="AE15">
        <v>14</v>
      </c>
      <c r="AF15" s="14">
        <v>43924</v>
      </c>
      <c r="AG15" s="14"/>
      <c r="AH15">
        <v>20</v>
      </c>
      <c r="AI15" s="14"/>
      <c r="AJ15" s="18">
        <v>8</v>
      </c>
      <c r="AK15" s="14" t="s">
        <v>190</v>
      </c>
      <c r="AL15" s="14" t="s">
        <v>190</v>
      </c>
      <c r="AM15" s="15"/>
      <c r="AN15" s="15"/>
      <c r="AO15" s="15"/>
      <c r="AP15" s="15"/>
      <c r="AQ15" s="15"/>
      <c r="AR15" s="15"/>
      <c r="AS15" s="15">
        <v>2025000</v>
      </c>
      <c r="AT15" s="15"/>
      <c r="AU15" s="15"/>
      <c r="AV15" s="15">
        <v>11475000</v>
      </c>
      <c r="AW15" s="15"/>
      <c r="AX15" s="15"/>
      <c r="AY15" s="15">
        <f t="shared" si="0"/>
        <v>13500000</v>
      </c>
      <c r="AZ15" s="15">
        <f t="shared" si="1"/>
        <v>13500000</v>
      </c>
      <c r="BA15" t="str">
        <f t="shared" si="2"/>
        <v>OK</v>
      </c>
      <c r="BB15">
        <f t="shared" si="3"/>
        <v>2</v>
      </c>
    </row>
    <row r="16" spans="1:55" hidden="1" x14ac:dyDescent="0.25">
      <c r="A16">
        <v>15</v>
      </c>
      <c r="B16" t="s">
        <v>52</v>
      </c>
      <c r="C16" t="s">
        <v>53</v>
      </c>
      <c r="D16" t="s">
        <v>53</v>
      </c>
      <c r="E16" t="s">
        <v>85</v>
      </c>
      <c r="F16" s="19" t="s">
        <v>86</v>
      </c>
      <c r="G16">
        <v>4883</v>
      </c>
      <c r="H16">
        <v>15</v>
      </c>
      <c r="I16" s="15">
        <v>13500000</v>
      </c>
      <c r="J16" s="15">
        <v>900000</v>
      </c>
      <c r="K16">
        <v>15</v>
      </c>
      <c r="M16" t="s">
        <v>56</v>
      </c>
      <c r="N16" s="19" t="s">
        <v>57</v>
      </c>
      <c r="O16" t="s">
        <v>77</v>
      </c>
      <c r="P16" t="s">
        <v>1648</v>
      </c>
      <c r="Q16" t="s">
        <v>67</v>
      </c>
      <c r="R16" s="19" t="s">
        <v>658</v>
      </c>
      <c r="S16" t="s">
        <v>56</v>
      </c>
      <c r="T16" t="s">
        <v>74</v>
      </c>
      <c r="U16" t="s">
        <v>1647</v>
      </c>
      <c r="V16" t="s">
        <v>1210</v>
      </c>
      <c r="W16" s="19" t="s">
        <v>88</v>
      </c>
      <c r="X16" s="14">
        <v>43948</v>
      </c>
      <c r="Y16" s="18">
        <v>34</v>
      </c>
      <c r="Z16" s="14">
        <v>43982</v>
      </c>
      <c r="AA16" s="14">
        <v>43885</v>
      </c>
      <c r="AB16">
        <v>21</v>
      </c>
      <c r="AC16" s="14">
        <v>43906</v>
      </c>
      <c r="AD16" s="14">
        <v>43910</v>
      </c>
      <c r="AE16">
        <v>14</v>
      </c>
      <c r="AF16" s="14">
        <v>43924</v>
      </c>
      <c r="AG16" s="14"/>
      <c r="AH16">
        <v>20</v>
      </c>
      <c r="AI16" s="14"/>
      <c r="AJ16" s="18">
        <v>8</v>
      </c>
      <c r="AK16" s="14" t="s">
        <v>190</v>
      </c>
      <c r="AL16" s="14" t="s">
        <v>190</v>
      </c>
      <c r="AM16" s="15"/>
      <c r="AN16" s="15"/>
      <c r="AO16" s="15"/>
      <c r="AP16" s="15"/>
      <c r="AQ16" s="15"/>
      <c r="AR16" s="15"/>
      <c r="AS16" s="15">
        <v>2025000</v>
      </c>
      <c r="AT16" s="15"/>
      <c r="AU16" s="15"/>
      <c r="AV16" s="15">
        <v>11475000</v>
      </c>
      <c r="AW16" s="15"/>
      <c r="AX16" s="15"/>
      <c r="AY16" s="15">
        <f t="shared" si="0"/>
        <v>13500000</v>
      </c>
      <c r="AZ16" s="15">
        <f t="shared" si="1"/>
        <v>13500000</v>
      </c>
      <c r="BA16" t="str">
        <f t="shared" si="2"/>
        <v>OK</v>
      </c>
      <c r="BB16">
        <f t="shared" si="3"/>
        <v>2</v>
      </c>
    </row>
    <row r="17" spans="1:54" hidden="1" x14ac:dyDescent="0.25">
      <c r="A17">
        <v>16</v>
      </c>
      <c r="B17" t="s">
        <v>52</v>
      </c>
      <c r="C17" t="s">
        <v>64</v>
      </c>
      <c r="D17" t="s">
        <v>64</v>
      </c>
      <c r="E17" t="s">
        <v>85</v>
      </c>
      <c r="F17" s="19" t="s">
        <v>86</v>
      </c>
      <c r="G17">
        <v>4883</v>
      </c>
      <c r="H17">
        <v>15</v>
      </c>
      <c r="I17" s="15">
        <v>13500000</v>
      </c>
      <c r="J17" s="15">
        <v>900000</v>
      </c>
      <c r="K17">
        <v>15</v>
      </c>
      <c r="M17" t="s">
        <v>56</v>
      </c>
      <c r="N17" s="19" t="s">
        <v>57</v>
      </c>
      <c r="O17" t="s">
        <v>77</v>
      </c>
      <c r="P17" t="s">
        <v>1648</v>
      </c>
      <c r="Q17" t="s">
        <v>67</v>
      </c>
      <c r="R17" s="19" t="s">
        <v>658</v>
      </c>
      <c r="S17" t="s">
        <v>56</v>
      </c>
      <c r="T17" t="s">
        <v>74</v>
      </c>
      <c r="U17" t="s">
        <v>1647</v>
      </c>
      <c r="V17" t="s">
        <v>1210</v>
      </c>
      <c r="W17" s="19" t="s">
        <v>88</v>
      </c>
      <c r="X17" s="14">
        <v>43948</v>
      </c>
      <c r="Y17" s="18">
        <v>34</v>
      </c>
      <c r="Z17" s="14">
        <v>43982</v>
      </c>
      <c r="AA17" s="14">
        <v>43885</v>
      </c>
      <c r="AB17">
        <v>21</v>
      </c>
      <c r="AC17" s="14">
        <v>43906</v>
      </c>
      <c r="AD17" s="14">
        <v>43910</v>
      </c>
      <c r="AE17">
        <v>14</v>
      </c>
      <c r="AF17" s="14">
        <v>43924</v>
      </c>
      <c r="AG17" s="14"/>
      <c r="AH17">
        <v>20</v>
      </c>
      <c r="AI17" s="14"/>
      <c r="AJ17" s="18">
        <v>8</v>
      </c>
      <c r="AK17" s="14" t="s">
        <v>190</v>
      </c>
      <c r="AL17" s="14" t="s">
        <v>190</v>
      </c>
      <c r="AM17" s="15"/>
      <c r="AN17" s="15"/>
      <c r="AO17" s="15"/>
      <c r="AP17" s="15"/>
      <c r="AQ17" s="15"/>
      <c r="AR17" s="15"/>
      <c r="AS17" s="15">
        <v>2025000</v>
      </c>
      <c r="AT17" s="15"/>
      <c r="AU17" s="15"/>
      <c r="AV17" s="15">
        <v>11475000</v>
      </c>
      <c r="AW17" s="15"/>
      <c r="AX17" s="15"/>
      <c r="AY17" s="15">
        <f t="shared" si="0"/>
        <v>13500000</v>
      </c>
      <c r="AZ17" s="15">
        <f t="shared" si="1"/>
        <v>13500000</v>
      </c>
      <c r="BA17" t="str">
        <f t="shared" si="2"/>
        <v>OK</v>
      </c>
      <c r="BB17">
        <f t="shared" si="3"/>
        <v>2</v>
      </c>
    </row>
    <row r="18" spans="1:54" x14ac:dyDescent="0.25">
      <c r="A18">
        <v>17</v>
      </c>
      <c r="B18" t="s">
        <v>52</v>
      </c>
      <c r="C18" t="s">
        <v>53</v>
      </c>
      <c r="D18" t="s">
        <v>53</v>
      </c>
      <c r="E18" t="s">
        <v>85</v>
      </c>
      <c r="F18" s="19" t="s">
        <v>87</v>
      </c>
      <c r="G18">
        <v>4881</v>
      </c>
      <c r="H18">
        <v>15</v>
      </c>
      <c r="I18" s="15">
        <v>13500000</v>
      </c>
      <c r="J18" s="15">
        <v>900000</v>
      </c>
      <c r="K18">
        <v>15</v>
      </c>
      <c r="M18" t="s">
        <v>88</v>
      </c>
      <c r="N18" s="19" t="s">
        <v>57</v>
      </c>
      <c r="O18" t="s">
        <v>72</v>
      </c>
      <c r="P18" t="s">
        <v>1649</v>
      </c>
      <c r="Q18" t="s">
        <v>67</v>
      </c>
      <c r="R18" s="19" t="s">
        <v>658</v>
      </c>
      <c r="S18" t="s">
        <v>56</v>
      </c>
      <c r="T18" t="s">
        <v>60</v>
      </c>
      <c r="U18" t="s">
        <v>1500</v>
      </c>
      <c r="V18" t="s">
        <v>1650</v>
      </c>
      <c r="W18" t="s">
        <v>56</v>
      </c>
      <c r="X18" s="14">
        <v>43948</v>
      </c>
      <c r="Y18" s="18">
        <v>34</v>
      </c>
      <c r="Z18" s="14">
        <v>43982</v>
      </c>
      <c r="AA18" s="14">
        <v>43886</v>
      </c>
      <c r="AB18">
        <v>21</v>
      </c>
      <c r="AC18" s="14">
        <v>43907</v>
      </c>
      <c r="AD18" s="14">
        <v>43910</v>
      </c>
      <c r="AE18">
        <v>56</v>
      </c>
      <c r="AF18" s="14">
        <v>43966</v>
      </c>
      <c r="AG18" s="14">
        <v>43979</v>
      </c>
      <c r="AH18">
        <v>20</v>
      </c>
      <c r="AI18" s="14">
        <v>43999</v>
      </c>
      <c r="AJ18" s="18">
        <v>6</v>
      </c>
      <c r="AK18" s="14">
        <v>44182</v>
      </c>
      <c r="AL18" s="14">
        <v>44242</v>
      </c>
      <c r="AM18" s="15"/>
      <c r="AN18" s="15"/>
      <c r="AO18" s="15"/>
      <c r="AP18" s="15"/>
      <c r="AQ18" s="15"/>
      <c r="AR18" s="15">
        <v>2025000</v>
      </c>
      <c r="AS18" s="15"/>
      <c r="AT18" s="15"/>
      <c r="AU18" s="15"/>
      <c r="AV18" s="15">
        <v>11475000</v>
      </c>
      <c r="AW18" s="15"/>
      <c r="AX18" s="15"/>
      <c r="AY18" s="15">
        <f t="shared" si="0"/>
        <v>13500000</v>
      </c>
      <c r="AZ18" s="15">
        <f t="shared" si="1"/>
        <v>13500000</v>
      </c>
      <c r="BA18" t="str">
        <f t="shared" si="2"/>
        <v>OK</v>
      </c>
      <c r="BB18">
        <f t="shared" si="3"/>
        <v>2</v>
      </c>
    </row>
    <row r="19" spans="1:54" x14ac:dyDescent="0.25">
      <c r="A19">
        <v>18</v>
      </c>
      <c r="B19" t="s">
        <v>52</v>
      </c>
      <c r="C19" t="s">
        <v>64</v>
      </c>
      <c r="D19" t="s">
        <v>64</v>
      </c>
      <c r="E19" t="s">
        <v>85</v>
      </c>
      <c r="F19" s="19" t="s">
        <v>87</v>
      </c>
      <c r="G19">
        <v>4881</v>
      </c>
      <c r="H19">
        <v>15</v>
      </c>
      <c r="I19" s="15">
        <v>13500000</v>
      </c>
      <c r="J19" s="15">
        <v>900000</v>
      </c>
      <c r="K19">
        <v>15</v>
      </c>
      <c r="M19" t="s">
        <v>88</v>
      </c>
      <c r="N19" s="19" t="s">
        <v>57</v>
      </c>
      <c r="O19" t="s">
        <v>72</v>
      </c>
      <c r="P19" t="s">
        <v>1649</v>
      </c>
      <c r="Q19" t="s">
        <v>67</v>
      </c>
      <c r="R19" s="19" t="s">
        <v>658</v>
      </c>
      <c r="S19" t="s">
        <v>56</v>
      </c>
      <c r="T19" t="s">
        <v>60</v>
      </c>
      <c r="U19" t="s">
        <v>1500</v>
      </c>
      <c r="V19" t="s">
        <v>1650</v>
      </c>
      <c r="W19" t="s">
        <v>56</v>
      </c>
      <c r="X19" s="14">
        <v>43948</v>
      </c>
      <c r="Y19" s="18">
        <v>34</v>
      </c>
      <c r="Z19" s="14">
        <v>43982</v>
      </c>
      <c r="AA19" s="14">
        <v>43886</v>
      </c>
      <c r="AB19">
        <v>21</v>
      </c>
      <c r="AC19" s="14">
        <v>43907</v>
      </c>
      <c r="AD19" s="14">
        <v>43910</v>
      </c>
      <c r="AE19">
        <v>56</v>
      </c>
      <c r="AF19" s="14">
        <v>43966</v>
      </c>
      <c r="AG19" s="14">
        <v>43979</v>
      </c>
      <c r="AH19">
        <v>20</v>
      </c>
      <c r="AI19" s="14">
        <v>43999</v>
      </c>
      <c r="AJ19" s="18">
        <v>6</v>
      </c>
      <c r="AK19" s="14">
        <v>44182</v>
      </c>
      <c r="AL19" s="14">
        <v>44242</v>
      </c>
      <c r="AM19" s="15"/>
      <c r="AN19" s="15"/>
      <c r="AO19" s="15"/>
      <c r="AP19" s="15"/>
      <c r="AQ19" s="15"/>
      <c r="AR19" s="15">
        <v>2025000</v>
      </c>
      <c r="AS19" s="15"/>
      <c r="AT19" s="15"/>
      <c r="AU19" s="15"/>
      <c r="AV19" s="15">
        <v>11475000</v>
      </c>
      <c r="AW19" s="15"/>
      <c r="AX19" s="15"/>
      <c r="AY19" s="15">
        <f t="shared" si="0"/>
        <v>13500000</v>
      </c>
      <c r="AZ19" s="15">
        <f t="shared" si="1"/>
        <v>13500000</v>
      </c>
      <c r="BA19" t="str">
        <f t="shared" si="2"/>
        <v>OK</v>
      </c>
      <c r="BB19">
        <f t="shared" si="3"/>
        <v>2</v>
      </c>
    </row>
    <row r="20" spans="1:54" x14ac:dyDescent="0.25">
      <c r="A20">
        <v>19</v>
      </c>
      <c r="B20" t="s">
        <v>52</v>
      </c>
      <c r="C20" t="s">
        <v>53</v>
      </c>
      <c r="D20" t="s">
        <v>53</v>
      </c>
      <c r="E20" t="s">
        <v>85</v>
      </c>
      <c r="F20" s="19" t="s">
        <v>87</v>
      </c>
      <c r="G20">
        <v>4881</v>
      </c>
      <c r="H20">
        <v>20</v>
      </c>
      <c r="I20" s="15">
        <v>18000000</v>
      </c>
      <c r="J20" s="15">
        <v>900000</v>
      </c>
      <c r="L20">
        <v>20</v>
      </c>
      <c r="M20" t="s">
        <v>88</v>
      </c>
      <c r="N20" s="19" t="s">
        <v>57</v>
      </c>
      <c r="O20" t="s">
        <v>72</v>
      </c>
      <c r="P20" t="s">
        <v>1651</v>
      </c>
      <c r="Q20" t="s">
        <v>67</v>
      </c>
      <c r="R20" s="19" t="s">
        <v>658</v>
      </c>
      <c r="S20" t="s">
        <v>56</v>
      </c>
      <c r="T20" t="s">
        <v>60</v>
      </c>
      <c r="U20" t="s">
        <v>1500</v>
      </c>
      <c r="V20" t="s">
        <v>1650</v>
      </c>
      <c r="W20" t="s">
        <v>56</v>
      </c>
      <c r="X20" s="14">
        <v>43948</v>
      </c>
      <c r="Y20" s="18">
        <v>34</v>
      </c>
      <c r="Z20" s="14">
        <v>43982</v>
      </c>
      <c r="AA20" s="14">
        <v>43886</v>
      </c>
      <c r="AB20">
        <v>21</v>
      </c>
      <c r="AC20" s="14">
        <v>43907</v>
      </c>
      <c r="AD20" s="14">
        <v>43910</v>
      </c>
      <c r="AE20">
        <v>56</v>
      </c>
      <c r="AF20" s="14">
        <v>43966</v>
      </c>
      <c r="AG20" s="14">
        <v>43979</v>
      </c>
      <c r="AH20">
        <v>20</v>
      </c>
      <c r="AI20" s="14">
        <v>43999</v>
      </c>
      <c r="AJ20" s="18">
        <v>6</v>
      </c>
      <c r="AK20" s="14">
        <v>44182</v>
      </c>
      <c r="AL20" s="14">
        <v>44242</v>
      </c>
      <c r="AM20" s="15"/>
      <c r="AN20" s="15"/>
      <c r="AO20" s="15"/>
      <c r="AP20" s="15"/>
      <c r="AQ20" s="15"/>
      <c r="AR20" s="15">
        <v>2700000</v>
      </c>
      <c r="AS20" s="15"/>
      <c r="AT20" s="15"/>
      <c r="AU20" s="15"/>
      <c r="AV20" s="15">
        <v>15300000</v>
      </c>
      <c r="AW20" s="15"/>
      <c r="AX20" s="15"/>
      <c r="AY20" s="15">
        <f t="shared" si="0"/>
        <v>18000000</v>
      </c>
      <c r="AZ20" s="15">
        <f t="shared" si="1"/>
        <v>18000000</v>
      </c>
      <c r="BA20" t="str">
        <f t="shared" si="2"/>
        <v>OK</v>
      </c>
      <c r="BB20">
        <f t="shared" si="3"/>
        <v>2</v>
      </c>
    </row>
    <row r="21" spans="1:54" x14ac:dyDescent="0.25">
      <c r="A21">
        <v>20</v>
      </c>
      <c r="B21" t="s">
        <v>52</v>
      </c>
      <c r="C21" t="s">
        <v>64</v>
      </c>
      <c r="D21" t="s">
        <v>64</v>
      </c>
      <c r="E21" t="s">
        <v>85</v>
      </c>
      <c r="F21" s="19" t="s">
        <v>87</v>
      </c>
      <c r="G21">
        <v>4881</v>
      </c>
      <c r="H21">
        <v>25</v>
      </c>
      <c r="I21" s="15">
        <v>22500000</v>
      </c>
      <c r="J21" s="15">
        <v>900000</v>
      </c>
      <c r="L21">
        <v>25</v>
      </c>
      <c r="M21" t="s">
        <v>88</v>
      </c>
      <c r="N21" s="19" t="s">
        <v>57</v>
      </c>
      <c r="O21" t="s">
        <v>72</v>
      </c>
      <c r="P21" t="s">
        <v>1651</v>
      </c>
      <c r="Q21" t="s">
        <v>67</v>
      </c>
      <c r="R21" s="19" t="s">
        <v>658</v>
      </c>
      <c r="S21" t="s">
        <v>56</v>
      </c>
      <c r="T21" t="s">
        <v>60</v>
      </c>
      <c r="U21" t="s">
        <v>1500</v>
      </c>
      <c r="V21" t="s">
        <v>1650</v>
      </c>
      <c r="W21" t="s">
        <v>56</v>
      </c>
      <c r="X21" s="14">
        <v>43948</v>
      </c>
      <c r="Y21" s="18">
        <v>34</v>
      </c>
      <c r="Z21" s="14">
        <v>43982</v>
      </c>
      <c r="AA21" s="14">
        <v>43886</v>
      </c>
      <c r="AB21">
        <v>21</v>
      </c>
      <c r="AC21" s="14">
        <v>43907</v>
      </c>
      <c r="AD21" s="14">
        <v>43910</v>
      </c>
      <c r="AE21">
        <v>56</v>
      </c>
      <c r="AF21" s="14">
        <v>43966</v>
      </c>
      <c r="AG21" s="14">
        <v>43979</v>
      </c>
      <c r="AH21">
        <v>20</v>
      </c>
      <c r="AI21" s="14">
        <v>43999</v>
      </c>
      <c r="AJ21" s="18">
        <v>6</v>
      </c>
      <c r="AK21" s="14">
        <v>44182</v>
      </c>
      <c r="AL21" s="14">
        <v>44242</v>
      </c>
      <c r="AM21" s="15"/>
      <c r="AN21" s="15"/>
      <c r="AO21" s="15"/>
      <c r="AP21" s="15"/>
      <c r="AQ21" s="15"/>
      <c r="AR21" s="15">
        <v>3375000</v>
      </c>
      <c r="AS21" s="15"/>
      <c r="AT21" s="15"/>
      <c r="AU21" s="15"/>
      <c r="AV21" s="15">
        <v>19125000</v>
      </c>
      <c r="AW21" s="15"/>
      <c r="AX21" s="15"/>
      <c r="AY21" s="15">
        <f t="shared" si="0"/>
        <v>22500000</v>
      </c>
      <c r="AZ21" s="15">
        <f t="shared" si="1"/>
        <v>22500000</v>
      </c>
      <c r="BA21" t="str">
        <f t="shared" si="2"/>
        <v>OK</v>
      </c>
      <c r="BB21">
        <f t="shared" si="3"/>
        <v>2</v>
      </c>
    </row>
    <row r="22" spans="1:54" x14ac:dyDescent="0.25">
      <c r="A22">
        <v>21</v>
      </c>
      <c r="B22" t="s">
        <v>52</v>
      </c>
      <c r="C22" t="s">
        <v>53</v>
      </c>
      <c r="D22" t="s">
        <v>53</v>
      </c>
      <c r="E22" t="s">
        <v>85</v>
      </c>
      <c r="F22" s="19" t="s">
        <v>189</v>
      </c>
      <c r="G22">
        <v>4890</v>
      </c>
      <c r="H22">
        <v>45</v>
      </c>
      <c r="I22" s="15">
        <v>40500000</v>
      </c>
      <c r="J22" s="15">
        <v>900000</v>
      </c>
      <c r="K22">
        <v>45</v>
      </c>
      <c r="M22" t="s">
        <v>88</v>
      </c>
      <c r="N22" s="19" t="s">
        <v>57</v>
      </c>
      <c r="O22" t="s">
        <v>77</v>
      </c>
      <c r="P22" t="s">
        <v>1652</v>
      </c>
      <c r="Q22" t="s">
        <v>67</v>
      </c>
      <c r="R22" t="s">
        <v>660</v>
      </c>
      <c r="S22" t="s">
        <v>88</v>
      </c>
      <c r="T22" t="s">
        <v>127</v>
      </c>
      <c r="U22" t="s">
        <v>1653</v>
      </c>
      <c r="V22" t="s">
        <v>1654</v>
      </c>
      <c r="W22" t="s">
        <v>56</v>
      </c>
      <c r="X22" s="14">
        <v>43948</v>
      </c>
      <c r="Y22" s="18">
        <v>34</v>
      </c>
      <c r="Z22" s="14">
        <v>43982</v>
      </c>
      <c r="AA22" s="14">
        <v>43991</v>
      </c>
      <c r="AB22">
        <v>13</v>
      </c>
      <c r="AC22" s="14">
        <v>44004</v>
      </c>
      <c r="AD22" s="14">
        <v>44004</v>
      </c>
      <c r="AE22">
        <v>20</v>
      </c>
      <c r="AF22" s="14">
        <v>44024</v>
      </c>
      <c r="AG22" s="14">
        <v>44027</v>
      </c>
      <c r="AH22">
        <v>10</v>
      </c>
      <c r="AI22" s="14">
        <v>44037</v>
      </c>
      <c r="AJ22" s="18">
        <v>6</v>
      </c>
      <c r="AK22" s="14">
        <v>44221</v>
      </c>
      <c r="AL22" s="14">
        <v>44281</v>
      </c>
      <c r="AM22" s="15"/>
      <c r="AN22" s="15"/>
      <c r="AO22" s="15"/>
      <c r="AP22" s="15"/>
      <c r="AQ22" s="15"/>
      <c r="AR22" s="15"/>
      <c r="AS22" s="15">
        <v>6075000</v>
      </c>
      <c r="AT22" s="15"/>
      <c r="AU22" s="15"/>
      <c r="AV22" s="15">
        <v>34425000</v>
      </c>
      <c r="AW22" s="15"/>
      <c r="AX22" s="15"/>
      <c r="AY22" s="15">
        <f t="shared" si="0"/>
        <v>40500000</v>
      </c>
      <c r="AZ22" s="15">
        <f t="shared" si="1"/>
        <v>40500000</v>
      </c>
      <c r="BA22" t="str">
        <f t="shared" si="2"/>
        <v>OK</v>
      </c>
      <c r="BB22">
        <f t="shared" si="3"/>
        <v>2</v>
      </c>
    </row>
    <row r="23" spans="1:54" x14ac:dyDescent="0.25">
      <c r="A23">
        <v>22</v>
      </c>
      <c r="B23" t="s">
        <v>52</v>
      </c>
      <c r="C23" t="s">
        <v>81</v>
      </c>
      <c r="D23" t="s">
        <v>81</v>
      </c>
      <c r="E23" t="s">
        <v>85</v>
      </c>
      <c r="F23" s="19" t="s">
        <v>189</v>
      </c>
      <c r="G23">
        <v>4890</v>
      </c>
      <c r="H23">
        <v>15</v>
      </c>
      <c r="I23" s="15">
        <v>13500000</v>
      </c>
      <c r="J23" s="15">
        <v>900000</v>
      </c>
      <c r="K23">
        <v>15</v>
      </c>
      <c r="M23" t="s">
        <v>88</v>
      </c>
      <c r="N23" s="19" t="s">
        <v>57</v>
      </c>
      <c r="O23" t="s">
        <v>77</v>
      </c>
      <c r="P23" t="s">
        <v>1652</v>
      </c>
      <c r="Q23" t="s">
        <v>67</v>
      </c>
      <c r="R23" t="s">
        <v>660</v>
      </c>
      <c r="S23" t="s">
        <v>88</v>
      </c>
      <c r="T23" t="s">
        <v>127</v>
      </c>
      <c r="U23" t="s">
        <v>1653</v>
      </c>
      <c r="V23" t="s">
        <v>1654</v>
      </c>
      <c r="W23" t="s">
        <v>56</v>
      </c>
      <c r="X23" s="14">
        <v>43948</v>
      </c>
      <c r="Y23" s="18">
        <v>34</v>
      </c>
      <c r="Z23" s="14">
        <v>43982</v>
      </c>
      <c r="AA23" s="14">
        <v>43991</v>
      </c>
      <c r="AB23">
        <v>13</v>
      </c>
      <c r="AC23" s="14">
        <v>44004</v>
      </c>
      <c r="AD23" s="14">
        <v>44004</v>
      </c>
      <c r="AE23">
        <v>20</v>
      </c>
      <c r="AF23" s="14">
        <v>44024</v>
      </c>
      <c r="AG23" s="14">
        <v>44027</v>
      </c>
      <c r="AH23">
        <v>10</v>
      </c>
      <c r="AI23" s="14">
        <v>44037</v>
      </c>
      <c r="AJ23" s="18">
        <v>6</v>
      </c>
      <c r="AK23" s="14">
        <v>44221</v>
      </c>
      <c r="AL23" s="14">
        <v>44281</v>
      </c>
      <c r="AM23" s="15"/>
      <c r="AN23" s="15"/>
      <c r="AO23" s="15"/>
      <c r="AP23" s="15"/>
      <c r="AQ23" s="15"/>
      <c r="AR23" s="15"/>
      <c r="AS23" s="15">
        <v>2025000</v>
      </c>
      <c r="AT23" s="15"/>
      <c r="AU23" s="15"/>
      <c r="AV23" s="15">
        <v>11475000</v>
      </c>
      <c r="AW23" s="15"/>
      <c r="AX23" s="15"/>
      <c r="AY23" s="15">
        <f t="shared" si="0"/>
        <v>13500000</v>
      </c>
      <c r="AZ23" s="15">
        <f t="shared" si="1"/>
        <v>13500000</v>
      </c>
      <c r="BA23" t="str">
        <f t="shared" si="2"/>
        <v>OK</v>
      </c>
      <c r="BB23">
        <f t="shared" si="3"/>
        <v>2</v>
      </c>
    </row>
    <row r="24" spans="1:54" x14ac:dyDescent="0.25">
      <c r="A24">
        <v>23</v>
      </c>
      <c r="B24" t="s">
        <v>52</v>
      </c>
      <c r="C24" t="s">
        <v>82</v>
      </c>
      <c r="D24" t="s">
        <v>82</v>
      </c>
      <c r="E24" t="s">
        <v>85</v>
      </c>
      <c r="F24" s="19" t="s">
        <v>189</v>
      </c>
      <c r="G24">
        <v>4890</v>
      </c>
      <c r="H24">
        <v>15</v>
      </c>
      <c r="I24" s="15">
        <v>13500000</v>
      </c>
      <c r="J24" s="15">
        <v>900000</v>
      </c>
      <c r="K24">
        <v>15</v>
      </c>
      <c r="M24" t="s">
        <v>88</v>
      </c>
      <c r="N24" s="19" t="s">
        <v>57</v>
      </c>
      <c r="O24" t="s">
        <v>77</v>
      </c>
      <c r="P24" t="s">
        <v>1652</v>
      </c>
      <c r="Q24" t="s">
        <v>67</v>
      </c>
      <c r="R24" t="s">
        <v>660</v>
      </c>
      <c r="S24" t="s">
        <v>88</v>
      </c>
      <c r="T24" t="s">
        <v>127</v>
      </c>
      <c r="U24" t="s">
        <v>1653</v>
      </c>
      <c r="V24" t="s">
        <v>1654</v>
      </c>
      <c r="W24" t="s">
        <v>56</v>
      </c>
      <c r="X24" s="14">
        <v>43948</v>
      </c>
      <c r="Y24" s="18">
        <v>34</v>
      </c>
      <c r="Z24" s="14">
        <v>43982</v>
      </c>
      <c r="AA24" s="14">
        <v>43991</v>
      </c>
      <c r="AB24">
        <v>13</v>
      </c>
      <c r="AC24" s="14">
        <v>44004</v>
      </c>
      <c r="AD24" s="14">
        <v>44004</v>
      </c>
      <c r="AE24">
        <v>20</v>
      </c>
      <c r="AF24" s="14">
        <v>44024</v>
      </c>
      <c r="AG24" s="14">
        <v>44027</v>
      </c>
      <c r="AH24">
        <v>10</v>
      </c>
      <c r="AI24" s="14">
        <v>44037</v>
      </c>
      <c r="AJ24" s="18">
        <v>6</v>
      </c>
      <c r="AK24" s="14">
        <v>44221</v>
      </c>
      <c r="AL24" s="14">
        <v>44281</v>
      </c>
      <c r="AM24" s="15"/>
      <c r="AN24" s="15"/>
      <c r="AO24" s="15"/>
      <c r="AP24" s="15"/>
      <c r="AQ24" s="15"/>
      <c r="AR24" s="15"/>
      <c r="AS24" s="15">
        <v>2025000</v>
      </c>
      <c r="AT24" s="15"/>
      <c r="AU24" s="15"/>
      <c r="AV24" s="15">
        <v>11475000</v>
      </c>
      <c r="AW24" s="15"/>
      <c r="AX24" s="15"/>
      <c r="AY24" s="15">
        <f t="shared" si="0"/>
        <v>13500000</v>
      </c>
      <c r="AZ24" s="15">
        <f t="shared" si="1"/>
        <v>13500000</v>
      </c>
      <c r="BA24" t="str">
        <f t="shared" si="2"/>
        <v>OK</v>
      </c>
      <c r="BB24">
        <f t="shared" si="3"/>
        <v>2</v>
      </c>
    </row>
    <row r="25" spans="1:54" x14ac:dyDescent="0.25">
      <c r="A25">
        <v>24</v>
      </c>
      <c r="B25" t="s">
        <v>52</v>
      </c>
      <c r="C25" t="s">
        <v>84</v>
      </c>
      <c r="D25" t="s">
        <v>84</v>
      </c>
      <c r="E25" t="s">
        <v>85</v>
      </c>
      <c r="F25" s="19" t="s">
        <v>189</v>
      </c>
      <c r="G25">
        <v>4890</v>
      </c>
      <c r="H25">
        <v>15</v>
      </c>
      <c r="I25" s="15">
        <v>14250000</v>
      </c>
      <c r="J25" s="15">
        <v>950000</v>
      </c>
      <c r="K25">
        <v>15</v>
      </c>
      <c r="M25" t="s">
        <v>88</v>
      </c>
      <c r="N25" s="19" t="s">
        <v>57</v>
      </c>
      <c r="O25" t="s">
        <v>77</v>
      </c>
      <c r="P25" t="s">
        <v>1655</v>
      </c>
      <c r="Q25" t="s">
        <v>67</v>
      </c>
      <c r="R25" t="s">
        <v>660</v>
      </c>
      <c r="S25" t="s">
        <v>88</v>
      </c>
      <c r="T25" t="s">
        <v>127</v>
      </c>
      <c r="U25" t="s">
        <v>1653</v>
      </c>
      <c r="V25" t="s">
        <v>1654</v>
      </c>
      <c r="W25" t="s">
        <v>56</v>
      </c>
      <c r="X25" s="14">
        <v>43948</v>
      </c>
      <c r="Y25" s="18">
        <v>34</v>
      </c>
      <c r="Z25" s="14">
        <v>43982</v>
      </c>
      <c r="AA25" s="14">
        <v>43991</v>
      </c>
      <c r="AB25">
        <v>13</v>
      </c>
      <c r="AC25" s="14">
        <v>44004</v>
      </c>
      <c r="AD25" s="14">
        <v>44004</v>
      </c>
      <c r="AE25">
        <v>20</v>
      </c>
      <c r="AF25" s="14">
        <v>44024</v>
      </c>
      <c r="AG25" s="14">
        <v>44027</v>
      </c>
      <c r="AH25">
        <v>10</v>
      </c>
      <c r="AI25" s="14">
        <v>44037</v>
      </c>
      <c r="AJ25" s="18">
        <v>6</v>
      </c>
      <c r="AK25" s="14">
        <v>44221</v>
      </c>
      <c r="AL25" s="14">
        <v>44281</v>
      </c>
      <c r="AM25" s="15"/>
      <c r="AN25" s="15"/>
      <c r="AO25" s="15"/>
      <c r="AP25" s="15"/>
      <c r="AQ25" s="15"/>
      <c r="AR25" s="15"/>
      <c r="AS25" s="15">
        <v>2137500</v>
      </c>
      <c r="AT25" s="15"/>
      <c r="AU25" s="15"/>
      <c r="AV25" s="15">
        <v>12112500</v>
      </c>
      <c r="AW25" s="15"/>
      <c r="AX25" s="15"/>
      <c r="AY25" s="15">
        <f t="shared" si="0"/>
        <v>14250000</v>
      </c>
      <c r="AZ25" s="15">
        <f t="shared" si="1"/>
        <v>14250000</v>
      </c>
      <c r="BA25" t="str">
        <f t="shared" si="2"/>
        <v>OK</v>
      </c>
      <c r="BB25">
        <f t="shared" si="3"/>
        <v>2</v>
      </c>
    </row>
    <row r="26" spans="1:54" x14ac:dyDescent="0.25">
      <c r="A26">
        <v>25</v>
      </c>
      <c r="B26" t="s">
        <v>52</v>
      </c>
      <c r="C26" t="s">
        <v>79</v>
      </c>
      <c r="D26" t="s">
        <v>79</v>
      </c>
      <c r="E26" t="s">
        <v>85</v>
      </c>
      <c r="F26" s="19" t="s">
        <v>189</v>
      </c>
      <c r="G26">
        <v>4890</v>
      </c>
      <c r="H26">
        <v>15</v>
      </c>
      <c r="I26" s="15">
        <v>14250000</v>
      </c>
      <c r="J26" s="15">
        <v>950000</v>
      </c>
      <c r="K26">
        <v>15</v>
      </c>
      <c r="M26" t="s">
        <v>88</v>
      </c>
      <c r="N26" s="19" t="s">
        <v>57</v>
      </c>
      <c r="O26" t="s">
        <v>80</v>
      </c>
      <c r="P26" t="s">
        <v>1656</v>
      </c>
      <c r="Q26" t="s">
        <v>67</v>
      </c>
      <c r="R26" t="s">
        <v>660</v>
      </c>
      <c r="S26" t="s">
        <v>88</v>
      </c>
      <c r="T26" t="s">
        <v>91</v>
      </c>
      <c r="U26" t="s">
        <v>1657</v>
      </c>
      <c r="V26" t="s">
        <v>1658</v>
      </c>
      <c r="W26" t="s">
        <v>56</v>
      </c>
      <c r="X26" s="14">
        <v>43948</v>
      </c>
      <c r="Y26" s="18">
        <v>34</v>
      </c>
      <c r="Z26" s="14">
        <v>43982</v>
      </c>
      <c r="AA26" s="14">
        <v>43991</v>
      </c>
      <c r="AB26">
        <v>13</v>
      </c>
      <c r="AC26" s="14">
        <v>44004</v>
      </c>
      <c r="AD26" s="14">
        <v>44004</v>
      </c>
      <c r="AE26">
        <v>20</v>
      </c>
      <c r="AF26" s="14">
        <v>44024</v>
      </c>
      <c r="AG26" s="14">
        <v>44027</v>
      </c>
      <c r="AH26">
        <v>10</v>
      </c>
      <c r="AI26" s="14">
        <v>44037</v>
      </c>
      <c r="AJ26" s="18">
        <v>6</v>
      </c>
      <c r="AK26" s="14">
        <v>44221</v>
      </c>
      <c r="AL26" s="14">
        <v>44281</v>
      </c>
      <c r="AM26" s="15"/>
      <c r="AN26" s="15"/>
      <c r="AO26" s="15"/>
      <c r="AP26" s="15"/>
      <c r="AQ26" s="15"/>
      <c r="AR26" s="15"/>
      <c r="AS26" s="15">
        <v>2137500</v>
      </c>
      <c r="AT26" s="15"/>
      <c r="AU26" s="15"/>
      <c r="AV26" s="15">
        <v>12112500</v>
      </c>
      <c r="AW26" s="15"/>
      <c r="AX26" s="15"/>
      <c r="AY26" s="15">
        <f t="shared" si="0"/>
        <v>14250000</v>
      </c>
      <c r="AZ26" s="15">
        <f t="shared" si="1"/>
        <v>14250000</v>
      </c>
      <c r="BA26" t="str">
        <f t="shared" si="2"/>
        <v>OK</v>
      </c>
      <c r="BB26">
        <f t="shared" si="3"/>
        <v>2</v>
      </c>
    </row>
    <row r="27" spans="1:54" x14ac:dyDescent="0.25">
      <c r="A27">
        <v>26</v>
      </c>
      <c r="B27" t="s">
        <v>52</v>
      </c>
      <c r="C27" t="s">
        <v>64</v>
      </c>
      <c r="D27" t="s">
        <v>64</v>
      </c>
      <c r="E27" t="s">
        <v>85</v>
      </c>
      <c r="F27" s="19" t="s">
        <v>189</v>
      </c>
      <c r="G27">
        <v>4890</v>
      </c>
      <c r="H27">
        <v>50</v>
      </c>
      <c r="I27" s="15">
        <v>45000000</v>
      </c>
      <c r="J27" s="15">
        <v>900000</v>
      </c>
      <c r="K27">
        <v>50</v>
      </c>
      <c r="M27" t="s">
        <v>88</v>
      </c>
      <c r="N27" s="19" t="s">
        <v>57</v>
      </c>
      <c r="O27" t="s">
        <v>77</v>
      </c>
      <c r="P27" t="s">
        <v>1652</v>
      </c>
      <c r="Q27" t="s">
        <v>67</v>
      </c>
      <c r="R27" t="s">
        <v>660</v>
      </c>
      <c r="S27" t="s">
        <v>88</v>
      </c>
      <c r="T27" t="s">
        <v>91</v>
      </c>
      <c r="U27" t="s">
        <v>1657</v>
      </c>
      <c r="V27" t="s">
        <v>1658</v>
      </c>
      <c r="W27" t="s">
        <v>56</v>
      </c>
      <c r="X27" s="14">
        <v>43948</v>
      </c>
      <c r="Y27" s="18">
        <v>34</v>
      </c>
      <c r="Z27" s="14">
        <v>43982</v>
      </c>
      <c r="AA27" s="14">
        <v>43991</v>
      </c>
      <c r="AB27">
        <v>13</v>
      </c>
      <c r="AC27" s="14">
        <v>44004</v>
      </c>
      <c r="AD27" s="14">
        <v>44004</v>
      </c>
      <c r="AE27">
        <v>20</v>
      </c>
      <c r="AF27" s="14">
        <v>44024</v>
      </c>
      <c r="AG27" s="14">
        <v>44027</v>
      </c>
      <c r="AH27">
        <v>10</v>
      </c>
      <c r="AI27" s="14">
        <v>44037</v>
      </c>
      <c r="AJ27" s="18">
        <v>6</v>
      </c>
      <c r="AK27" s="14">
        <v>44221</v>
      </c>
      <c r="AL27" s="14">
        <v>44281</v>
      </c>
      <c r="AM27" s="15"/>
      <c r="AN27" s="15"/>
      <c r="AO27" s="15"/>
      <c r="AP27" s="15"/>
      <c r="AQ27" s="15"/>
      <c r="AR27" s="15"/>
      <c r="AS27" s="15">
        <v>6750000</v>
      </c>
      <c r="AT27" s="15"/>
      <c r="AU27" s="15"/>
      <c r="AV27" s="15">
        <v>38250000</v>
      </c>
      <c r="AW27" s="15"/>
      <c r="AX27" s="15"/>
      <c r="AY27" s="15">
        <f t="shared" si="0"/>
        <v>45000000</v>
      </c>
      <c r="AZ27" s="15">
        <f t="shared" si="1"/>
        <v>45000000</v>
      </c>
      <c r="BA27" t="str">
        <f t="shared" si="2"/>
        <v>OK</v>
      </c>
      <c r="BB27">
        <f t="shared" si="3"/>
        <v>2</v>
      </c>
    </row>
    <row r="28" spans="1:54" x14ac:dyDescent="0.25">
      <c r="A28">
        <v>27</v>
      </c>
      <c r="B28" t="s">
        <v>52</v>
      </c>
      <c r="C28" t="s">
        <v>83</v>
      </c>
      <c r="D28" t="s">
        <v>83</v>
      </c>
      <c r="E28" t="s">
        <v>85</v>
      </c>
      <c r="F28" s="19" t="s">
        <v>189</v>
      </c>
      <c r="G28">
        <v>4890</v>
      </c>
      <c r="H28">
        <v>10</v>
      </c>
      <c r="I28" s="15">
        <v>9500000</v>
      </c>
      <c r="J28" s="15">
        <v>950000</v>
      </c>
      <c r="K28">
        <v>10</v>
      </c>
      <c r="M28" t="s">
        <v>88</v>
      </c>
      <c r="N28" s="19" t="s">
        <v>57</v>
      </c>
      <c r="O28" t="s">
        <v>80</v>
      </c>
      <c r="P28" t="s">
        <v>1656</v>
      </c>
      <c r="Q28" t="s">
        <v>67</v>
      </c>
      <c r="R28" t="s">
        <v>660</v>
      </c>
      <c r="S28" t="s">
        <v>88</v>
      </c>
      <c r="T28" t="s">
        <v>91</v>
      </c>
      <c r="U28" t="s">
        <v>1657</v>
      </c>
      <c r="V28" t="s">
        <v>1658</v>
      </c>
      <c r="W28" t="s">
        <v>56</v>
      </c>
      <c r="X28" s="14">
        <v>43948</v>
      </c>
      <c r="Y28" s="18">
        <v>34</v>
      </c>
      <c r="Z28" s="14">
        <v>43982</v>
      </c>
      <c r="AA28" s="14">
        <v>43991</v>
      </c>
      <c r="AB28">
        <v>13</v>
      </c>
      <c r="AC28" s="14">
        <v>44004</v>
      </c>
      <c r="AD28" s="14">
        <v>44004</v>
      </c>
      <c r="AE28">
        <v>20</v>
      </c>
      <c r="AF28" s="14">
        <v>44024</v>
      </c>
      <c r="AG28" s="14">
        <v>44027</v>
      </c>
      <c r="AH28">
        <v>10</v>
      </c>
      <c r="AI28" s="14">
        <v>44037</v>
      </c>
      <c r="AJ28" s="18">
        <v>6</v>
      </c>
      <c r="AK28" s="14">
        <v>44221</v>
      </c>
      <c r="AL28" s="14">
        <v>44281</v>
      </c>
      <c r="AM28" s="15"/>
      <c r="AN28" s="15"/>
      <c r="AO28" s="15"/>
      <c r="AP28" s="15"/>
      <c r="AQ28" s="15"/>
      <c r="AR28" s="15"/>
      <c r="AS28" s="15">
        <v>1425000</v>
      </c>
      <c r="AT28" s="15"/>
      <c r="AU28" s="15"/>
      <c r="AV28" s="15">
        <v>8075000</v>
      </c>
      <c r="AW28" s="15"/>
      <c r="AX28" s="15"/>
      <c r="AY28" s="15">
        <f t="shared" si="0"/>
        <v>9500000</v>
      </c>
      <c r="AZ28" s="15">
        <f t="shared" si="1"/>
        <v>9500000</v>
      </c>
      <c r="BA28" t="str">
        <f t="shared" si="2"/>
        <v>OK</v>
      </c>
      <c r="BB28">
        <f t="shared" si="3"/>
        <v>2</v>
      </c>
    </row>
    <row r="29" spans="1:54" x14ac:dyDescent="0.25">
      <c r="A29">
        <v>28</v>
      </c>
      <c r="B29" t="s">
        <v>52</v>
      </c>
      <c r="C29" t="s">
        <v>53</v>
      </c>
      <c r="D29" t="s">
        <v>53</v>
      </c>
      <c r="E29" t="s">
        <v>85</v>
      </c>
      <c r="F29" s="19" t="s">
        <v>189</v>
      </c>
      <c r="G29">
        <v>4890</v>
      </c>
      <c r="H29">
        <v>15</v>
      </c>
      <c r="I29" s="15">
        <v>13500000</v>
      </c>
      <c r="J29" s="15">
        <v>900000</v>
      </c>
      <c r="K29">
        <v>15</v>
      </c>
      <c r="M29" t="s">
        <v>56</v>
      </c>
      <c r="N29" s="19" t="s">
        <v>57</v>
      </c>
      <c r="O29" t="s">
        <v>77</v>
      </c>
      <c r="P29" t="s">
        <v>1646</v>
      </c>
      <c r="Q29" t="s">
        <v>67</v>
      </c>
      <c r="R29" t="s">
        <v>660</v>
      </c>
      <c r="S29" t="s">
        <v>88</v>
      </c>
      <c r="T29" t="s">
        <v>271</v>
      </c>
      <c r="U29" t="s">
        <v>1298</v>
      </c>
      <c r="V29" t="s">
        <v>1659</v>
      </c>
      <c r="W29" t="s">
        <v>56</v>
      </c>
      <c r="X29" s="14">
        <v>43948</v>
      </c>
      <c r="Y29" s="18">
        <v>34</v>
      </c>
      <c r="Z29" s="14">
        <v>43982</v>
      </c>
      <c r="AA29" s="14">
        <v>43992</v>
      </c>
      <c r="AB29">
        <v>13</v>
      </c>
      <c r="AC29" s="14">
        <v>44005</v>
      </c>
      <c r="AD29" s="14">
        <v>44005</v>
      </c>
      <c r="AE29">
        <v>7</v>
      </c>
      <c r="AF29" s="14">
        <v>44012</v>
      </c>
      <c r="AG29" s="14">
        <v>44015</v>
      </c>
      <c r="AH29">
        <v>12</v>
      </c>
      <c r="AI29" s="14">
        <v>44027</v>
      </c>
      <c r="AJ29" s="18">
        <v>6</v>
      </c>
      <c r="AK29" s="14">
        <v>44211</v>
      </c>
      <c r="AL29" s="14">
        <v>44271</v>
      </c>
      <c r="AM29" s="15"/>
      <c r="AN29" s="15"/>
      <c r="AO29" s="15"/>
      <c r="AP29" s="15"/>
      <c r="AQ29" s="15"/>
      <c r="AR29" s="15"/>
      <c r="AS29" s="15">
        <v>2025000</v>
      </c>
      <c r="AT29" s="15"/>
      <c r="AU29" s="15"/>
      <c r="AV29" s="15">
        <v>11475000</v>
      </c>
      <c r="AW29" s="15"/>
      <c r="AX29" s="15"/>
      <c r="AY29" s="15">
        <f t="shared" si="0"/>
        <v>13500000</v>
      </c>
      <c r="AZ29" s="15">
        <f t="shared" si="1"/>
        <v>13500000</v>
      </c>
      <c r="BA29" t="str">
        <f t="shared" si="2"/>
        <v>OK</v>
      </c>
      <c r="BB29">
        <f t="shared" si="3"/>
        <v>2</v>
      </c>
    </row>
    <row r="30" spans="1:54" x14ac:dyDescent="0.25">
      <c r="A30">
        <v>29</v>
      </c>
      <c r="B30" t="s">
        <v>52</v>
      </c>
      <c r="C30" t="s">
        <v>64</v>
      </c>
      <c r="D30" t="s">
        <v>64</v>
      </c>
      <c r="E30" t="s">
        <v>85</v>
      </c>
      <c r="F30" s="19" t="s">
        <v>189</v>
      </c>
      <c r="G30">
        <v>4890</v>
      </c>
      <c r="H30">
        <v>15</v>
      </c>
      <c r="I30" s="15">
        <v>13500000</v>
      </c>
      <c r="J30" s="15">
        <v>900000</v>
      </c>
      <c r="K30">
        <v>15</v>
      </c>
      <c r="M30" t="s">
        <v>56</v>
      </c>
      <c r="N30" s="19" t="s">
        <v>57</v>
      </c>
      <c r="O30" t="s">
        <v>77</v>
      </c>
      <c r="P30" t="s">
        <v>1646</v>
      </c>
      <c r="Q30" t="s">
        <v>67</v>
      </c>
      <c r="R30" t="s">
        <v>660</v>
      </c>
      <c r="S30" t="s">
        <v>88</v>
      </c>
      <c r="T30" t="s">
        <v>271</v>
      </c>
      <c r="U30" t="s">
        <v>1298</v>
      </c>
      <c r="V30" t="s">
        <v>1659</v>
      </c>
      <c r="W30" t="s">
        <v>56</v>
      </c>
      <c r="X30" s="14">
        <v>43948</v>
      </c>
      <c r="Y30" s="18">
        <v>34</v>
      </c>
      <c r="Z30" s="14">
        <v>43982</v>
      </c>
      <c r="AA30" s="14">
        <v>43992</v>
      </c>
      <c r="AB30">
        <v>13</v>
      </c>
      <c r="AC30" s="14">
        <v>44005</v>
      </c>
      <c r="AD30" s="14">
        <v>44005</v>
      </c>
      <c r="AE30">
        <v>7</v>
      </c>
      <c r="AF30" s="14">
        <v>44012</v>
      </c>
      <c r="AG30" s="14">
        <v>44015</v>
      </c>
      <c r="AH30">
        <v>12</v>
      </c>
      <c r="AI30" s="14">
        <v>44027</v>
      </c>
      <c r="AJ30" s="18">
        <v>6</v>
      </c>
      <c r="AK30" s="14">
        <v>44211</v>
      </c>
      <c r="AL30" s="14">
        <v>44271</v>
      </c>
      <c r="AM30" s="15"/>
      <c r="AN30" s="15"/>
      <c r="AO30" s="15"/>
      <c r="AP30" s="15"/>
      <c r="AQ30" s="15"/>
      <c r="AR30" s="15"/>
      <c r="AS30" s="15">
        <v>2025000</v>
      </c>
      <c r="AT30" s="15"/>
      <c r="AU30" s="15"/>
      <c r="AV30" s="15">
        <v>11475000</v>
      </c>
      <c r="AW30" s="15"/>
      <c r="AX30" s="15"/>
      <c r="AY30" s="15">
        <f t="shared" si="0"/>
        <v>13500000</v>
      </c>
      <c r="AZ30" s="15">
        <f t="shared" si="1"/>
        <v>13500000</v>
      </c>
      <c r="BA30" t="str">
        <f t="shared" si="2"/>
        <v>OK</v>
      </c>
      <c r="BB30">
        <f t="shared" si="3"/>
        <v>2</v>
      </c>
    </row>
    <row r="31" spans="1:54" x14ac:dyDescent="0.25">
      <c r="A31">
        <v>30</v>
      </c>
      <c r="B31" t="s">
        <v>52</v>
      </c>
      <c r="C31" t="s">
        <v>53</v>
      </c>
      <c r="D31" t="s">
        <v>53</v>
      </c>
      <c r="E31" t="s">
        <v>85</v>
      </c>
      <c r="F31" s="19" t="s">
        <v>189</v>
      </c>
      <c r="G31">
        <v>4890</v>
      </c>
      <c r="H31">
        <v>15</v>
      </c>
      <c r="I31" s="15">
        <v>13500000</v>
      </c>
      <c r="J31" s="15">
        <v>900000</v>
      </c>
      <c r="K31">
        <v>15</v>
      </c>
      <c r="M31" t="s">
        <v>56</v>
      </c>
      <c r="N31" s="19" t="s">
        <v>57</v>
      </c>
      <c r="O31" t="s">
        <v>77</v>
      </c>
      <c r="P31" t="s">
        <v>1648</v>
      </c>
      <c r="Q31" t="s">
        <v>67</v>
      </c>
      <c r="R31" t="s">
        <v>660</v>
      </c>
      <c r="S31" t="s">
        <v>88</v>
      </c>
      <c r="T31" t="s">
        <v>271</v>
      </c>
      <c r="U31" t="s">
        <v>1298</v>
      </c>
      <c r="V31" t="s">
        <v>1659</v>
      </c>
      <c r="W31" t="s">
        <v>56</v>
      </c>
      <c r="X31" s="14">
        <v>43948</v>
      </c>
      <c r="Y31" s="18">
        <v>34</v>
      </c>
      <c r="Z31" s="14">
        <v>43982</v>
      </c>
      <c r="AA31" s="14">
        <v>43992</v>
      </c>
      <c r="AB31">
        <v>13</v>
      </c>
      <c r="AC31" s="14">
        <v>44005</v>
      </c>
      <c r="AD31" s="14">
        <v>44005</v>
      </c>
      <c r="AE31">
        <v>7</v>
      </c>
      <c r="AF31" s="14">
        <v>44012</v>
      </c>
      <c r="AG31" s="14">
        <v>44015</v>
      </c>
      <c r="AH31">
        <v>12</v>
      </c>
      <c r="AI31" s="14">
        <v>44027</v>
      </c>
      <c r="AJ31" s="18">
        <v>6</v>
      </c>
      <c r="AK31" s="14">
        <v>44211</v>
      </c>
      <c r="AL31" s="14">
        <v>44271</v>
      </c>
      <c r="AM31" s="15"/>
      <c r="AN31" s="15"/>
      <c r="AO31" s="15"/>
      <c r="AP31" s="15"/>
      <c r="AQ31" s="15"/>
      <c r="AR31" s="15"/>
      <c r="AS31" s="15">
        <v>2025000</v>
      </c>
      <c r="AT31" s="15"/>
      <c r="AU31" s="15"/>
      <c r="AV31" s="15">
        <v>11475000</v>
      </c>
      <c r="AW31" s="15"/>
      <c r="AX31" s="15"/>
      <c r="AY31" s="15">
        <f t="shared" si="0"/>
        <v>13500000</v>
      </c>
      <c r="AZ31" s="15">
        <f t="shared" si="1"/>
        <v>13500000</v>
      </c>
      <c r="BA31" t="str">
        <f t="shared" si="2"/>
        <v>OK</v>
      </c>
      <c r="BB31">
        <f t="shared" si="3"/>
        <v>2</v>
      </c>
    </row>
    <row r="32" spans="1:54" x14ac:dyDescent="0.25">
      <c r="A32">
        <v>31</v>
      </c>
      <c r="B32" t="s">
        <v>52</v>
      </c>
      <c r="C32" t="s">
        <v>64</v>
      </c>
      <c r="D32" t="s">
        <v>64</v>
      </c>
      <c r="E32" t="s">
        <v>85</v>
      </c>
      <c r="F32" t="s">
        <v>189</v>
      </c>
      <c r="G32">
        <v>4890</v>
      </c>
      <c r="H32">
        <v>15</v>
      </c>
      <c r="I32" s="15">
        <v>13500000</v>
      </c>
      <c r="J32" s="15">
        <v>900000</v>
      </c>
      <c r="K32">
        <v>15</v>
      </c>
      <c r="M32" t="s">
        <v>56</v>
      </c>
      <c r="N32" s="19" t="s">
        <v>57</v>
      </c>
      <c r="O32" t="s">
        <v>77</v>
      </c>
      <c r="P32" t="s">
        <v>1648</v>
      </c>
      <c r="Q32" t="s">
        <v>67</v>
      </c>
      <c r="R32" t="s">
        <v>660</v>
      </c>
      <c r="S32" t="s">
        <v>88</v>
      </c>
      <c r="T32" t="s">
        <v>271</v>
      </c>
      <c r="U32" t="s">
        <v>1298</v>
      </c>
      <c r="V32" t="s">
        <v>1659</v>
      </c>
      <c r="W32" t="s">
        <v>56</v>
      </c>
      <c r="X32" s="14">
        <v>43948</v>
      </c>
      <c r="Y32" s="18">
        <v>34</v>
      </c>
      <c r="Z32" s="14">
        <v>43982</v>
      </c>
      <c r="AA32" s="14">
        <v>43992</v>
      </c>
      <c r="AB32">
        <v>13</v>
      </c>
      <c r="AC32" s="14">
        <v>44005</v>
      </c>
      <c r="AD32" s="14">
        <v>44005</v>
      </c>
      <c r="AE32">
        <v>7</v>
      </c>
      <c r="AF32" s="14">
        <v>44012</v>
      </c>
      <c r="AG32" s="14">
        <v>44015</v>
      </c>
      <c r="AH32">
        <v>12</v>
      </c>
      <c r="AI32" s="14">
        <v>44027</v>
      </c>
      <c r="AJ32" s="18">
        <v>6</v>
      </c>
      <c r="AK32" s="14">
        <v>44211</v>
      </c>
      <c r="AL32" s="14">
        <v>44271</v>
      </c>
      <c r="AM32" s="15"/>
      <c r="AN32" s="15"/>
      <c r="AO32" s="15"/>
      <c r="AP32" s="15"/>
      <c r="AQ32" s="15"/>
      <c r="AR32" s="15"/>
      <c r="AS32" s="15">
        <v>2025000</v>
      </c>
      <c r="AT32" s="15"/>
      <c r="AU32" s="15"/>
      <c r="AV32" s="15">
        <v>11475000</v>
      </c>
      <c r="AW32" s="15"/>
      <c r="AX32" s="15"/>
      <c r="AY32" s="15">
        <f t="shared" si="0"/>
        <v>13500000</v>
      </c>
      <c r="AZ32" s="15">
        <f t="shared" si="1"/>
        <v>13500000</v>
      </c>
      <c r="BA32" t="str">
        <f t="shared" si="2"/>
        <v>OK</v>
      </c>
      <c r="BB32">
        <f t="shared" si="3"/>
        <v>2</v>
      </c>
    </row>
    <row r="33" spans="1:54" x14ac:dyDescent="0.25">
      <c r="A33">
        <v>32</v>
      </c>
      <c r="B33" t="s">
        <v>52</v>
      </c>
      <c r="C33" t="s">
        <v>89</v>
      </c>
      <c r="D33" t="s">
        <v>89</v>
      </c>
      <c r="E33" t="s">
        <v>85</v>
      </c>
      <c r="F33" t="s">
        <v>90</v>
      </c>
      <c r="G33">
        <v>4889</v>
      </c>
      <c r="H33">
        <v>30</v>
      </c>
      <c r="I33" s="15">
        <v>33000000</v>
      </c>
      <c r="J33" s="15">
        <v>1100000</v>
      </c>
      <c r="K33">
        <v>40</v>
      </c>
      <c r="M33" t="s">
        <v>56</v>
      </c>
      <c r="N33" s="19" t="s">
        <v>57</v>
      </c>
      <c r="O33" t="s">
        <v>77</v>
      </c>
      <c r="P33" t="s">
        <v>1660</v>
      </c>
      <c r="Q33" t="s">
        <v>59</v>
      </c>
      <c r="R33" s="19" t="s">
        <v>658</v>
      </c>
      <c r="S33" t="s">
        <v>88</v>
      </c>
      <c r="T33" t="s">
        <v>272</v>
      </c>
      <c r="U33" t="s">
        <v>1661</v>
      </c>
      <c r="V33" t="s">
        <v>1662</v>
      </c>
      <c r="W33" t="s">
        <v>56</v>
      </c>
      <c r="X33" s="14">
        <v>44046</v>
      </c>
      <c r="Y33" s="18">
        <v>28</v>
      </c>
      <c r="Z33" s="14">
        <v>44074</v>
      </c>
      <c r="AA33" s="14">
        <v>44060</v>
      </c>
      <c r="AB33">
        <v>21</v>
      </c>
      <c r="AC33" s="14">
        <v>44081</v>
      </c>
      <c r="AD33" s="14">
        <v>44084</v>
      </c>
      <c r="AE33">
        <v>14</v>
      </c>
      <c r="AF33" s="14">
        <v>44098</v>
      </c>
      <c r="AG33" s="14">
        <v>44105</v>
      </c>
      <c r="AH33">
        <v>20</v>
      </c>
      <c r="AI33" s="14">
        <v>44125</v>
      </c>
      <c r="AJ33" s="18">
        <v>6</v>
      </c>
      <c r="AK33" s="14">
        <v>44307</v>
      </c>
      <c r="AL33" s="14">
        <v>44367</v>
      </c>
      <c r="AM33" s="15"/>
      <c r="AN33" s="15"/>
      <c r="AO33" s="15"/>
      <c r="AP33" s="15"/>
      <c r="AQ33" s="15"/>
      <c r="AR33" s="15"/>
      <c r="AS33" s="15"/>
      <c r="AT33" s="15"/>
      <c r="AU33" s="15"/>
      <c r="AV33" s="15">
        <v>33000000</v>
      </c>
      <c r="AW33" s="15"/>
      <c r="AX33" s="15"/>
      <c r="AY33" s="15">
        <f t="shared" si="0"/>
        <v>33000000</v>
      </c>
      <c r="AZ33" s="15">
        <f t="shared" si="1"/>
        <v>33000000</v>
      </c>
      <c r="BA33" t="str">
        <f t="shared" si="2"/>
        <v>OK</v>
      </c>
      <c r="BB33">
        <f t="shared" si="3"/>
        <v>1</v>
      </c>
    </row>
    <row r="34" spans="1:54" x14ac:dyDescent="0.25">
      <c r="A34">
        <v>33</v>
      </c>
      <c r="B34" t="s">
        <v>52</v>
      </c>
      <c r="C34" t="s">
        <v>53</v>
      </c>
      <c r="D34" t="s">
        <v>53</v>
      </c>
      <c r="E34" t="s">
        <v>54</v>
      </c>
      <c r="F34" s="19" t="s">
        <v>1635</v>
      </c>
      <c r="G34">
        <v>5821</v>
      </c>
      <c r="H34">
        <v>15</v>
      </c>
      <c r="I34" s="15">
        <v>11850000</v>
      </c>
      <c r="J34" s="15">
        <v>790000</v>
      </c>
      <c r="K34">
        <v>15</v>
      </c>
      <c r="M34" t="s">
        <v>56</v>
      </c>
      <c r="N34" s="19" t="s">
        <v>57</v>
      </c>
      <c r="O34" t="s">
        <v>72</v>
      </c>
      <c r="P34" t="s">
        <v>1636</v>
      </c>
      <c r="Q34" t="s">
        <v>67</v>
      </c>
      <c r="R34" t="s">
        <v>73</v>
      </c>
      <c r="S34" t="s">
        <v>88</v>
      </c>
      <c r="T34" t="s">
        <v>74</v>
      </c>
      <c r="U34" t="s">
        <v>698</v>
      </c>
      <c r="V34" t="s">
        <v>1637</v>
      </c>
      <c r="W34" t="s">
        <v>56</v>
      </c>
      <c r="X34" s="14">
        <v>43845</v>
      </c>
      <c r="Y34" s="18">
        <v>14</v>
      </c>
      <c r="Z34" s="14">
        <v>43859</v>
      </c>
      <c r="AA34" s="14"/>
      <c r="AC34" s="14"/>
      <c r="AD34" s="14"/>
      <c r="AF34" s="14"/>
      <c r="AG34" s="14">
        <v>43859</v>
      </c>
      <c r="AH34">
        <v>2</v>
      </c>
      <c r="AI34" s="14">
        <v>43861</v>
      </c>
      <c r="AJ34" s="18">
        <v>4</v>
      </c>
      <c r="AK34" s="14">
        <v>43982</v>
      </c>
      <c r="AL34" s="14">
        <v>44042</v>
      </c>
      <c r="AM34" s="15"/>
      <c r="AN34" s="15">
        <v>11850000</v>
      </c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>
        <f t="shared" si="0"/>
        <v>11850000</v>
      </c>
      <c r="AZ34" s="15">
        <f t="shared" si="1"/>
        <v>11850000</v>
      </c>
      <c r="BA34" t="str">
        <f t="shared" si="2"/>
        <v>OK</v>
      </c>
      <c r="BB34">
        <f t="shared" si="3"/>
        <v>1</v>
      </c>
    </row>
    <row r="35" spans="1:54" x14ac:dyDescent="0.25">
      <c r="A35">
        <v>34</v>
      </c>
      <c r="B35" t="s">
        <v>52</v>
      </c>
      <c r="C35" t="s">
        <v>64</v>
      </c>
      <c r="D35" t="s">
        <v>64</v>
      </c>
      <c r="E35" t="s">
        <v>54</v>
      </c>
      <c r="F35" s="19" t="s">
        <v>1635</v>
      </c>
      <c r="G35">
        <v>5821</v>
      </c>
      <c r="H35">
        <v>15</v>
      </c>
      <c r="I35" s="15">
        <v>11850000</v>
      </c>
      <c r="J35" s="15">
        <v>790000</v>
      </c>
      <c r="K35">
        <v>15</v>
      </c>
      <c r="M35" t="s">
        <v>56</v>
      </c>
      <c r="N35" s="19" t="s">
        <v>57</v>
      </c>
      <c r="O35" t="s">
        <v>72</v>
      </c>
      <c r="P35" t="s">
        <v>1636</v>
      </c>
      <c r="Q35" t="s">
        <v>67</v>
      </c>
      <c r="R35" t="s">
        <v>73</v>
      </c>
      <c r="S35" t="s">
        <v>88</v>
      </c>
      <c r="T35" t="s">
        <v>74</v>
      </c>
      <c r="U35" t="s">
        <v>698</v>
      </c>
      <c r="V35" t="s">
        <v>1637</v>
      </c>
      <c r="W35" t="s">
        <v>56</v>
      </c>
      <c r="X35" s="14">
        <v>43845</v>
      </c>
      <c r="Y35" s="18">
        <v>14</v>
      </c>
      <c r="Z35" s="14">
        <v>43859</v>
      </c>
      <c r="AA35" s="14"/>
      <c r="AC35" s="14"/>
      <c r="AD35" s="14"/>
      <c r="AF35" s="14"/>
      <c r="AG35" s="14">
        <v>43859</v>
      </c>
      <c r="AH35">
        <v>2</v>
      </c>
      <c r="AI35" s="14">
        <v>43861</v>
      </c>
      <c r="AJ35" s="18">
        <v>4</v>
      </c>
      <c r="AK35" s="14">
        <v>43982</v>
      </c>
      <c r="AL35" s="14">
        <v>44042</v>
      </c>
      <c r="AM35" s="15"/>
      <c r="AN35" s="15">
        <v>11850000</v>
      </c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>
        <f t="shared" si="0"/>
        <v>11850000</v>
      </c>
      <c r="AZ35" s="15">
        <f t="shared" si="1"/>
        <v>11850000</v>
      </c>
      <c r="BA35" t="str">
        <f t="shared" si="2"/>
        <v>OK</v>
      </c>
      <c r="BB35">
        <f t="shared" si="3"/>
        <v>1</v>
      </c>
    </row>
    <row r="36" spans="1:54" x14ac:dyDescent="0.25">
      <c r="A36">
        <v>35</v>
      </c>
      <c r="B36" t="s">
        <v>52</v>
      </c>
      <c r="C36" t="s">
        <v>53</v>
      </c>
      <c r="D36" t="s">
        <v>53</v>
      </c>
      <c r="E36" t="s">
        <v>54</v>
      </c>
      <c r="F36" t="s">
        <v>1635</v>
      </c>
      <c r="G36">
        <v>5821</v>
      </c>
      <c r="H36">
        <v>15</v>
      </c>
      <c r="I36" s="15">
        <v>11850000</v>
      </c>
      <c r="J36" s="15">
        <v>790000</v>
      </c>
      <c r="K36">
        <v>15</v>
      </c>
      <c r="M36" t="s">
        <v>56</v>
      </c>
      <c r="N36" s="19" t="s">
        <v>57</v>
      </c>
      <c r="O36" t="s">
        <v>58</v>
      </c>
      <c r="P36" t="s">
        <v>1627</v>
      </c>
      <c r="Q36" t="s">
        <v>59</v>
      </c>
      <c r="R36" s="19" t="s">
        <v>658</v>
      </c>
      <c r="S36" t="s">
        <v>88</v>
      </c>
      <c r="T36" t="s">
        <v>127</v>
      </c>
      <c r="U36" t="s">
        <v>1311</v>
      </c>
      <c r="V36" t="s">
        <v>1628</v>
      </c>
      <c r="W36" t="s">
        <v>56</v>
      </c>
      <c r="X36" s="14"/>
      <c r="Z36" s="14"/>
      <c r="AA36" s="14">
        <v>44013</v>
      </c>
      <c r="AB36">
        <v>14</v>
      </c>
      <c r="AC36" s="14">
        <v>44027</v>
      </c>
      <c r="AD36" s="14">
        <v>44029</v>
      </c>
      <c r="AE36">
        <v>10</v>
      </c>
      <c r="AF36" s="14">
        <v>44039</v>
      </c>
      <c r="AG36" s="14">
        <v>44046</v>
      </c>
      <c r="AH36">
        <v>21</v>
      </c>
      <c r="AI36" s="14">
        <v>44067</v>
      </c>
      <c r="AJ36" s="18">
        <v>6</v>
      </c>
      <c r="AK36" s="14">
        <v>44251</v>
      </c>
      <c r="AL36" s="14">
        <v>44311</v>
      </c>
      <c r="AM36" s="15"/>
      <c r="AN36" s="15"/>
      <c r="AO36" s="15"/>
      <c r="AP36" s="15"/>
      <c r="AQ36" s="15"/>
      <c r="AR36" s="15"/>
      <c r="AS36" s="15"/>
      <c r="AT36" s="15">
        <v>1185000</v>
      </c>
      <c r="AU36" s="15"/>
      <c r="AV36" s="15"/>
      <c r="AW36" s="15">
        <v>10665000</v>
      </c>
      <c r="AX36" s="15"/>
      <c r="AY36" s="15">
        <f t="shared" si="0"/>
        <v>11850000</v>
      </c>
      <c r="AZ36" s="15">
        <f t="shared" si="1"/>
        <v>11850000</v>
      </c>
      <c r="BA36" t="str">
        <f t="shared" si="2"/>
        <v>OK</v>
      </c>
      <c r="BB36">
        <f t="shared" si="3"/>
        <v>2</v>
      </c>
    </row>
    <row r="37" spans="1:54" x14ac:dyDescent="0.25">
      <c r="A37">
        <v>36</v>
      </c>
      <c r="B37" t="s">
        <v>52</v>
      </c>
      <c r="C37" t="s">
        <v>64</v>
      </c>
      <c r="D37" t="s">
        <v>64</v>
      </c>
      <c r="E37" t="s">
        <v>54</v>
      </c>
      <c r="F37" t="s">
        <v>1635</v>
      </c>
      <c r="G37">
        <v>5821</v>
      </c>
      <c r="H37">
        <v>15</v>
      </c>
      <c r="I37" s="15">
        <v>11850000</v>
      </c>
      <c r="J37" s="15">
        <v>790000</v>
      </c>
      <c r="K37">
        <v>15</v>
      </c>
      <c r="M37" t="s">
        <v>56</v>
      </c>
      <c r="N37" s="19" t="s">
        <v>57</v>
      </c>
      <c r="O37" t="s">
        <v>58</v>
      </c>
      <c r="P37" t="s">
        <v>1627</v>
      </c>
      <c r="Q37" t="s">
        <v>59</v>
      </c>
      <c r="R37" s="19" t="s">
        <v>658</v>
      </c>
      <c r="S37" t="s">
        <v>88</v>
      </c>
      <c r="T37" t="s">
        <v>127</v>
      </c>
      <c r="U37" t="s">
        <v>1311</v>
      </c>
      <c r="V37" t="s">
        <v>1628</v>
      </c>
      <c r="W37" t="s">
        <v>56</v>
      </c>
      <c r="X37" s="14"/>
      <c r="Z37" s="14"/>
      <c r="AA37" s="14">
        <v>44013</v>
      </c>
      <c r="AB37">
        <v>14</v>
      </c>
      <c r="AC37" s="14">
        <v>44027</v>
      </c>
      <c r="AD37" s="14">
        <v>44029</v>
      </c>
      <c r="AE37">
        <v>10</v>
      </c>
      <c r="AF37" s="14">
        <v>44039</v>
      </c>
      <c r="AG37" s="14">
        <v>44046</v>
      </c>
      <c r="AH37">
        <v>21</v>
      </c>
      <c r="AI37" s="14">
        <v>44067</v>
      </c>
      <c r="AJ37" s="18">
        <v>6</v>
      </c>
      <c r="AK37" s="14">
        <v>44251</v>
      </c>
      <c r="AL37" s="14">
        <v>44311</v>
      </c>
      <c r="AM37" s="15"/>
      <c r="AN37" s="15"/>
      <c r="AO37" s="15"/>
      <c r="AP37" s="15"/>
      <c r="AQ37" s="15"/>
      <c r="AR37" s="15"/>
      <c r="AS37" s="15"/>
      <c r="AT37" s="15">
        <v>1185000</v>
      </c>
      <c r="AU37" s="15"/>
      <c r="AV37" s="15"/>
      <c r="AW37" s="15">
        <v>10665000</v>
      </c>
      <c r="AX37" s="15"/>
      <c r="AY37" s="15">
        <f t="shared" si="0"/>
        <v>11850000</v>
      </c>
      <c r="AZ37" s="15">
        <f t="shared" si="1"/>
        <v>11850000</v>
      </c>
      <c r="BA37" t="str">
        <f t="shared" si="2"/>
        <v>OK</v>
      </c>
      <c r="BB37">
        <f t="shared" si="3"/>
        <v>2</v>
      </c>
    </row>
    <row r="38" spans="1:54" x14ac:dyDescent="0.25">
      <c r="A38">
        <v>37</v>
      </c>
      <c r="B38" t="s">
        <v>52</v>
      </c>
      <c r="C38" t="s">
        <v>53</v>
      </c>
      <c r="D38" t="s">
        <v>53</v>
      </c>
      <c r="E38" t="s">
        <v>54</v>
      </c>
      <c r="F38" t="s">
        <v>1635</v>
      </c>
      <c r="G38">
        <v>5821</v>
      </c>
      <c r="H38">
        <v>12</v>
      </c>
      <c r="I38" s="15">
        <v>9480000</v>
      </c>
      <c r="J38" s="15">
        <v>790000</v>
      </c>
      <c r="K38">
        <v>12</v>
      </c>
      <c r="M38" t="s">
        <v>56</v>
      </c>
      <c r="N38" s="19" t="s">
        <v>57</v>
      </c>
      <c r="O38" t="s">
        <v>65</v>
      </c>
      <c r="P38" t="s">
        <v>1629</v>
      </c>
      <c r="Q38" t="s">
        <v>59</v>
      </c>
      <c r="R38" s="19" t="s">
        <v>658</v>
      </c>
      <c r="S38" t="s">
        <v>88</v>
      </c>
      <c r="T38" t="s">
        <v>127</v>
      </c>
      <c r="U38" t="s">
        <v>1311</v>
      </c>
      <c r="V38" t="s">
        <v>1628</v>
      </c>
      <c r="W38" t="s">
        <v>56</v>
      </c>
      <c r="X38" s="14"/>
      <c r="Z38" s="14"/>
      <c r="AA38" s="14">
        <v>44013</v>
      </c>
      <c r="AB38">
        <v>14</v>
      </c>
      <c r="AC38" s="14">
        <v>44027</v>
      </c>
      <c r="AD38" s="14">
        <v>44029</v>
      </c>
      <c r="AE38">
        <v>10</v>
      </c>
      <c r="AF38" s="14">
        <v>44039</v>
      </c>
      <c r="AG38" s="14">
        <v>44046</v>
      </c>
      <c r="AH38">
        <v>21</v>
      </c>
      <c r="AI38" s="14">
        <v>44067</v>
      </c>
      <c r="AJ38" s="18">
        <v>6</v>
      </c>
      <c r="AK38" s="14">
        <v>44251</v>
      </c>
      <c r="AL38" s="14">
        <v>44311</v>
      </c>
      <c r="AM38" s="15"/>
      <c r="AN38" s="15"/>
      <c r="AO38" s="15"/>
      <c r="AP38" s="15"/>
      <c r="AQ38" s="15"/>
      <c r="AR38" s="15"/>
      <c r="AS38" s="15"/>
      <c r="AT38" s="15">
        <v>948000</v>
      </c>
      <c r="AU38" s="15"/>
      <c r="AV38" s="15"/>
      <c r="AW38" s="15">
        <v>8532000</v>
      </c>
      <c r="AX38" s="15"/>
      <c r="AY38" s="15">
        <f t="shared" si="0"/>
        <v>9480000</v>
      </c>
      <c r="AZ38" s="15">
        <f t="shared" si="1"/>
        <v>9480000</v>
      </c>
      <c r="BA38" t="str">
        <f t="shared" si="2"/>
        <v>OK</v>
      </c>
      <c r="BB38">
        <f t="shared" si="3"/>
        <v>2</v>
      </c>
    </row>
    <row r="39" spans="1:54" x14ac:dyDescent="0.25">
      <c r="A39">
        <v>38</v>
      </c>
      <c r="B39" t="s">
        <v>52</v>
      </c>
      <c r="C39" t="s">
        <v>64</v>
      </c>
      <c r="D39" t="s">
        <v>64</v>
      </c>
      <c r="E39" t="s">
        <v>54</v>
      </c>
      <c r="F39" t="s">
        <v>1635</v>
      </c>
      <c r="G39">
        <v>5821</v>
      </c>
      <c r="H39">
        <v>12</v>
      </c>
      <c r="I39" s="15">
        <v>9480000</v>
      </c>
      <c r="J39" s="15">
        <v>790000</v>
      </c>
      <c r="K39">
        <v>12</v>
      </c>
      <c r="M39" t="s">
        <v>56</v>
      </c>
      <c r="N39" s="19" t="s">
        <v>57</v>
      </c>
      <c r="O39" t="s">
        <v>65</v>
      </c>
      <c r="P39" t="s">
        <v>1629</v>
      </c>
      <c r="Q39" t="s">
        <v>59</v>
      </c>
      <c r="R39" s="19" t="s">
        <v>658</v>
      </c>
      <c r="S39" t="s">
        <v>88</v>
      </c>
      <c r="T39" t="s">
        <v>127</v>
      </c>
      <c r="U39" t="s">
        <v>1311</v>
      </c>
      <c r="V39" t="s">
        <v>1628</v>
      </c>
      <c r="W39" t="s">
        <v>56</v>
      </c>
      <c r="X39" s="14"/>
      <c r="Z39" s="14"/>
      <c r="AA39" s="14">
        <v>44013</v>
      </c>
      <c r="AB39">
        <v>14</v>
      </c>
      <c r="AC39" s="14">
        <v>44027</v>
      </c>
      <c r="AD39" s="14">
        <v>44029</v>
      </c>
      <c r="AE39">
        <v>10</v>
      </c>
      <c r="AF39" s="14">
        <v>44039</v>
      </c>
      <c r="AG39" s="14">
        <v>44046</v>
      </c>
      <c r="AH39">
        <v>21</v>
      </c>
      <c r="AI39" s="14">
        <v>44067</v>
      </c>
      <c r="AJ39" s="18">
        <v>6</v>
      </c>
      <c r="AK39" s="14">
        <v>44251</v>
      </c>
      <c r="AL39" s="14">
        <v>44311</v>
      </c>
      <c r="AM39" s="15"/>
      <c r="AN39" s="15"/>
      <c r="AO39" s="15"/>
      <c r="AP39" s="15"/>
      <c r="AQ39" s="15"/>
      <c r="AR39" s="15"/>
      <c r="AS39" s="15"/>
      <c r="AT39" s="15">
        <v>948000</v>
      </c>
      <c r="AU39" s="15"/>
      <c r="AV39" s="15"/>
      <c r="AW39" s="15">
        <v>8532000</v>
      </c>
      <c r="AX39" s="15"/>
      <c r="AY39" s="15">
        <f t="shared" si="0"/>
        <v>9480000</v>
      </c>
      <c r="AZ39" s="15">
        <f t="shared" si="1"/>
        <v>9480000</v>
      </c>
      <c r="BA39" t="str">
        <f t="shared" si="2"/>
        <v>OK</v>
      </c>
      <c r="BB39">
        <f t="shared" si="3"/>
        <v>2</v>
      </c>
    </row>
    <row r="40" spans="1:54" hidden="1" x14ac:dyDescent="0.25">
      <c r="A40">
        <v>39</v>
      </c>
      <c r="B40" t="s">
        <v>52</v>
      </c>
      <c r="C40" t="s">
        <v>53</v>
      </c>
      <c r="D40" t="s">
        <v>53</v>
      </c>
      <c r="E40" t="s">
        <v>54</v>
      </c>
      <c r="F40" s="19" t="s">
        <v>55</v>
      </c>
      <c r="G40">
        <v>5811</v>
      </c>
      <c r="H40">
        <v>15</v>
      </c>
      <c r="I40" s="15">
        <v>11850000</v>
      </c>
      <c r="J40" s="15">
        <v>790000</v>
      </c>
      <c r="K40">
        <v>15</v>
      </c>
      <c r="M40" t="s">
        <v>56</v>
      </c>
      <c r="N40" s="19" t="s">
        <v>57</v>
      </c>
      <c r="O40" t="s">
        <v>58</v>
      </c>
      <c r="P40" t="s">
        <v>1627</v>
      </c>
      <c r="Q40" t="s">
        <v>59</v>
      </c>
      <c r="R40" s="19" t="s">
        <v>658</v>
      </c>
      <c r="S40" t="s">
        <v>56</v>
      </c>
      <c r="T40" t="s">
        <v>60</v>
      </c>
      <c r="U40" t="s">
        <v>1188</v>
      </c>
      <c r="V40" t="s">
        <v>1628</v>
      </c>
      <c r="W40" s="19" t="s">
        <v>88</v>
      </c>
      <c r="X40" s="14"/>
      <c r="Z40" s="14"/>
      <c r="AA40" s="14">
        <v>43864</v>
      </c>
      <c r="AB40">
        <v>21</v>
      </c>
      <c r="AC40" s="14">
        <v>43885</v>
      </c>
      <c r="AD40" s="14">
        <v>43889</v>
      </c>
      <c r="AE40">
        <v>21</v>
      </c>
      <c r="AF40" s="14">
        <v>43910</v>
      </c>
      <c r="AG40" s="14">
        <v>43920</v>
      </c>
      <c r="AH40">
        <v>80</v>
      </c>
      <c r="AI40" s="14">
        <v>44000</v>
      </c>
      <c r="AJ40" s="18">
        <v>6</v>
      </c>
      <c r="AK40" s="14">
        <v>44183</v>
      </c>
      <c r="AL40" s="14">
        <v>44243</v>
      </c>
      <c r="AM40" s="15"/>
      <c r="AN40" s="15"/>
      <c r="AO40" s="15"/>
      <c r="AP40" s="15"/>
      <c r="AQ40" s="15"/>
      <c r="AR40" s="15">
        <v>1777500</v>
      </c>
      <c r="AS40" s="15"/>
      <c r="AT40" s="15"/>
      <c r="AU40" s="15"/>
      <c r="AV40" s="15">
        <v>10072500</v>
      </c>
      <c r="AW40" s="15"/>
      <c r="AX40" s="15"/>
      <c r="AY40" s="15">
        <f t="shared" si="0"/>
        <v>11850000</v>
      </c>
      <c r="AZ40" s="15">
        <f t="shared" si="1"/>
        <v>11850000</v>
      </c>
      <c r="BA40" t="str">
        <f t="shared" si="2"/>
        <v>OK</v>
      </c>
      <c r="BB40">
        <f t="shared" si="3"/>
        <v>2</v>
      </c>
    </row>
    <row r="41" spans="1:54" hidden="1" x14ac:dyDescent="0.25">
      <c r="A41">
        <v>40</v>
      </c>
      <c r="B41" t="s">
        <v>52</v>
      </c>
      <c r="C41" t="s">
        <v>64</v>
      </c>
      <c r="D41" t="s">
        <v>64</v>
      </c>
      <c r="E41" t="s">
        <v>54</v>
      </c>
      <c r="F41" s="19" t="s">
        <v>55</v>
      </c>
      <c r="G41">
        <v>5811</v>
      </c>
      <c r="H41">
        <v>15</v>
      </c>
      <c r="I41" s="15">
        <v>11850000</v>
      </c>
      <c r="J41" s="15">
        <v>790000</v>
      </c>
      <c r="K41">
        <v>15</v>
      </c>
      <c r="M41" t="s">
        <v>56</v>
      </c>
      <c r="N41" s="19" t="s">
        <v>57</v>
      </c>
      <c r="O41" t="s">
        <v>58</v>
      </c>
      <c r="P41" t="s">
        <v>1627</v>
      </c>
      <c r="Q41" t="s">
        <v>59</v>
      </c>
      <c r="R41" s="19" t="s">
        <v>658</v>
      </c>
      <c r="S41" t="s">
        <v>56</v>
      </c>
      <c r="T41" t="s">
        <v>60</v>
      </c>
      <c r="U41" t="s">
        <v>1188</v>
      </c>
      <c r="V41" t="s">
        <v>1628</v>
      </c>
      <c r="W41" s="19" t="s">
        <v>88</v>
      </c>
      <c r="X41" s="14"/>
      <c r="Z41" s="14"/>
      <c r="AA41" s="14">
        <v>43864</v>
      </c>
      <c r="AB41">
        <v>21</v>
      </c>
      <c r="AC41" s="14">
        <v>43885</v>
      </c>
      <c r="AD41" s="14">
        <v>43889</v>
      </c>
      <c r="AE41">
        <v>21</v>
      </c>
      <c r="AF41" s="14">
        <v>43910</v>
      </c>
      <c r="AG41" s="14">
        <v>43920</v>
      </c>
      <c r="AH41">
        <v>80</v>
      </c>
      <c r="AI41" s="14">
        <v>44000</v>
      </c>
      <c r="AJ41" s="18">
        <v>6</v>
      </c>
      <c r="AK41" s="14">
        <v>44183</v>
      </c>
      <c r="AL41" s="14">
        <v>44243</v>
      </c>
      <c r="AM41" s="15"/>
      <c r="AN41" s="15"/>
      <c r="AO41" s="15"/>
      <c r="AP41" s="15"/>
      <c r="AQ41" s="15"/>
      <c r="AR41" s="15">
        <v>1777500</v>
      </c>
      <c r="AS41" s="15"/>
      <c r="AT41" s="15"/>
      <c r="AU41" s="15"/>
      <c r="AV41" s="15">
        <v>10072500</v>
      </c>
      <c r="AW41" s="15"/>
      <c r="AX41" s="15"/>
      <c r="AY41" s="15">
        <f t="shared" si="0"/>
        <v>11850000</v>
      </c>
      <c r="AZ41" s="15">
        <f t="shared" si="1"/>
        <v>11850000</v>
      </c>
      <c r="BA41" t="str">
        <f t="shared" si="2"/>
        <v>OK</v>
      </c>
      <c r="BB41">
        <f t="shared" si="3"/>
        <v>2</v>
      </c>
    </row>
    <row r="42" spans="1:54" hidden="1" x14ac:dyDescent="0.25">
      <c r="A42">
        <v>41</v>
      </c>
      <c r="B42" t="s">
        <v>52</v>
      </c>
      <c r="C42" t="s">
        <v>53</v>
      </c>
      <c r="D42" t="s">
        <v>53</v>
      </c>
      <c r="E42" t="s">
        <v>54</v>
      </c>
      <c r="F42" s="19" t="s">
        <v>55</v>
      </c>
      <c r="G42">
        <v>5811</v>
      </c>
      <c r="H42">
        <v>12</v>
      </c>
      <c r="I42" s="15">
        <v>9480000</v>
      </c>
      <c r="J42" s="15">
        <v>790000</v>
      </c>
      <c r="K42">
        <v>12</v>
      </c>
      <c r="M42" t="s">
        <v>56</v>
      </c>
      <c r="N42" s="19" t="s">
        <v>57</v>
      </c>
      <c r="O42" t="s">
        <v>65</v>
      </c>
      <c r="P42" t="s">
        <v>1629</v>
      </c>
      <c r="Q42" t="s">
        <v>59</v>
      </c>
      <c r="R42" s="19" t="s">
        <v>658</v>
      </c>
      <c r="S42" t="s">
        <v>56</v>
      </c>
      <c r="T42" t="s">
        <v>60</v>
      </c>
      <c r="U42" t="s">
        <v>1188</v>
      </c>
      <c r="V42" t="s">
        <v>1628</v>
      </c>
      <c r="W42" s="19" t="s">
        <v>88</v>
      </c>
      <c r="X42" s="14"/>
      <c r="Z42" s="14"/>
      <c r="AA42" s="14">
        <v>43864</v>
      </c>
      <c r="AB42">
        <v>21</v>
      </c>
      <c r="AC42" s="14">
        <v>43885</v>
      </c>
      <c r="AD42" s="14">
        <v>43889</v>
      </c>
      <c r="AE42">
        <v>21</v>
      </c>
      <c r="AF42" s="14">
        <v>43910</v>
      </c>
      <c r="AG42" s="14">
        <v>43920</v>
      </c>
      <c r="AH42">
        <v>80</v>
      </c>
      <c r="AI42" s="14">
        <v>44000</v>
      </c>
      <c r="AJ42" s="18">
        <v>6</v>
      </c>
      <c r="AK42" s="14">
        <v>44183</v>
      </c>
      <c r="AL42" s="14">
        <v>44243</v>
      </c>
      <c r="AM42" s="15"/>
      <c r="AN42" s="15"/>
      <c r="AO42" s="15"/>
      <c r="AP42" s="15"/>
      <c r="AQ42" s="15"/>
      <c r="AR42" s="15">
        <v>1422000</v>
      </c>
      <c r="AS42" s="15"/>
      <c r="AT42" s="15"/>
      <c r="AU42" s="15"/>
      <c r="AV42" s="15">
        <v>8058000</v>
      </c>
      <c r="AW42" s="15"/>
      <c r="AX42" s="15"/>
      <c r="AY42" s="15">
        <f t="shared" si="0"/>
        <v>9480000</v>
      </c>
      <c r="AZ42" s="15">
        <f t="shared" si="1"/>
        <v>9480000</v>
      </c>
      <c r="BA42" t="str">
        <f t="shared" si="2"/>
        <v>OK</v>
      </c>
      <c r="BB42">
        <f t="shared" si="3"/>
        <v>2</v>
      </c>
    </row>
    <row r="43" spans="1:54" hidden="1" x14ac:dyDescent="0.25">
      <c r="A43">
        <v>42</v>
      </c>
      <c r="B43" t="s">
        <v>52</v>
      </c>
      <c r="C43" t="s">
        <v>64</v>
      </c>
      <c r="D43" t="s">
        <v>64</v>
      </c>
      <c r="E43" t="s">
        <v>54</v>
      </c>
      <c r="F43" s="19" t="s">
        <v>55</v>
      </c>
      <c r="G43">
        <v>5811</v>
      </c>
      <c r="H43">
        <v>12</v>
      </c>
      <c r="I43" s="15">
        <v>9480000</v>
      </c>
      <c r="J43" s="15">
        <v>790000</v>
      </c>
      <c r="K43">
        <v>12</v>
      </c>
      <c r="M43" t="s">
        <v>56</v>
      </c>
      <c r="N43" s="19" t="s">
        <v>57</v>
      </c>
      <c r="O43" t="s">
        <v>65</v>
      </c>
      <c r="P43" t="s">
        <v>1629</v>
      </c>
      <c r="Q43" t="s">
        <v>59</v>
      </c>
      <c r="R43" s="19" t="s">
        <v>658</v>
      </c>
      <c r="S43" t="s">
        <v>56</v>
      </c>
      <c r="T43" t="s">
        <v>60</v>
      </c>
      <c r="U43" t="s">
        <v>1188</v>
      </c>
      <c r="V43" t="s">
        <v>1628</v>
      </c>
      <c r="W43" s="19" t="s">
        <v>88</v>
      </c>
      <c r="X43" s="14"/>
      <c r="Z43" s="14"/>
      <c r="AA43" s="14">
        <v>43864</v>
      </c>
      <c r="AB43">
        <v>21</v>
      </c>
      <c r="AC43" s="14">
        <v>43885</v>
      </c>
      <c r="AD43" s="14">
        <v>43889</v>
      </c>
      <c r="AE43">
        <v>21</v>
      </c>
      <c r="AF43" s="14">
        <v>43910</v>
      </c>
      <c r="AG43" s="14">
        <v>43920</v>
      </c>
      <c r="AH43">
        <v>80</v>
      </c>
      <c r="AI43" s="14">
        <v>44000</v>
      </c>
      <c r="AJ43" s="18">
        <v>6</v>
      </c>
      <c r="AK43" s="14">
        <v>44183</v>
      </c>
      <c r="AL43" s="14">
        <v>44243</v>
      </c>
      <c r="AM43" s="15"/>
      <c r="AN43" s="15"/>
      <c r="AO43" s="15"/>
      <c r="AP43" s="15"/>
      <c r="AQ43" s="15"/>
      <c r="AR43" s="15">
        <v>1422000</v>
      </c>
      <c r="AS43" s="15"/>
      <c r="AT43" s="15"/>
      <c r="AU43" s="15"/>
      <c r="AV43" s="15">
        <v>8058000</v>
      </c>
      <c r="AW43" s="15"/>
      <c r="AX43" s="15"/>
      <c r="AY43" s="15">
        <f t="shared" si="0"/>
        <v>9480000</v>
      </c>
      <c r="AZ43" s="15">
        <f t="shared" si="1"/>
        <v>9480000</v>
      </c>
      <c r="BA43" t="str">
        <f t="shared" si="2"/>
        <v>OK</v>
      </c>
      <c r="BB43">
        <f t="shared" si="3"/>
        <v>2</v>
      </c>
    </row>
    <row r="44" spans="1:54" x14ac:dyDescent="0.25">
      <c r="A44">
        <v>43</v>
      </c>
      <c r="B44" t="s">
        <v>52</v>
      </c>
      <c r="C44" t="s">
        <v>64</v>
      </c>
      <c r="D44" t="s">
        <v>64</v>
      </c>
      <c r="E44" t="s">
        <v>54</v>
      </c>
      <c r="F44" s="19" t="s">
        <v>55</v>
      </c>
      <c r="G44">
        <v>5811</v>
      </c>
      <c r="H44">
        <v>40</v>
      </c>
      <c r="I44" s="15">
        <v>31600000</v>
      </c>
      <c r="J44" s="15">
        <v>790000</v>
      </c>
      <c r="K44">
        <v>40</v>
      </c>
      <c r="M44" t="s">
        <v>56</v>
      </c>
      <c r="N44" s="19" t="s">
        <v>57</v>
      </c>
      <c r="O44" t="s">
        <v>66</v>
      </c>
      <c r="P44" t="s">
        <v>1630</v>
      </c>
      <c r="Q44" t="s">
        <v>67</v>
      </c>
      <c r="R44" s="19" t="s">
        <v>658</v>
      </c>
      <c r="S44" t="s">
        <v>56</v>
      </c>
      <c r="T44" t="s">
        <v>68</v>
      </c>
      <c r="U44" t="s">
        <v>1308</v>
      </c>
      <c r="V44" t="s">
        <v>1631</v>
      </c>
      <c r="W44" t="s">
        <v>56</v>
      </c>
      <c r="X44" s="14">
        <v>43948</v>
      </c>
      <c r="Y44" s="18">
        <v>34</v>
      </c>
      <c r="Z44" s="14">
        <v>43982</v>
      </c>
      <c r="AA44" s="14">
        <v>43871</v>
      </c>
      <c r="AB44">
        <v>21</v>
      </c>
      <c r="AC44" s="14">
        <v>43892</v>
      </c>
      <c r="AD44" s="14">
        <v>43896</v>
      </c>
      <c r="AE44">
        <v>14</v>
      </c>
      <c r="AF44" s="14">
        <v>43910</v>
      </c>
      <c r="AG44" s="14">
        <v>43941</v>
      </c>
      <c r="AH44">
        <v>60</v>
      </c>
      <c r="AI44" s="14">
        <v>44001</v>
      </c>
      <c r="AJ44" s="18">
        <v>6</v>
      </c>
      <c r="AK44" s="14">
        <v>44184</v>
      </c>
      <c r="AL44" s="14">
        <v>44244</v>
      </c>
      <c r="AM44" s="15"/>
      <c r="AN44" s="15"/>
      <c r="AO44" s="15"/>
      <c r="AP44" s="15"/>
      <c r="AQ44" s="15"/>
      <c r="AR44" s="15">
        <v>4740000</v>
      </c>
      <c r="AS44" s="15"/>
      <c r="AT44" s="15"/>
      <c r="AU44" s="15"/>
      <c r="AV44" s="15">
        <v>26860000</v>
      </c>
      <c r="AW44" s="15"/>
      <c r="AX44" s="15"/>
      <c r="AY44" s="15">
        <f t="shared" si="0"/>
        <v>31600000</v>
      </c>
      <c r="AZ44" s="15">
        <f t="shared" si="1"/>
        <v>31600000</v>
      </c>
      <c r="BA44" t="str">
        <f t="shared" si="2"/>
        <v>OK</v>
      </c>
      <c r="BB44">
        <f t="shared" si="3"/>
        <v>2</v>
      </c>
    </row>
    <row r="45" spans="1:54" x14ac:dyDescent="0.25">
      <c r="A45">
        <v>44</v>
      </c>
      <c r="B45" t="s">
        <v>52</v>
      </c>
      <c r="C45" t="s">
        <v>53</v>
      </c>
      <c r="D45" t="s">
        <v>53</v>
      </c>
      <c r="E45" t="s">
        <v>54</v>
      </c>
      <c r="F45" s="19" t="s">
        <v>55</v>
      </c>
      <c r="G45">
        <v>5811</v>
      </c>
      <c r="H45">
        <v>20</v>
      </c>
      <c r="I45" s="15">
        <v>15800000</v>
      </c>
      <c r="J45" s="15">
        <v>790000</v>
      </c>
      <c r="K45">
        <v>20</v>
      </c>
      <c r="M45" t="s">
        <v>56</v>
      </c>
      <c r="N45" s="19" t="s">
        <v>57</v>
      </c>
      <c r="O45" t="s">
        <v>66</v>
      </c>
      <c r="P45" t="s">
        <v>1630</v>
      </c>
      <c r="Q45" t="s">
        <v>67</v>
      </c>
      <c r="R45" s="19" t="s">
        <v>658</v>
      </c>
      <c r="S45" t="s">
        <v>56</v>
      </c>
      <c r="T45" t="s">
        <v>68</v>
      </c>
      <c r="U45" t="s">
        <v>1308</v>
      </c>
      <c r="V45" t="s">
        <v>1631</v>
      </c>
      <c r="W45" t="s">
        <v>56</v>
      </c>
      <c r="X45" s="14">
        <v>43948</v>
      </c>
      <c r="Y45" s="18">
        <v>34</v>
      </c>
      <c r="Z45" s="14">
        <v>43982</v>
      </c>
      <c r="AA45" s="14">
        <v>43871</v>
      </c>
      <c r="AB45">
        <v>21</v>
      </c>
      <c r="AC45" s="14">
        <v>43892</v>
      </c>
      <c r="AD45" s="14">
        <v>43896</v>
      </c>
      <c r="AE45">
        <v>14</v>
      </c>
      <c r="AF45" s="14">
        <v>43910</v>
      </c>
      <c r="AG45" s="14">
        <v>43941</v>
      </c>
      <c r="AH45">
        <v>60</v>
      </c>
      <c r="AI45" s="14">
        <v>44001</v>
      </c>
      <c r="AJ45" s="18">
        <v>6</v>
      </c>
      <c r="AK45" s="14">
        <v>44184</v>
      </c>
      <c r="AL45" s="14">
        <v>44244</v>
      </c>
      <c r="AM45" s="15"/>
      <c r="AN45" s="15"/>
      <c r="AO45" s="15"/>
      <c r="AP45" s="15"/>
      <c r="AQ45" s="15"/>
      <c r="AR45" s="15">
        <v>2370000</v>
      </c>
      <c r="AS45" s="15"/>
      <c r="AT45" s="15"/>
      <c r="AU45" s="15"/>
      <c r="AV45" s="15">
        <v>13430000</v>
      </c>
      <c r="AW45" s="15"/>
      <c r="AX45" s="15"/>
      <c r="AY45" s="15">
        <f t="shared" si="0"/>
        <v>15800000</v>
      </c>
      <c r="AZ45" s="15">
        <f t="shared" si="1"/>
        <v>15800000</v>
      </c>
      <c r="BA45" t="str">
        <f t="shared" si="2"/>
        <v>OK</v>
      </c>
      <c r="BB45">
        <f t="shared" si="3"/>
        <v>2</v>
      </c>
    </row>
    <row r="46" spans="1:54" x14ac:dyDescent="0.25">
      <c r="A46">
        <v>45</v>
      </c>
      <c r="B46" t="s">
        <v>52</v>
      </c>
      <c r="C46" t="s">
        <v>53</v>
      </c>
      <c r="D46" t="s">
        <v>53</v>
      </c>
      <c r="E46" t="s">
        <v>54</v>
      </c>
      <c r="F46" s="19" t="s">
        <v>55</v>
      </c>
      <c r="G46">
        <v>5811</v>
      </c>
      <c r="H46">
        <v>20</v>
      </c>
      <c r="I46" s="15">
        <v>15800000</v>
      </c>
      <c r="J46" s="15">
        <v>790000</v>
      </c>
      <c r="K46">
        <v>20</v>
      </c>
      <c r="M46" t="s">
        <v>56</v>
      </c>
      <c r="N46" s="19" t="s">
        <v>57</v>
      </c>
      <c r="O46" t="s">
        <v>69</v>
      </c>
      <c r="P46" t="s">
        <v>1632</v>
      </c>
      <c r="Q46" t="s">
        <v>67</v>
      </c>
      <c r="R46" s="19" t="s">
        <v>658</v>
      </c>
      <c r="S46" t="s">
        <v>56</v>
      </c>
      <c r="T46" t="s">
        <v>70</v>
      </c>
      <c r="U46" t="s">
        <v>1633</v>
      </c>
      <c r="V46" t="s">
        <v>1634</v>
      </c>
      <c r="W46" t="s">
        <v>56</v>
      </c>
      <c r="X46" s="14">
        <v>43948</v>
      </c>
      <c r="Y46" s="18">
        <v>34</v>
      </c>
      <c r="Z46" s="14">
        <v>43982</v>
      </c>
      <c r="AA46" s="14">
        <v>43871</v>
      </c>
      <c r="AB46">
        <v>21</v>
      </c>
      <c r="AC46" s="14">
        <v>43892</v>
      </c>
      <c r="AD46" s="14">
        <v>43896</v>
      </c>
      <c r="AE46">
        <v>14</v>
      </c>
      <c r="AF46" s="14">
        <v>43910</v>
      </c>
      <c r="AG46" s="14">
        <v>43943</v>
      </c>
      <c r="AH46">
        <v>60</v>
      </c>
      <c r="AI46" s="14">
        <v>44003</v>
      </c>
      <c r="AJ46" s="18">
        <v>6</v>
      </c>
      <c r="AK46" s="14">
        <v>44186</v>
      </c>
      <c r="AL46" s="14">
        <v>44246</v>
      </c>
      <c r="AM46" s="15"/>
      <c r="AN46" s="15"/>
      <c r="AO46" s="15"/>
      <c r="AP46" s="15"/>
      <c r="AQ46" s="15"/>
      <c r="AR46" s="15">
        <v>2370000</v>
      </c>
      <c r="AS46" s="15"/>
      <c r="AT46" s="15"/>
      <c r="AU46" s="15"/>
      <c r="AV46" s="15">
        <v>13430000</v>
      </c>
      <c r="AW46" s="15"/>
      <c r="AX46" s="15"/>
      <c r="AY46" s="15">
        <f t="shared" si="0"/>
        <v>15800000</v>
      </c>
      <c r="AZ46" s="15">
        <f t="shared" si="1"/>
        <v>15800000</v>
      </c>
      <c r="BA46" t="str">
        <f t="shared" si="2"/>
        <v>OK</v>
      </c>
      <c r="BB46">
        <f t="shared" si="3"/>
        <v>2</v>
      </c>
    </row>
    <row r="47" spans="1:54" x14ac:dyDescent="0.25">
      <c r="A47">
        <v>46</v>
      </c>
      <c r="B47" t="s">
        <v>52</v>
      </c>
      <c r="C47" t="s">
        <v>64</v>
      </c>
      <c r="D47" t="s">
        <v>64</v>
      </c>
      <c r="E47" t="s">
        <v>54</v>
      </c>
      <c r="F47" s="19" t="s">
        <v>55</v>
      </c>
      <c r="G47">
        <v>5811</v>
      </c>
      <c r="H47">
        <v>20</v>
      </c>
      <c r="I47" s="15">
        <v>15800000</v>
      </c>
      <c r="J47" s="15">
        <v>790000</v>
      </c>
      <c r="K47">
        <v>20</v>
      </c>
      <c r="M47" t="s">
        <v>56</v>
      </c>
      <c r="N47" s="19" t="s">
        <v>57</v>
      </c>
      <c r="O47" t="s">
        <v>69</v>
      </c>
      <c r="P47" t="s">
        <v>1632</v>
      </c>
      <c r="Q47" t="s">
        <v>67</v>
      </c>
      <c r="R47" s="19" t="s">
        <v>658</v>
      </c>
      <c r="S47" t="s">
        <v>56</v>
      </c>
      <c r="T47" t="s">
        <v>70</v>
      </c>
      <c r="U47" t="s">
        <v>1633</v>
      </c>
      <c r="V47" t="s">
        <v>1634</v>
      </c>
      <c r="W47" t="s">
        <v>56</v>
      </c>
      <c r="X47" s="14">
        <v>43948</v>
      </c>
      <c r="Y47" s="18">
        <v>34</v>
      </c>
      <c r="Z47" s="14">
        <v>43982</v>
      </c>
      <c r="AA47" s="14">
        <v>43871</v>
      </c>
      <c r="AB47">
        <v>21</v>
      </c>
      <c r="AC47" s="14">
        <v>43892</v>
      </c>
      <c r="AD47" s="14">
        <v>43896</v>
      </c>
      <c r="AE47">
        <v>14</v>
      </c>
      <c r="AF47" s="14">
        <v>43910</v>
      </c>
      <c r="AG47" s="14">
        <v>43943</v>
      </c>
      <c r="AH47">
        <v>60</v>
      </c>
      <c r="AI47" s="14">
        <v>44003</v>
      </c>
      <c r="AJ47" s="18">
        <v>6</v>
      </c>
      <c r="AK47" s="14">
        <v>44186</v>
      </c>
      <c r="AL47" s="14">
        <v>44246</v>
      </c>
      <c r="AM47" s="15"/>
      <c r="AN47" s="15"/>
      <c r="AO47" s="15"/>
      <c r="AP47" s="15"/>
      <c r="AQ47" s="15"/>
      <c r="AR47" s="15">
        <v>2370000</v>
      </c>
      <c r="AS47" s="15"/>
      <c r="AT47" s="15"/>
      <c r="AU47" s="15"/>
      <c r="AV47" s="15">
        <v>13430000</v>
      </c>
      <c r="AW47" s="15"/>
      <c r="AX47" s="15"/>
      <c r="AY47" s="15">
        <f t="shared" si="0"/>
        <v>15800000</v>
      </c>
      <c r="AZ47" s="15">
        <f t="shared" si="1"/>
        <v>15800000</v>
      </c>
      <c r="BA47" t="str">
        <f t="shared" si="2"/>
        <v>OK</v>
      </c>
      <c r="BB47">
        <f t="shared" si="3"/>
        <v>2</v>
      </c>
    </row>
    <row r="48" spans="1:54" x14ac:dyDescent="0.25">
      <c r="A48">
        <v>47</v>
      </c>
      <c r="B48" t="s">
        <v>52</v>
      </c>
      <c r="C48" t="s">
        <v>64</v>
      </c>
      <c r="D48" t="s">
        <v>64</v>
      </c>
      <c r="E48" t="s">
        <v>75</v>
      </c>
      <c r="F48" s="19" t="s">
        <v>76</v>
      </c>
      <c r="G48">
        <v>5911</v>
      </c>
      <c r="H48">
        <v>60</v>
      </c>
      <c r="I48" s="15">
        <v>45360000</v>
      </c>
      <c r="J48" s="15">
        <v>756000</v>
      </c>
      <c r="L48">
        <v>60</v>
      </c>
      <c r="M48" t="s">
        <v>56</v>
      </c>
      <c r="N48" s="19" t="s">
        <v>57</v>
      </c>
      <c r="O48" t="s">
        <v>77</v>
      </c>
      <c r="P48" t="s">
        <v>1638</v>
      </c>
      <c r="Q48" t="s">
        <v>78</v>
      </c>
      <c r="R48" s="19" t="s">
        <v>658</v>
      </c>
      <c r="S48" t="s">
        <v>56</v>
      </c>
      <c r="T48" t="s">
        <v>74</v>
      </c>
      <c r="U48" t="s">
        <v>756</v>
      </c>
      <c r="V48" t="s">
        <v>1639</v>
      </c>
      <c r="W48" t="s">
        <v>56</v>
      </c>
      <c r="X48" s="14"/>
      <c r="Z48" s="14"/>
      <c r="AA48" s="14">
        <v>43857</v>
      </c>
      <c r="AB48">
        <v>21</v>
      </c>
      <c r="AC48" s="14">
        <v>43878</v>
      </c>
      <c r="AD48" s="14">
        <v>43882</v>
      </c>
      <c r="AE48">
        <v>28</v>
      </c>
      <c r="AF48" s="14">
        <v>43910</v>
      </c>
      <c r="AG48" s="14">
        <v>43916</v>
      </c>
      <c r="AH48">
        <v>85</v>
      </c>
      <c r="AI48" s="14">
        <v>44001</v>
      </c>
      <c r="AJ48" s="18">
        <v>6</v>
      </c>
      <c r="AK48" s="14">
        <v>44184</v>
      </c>
      <c r="AL48" s="14">
        <v>44244</v>
      </c>
      <c r="AM48" s="15"/>
      <c r="AN48" s="15"/>
      <c r="AO48" s="15"/>
      <c r="AP48" s="15"/>
      <c r="AQ48" s="15"/>
      <c r="AR48" s="15">
        <v>6804000</v>
      </c>
      <c r="AS48" s="15"/>
      <c r="AT48" s="15"/>
      <c r="AU48" s="15"/>
      <c r="AV48" s="15">
        <v>38556000</v>
      </c>
      <c r="AW48" s="15"/>
      <c r="AX48" s="15"/>
      <c r="AY48" s="15">
        <f t="shared" si="0"/>
        <v>45360000</v>
      </c>
      <c r="AZ48" s="15">
        <f t="shared" si="1"/>
        <v>45360000</v>
      </c>
      <c r="BA48" t="str">
        <f t="shared" si="2"/>
        <v>OK</v>
      </c>
      <c r="BB48">
        <f t="shared" si="3"/>
        <v>2</v>
      </c>
    </row>
    <row r="49" spans="1:55" x14ac:dyDescent="0.25">
      <c r="A49">
        <v>48</v>
      </c>
      <c r="B49" t="s">
        <v>52</v>
      </c>
      <c r="C49" t="s">
        <v>79</v>
      </c>
      <c r="D49" t="s">
        <v>79</v>
      </c>
      <c r="E49" t="s">
        <v>75</v>
      </c>
      <c r="F49" s="19" t="s">
        <v>76</v>
      </c>
      <c r="G49">
        <v>5911</v>
      </c>
      <c r="H49">
        <v>12</v>
      </c>
      <c r="I49" s="15">
        <v>9480000</v>
      </c>
      <c r="J49" s="15">
        <v>790000</v>
      </c>
      <c r="L49">
        <v>12</v>
      </c>
      <c r="M49" t="s">
        <v>56</v>
      </c>
      <c r="N49" s="19" t="s">
        <v>57</v>
      </c>
      <c r="O49" t="s">
        <v>80</v>
      </c>
      <c r="P49" t="s">
        <v>1640</v>
      </c>
      <c r="Q49" t="s">
        <v>78</v>
      </c>
      <c r="R49" s="19" t="s">
        <v>658</v>
      </c>
      <c r="S49" t="s">
        <v>56</v>
      </c>
      <c r="T49" t="s">
        <v>74</v>
      </c>
      <c r="U49" t="s">
        <v>756</v>
      </c>
      <c r="V49" t="s">
        <v>1639</v>
      </c>
      <c r="W49" t="s">
        <v>56</v>
      </c>
      <c r="X49" s="14"/>
      <c r="Z49" s="14"/>
      <c r="AA49" s="14">
        <v>43857</v>
      </c>
      <c r="AB49">
        <v>21</v>
      </c>
      <c r="AC49" s="14">
        <v>43878</v>
      </c>
      <c r="AD49" s="14">
        <v>43882</v>
      </c>
      <c r="AE49">
        <v>28</v>
      </c>
      <c r="AF49" s="14">
        <v>43910</v>
      </c>
      <c r="AG49" s="14">
        <v>43916</v>
      </c>
      <c r="AH49">
        <v>85</v>
      </c>
      <c r="AI49" s="14">
        <v>44001</v>
      </c>
      <c r="AJ49" s="18">
        <v>6</v>
      </c>
      <c r="AK49" s="14">
        <v>44184</v>
      </c>
      <c r="AL49" s="14">
        <v>44244</v>
      </c>
      <c r="AM49" s="15"/>
      <c r="AN49" s="15"/>
      <c r="AO49" s="15"/>
      <c r="AP49" s="15"/>
      <c r="AQ49" s="15"/>
      <c r="AR49" s="15">
        <v>1422000</v>
      </c>
      <c r="AS49" s="15"/>
      <c r="AT49" s="15"/>
      <c r="AU49" s="15"/>
      <c r="AV49" s="15">
        <v>8058000</v>
      </c>
      <c r="AW49" s="15"/>
      <c r="AX49" s="15"/>
      <c r="AY49" s="15">
        <f t="shared" si="0"/>
        <v>9480000</v>
      </c>
      <c r="AZ49" s="15">
        <f t="shared" si="1"/>
        <v>9480000</v>
      </c>
      <c r="BA49" t="str">
        <f t="shared" si="2"/>
        <v>OK</v>
      </c>
      <c r="BB49">
        <f t="shared" si="3"/>
        <v>2</v>
      </c>
    </row>
    <row r="50" spans="1:55" x14ac:dyDescent="0.25">
      <c r="A50">
        <v>49</v>
      </c>
      <c r="B50" t="s">
        <v>52</v>
      </c>
      <c r="C50" t="s">
        <v>53</v>
      </c>
      <c r="D50" t="s">
        <v>53</v>
      </c>
      <c r="E50" t="s">
        <v>75</v>
      </c>
      <c r="F50" s="19" t="s">
        <v>76</v>
      </c>
      <c r="G50">
        <v>5911</v>
      </c>
      <c r="H50">
        <v>30</v>
      </c>
      <c r="I50" s="15">
        <v>22680000</v>
      </c>
      <c r="J50" s="15">
        <v>756000</v>
      </c>
      <c r="L50">
        <v>30</v>
      </c>
      <c r="M50" t="s">
        <v>56</v>
      </c>
      <c r="N50" s="19" t="s">
        <v>57</v>
      </c>
      <c r="O50" t="s">
        <v>77</v>
      </c>
      <c r="P50" t="s">
        <v>1638</v>
      </c>
      <c r="Q50" t="s">
        <v>78</v>
      </c>
      <c r="R50" s="19" t="s">
        <v>658</v>
      </c>
      <c r="S50" t="s">
        <v>56</v>
      </c>
      <c r="T50" t="s">
        <v>60</v>
      </c>
      <c r="U50" t="s">
        <v>1233</v>
      </c>
      <c r="V50" t="s">
        <v>1641</v>
      </c>
      <c r="W50" t="s">
        <v>56</v>
      </c>
      <c r="X50" s="14"/>
      <c r="Z50" s="14"/>
      <c r="AA50" s="14">
        <v>43857</v>
      </c>
      <c r="AB50">
        <v>21</v>
      </c>
      <c r="AC50" s="14">
        <v>43878</v>
      </c>
      <c r="AD50" s="14">
        <v>43882</v>
      </c>
      <c r="AE50">
        <v>28</v>
      </c>
      <c r="AF50" s="14">
        <v>43910</v>
      </c>
      <c r="AG50" s="14">
        <v>43917</v>
      </c>
      <c r="AH50">
        <v>85</v>
      </c>
      <c r="AI50" s="14">
        <v>44002</v>
      </c>
      <c r="AJ50" s="18">
        <v>6</v>
      </c>
      <c r="AK50" s="14">
        <v>44185</v>
      </c>
      <c r="AL50" s="14">
        <v>44245</v>
      </c>
      <c r="AM50" s="15"/>
      <c r="AN50" s="15"/>
      <c r="AO50" s="15"/>
      <c r="AP50" s="15"/>
      <c r="AQ50" s="15"/>
      <c r="AR50" s="15">
        <v>3402000</v>
      </c>
      <c r="AS50" s="15"/>
      <c r="AT50" s="15"/>
      <c r="AU50" s="15"/>
      <c r="AV50" s="15">
        <v>19278000</v>
      </c>
      <c r="AW50" s="15"/>
      <c r="AX50" s="15"/>
      <c r="AY50" s="15">
        <f t="shared" si="0"/>
        <v>22680000</v>
      </c>
      <c r="AZ50" s="15">
        <f t="shared" si="1"/>
        <v>22680000</v>
      </c>
      <c r="BA50" t="str">
        <f t="shared" si="2"/>
        <v>OK</v>
      </c>
      <c r="BB50">
        <f t="shared" si="3"/>
        <v>2</v>
      </c>
    </row>
    <row r="51" spans="1:55" x14ac:dyDescent="0.25">
      <c r="A51">
        <v>50</v>
      </c>
      <c r="B51" t="s">
        <v>52</v>
      </c>
      <c r="C51" t="s">
        <v>81</v>
      </c>
      <c r="D51" t="s">
        <v>81</v>
      </c>
      <c r="E51" t="s">
        <v>75</v>
      </c>
      <c r="F51" s="19" t="s">
        <v>76</v>
      </c>
      <c r="G51">
        <v>5911</v>
      </c>
      <c r="H51">
        <v>16</v>
      </c>
      <c r="I51" s="15">
        <v>12640000</v>
      </c>
      <c r="J51" s="15">
        <v>790000</v>
      </c>
      <c r="L51">
        <v>16</v>
      </c>
      <c r="M51" t="s">
        <v>56</v>
      </c>
      <c r="N51" s="19" t="s">
        <v>57</v>
      </c>
      <c r="O51" t="s">
        <v>77</v>
      </c>
      <c r="P51" t="s">
        <v>1638</v>
      </c>
      <c r="Q51" t="s">
        <v>78</v>
      </c>
      <c r="R51" s="19" t="s">
        <v>658</v>
      </c>
      <c r="S51" t="s">
        <v>56</v>
      </c>
      <c r="T51" t="s">
        <v>60</v>
      </c>
      <c r="U51" t="s">
        <v>1233</v>
      </c>
      <c r="V51" t="s">
        <v>1641</v>
      </c>
      <c r="W51" t="s">
        <v>56</v>
      </c>
      <c r="X51" s="14"/>
      <c r="Z51" s="14"/>
      <c r="AA51" s="14">
        <v>43857</v>
      </c>
      <c r="AB51">
        <v>21</v>
      </c>
      <c r="AC51" s="14">
        <v>43878</v>
      </c>
      <c r="AD51" s="14">
        <v>43882</v>
      </c>
      <c r="AE51">
        <v>28</v>
      </c>
      <c r="AF51" s="14">
        <v>43910</v>
      </c>
      <c r="AG51" s="14">
        <v>43917</v>
      </c>
      <c r="AH51">
        <v>85</v>
      </c>
      <c r="AI51" s="14">
        <v>44002</v>
      </c>
      <c r="AJ51" s="18">
        <v>6</v>
      </c>
      <c r="AK51" s="14">
        <v>44185</v>
      </c>
      <c r="AL51" s="14">
        <v>44245</v>
      </c>
      <c r="AM51" s="15"/>
      <c r="AN51" s="15"/>
      <c r="AO51" s="15"/>
      <c r="AP51" s="15"/>
      <c r="AQ51" s="15"/>
      <c r="AR51" s="15">
        <v>1896000</v>
      </c>
      <c r="AS51" s="15"/>
      <c r="AT51" s="15"/>
      <c r="AU51" s="15"/>
      <c r="AV51" s="15">
        <v>10744000</v>
      </c>
      <c r="AW51" s="15"/>
      <c r="AX51" s="15"/>
      <c r="AY51" s="15">
        <f t="shared" si="0"/>
        <v>12640000</v>
      </c>
      <c r="AZ51" s="15">
        <f t="shared" si="1"/>
        <v>12640000</v>
      </c>
      <c r="BA51" t="str">
        <f t="shared" si="2"/>
        <v>OK</v>
      </c>
      <c r="BB51">
        <f t="shared" si="3"/>
        <v>2</v>
      </c>
    </row>
    <row r="52" spans="1:55" x14ac:dyDescent="0.25">
      <c r="A52">
        <v>51</v>
      </c>
      <c r="B52" t="s">
        <v>52</v>
      </c>
      <c r="C52" t="s">
        <v>82</v>
      </c>
      <c r="D52" t="s">
        <v>82</v>
      </c>
      <c r="E52" t="s">
        <v>75</v>
      </c>
      <c r="F52" s="19" t="s">
        <v>76</v>
      </c>
      <c r="G52">
        <v>5911</v>
      </c>
      <c r="H52">
        <v>18</v>
      </c>
      <c r="I52" s="15">
        <v>14220000</v>
      </c>
      <c r="J52" s="15">
        <v>790000</v>
      </c>
      <c r="L52">
        <v>18</v>
      </c>
      <c r="M52" t="s">
        <v>56</v>
      </c>
      <c r="N52" s="19" t="s">
        <v>57</v>
      </c>
      <c r="O52" t="s">
        <v>77</v>
      </c>
      <c r="P52" t="s">
        <v>1638</v>
      </c>
      <c r="Q52" t="s">
        <v>78</v>
      </c>
      <c r="R52" s="19" t="s">
        <v>658</v>
      </c>
      <c r="S52" t="s">
        <v>56</v>
      </c>
      <c r="T52" t="s">
        <v>60</v>
      </c>
      <c r="U52" t="s">
        <v>1233</v>
      </c>
      <c r="V52" t="s">
        <v>1641</v>
      </c>
      <c r="W52" t="s">
        <v>56</v>
      </c>
      <c r="X52" s="14"/>
      <c r="Z52" s="14"/>
      <c r="AA52" s="14">
        <v>43857</v>
      </c>
      <c r="AB52">
        <v>21</v>
      </c>
      <c r="AC52" s="14">
        <v>43878</v>
      </c>
      <c r="AD52" s="14">
        <v>43882</v>
      </c>
      <c r="AE52">
        <v>28</v>
      </c>
      <c r="AF52" s="14">
        <v>43910</v>
      </c>
      <c r="AG52" s="14">
        <v>43917</v>
      </c>
      <c r="AH52">
        <v>85</v>
      </c>
      <c r="AI52" s="14">
        <v>44002</v>
      </c>
      <c r="AJ52" s="18">
        <v>6</v>
      </c>
      <c r="AK52" s="14">
        <v>44185</v>
      </c>
      <c r="AL52" s="14">
        <v>44245</v>
      </c>
      <c r="AM52" s="15"/>
      <c r="AN52" s="15"/>
      <c r="AO52" s="15"/>
      <c r="AP52" s="15"/>
      <c r="AQ52" s="15"/>
      <c r="AR52" s="15">
        <v>2133000</v>
      </c>
      <c r="AS52" s="15"/>
      <c r="AT52" s="15"/>
      <c r="AU52" s="15"/>
      <c r="AV52" s="15">
        <v>12087000</v>
      </c>
      <c r="AW52" s="15"/>
      <c r="AX52" s="15"/>
      <c r="AY52" s="15">
        <f t="shared" si="0"/>
        <v>14220000</v>
      </c>
      <c r="AZ52" s="15">
        <f t="shared" si="1"/>
        <v>14220000</v>
      </c>
      <c r="BA52" t="str">
        <f t="shared" si="2"/>
        <v>OK</v>
      </c>
      <c r="BB52">
        <f t="shared" si="3"/>
        <v>2</v>
      </c>
    </row>
    <row r="53" spans="1:55" x14ac:dyDescent="0.25">
      <c r="A53">
        <v>52</v>
      </c>
      <c r="B53" t="s">
        <v>52</v>
      </c>
      <c r="C53" t="s">
        <v>53</v>
      </c>
      <c r="D53" t="s">
        <v>53</v>
      </c>
      <c r="E53" t="s">
        <v>75</v>
      </c>
      <c r="F53" s="19" t="s">
        <v>76</v>
      </c>
      <c r="G53">
        <v>5911</v>
      </c>
      <c r="H53">
        <v>60</v>
      </c>
      <c r="I53" s="15">
        <v>45360000</v>
      </c>
      <c r="J53" s="15">
        <v>756000</v>
      </c>
      <c r="L53">
        <v>60</v>
      </c>
      <c r="M53" t="s">
        <v>56</v>
      </c>
      <c r="N53" s="19" t="s">
        <v>57</v>
      </c>
      <c r="O53" t="s">
        <v>77</v>
      </c>
      <c r="P53" t="s">
        <v>1638</v>
      </c>
      <c r="Q53" t="s">
        <v>78</v>
      </c>
      <c r="R53" s="19" t="s">
        <v>658</v>
      </c>
      <c r="S53" t="s">
        <v>56</v>
      </c>
      <c r="T53" t="s">
        <v>68</v>
      </c>
      <c r="U53" t="s">
        <v>1642</v>
      </c>
      <c r="V53" t="s">
        <v>1643</v>
      </c>
      <c r="W53" t="s">
        <v>56</v>
      </c>
      <c r="X53" s="14"/>
      <c r="Z53" s="14"/>
      <c r="AA53" s="14">
        <v>43871</v>
      </c>
      <c r="AB53">
        <v>21</v>
      </c>
      <c r="AC53" s="14">
        <v>43892</v>
      </c>
      <c r="AD53" s="14">
        <v>43896</v>
      </c>
      <c r="AE53">
        <v>14</v>
      </c>
      <c r="AF53" s="14">
        <v>43910</v>
      </c>
      <c r="AG53" s="14">
        <v>43943</v>
      </c>
      <c r="AH53">
        <v>58</v>
      </c>
      <c r="AI53" s="14">
        <v>44001</v>
      </c>
      <c r="AJ53" s="18">
        <v>6</v>
      </c>
      <c r="AK53" s="14">
        <v>44184</v>
      </c>
      <c r="AL53" s="14">
        <v>44244</v>
      </c>
      <c r="AM53" s="15"/>
      <c r="AN53" s="15"/>
      <c r="AO53" s="15"/>
      <c r="AP53" s="15"/>
      <c r="AQ53" s="15"/>
      <c r="AR53" s="15">
        <v>6804000</v>
      </c>
      <c r="AS53" s="15"/>
      <c r="AT53" s="15"/>
      <c r="AU53" s="15"/>
      <c r="AV53" s="15">
        <v>38556000</v>
      </c>
      <c r="AW53" s="15"/>
      <c r="AX53" s="15"/>
      <c r="AY53" s="15">
        <f t="shared" si="0"/>
        <v>45360000</v>
      </c>
      <c r="AZ53" s="15">
        <f t="shared" si="1"/>
        <v>45360000</v>
      </c>
      <c r="BA53" t="str">
        <f t="shared" si="2"/>
        <v>OK</v>
      </c>
      <c r="BB53">
        <f t="shared" si="3"/>
        <v>2</v>
      </c>
    </row>
    <row r="54" spans="1:55" x14ac:dyDescent="0.25">
      <c r="A54">
        <v>53</v>
      </c>
      <c r="B54" t="s">
        <v>52</v>
      </c>
      <c r="C54" t="s">
        <v>83</v>
      </c>
      <c r="D54" t="s">
        <v>83</v>
      </c>
      <c r="E54" t="s">
        <v>75</v>
      </c>
      <c r="F54" s="19" t="s">
        <v>76</v>
      </c>
      <c r="G54">
        <v>5911</v>
      </c>
      <c r="H54">
        <v>10</v>
      </c>
      <c r="I54" s="15">
        <v>7990000</v>
      </c>
      <c r="J54" s="15">
        <v>799000</v>
      </c>
      <c r="L54">
        <v>10</v>
      </c>
      <c r="M54" t="s">
        <v>56</v>
      </c>
      <c r="N54" s="19" t="s">
        <v>57</v>
      </c>
      <c r="O54" t="s">
        <v>80</v>
      </c>
      <c r="P54" t="s">
        <v>1640</v>
      </c>
      <c r="Q54" t="s">
        <v>78</v>
      </c>
      <c r="R54" s="19" t="s">
        <v>658</v>
      </c>
      <c r="S54" t="s">
        <v>56</v>
      </c>
      <c r="T54" t="s">
        <v>68</v>
      </c>
      <c r="U54" t="s">
        <v>1642</v>
      </c>
      <c r="V54" t="s">
        <v>1643</v>
      </c>
      <c r="W54" t="s">
        <v>56</v>
      </c>
      <c r="X54" s="14"/>
      <c r="Z54" s="14"/>
      <c r="AA54" s="14">
        <v>43871</v>
      </c>
      <c r="AB54">
        <v>21</v>
      </c>
      <c r="AC54" s="14">
        <v>43892</v>
      </c>
      <c r="AD54" s="14">
        <v>43896</v>
      </c>
      <c r="AE54">
        <v>14</v>
      </c>
      <c r="AF54" s="14">
        <v>43910</v>
      </c>
      <c r="AG54" s="14">
        <v>43943</v>
      </c>
      <c r="AH54">
        <v>58</v>
      </c>
      <c r="AI54" s="14">
        <v>44001</v>
      </c>
      <c r="AJ54" s="18">
        <v>6</v>
      </c>
      <c r="AK54" s="14">
        <v>44184</v>
      </c>
      <c r="AL54" s="14">
        <v>44244</v>
      </c>
      <c r="AM54" s="15"/>
      <c r="AN54" s="15"/>
      <c r="AO54" s="15"/>
      <c r="AP54" s="15"/>
      <c r="AQ54" s="15"/>
      <c r="AR54" s="15">
        <v>1198500</v>
      </c>
      <c r="AS54" s="15"/>
      <c r="AT54" s="15"/>
      <c r="AU54" s="15"/>
      <c r="AV54" s="15">
        <v>6791500</v>
      </c>
      <c r="AW54" s="15"/>
      <c r="AX54" s="15"/>
      <c r="AY54" s="15">
        <f t="shared" si="0"/>
        <v>7990000</v>
      </c>
      <c r="AZ54" s="15">
        <f t="shared" si="1"/>
        <v>7990000</v>
      </c>
      <c r="BA54" t="str">
        <f t="shared" si="2"/>
        <v>OK</v>
      </c>
      <c r="BB54">
        <f t="shared" si="3"/>
        <v>2</v>
      </c>
    </row>
    <row r="55" spans="1:55" x14ac:dyDescent="0.25">
      <c r="A55">
        <v>54</v>
      </c>
      <c r="B55" t="s">
        <v>52</v>
      </c>
      <c r="C55" t="s">
        <v>64</v>
      </c>
      <c r="D55" t="s">
        <v>64</v>
      </c>
      <c r="E55" t="s">
        <v>75</v>
      </c>
      <c r="F55" s="19" t="s">
        <v>76</v>
      </c>
      <c r="G55">
        <v>5911</v>
      </c>
      <c r="H55">
        <v>60</v>
      </c>
      <c r="I55" s="15">
        <v>45360000</v>
      </c>
      <c r="J55" s="15">
        <v>756000</v>
      </c>
      <c r="L55">
        <v>60</v>
      </c>
      <c r="M55" t="s">
        <v>56</v>
      </c>
      <c r="N55" s="19" t="s">
        <v>57</v>
      </c>
      <c r="O55" t="s">
        <v>77</v>
      </c>
      <c r="P55" t="s">
        <v>1638</v>
      </c>
      <c r="Q55" t="s">
        <v>78</v>
      </c>
      <c r="R55" s="19" t="s">
        <v>658</v>
      </c>
      <c r="S55" t="s">
        <v>56</v>
      </c>
      <c r="T55" t="s">
        <v>70</v>
      </c>
      <c r="U55" t="s">
        <v>1644</v>
      </c>
      <c r="V55" t="s">
        <v>1645</v>
      </c>
      <c r="W55" t="s">
        <v>56</v>
      </c>
      <c r="X55" s="14"/>
      <c r="Z55" s="14"/>
      <c r="AA55" s="14">
        <v>43871</v>
      </c>
      <c r="AB55">
        <v>21</v>
      </c>
      <c r="AC55" s="14">
        <v>43892</v>
      </c>
      <c r="AD55" s="14">
        <v>43896</v>
      </c>
      <c r="AE55">
        <v>14</v>
      </c>
      <c r="AF55" s="14">
        <v>43910</v>
      </c>
      <c r="AG55" s="14">
        <v>43943</v>
      </c>
      <c r="AH55">
        <v>58</v>
      </c>
      <c r="AI55" s="14">
        <v>44001</v>
      </c>
      <c r="AJ55" s="18">
        <v>6</v>
      </c>
      <c r="AK55" s="14">
        <v>44184</v>
      </c>
      <c r="AL55" s="14">
        <v>44244</v>
      </c>
      <c r="AM55" s="15"/>
      <c r="AN55" s="15"/>
      <c r="AO55" s="15"/>
      <c r="AP55" s="15"/>
      <c r="AQ55" s="15"/>
      <c r="AR55" s="15">
        <v>6804000</v>
      </c>
      <c r="AS55" s="15"/>
      <c r="AT55" s="15"/>
      <c r="AU55" s="15"/>
      <c r="AV55" s="15">
        <v>38556000</v>
      </c>
      <c r="AW55" s="15"/>
      <c r="AX55" s="15"/>
      <c r="AY55" s="15">
        <f t="shared" si="0"/>
        <v>45360000</v>
      </c>
      <c r="AZ55" s="15">
        <f t="shared" si="1"/>
        <v>45360000</v>
      </c>
      <c r="BA55" t="str">
        <f t="shared" si="2"/>
        <v>OK</v>
      </c>
      <c r="BB55">
        <f t="shared" si="3"/>
        <v>2</v>
      </c>
    </row>
    <row r="56" spans="1:55" x14ac:dyDescent="0.25">
      <c r="A56">
        <v>55</v>
      </c>
      <c r="B56" t="s">
        <v>52</v>
      </c>
      <c r="C56" t="s">
        <v>84</v>
      </c>
      <c r="D56" t="s">
        <v>84</v>
      </c>
      <c r="E56" t="s">
        <v>75</v>
      </c>
      <c r="F56" s="19" t="s">
        <v>76</v>
      </c>
      <c r="G56">
        <v>5911</v>
      </c>
      <c r="H56">
        <v>16</v>
      </c>
      <c r="I56" s="15">
        <v>12640000</v>
      </c>
      <c r="J56" s="15">
        <v>790000</v>
      </c>
      <c r="L56">
        <v>16</v>
      </c>
      <c r="M56" t="s">
        <v>56</v>
      </c>
      <c r="N56" s="19" t="s">
        <v>57</v>
      </c>
      <c r="O56" t="s">
        <v>80</v>
      </c>
      <c r="P56" t="s">
        <v>1640</v>
      </c>
      <c r="Q56" t="s">
        <v>78</v>
      </c>
      <c r="R56" s="19" t="s">
        <v>658</v>
      </c>
      <c r="S56" t="s">
        <v>56</v>
      </c>
      <c r="T56" t="s">
        <v>70</v>
      </c>
      <c r="U56" t="s">
        <v>1644</v>
      </c>
      <c r="V56" t="s">
        <v>1645</v>
      </c>
      <c r="W56" t="s">
        <v>56</v>
      </c>
      <c r="X56" s="14"/>
      <c r="Z56" s="14"/>
      <c r="AA56" s="14">
        <v>43871</v>
      </c>
      <c r="AB56">
        <v>21</v>
      </c>
      <c r="AC56" s="14">
        <v>43892</v>
      </c>
      <c r="AD56" s="14">
        <v>43896</v>
      </c>
      <c r="AE56">
        <v>14</v>
      </c>
      <c r="AF56" s="14">
        <v>43910</v>
      </c>
      <c r="AG56" s="14">
        <v>43943</v>
      </c>
      <c r="AH56">
        <v>58</v>
      </c>
      <c r="AI56" s="14">
        <v>44001</v>
      </c>
      <c r="AJ56" s="18">
        <v>6</v>
      </c>
      <c r="AK56" s="14">
        <v>44184</v>
      </c>
      <c r="AL56" s="14">
        <v>44244</v>
      </c>
      <c r="AM56" s="15"/>
      <c r="AN56" s="15"/>
      <c r="AO56" s="15"/>
      <c r="AP56" s="15"/>
      <c r="AQ56" s="15"/>
      <c r="AR56" s="15">
        <v>1896000</v>
      </c>
      <c r="AS56" s="15"/>
      <c r="AT56" s="15"/>
      <c r="AU56" s="15"/>
      <c r="AV56" s="15">
        <v>10744000</v>
      </c>
      <c r="AW56" s="15"/>
      <c r="AX56" s="15"/>
      <c r="AY56" s="15">
        <f t="shared" si="0"/>
        <v>12640000</v>
      </c>
      <c r="AZ56" s="15">
        <f t="shared" si="1"/>
        <v>12640000</v>
      </c>
      <c r="BA56" t="str">
        <f t="shared" si="2"/>
        <v>OK</v>
      </c>
      <c r="BB56">
        <f t="shared" si="3"/>
        <v>2</v>
      </c>
    </row>
    <row r="57" spans="1:55" hidden="1" x14ac:dyDescent="0.25">
      <c r="A57">
        <v>56</v>
      </c>
      <c r="B57" t="s">
        <v>52</v>
      </c>
      <c r="C57" t="s">
        <v>53</v>
      </c>
      <c r="D57" t="s">
        <v>53</v>
      </c>
      <c r="E57" t="s">
        <v>98</v>
      </c>
      <c r="F57" t="s">
        <v>99</v>
      </c>
      <c r="G57">
        <v>7911</v>
      </c>
      <c r="H57">
        <v>15</v>
      </c>
      <c r="I57" s="15">
        <v>9450000</v>
      </c>
      <c r="J57" s="15">
        <v>630000</v>
      </c>
      <c r="L57">
        <v>15</v>
      </c>
      <c r="M57" t="s">
        <v>56</v>
      </c>
      <c r="N57" s="19" t="s">
        <v>57</v>
      </c>
      <c r="O57" t="s">
        <v>77</v>
      </c>
      <c r="P57" t="s">
        <v>1665</v>
      </c>
      <c r="Q57" t="s">
        <v>78</v>
      </c>
      <c r="R57" s="19" t="s">
        <v>658</v>
      </c>
      <c r="S57" t="s">
        <v>56</v>
      </c>
      <c r="T57" t="s">
        <v>74</v>
      </c>
      <c r="U57" t="s">
        <v>1043</v>
      </c>
      <c r="V57" t="s">
        <v>1203</v>
      </c>
      <c r="W57" s="19" t="s">
        <v>88</v>
      </c>
      <c r="X57" s="14"/>
      <c r="Z57" s="14"/>
      <c r="AA57" s="14">
        <v>43864</v>
      </c>
      <c r="AB57">
        <v>21</v>
      </c>
      <c r="AC57" s="14">
        <v>43885</v>
      </c>
      <c r="AD57" s="14">
        <v>43889</v>
      </c>
      <c r="AE57">
        <v>21</v>
      </c>
      <c r="AF57" s="14">
        <v>43910</v>
      </c>
      <c r="AG57" s="14"/>
      <c r="AH57">
        <v>20</v>
      </c>
      <c r="AI57" s="14"/>
      <c r="AJ57" s="18">
        <v>7</v>
      </c>
      <c r="AK57" s="14" t="s">
        <v>190</v>
      </c>
      <c r="AL57" s="14" t="s">
        <v>190</v>
      </c>
      <c r="AM57" s="15"/>
      <c r="AN57" s="15"/>
      <c r="AO57" s="15"/>
      <c r="AP57" s="15"/>
      <c r="AQ57" s="15"/>
      <c r="AR57" s="15"/>
      <c r="AS57" s="15">
        <v>945000</v>
      </c>
      <c r="AT57" s="15"/>
      <c r="AU57" s="15">
        <v>8505000</v>
      </c>
      <c r="AV57" s="15"/>
      <c r="AW57" s="15"/>
      <c r="AX57" s="15"/>
      <c r="AY57" s="15">
        <f t="shared" si="0"/>
        <v>9450000</v>
      </c>
      <c r="AZ57" s="15">
        <f t="shared" si="1"/>
        <v>9450000</v>
      </c>
      <c r="BA57" t="str">
        <f t="shared" si="2"/>
        <v>OK</v>
      </c>
      <c r="BB57">
        <f t="shared" si="3"/>
        <v>2</v>
      </c>
    </row>
    <row r="58" spans="1:55" hidden="1" x14ac:dyDescent="0.25">
      <c r="A58">
        <v>57</v>
      </c>
      <c r="B58" t="s">
        <v>52</v>
      </c>
      <c r="C58" t="s">
        <v>64</v>
      </c>
      <c r="D58" t="s">
        <v>64</v>
      </c>
      <c r="E58" t="s">
        <v>98</v>
      </c>
      <c r="F58" t="s">
        <v>99</v>
      </c>
      <c r="G58">
        <v>7911</v>
      </c>
      <c r="H58">
        <v>23</v>
      </c>
      <c r="I58" s="15">
        <v>14490000</v>
      </c>
      <c r="J58" s="15">
        <v>630000</v>
      </c>
      <c r="L58">
        <v>23</v>
      </c>
      <c r="M58" t="s">
        <v>56</v>
      </c>
      <c r="N58" s="19" t="s">
        <v>57</v>
      </c>
      <c r="O58" t="s">
        <v>77</v>
      </c>
      <c r="P58" t="s">
        <v>1665</v>
      </c>
      <c r="Q58" t="s">
        <v>78</v>
      </c>
      <c r="R58" s="19" t="s">
        <v>658</v>
      </c>
      <c r="S58" t="s">
        <v>56</v>
      </c>
      <c r="T58" t="s">
        <v>74</v>
      </c>
      <c r="U58" t="s">
        <v>1043</v>
      </c>
      <c r="V58" t="s">
        <v>1203</v>
      </c>
      <c r="W58" s="19" t="s">
        <v>88</v>
      </c>
      <c r="X58" s="14"/>
      <c r="Z58" s="14"/>
      <c r="AA58" s="14">
        <v>43864</v>
      </c>
      <c r="AB58">
        <v>21</v>
      </c>
      <c r="AC58" s="14">
        <v>43885</v>
      </c>
      <c r="AD58" s="14">
        <v>43889</v>
      </c>
      <c r="AE58">
        <v>21</v>
      </c>
      <c r="AF58" s="14">
        <v>43910</v>
      </c>
      <c r="AG58" s="14"/>
      <c r="AH58">
        <v>20</v>
      </c>
      <c r="AI58" s="14"/>
      <c r="AJ58" s="18">
        <v>7</v>
      </c>
      <c r="AK58" s="14" t="s">
        <v>190</v>
      </c>
      <c r="AL58" s="14" t="s">
        <v>190</v>
      </c>
      <c r="AM58" s="15"/>
      <c r="AN58" s="15"/>
      <c r="AO58" s="15"/>
      <c r="AP58" s="15"/>
      <c r="AQ58" s="15"/>
      <c r="AR58" s="15"/>
      <c r="AS58" s="15">
        <v>1449000</v>
      </c>
      <c r="AT58" s="15"/>
      <c r="AU58" s="15">
        <v>13041000</v>
      </c>
      <c r="AV58" s="15"/>
      <c r="AW58" s="15"/>
      <c r="AX58" s="15"/>
      <c r="AY58" s="15">
        <f t="shared" si="0"/>
        <v>14490000</v>
      </c>
      <c r="AZ58" s="15">
        <f t="shared" si="1"/>
        <v>14490000</v>
      </c>
      <c r="BA58" t="str">
        <f t="shared" si="2"/>
        <v>OK</v>
      </c>
      <c r="BB58">
        <f t="shared" si="3"/>
        <v>2</v>
      </c>
    </row>
    <row r="59" spans="1:55" x14ac:dyDescent="0.25">
      <c r="A59">
        <v>58</v>
      </c>
      <c r="B59" t="s">
        <v>52</v>
      </c>
      <c r="C59" t="s">
        <v>53</v>
      </c>
      <c r="D59" t="s">
        <v>53</v>
      </c>
      <c r="E59" t="s">
        <v>98</v>
      </c>
      <c r="F59" t="s">
        <v>654</v>
      </c>
      <c r="G59">
        <v>7921</v>
      </c>
      <c r="H59">
        <v>15</v>
      </c>
      <c r="I59" s="15">
        <v>9450000</v>
      </c>
      <c r="J59" s="15">
        <v>630000</v>
      </c>
      <c r="L59">
        <v>15</v>
      </c>
      <c r="M59" t="s">
        <v>56</v>
      </c>
      <c r="N59" s="19" t="s">
        <v>57</v>
      </c>
      <c r="O59" t="s">
        <v>77</v>
      </c>
      <c r="P59" t="s">
        <v>1665</v>
      </c>
      <c r="Q59" t="s">
        <v>78</v>
      </c>
      <c r="R59" t="s">
        <v>660</v>
      </c>
      <c r="S59" t="s">
        <v>88</v>
      </c>
      <c r="T59" t="s">
        <v>60</v>
      </c>
      <c r="U59" t="s">
        <v>797</v>
      </c>
      <c r="V59" t="s">
        <v>1666</v>
      </c>
      <c r="W59" t="s">
        <v>56</v>
      </c>
      <c r="X59" s="14"/>
      <c r="Z59" s="14"/>
      <c r="AA59" s="14">
        <v>43992</v>
      </c>
      <c r="AB59">
        <v>13</v>
      </c>
      <c r="AC59" s="14">
        <v>44005</v>
      </c>
      <c r="AD59" s="14">
        <v>44005</v>
      </c>
      <c r="AE59">
        <v>7</v>
      </c>
      <c r="AF59" s="14">
        <v>44012</v>
      </c>
      <c r="AG59" s="14">
        <v>44019</v>
      </c>
      <c r="AH59">
        <v>15</v>
      </c>
      <c r="AI59" s="14">
        <v>44034</v>
      </c>
      <c r="AJ59" s="18">
        <v>6</v>
      </c>
      <c r="AK59" s="14">
        <v>44218</v>
      </c>
      <c r="AL59" s="14">
        <v>44278</v>
      </c>
      <c r="AM59" s="15"/>
      <c r="AN59" s="15"/>
      <c r="AO59" s="15"/>
      <c r="AP59" s="15"/>
      <c r="AQ59" s="15"/>
      <c r="AR59" s="15"/>
      <c r="AS59" s="15">
        <v>945000</v>
      </c>
      <c r="AT59" s="15"/>
      <c r="AU59" s="15">
        <v>8505000</v>
      </c>
      <c r="AV59" s="15"/>
      <c r="AW59" s="15"/>
      <c r="AX59" s="15"/>
      <c r="AY59" s="15">
        <f t="shared" si="0"/>
        <v>9450000</v>
      </c>
      <c r="AZ59" s="15">
        <f t="shared" si="1"/>
        <v>9450000</v>
      </c>
      <c r="BA59" t="str">
        <f t="shared" si="2"/>
        <v>OK</v>
      </c>
      <c r="BB59">
        <f t="shared" si="3"/>
        <v>2</v>
      </c>
    </row>
    <row r="60" spans="1:55" x14ac:dyDescent="0.25">
      <c r="A60">
        <v>59</v>
      </c>
      <c r="B60" t="s">
        <v>52</v>
      </c>
      <c r="C60" t="s">
        <v>64</v>
      </c>
      <c r="D60" t="s">
        <v>53</v>
      </c>
      <c r="E60" t="s">
        <v>98</v>
      </c>
      <c r="F60" t="s">
        <v>654</v>
      </c>
      <c r="G60">
        <v>7921</v>
      </c>
      <c r="H60">
        <v>23</v>
      </c>
      <c r="I60" s="15">
        <v>14490000</v>
      </c>
      <c r="J60" s="15">
        <v>630000</v>
      </c>
      <c r="L60">
        <v>23</v>
      </c>
      <c r="M60" t="s">
        <v>56</v>
      </c>
      <c r="N60" s="19" t="s">
        <v>57</v>
      </c>
      <c r="O60" t="s">
        <v>77</v>
      </c>
      <c r="P60" t="s">
        <v>1665</v>
      </c>
      <c r="Q60" t="s">
        <v>78</v>
      </c>
      <c r="R60" t="s">
        <v>660</v>
      </c>
      <c r="S60" t="s">
        <v>88</v>
      </c>
      <c r="T60" t="s">
        <v>60</v>
      </c>
      <c r="U60" t="s">
        <v>797</v>
      </c>
      <c r="V60" t="s">
        <v>1666</v>
      </c>
      <c r="W60" t="s">
        <v>56</v>
      </c>
      <c r="X60" s="14"/>
      <c r="Z60" s="14"/>
      <c r="AA60" s="14">
        <v>43992</v>
      </c>
      <c r="AB60">
        <v>13</v>
      </c>
      <c r="AC60" s="14">
        <v>44005</v>
      </c>
      <c r="AD60" s="14">
        <v>44005</v>
      </c>
      <c r="AE60">
        <v>7</v>
      </c>
      <c r="AF60" s="14">
        <v>44012</v>
      </c>
      <c r="AG60" s="14">
        <v>44019</v>
      </c>
      <c r="AH60">
        <v>15</v>
      </c>
      <c r="AI60" s="14">
        <v>44034</v>
      </c>
      <c r="AJ60" s="18">
        <v>6</v>
      </c>
      <c r="AK60" s="14">
        <v>44218</v>
      </c>
      <c r="AL60" s="14">
        <v>44278</v>
      </c>
      <c r="AM60" s="15"/>
      <c r="AN60" s="15"/>
      <c r="AO60" s="15"/>
      <c r="AP60" s="15"/>
      <c r="AQ60" s="15"/>
      <c r="AR60" s="15"/>
      <c r="AS60" s="15">
        <v>1449000</v>
      </c>
      <c r="AT60" s="15"/>
      <c r="AU60" s="15">
        <v>13041000</v>
      </c>
      <c r="AV60" s="15"/>
      <c r="AW60" s="15"/>
      <c r="AX60" s="15"/>
      <c r="AY60" s="15">
        <f t="shared" si="0"/>
        <v>14490000</v>
      </c>
      <c r="AZ60" s="15">
        <f t="shared" si="1"/>
        <v>14490000</v>
      </c>
      <c r="BA60" t="str">
        <f t="shared" si="2"/>
        <v>OK</v>
      </c>
      <c r="BB60">
        <f t="shared" si="3"/>
        <v>2</v>
      </c>
    </row>
    <row r="61" spans="1:55" x14ac:dyDescent="0.25">
      <c r="A61">
        <v>60</v>
      </c>
      <c r="B61" s="19" t="s">
        <v>119</v>
      </c>
      <c r="C61" s="19" t="s">
        <v>120</v>
      </c>
      <c r="D61" s="19" t="s">
        <v>668</v>
      </c>
      <c r="E61" s="19" t="s">
        <v>103</v>
      </c>
      <c r="F61" s="19" t="s">
        <v>124</v>
      </c>
      <c r="G61" s="28">
        <v>3875</v>
      </c>
      <c r="H61" s="28">
        <v>25</v>
      </c>
      <c r="I61" s="21">
        <v>10000000</v>
      </c>
      <c r="J61" s="29">
        <v>400000</v>
      </c>
      <c r="K61" s="19">
        <v>25</v>
      </c>
      <c r="L61" s="19"/>
      <c r="M61" s="19" t="s">
        <v>88</v>
      </c>
      <c r="N61" s="19" t="s">
        <v>1791</v>
      </c>
      <c r="O61" s="19" t="s">
        <v>125</v>
      </c>
      <c r="P61" s="19" t="s">
        <v>669</v>
      </c>
      <c r="Q61" s="19" t="s">
        <v>126</v>
      </c>
      <c r="R61" s="19" t="s">
        <v>658</v>
      </c>
      <c r="S61" t="s">
        <v>56</v>
      </c>
      <c r="T61" s="19" t="s">
        <v>68</v>
      </c>
      <c r="U61" t="s">
        <v>670</v>
      </c>
      <c r="V61" s="19" t="s">
        <v>671</v>
      </c>
      <c r="W61" t="s">
        <v>56</v>
      </c>
      <c r="X61" s="22"/>
      <c r="Y61" s="23"/>
      <c r="Z61" s="14"/>
      <c r="AA61" s="22">
        <v>44025</v>
      </c>
      <c r="AB61" s="23">
        <v>32</v>
      </c>
      <c r="AC61" s="14">
        <v>44057</v>
      </c>
      <c r="AD61" s="22">
        <v>44062</v>
      </c>
      <c r="AE61" s="23">
        <v>7</v>
      </c>
      <c r="AF61" s="14">
        <v>44069</v>
      </c>
      <c r="AG61" s="22">
        <v>44074</v>
      </c>
      <c r="AH61" s="23">
        <v>10</v>
      </c>
      <c r="AI61" s="14">
        <v>44084</v>
      </c>
      <c r="AJ61" s="23">
        <v>6</v>
      </c>
      <c r="AK61" s="14">
        <v>44265</v>
      </c>
      <c r="AL61" s="14">
        <v>44325</v>
      </c>
      <c r="AM61" s="21"/>
      <c r="AN61" s="21"/>
      <c r="AO61" s="21"/>
      <c r="AP61" s="21"/>
      <c r="AQ61" s="21"/>
      <c r="AR61" s="21"/>
      <c r="AS61" s="21"/>
      <c r="AT61" s="21"/>
      <c r="AU61" s="21">
        <v>10000000</v>
      </c>
      <c r="AV61" s="21"/>
      <c r="AW61" s="21"/>
      <c r="AX61" s="21"/>
      <c r="AY61" s="15">
        <f t="shared" si="0"/>
        <v>10000000</v>
      </c>
      <c r="AZ61" s="15">
        <f t="shared" si="1"/>
        <v>10000000</v>
      </c>
      <c r="BA61" t="str">
        <f t="shared" si="2"/>
        <v>OK</v>
      </c>
      <c r="BB61">
        <f t="shared" si="3"/>
        <v>1</v>
      </c>
      <c r="BC61" s="19"/>
    </row>
    <row r="62" spans="1:55" x14ac:dyDescent="0.25">
      <c r="A62">
        <v>61</v>
      </c>
      <c r="B62" s="19" t="s">
        <v>119</v>
      </c>
      <c r="C62" s="19" t="s">
        <v>122</v>
      </c>
      <c r="D62" s="19" t="s">
        <v>668</v>
      </c>
      <c r="E62" s="19" t="s">
        <v>103</v>
      </c>
      <c r="F62" s="19" t="s">
        <v>124</v>
      </c>
      <c r="G62" s="28">
        <v>3875</v>
      </c>
      <c r="H62" s="28">
        <v>15</v>
      </c>
      <c r="I62" s="21">
        <v>6000000</v>
      </c>
      <c r="J62" s="29">
        <v>400000</v>
      </c>
      <c r="K62" s="19">
        <v>15</v>
      </c>
      <c r="L62" s="19"/>
      <c r="M62" s="19" t="s">
        <v>88</v>
      </c>
      <c r="N62" s="19" t="s">
        <v>1791</v>
      </c>
      <c r="O62" s="19" t="s">
        <v>125</v>
      </c>
      <c r="P62" s="19" t="s">
        <v>669</v>
      </c>
      <c r="Q62" s="19" t="s">
        <v>126</v>
      </c>
      <c r="R62" s="19" t="s">
        <v>658</v>
      </c>
      <c r="S62" t="s">
        <v>56</v>
      </c>
      <c r="T62" s="19" t="s">
        <v>68</v>
      </c>
      <c r="U62" t="s">
        <v>670</v>
      </c>
      <c r="V62" s="19" t="s">
        <v>672</v>
      </c>
      <c r="W62" t="s">
        <v>56</v>
      </c>
      <c r="X62" s="22"/>
      <c r="Y62" s="23"/>
      <c r="Z62" s="14"/>
      <c r="AA62" s="22">
        <v>44025</v>
      </c>
      <c r="AB62" s="23">
        <v>32</v>
      </c>
      <c r="AC62" s="14">
        <v>44057</v>
      </c>
      <c r="AD62" s="22">
        <v>44062</v>
      </c>
      <c r="AE62" s="23">
        <v>7</v>
      </c>
      <c r="AF62" s="14">
        <v>44069</v>
      </c>
      <c r="AG62" s="22">
        <v>44074</v>
      </c>
      <c r="AH62" s="23">
        <v>10</v>
      </c>
      <c r="AI62" s="14">
        <v>44084</v>
      </c>
      <c r="AJ62" s="23">
        <v>6</v>
      </c>
      <c r="AK62" s="14">
        <v>44265</v>
      </c>
      <c r="AL62" s="14">
        <v>44325</v>
      </c>
      <c r="AM62" s="21"/>
      <c r="AN62" s="21"/>
      <c r="AO62" s="21"/>
      <c r="AP62" s="21"/>
      <c r="AQ62" s="21"/>
      <c r="AR62" s="21"/>
      <c r="AS62" s="21"/>
      <c r="AT62" s="21"/>
      <c r="AU62" s="21">
        <v>6000000</v>
      </c>
      <c r="AV62" s="21"/>
      <c r="AW62" s="21"/>
      <c r="AX62" s="21"/>
      <c r="AY62" s="15">
        <f t="shared" si="0"/>
        <v>6000000</v>
      </c>
      <c r="AZ62" s="15">
        <f t="shared" si="1"/>
        <v>6000000</v>
      </c>
      <c r="BA62" t="str">
        <f t="shared" si="2"/>
        <v>OK</v>
      </c>
      <c r="BB62">
        <f t="shared" si="3"/>
        <v>1</v>
      </c>
      <c r="BC62" s="19"/>
    </row>
    <row r="63" spans="1:55" x14ac:dyDescent="0.25">
      <c r="A63">
        <v>62</v>
      </c>
      <c r="B63" s="19" t="s">
        <v>119</v>
      </c>
      <c r="C63" s="19" t="s">
        <v>121</v>
      </c>
      <c r="D63" s="19" t="s">
        <v>668</v>
      </c>
      <c r="E63" s="19" t="s">
        <v>103</v>
      </c>
      <c r="F63" s="19" t="s">
        <v>124</v>
      </c>
      <c r="G63" s="28">
        <v>3875</v>
      </c>
      <c r="H63" s="28">
        <v>20</v>
      </c>
      <c r="I63" s="21">
        <v>8000000</v>
      </c>
      <c r="J63" s="29">
        <v>400000</v>
      </c>
      <c r="K63" s="19">
        <v>20</v>
      </c>
      <c r="L63" s="19"/>
      <c r="M63" s="19" t="s">
        <v>88</v>
      </c>
      <c r="N63" s="19" t="s">
        <v>1791</v>
      </c>
      <c r="O63" s="19" t="s">
        <v>125</v>
      </c>
      <c r="P63" s="19" t="s">
        <v>669</v>
      </c>
      <c r="Q63" s="19" t="s">
        <v>126</v>
      </c>
      <c r="R63" s="19" t="s">
        <v>658</v>
      </c>
      <c r="S63" t="s">
        <v>56</v>
      </c>
      <c r="T63" s="19" t="s">
        <v>68</v>
      </c>
      <c r="U63" t="s">
        <v>670</v>
      </c>
      <c r="V63" s="19" t="s">
        <v>673</v>
      </c>
      <c r="W63" t="s">
        <v>56</v>
      </c>
      <c r="X63" s="22"/>
      <c r="Y63" s="23"/>
      <c r="Z63" s="14"/>
      <c r="AA63" s="22">
        <v>44025</v>
      </c>
      <c r="AB63" s="23">
        <v>32</v>
      </c>
      <c r="AC63" s="14">
        <v>44057</v>
      </c>
      <c r="AD63" s="22">
        <v>44062</v>
      </c>
      <c r="AE63" s="23">
        <v>7</v>
      </c>
      <c r="AF63" s="14">
        <v>44069</v>
      </c>
      <c r="AG63" s="22">
        <v>44074</v>
      </c>
      <c r="AH63" s="23">
        <v>10</v>
      </c>
      <c r="AI63" s="14">
        <v>44084</v>
      </c>
      <c r="AJ63" s="23">
        <v>6</v>
      </c>
      <c r="AK63" s="14">
        <v>44265</v>
      </c>
      <c r="AL63" s="14">
        <v>44325</v>
      </c>
      <c r="AM63" s="21"/>
      <c r="AN63" s="21"/>
      <c r="AO63" s="21"/>
      <c r="AP63" s="21"/>
      <c r="AQ63" s="21"/>
      <c r="AR63" s="21"/>
      <c r="AS63" s="21"/>
      <c r="AT63" s="21"/>
      <c r="AU63" s="21">
        <v>8000000</v>
      </c>
      <c r="AV63" s="21"/>
      <c r="AW63" s="21"/>
      <c r="AX63" s="21"/>
      <c r="AY63" s="15">
        <f t="shared" si="0"/>
        <v>8000000</v>
      </c>
      <c r="AZ63" s="15">
        <f t="shared" si="1"/>
        <v>8000000</v>
      </c>
      <c r="BA63" t="str">
        <f t="shared" si="2"/>
        <v>OK</v>
      </c>
      <c r="BB63">
        <f t="shared" si="3"/>
        <v>1</v>
      </c>
      <c r="BC63" s="19"/>
    </row>
    <row r="64" spans="1:55" x14ac:dyDescent="0.25">
      <c r="A64">
        <v>63</v>
      </c>
      <c r="B64" s="19" t="s">
        <v>119</v>
      </c>
      <c r="C64" s="19" t="s">
        <v>451</v>
      </c>
      <c r="D64" s="19" t="s">
        <v>668</v>
      </c>
      <c r="E64" s="19" t="s">
        <v>103</v>
      </c>
      <c r="F64" s="19" t="s">
        <v>124</v>
      </c>
      <c r="G64" s="28">
        <v>3875</v>
      </c>
      <c r="H64" s="28">
        <v>10</v>
      </c>
      <c r="I64" s="21">
        <v>4000000</v>
      </c>
      <c r="J64" s="29">
        <v>400000</v>
      </c>
      <c r="K64" s="19">
        <v>20</v>
      </c>
      <c r="L64" s="19"/>
      <c r="M64" s="19" t="s">
        <v>88</v>
      </c>
      <c r="N64" s="19" t="s">
        <v>1791</v>
      </c>
      <c r="O64" s="19" t="s">
        <v>125</v>
      </c>
      <c r="P64" s="19" t="s">
        <v>669</v>
      </c>
      <c r="Q64" s="19" t="s">
        <v>126</v>
      </c>
      <c r="R64" s="19" t="s">
        <v>658</v>
      </c>
      <c r="S64" t="s">
        <v>56</v>
      </c>
      <c r="T64" s="19" t="s">
        <v>68</v>
      </c>
      <c r="U64" t="s">
        <v>670</v>
      </c>
      <c r="V64" s="19" t="s">
        <v>674</v>
      </c>
      <c r="W64" t="s">
        <v>56</v>
      </c>
      <c r="X64" s="22"/>
      <c r="Y64" s="23"/>
      <c r="Z64" s="14"/>
      <c r="AA64" s="22">
        <v>44025</v>
      </c>
      <c r="AB64" s="23">
        <v>32</v>
      </c>
      <c r="AC64" s="14">
        <v>44057</v>
      </c>
      <c r="AD64" s="22">
        <v>44062</v>
      </c>
      <c r="AE64" s="23">
        <v>7</v>
      </c>
      <c r="AF64" s="14">
        <v>44069</v>
      </c>
      <c r="AG64" s="22">
        <v>44074</v>
      </c>
      <c r="AH64" s="23">
        <v>10</v>
      </c>
      <c r="AI64" s="14">
        <v>44084</v>
      </c>
      <c r="AJ64" s="23">
        <v>6</v>
      </c>
      <c r="AK64" s="14">
        <v>44265</v>
      </c>
      <c r="AL64" s="14">
        <v>44325</v>
      </c>
      <c r="AM64" s="21"/>
      <c r="AN64" s="21"/>
      <c r="AO64" s="21"/>
      <c r="AP64" s="21"/>
      <c r="AQ64" s="21"/>
      <c r="AR64" s="21"/>
      <c r="AS64" s="21"/>
      <c r="AT64" s="21"/>
      <c r="AU64" s="21">
        <v>4000000</v>
      </c>
      <c r="AV64" s="21"/>
      <c r="AW64" s="21"/>
      <c r="AX64" s="21"/>
      <c r="AY64" s="15">
        <f t="shared" si="0"/>
        <v>4000000</v>
      </c>
      <c r="AZ64" s="15">
        <f t="shared" si="1"/>
        <v>4000000</v>
      </c>
      <c r="BA64" t="str">
        <f t="shared" si="2"/>
        <v>OK</v>
      </c>
      <c r="BB64">
        <f t="shared" si="3"/>
        <v>1</v>
      </c>
      <c r="BC64" s="19"/>
    </row>
    <row r="65" spans="1:55" x14ac:dyDescent="0.25">
      <c r="A65">
        <v>64</v>
      </c>
      <c r="B65" s="19" t="s">
        <v>119</v>
      </c>
      <c r="C65" s="19" t="s">
        <v>452</v>
      </c>
      <c r="D65" s="19" t="s">
        <v>668</v>
      </c>
      <c r="E65" s="19" t="s">
        <v>103</v>
      </c>
      <c r="F65" s="19" t="s">
        <v>124</v>
      </c>
      <c r="G65" s="28">
        <v>3875</v>
      </c>
      <c r="H65" s="28">
        <v>10</v>
      </c>
      <c r="I65" s="21">
        <v>4000000</v>
      </c>
      <c r="J65" s="29">
        <v>400000</v>
      </c>
      <c r="K65" s="19">
        <v>10</v>
      </c>
      <c r="L65" s="19"/>
      <c r="M65" s="19" t="s">
        <v>88</v>
      </c>
      <c r="N65" s="19" t="s">
        <v>1791</v>
      </c>
      <c r="O65" s="19" t="s">
        <v>125</v>
      </c>
      <c r="P65" s="19" t="s">
        <v>669</v>
      </c>
      <c r="Q65" s="19" t="s">
        <v>126</v>
      </c>
      <c r="R65" s="19" t="s">
        <v>658</v>
      </c>
      <c r="S65" t="s">
        <v>56</v>
      </c>
      <c r="T65" s="19" t="s">
        <v>68</v>
      </c>
      <c r="U65" t="s">
        <v>670</v>
      </c>
      <c r="V65" s="19" t="s">
        <v>674</v>
      </c>
      <c r="W65" t="s">
        <v>56</v>
      </c>
      <c r="X65" s="22"/>
      <c r="Y65" s="23"/>
      <c r="Z65" s="14"/>
      <c r="AA65" s="22">
        <v>44025</v>
      </c>
      <c r="AB65" s="23">
        <v>32</v>
      </c>
      <c r="AC65" s="14">
        <v>44057</v>
      </c>
      <c r="AD65" s="22">
        <v>44062</v>
      </c>
      <c r="AE65" s="23">
        <v>7</v>
      </c>
      <c r="AF65" s="14">
        <v>44069</v>
      </c>
      <c r="AG65" s="22">
        <v>44074</v>
      </c>
      <c r="AH65" s="23">
        <v>10</v>
      </c>
      <c r="AI65" s="14">
        <v>44084</v>
      </c>
      <c r="AJ65" s="23">
        <v>6</v>
      </c>
      <c r="AK65" s="14">
        <v>44265</v>
      </c>
      <c r="AL65" s="14">
        <v>44325</v>
      </c>
      <c r="AM65" s="21"/>
      <c r="AN65" s="21"/>
      <c r="AO65" s="21"/>
      <c r="AP65" s="21"/>
      <c r="AQ65" s="21"/>
      <c r="AR65" s="21"/>
      <c r="AS65" s="21"/>
      <c r="AT65" s="21"/>
      <c r="AU65" s="21">
        <v>4000000</v>
      </c>
      <c r="AV65" s="21"/>
      <c r="AW65" s="21"/>
      <c r="AX65" s="21"/>
      <c r="AY65" s="15">
        <f t="shared" si="0"/>
        <v>4000000</v>
      </c>
      <c r="AZ65" s="15">
        <f t="shared" si="1"/>
        <v>4000000</v>
      </c>
      <c r="BA65" t="str">
        <f t="shared" si="2"/>
        <v>OK</v>
      </c>
      <c r="BB65">
        <f t="shared" si="3"/>
        <v>1</v>
      </c>
      <c r="BC65" s="19"/>
    </row>
    <row r="66" spans="1:55" x14ac:dyDescent="0.25">
      <c r="A66">
        <v>65</v>
      </c>
      <c r="B66" s="19" t="s">
        <v>119</v>
      </c>
      <c r="C66" s="19" t="s">
        <v>120</v>
      </c>
      <c r="D66" s="19" t="s">
        <v>663</v>
      </c>
      <c r="E66" s="19" t="s">
        <v>103</v>
      </c>
      <c r="F66" s="19" t="s">
        <v>104</v>
      </c>
      <c r="G66" s="28">
        <v>3871</v>
      </c>
      <c r="H66" s="28">
        <v>25</v>
      </c>
      <c r="I66" s="21">
        <v>20055000</v>
      </c>
      <c r="J66" s="29">
        <v>802200</v>
      </c>
      <c r="K66" s="19">
        <v>25</v>
      </c>
      <c r="L66" s="19"/>
      <c r="M66" s="19" t="s">
        <v>88</v>
      </c>
      <c r="N66" s="19" t="s">
        <v>105</v>
      </c>
      <c r="O66" s="19" t="s">
        <v>450</v>
      </c>
      <c r="P66" s="19" t="s">
        <v>664</v>
      </c>
      <c r="Q66" s="19" t="s">
        <v>59</v>
      </c>
      <c r="R66" s="19" t="s">
        <v>660</v>
      </c>
      <c r="S66" t="s">
        <v>88</v>
      </c>
      <c r="T66" s="19" t="s">
        <v>74</v>
      </c>
      <c r="U66" t="s">
        <v>665</v>
      </c>
      <c r="V66" s="19" t="s">
        <v>666</v>
      </c>
      <c r="W66" t="s">
        <v>56</v>
      </c>
      <c r="X66" s="22"/>
      <c r="Y66" s="23"/>
      <c r="Z66" s="14"/>
      <c r="AA66" s="22">
        <v>43998</v>
      </c>
      <c r="AB66" s="23">
        <v>6</v>
      </c>
      <c r="AC66" s="14">
        <v>44004</v>
      </c>
      <c r="AD66" s="22">
        <v>44005</v>
      </c>
      <c r="AE66" s="23">
        <v>3</v>
      </c>
      <c r="AF66" s="14">
        <v>44008</v>
      </c>
      <c r="AG66" s="22">
        <v>44012</v>
      </c>
      <c r="AH66" s="23">
        <v>6</v>
      </c>
      <c r="AI66" s="14">
        <v>44018</v>
      </c>
      <c r="AJ66" s="23">
        <v>7</v>
      </c>
      <c r="AK66" s="14">
        <v>44233</v>
      </c>
      <c r="AL66" s="14">
        <v>44293</v>
      </c>
      <c r="AM66" s="21"/>
      <c r="AN66" s="21"/>
      <c r="AO66" s="21"/>
      <c r="AP66" s="21"/>
      <c r="AQ66" s="21"/>
      <c r="AR66" s="21"/>
      <c r="AS66" s="21">
        <v>2005500</v>
      </c>
      <c r="AT66" s="21"/>
      <c r="AU66" s="21">
        <v>18049500</v>
      </c>
      <c r="AV66" s="21"/>
      <c r="AW66" s="21"/>
      <c r="AX66" s="21"/>
      <c r="AY66" s="15">
        <f t="shared" ref="AY66:AY129" si="4">IF((SUM(AM66:AX66)=0),"---",(SUM(AM66:AX66)))</f>
        <v>20055000</v>
      </c>
      <c r="AZ66" s="15">
        <f t="shared" ref="AZ66:AZ129" si="5">I66</f>
        <v>20055000</v>
      </c>
      <c r="BA66" t="str">
        <f t="shared" ref="BA66:BA129" si="6">IF(OR(AZ66="---",AY66="---"),"---",IF(AZ66-AY66=0,"OK","REVISAR"))</f>
        <v>OK</v>
      </c>
      <c r="BB66">
        <f t="shared" ref="BB66:BB129" si="7">COUNT(AM66:AX66)</f>
        <v>2</v>
      </c>
      <c r="BC66" s="19"/>
    </row>
    <row r="67" spans="1:55" x14ac:dyDescent="0.25">
      <c r="A67">
        <v>66</v>
      </c>
      <c r="B67" s="19" t="s">
        <v>119</v>
      </c>
      <c r="C67" s="19" t="s">
        <v>121</v>
      </c>
      <c r="D67" s="19" t="s">
        <v>663</v>
      </c>
      <c r="E67" s="19" t="s">
        <v>103</v>
      </c>
      <c r="F67" s="19" t="s">
        <v>104</v>
      </c>
      <c r="G67" s="28">
        <v>3871</v>
      </c>
      <c r="H67" s="28">
        <v>15</v>
      </c>
      <c r="I67" s="21">
        <v>12033000</v>
      </c>
      <c r="J67" s="29">
        <v>802200</v>
      </c>
      <c r="K67" s="19">
        <v>15</v>
      </c>
      <c r="L67" s="19"/>
      <c r="M67" s="19" t="s">
        <v>88</v>
      </c>
      <c r="N67" s="19" t="s">
        <v>105</v>
      </c>
      <c r="O67" s="19" t="s">
        <v>450</v>
      </c>
      <c r="P67" s="19" t="s">
        <v>664</v>
      </c>
      <c r="Q67" s="19" t="s">
        <v>59</v>
      </c>
      <c r="R67" s="19" t="s">
        <v>660</v>
      </c>
      <c r="S67" t="s">
        <v>88</v>
      </c>
      <c r="T67" s="19" t="s">
        <v>74</v>
      </c>
      <c r="U67" t="s">
        <v>665</v>
      </c>
      <c r="V67" s="19" t="s">
        <v>666</v>
      </c>
      <c r="W67" t="s">
        <v>56</v>
      </c>
      <c r="X67" s="22"/>
      <c r="Y67" s="23"/>
      <c r="Z67" s="14"/>
      <c r="AA67" s="22">
        <v>43998</v>
      </c>
      <c r="AB67" s="23">
        <v>6</v>
      </c>
      <c r="AC67" s="14">
        <v>44004</v>
      </c>
      <c r="AD67" s="22">
        <v>44005</v>
      </c>
      <c r="AE67" s="23">
        <v>3</v>
      </c>
      <c r="AF67" s="14">
        <v>44008</v>
      </c>
      <c r="AG67" s="22">
        <v>44012</v>
      </c>
      <c r="AH67" s="23">
        <v>6</v>
      </c>
      <c r="AI67" s="14">
        <v>44018</v>
      </c>
      <c r="AJ67" s="23">
        <v>7</v>
      </c>
      <c r="AK67" s="14">
        <v>44233</v>
      </c>
      <c r="AL67" s="14">
        <v>44293</v>
      </c>
      <c r="AM67" s="21"/>
      <c r="AN67" s="21"/>
      <c r="AO67" s="21"/>
      <c r="AP67" s="21"/>
      <c r="AQ67" s="21"/>
      <c r="AR67" s="21"/>
      <c r="AS67" s="21">
        <v>1203300</v>
      </c>
      <c r="AT67" s="21"/>
      <c r="AU67" s="21">
        <v>10829700</v>
      </c>
      <c r="AV67" s="21"/>
      <c r="AW67" s="21"/>
      <c r="AX67" s="21"/>
      <c r="AY67" s="15">
        <f t="shared" si="4"/>
        <v>12033000</v>
      </c>
      <c r="AZ67" s="15">
        <f t="shared" si="5"/>
        <v>12033000</v>
      </c>
      <c r="BA67" t="str">
        <f t="shared" si="6"/>
        <v>OK</v>
      </c>
      <c r="BB67">
        <f t="shared" si="7"/>
        <v>2</v>
      </c>
      <c r="BC67" s="19"/>
    </row>
    <row r="68" spans="1:55" x14ac:dyDescent="0.25">
      <c r="A68">
        <v>67</v>
      </c>
      <c r="B68" s="19" t="s">
        <v>119</v>
      </c>
      <c r="C68" s="19" t="s">
        <v>451</v>
      </c>
      <c r="D68" s="19" t="s">
        <v>663</v>
      </c>
      <c r="E68" s="19" t="s">
        <v>103</v>
      </c>
      <c r="F68" s="19" t="s">
        <v>104</v>
      </c>
      <c r="G68" s="28">
        <v>3871</v>
      </c>
      <c r="H68" s="28">
        <v>9</v>
      </c>
      <c r="I68" s="21">
        <v>7219000</v>
      </c>
      <c r="J68" s="29">
        <v>802111.11111111112</v>
      </c>
      <c r="K68" s="19">
        <v>9</v>
      </c>
      <c r="L68" s="19"/>
      <c r="M68" s="19" t="s">
        <v>88</v>
      </c>
      <c r="N68" s="19" t="s">
        <v>105</v>
      </c>
      <c r="O68" s="19" t="s">
        <v>450</v>
      </c>
      <c r="P68" s="19" t="s">
        <v>667</v>
      </c>
      <c r="Q68" s="19" t="s">
        <v>59</v>
      </c>
      <c r="R68" s="19" t="s">
        <v>660</v>
      </c>
      <c r="S68" t="s">
        <v>88</v>
      </c>
      <c r="T68" s="19" t="s">
        <v>74</v>
      </c>
      <c r="U68" t="s">
        <v>665</v>
      </c>
      <c r="V68" s="19" t="s">
        <v>666</v>
      </c>
      <c r="W68" t="s">
        <v>56</v>
      </c>
      <c r="X68" s="22"/>
      <c r="Y68" s="23"/>
      <c r="Z68" s="14"/>
      <c r="AA68" s="22">
        <v>43998</v>
      </c>
      <c r="AB68" s="23">
        <v>6</v>
      </c>
      <c r="AC68" s="14">
        <v>44004</v>
      </c>
      <c r="AD68" s="22">
        <v>44005</v>
      </c>
      <c r="AE68" s="23">
        <v>3</v>
      </c>
      <c r="AF68" s="14">
        <v>44008</v>
      </c>
      <c r="AG68" s="22">
        <v>44012</v>
      </c>
      <c r="AH68" s="23">
        <v>6</v>
      </c>
      <c r="AI68" s="14">
        <v>44018</v>
      </c>
      <c r="AJ68" s="23">
        <v>7</v>
      </c>
      <c r="AK68" s="14">
        <v>44233</v>
      </c>
      <c r="AL68" s="14">
        <v>44293</v>
      </c>
      <c r="AM68" s="21"/>
      <c r="AN68" s="21"/>
      <c r="AO68" s="21"/>
      <c r="AP68" s="21"/>
      <c r="AQ68" s="21"/>
      <c r="AR68" s="21"/>
      <c r="AS68" s="21">
        <v>721900</v>
      </c>
      <c r="AT68" s="21"/>
      <c r="AU68" s="21">
        <v>6497100</v>
      </c>
      <c r="AV68" s="21"/>
      <c r="AW68" s="21"/>
      <c r="AX68" s="21"/>
      <c r="AY68" s="15">
        <f t="shared" si="4"/>
        <v>7219000</v>
      </c>
      <c r="AZ68" s="15">
        <f t="shared" si="5"/>
        <v>7219000</v>
      </c>
      <c r="BA68" t="str">
        <f t="shared" si="6"/>
        <v>OK</v>
      </c>
      <c r="BB68">
        <f t="shared" si="7"/>
        <v>2</v>
      </c>
      <c r="BC68" s="19"/>
    </row>
    <row r="69" spans="1:55" x14ac:dyDescent="0.25">
      <c r="A69">
        <v>68</v>
      </c>
      <c r="B69" s="19" t="s">
        <v>119</v>
      </c>
      <c r="C69" s="19" t="s">
        <v>120</v>
      </c>
      <c r="D69" s="19" t="s">
        <v>718</v>
      </c>
      <c r="E69" s="19" t="s">
        <v>100</v>
      </c>
      <c r="F69" s="19" t="s">
        <v>101</v>
      </c>
      <c r="G69" s="28">
        <v>7233</v>
      </c>
      <c r="H69" s="28">
        <v>1</v>
      </c>
      <c r="I69" s="21">
        <v>35000000</v>
      </c>
      <c r="J69" s="29">
        <v>35000000</v>
      </c>
      <c r="K69" s="19">
        <v>1</v>
      </c>
      <c r="L69" s="19"/>
      <c r="M69" s="19" t="s">
        <v>56</v>
      </c>
      <c r="N69" s="19" t="s">
        <v>102</v>
      </c>
      <c r="O69" s="19" t="s">
        <v>77</v>
      </c>
      <c r="P69" s="19" t="s">
        <v>719</v>
      </c>
      <c r="Q69" s="19" t="s">
        <v>59</v>
      </c>
      <c r="R69" s="19" t="s">
        <v>660</v>
      </c>
      <c r="S69" t="s">
        <v>88</v>
      </c>
      <c r="T69" s="19" t="s">
        <v>74</v>
      </c>
      <c r="U69" t="s">
        <v>720</v>
      </c>
      <c r="V69" s="19" t="s">
        <v>721</v>
      </c>
      <c r="W69" t="s">
        <v>56</v>
      </c>
      <c r="X69" s="22"/>
      <c r="Y69" s="23"/>
      <c r="Z69" s="14"/>
      <c r="AA69" s="22">
        <v>43990</v>
      </c>
      <c r="AB69" s="23">
        <v>14</v>
      </c>
      <c r="AC69" s="14">
        <v>44004</v>
      </c>
      <c r="AD69" s="22">
        <v>44005</v>
      </c>
      <c r="AE69" s="23">
        <v>3</v>
      </c>
      <c r="AF69" s="14">
        <v>44008</v>
      </c>
      <c r="AG69" s="22">
        <v>44012</v>
      </c>
      <c r="AH69" s="23">
        <v>4</v>
      </c>
      <c r="AI69" s="14">
        <v>44016</v>
      </c>
      <c r="AJ69" s="23">
        <v>9</v>
      </c>
      <c r="AK69" s="14">
        <v>44290</v>
      </c>
      <c r="AL69" s="14">
        <v>44350</v>
      </c>
      <c r="AM69" s="21"/>
      <c r="AN69" s="21"/>
      <c r="AO69" s="21"/>
      <c r="AP69" s="21"/>
      <c r="AQ69" s="21"/>
      <c r="AR69" s="21"/>
      <c r="AS69" s="21">
        <v>3500000</v>
      </c>
      <c r="AT69" s="21"/>
      <c r="AU69" s="21">
        <v>31500000</v>
      </c>
      <c r="AV69" s="21"/>
      <c r="AW69" s="21"/>
      <c r="AX69" s="21"/>
      <c r="AY69" s="15">
        <f t="shared" si="4"/>
        <v>35000000</v>
      </c>
      <c r="AZ69" s="15">
        <f t="shared" si="5"/>
        <v>35000000</v>
      </c>
      <c r="BA69" t="str">
        <f t="shared" si="6"/>
        <v>OK</v>
      </c>
      <c r="BB69">
        <f t="shared" si="7"/>
        <v>2</v>
      </c>
      <c r="BC69" s="19"/>
    </row>
    <row r="70" spans="1:55" x14ac:dyDescent="0.25">
      <c r="A70">
        <v>69</v>
      </c>
      <c r="B70" s="19" t="s">
        <v>119</v>
      </c>
      <c r="C70" s="19" t="s">
        <v>120</v>
      </c>
      <c r="D70" s="19" t="s">
        <v>711</v>
      </c>
      <c r="E70" s="19" t="s">
        <v>96</v>
      </c>
      <c r="F70" s="19" t="s">
        <v>652</v>
      </c>
      <c r="G70" s="28">
        <v>8921</v>
      </c>
      <c r="H70" s="28">
        <v>26</v>
      </c>
      <c r="I70" s="21">
        <v>15470000</v>
      </c>
      <c r="J70" s="29">
        <v>595000</v>
      </c>
      <c r="K70" s="19"/>
      <c r="L70" s="19">
        <v>26</v>
      </c>
      <c r="M70" s="19" t="s">
        <v>56</v>
      </c>
      <c r="N70" s="19" t="s">
        <v>57</v>
      </c>
      <c r="O70" s="19" t="s">
        <v>77</v>
      </c>
      <c r="P70" s="19" t="s">
        <v>712</v>
      </c>
      <c r="Q70" s="19" t="s">
        <v>78</v>
      </c>
      <c r="R70" s="19" t="s">
        <v>660</v>
      </c>
      <c r="S70" t="s">
        <v>88</v>
      </c>
      <c r="T70" s="19" t="s">
        <v>60</v>
      </c>
      <c r="U70" t="s">
        <v>713</v>
      </c>
      <c r="V70" s="19" t="s">
        <v>714</v>
      </c>
      <c r="W70" t="s">
        <v>56</v>
      </c>
      <c r="X70" s="22">
        <v>43948</v>
      </c>
      <c r="Y70" s="23">
        <v>46</v>
      </c>
      <c r="Z70" s="14">
        <v>43994</v>
      </c>
      <c r="AA70" s="22">
        <v>43994</v>
      </c>
      <c r="AB70" s="23">
        <v>6</v>
      </c>
      <c r="AC70" s="14">
        <v>44000</v>
      </c>
      <c r="AD70" s="22">
        <v>44001</v>
      </c>
      <c r="AE70" s="23">
        <v>5</v>
      </c>
      <c r="AF70" s="14">
        <v>44006</v>
      </c>
      <c r="AG70" s="22">
        <v>44008</v>
      </c>
      <c r="AH70" s="23">
        <v>6</v>
      </c>
      <c r="AI70" s="14">
        <v>44014</v>
      </c>
      <c r="AJ70" s="23">
        <v>7</v>
      </c>
      <c r="AK70" s="14">
        <v>44229</v>
      </c>
      <c r="AL70" s="14">
        <v>44289</v>
      </c>
      <c r="AM70" s="21"/>
      <c r="AN70" s="21"/>
      <c r="AO70" s="21"/>
      <c r="AP70" s="21"/>
      <c r="AQ70" s="21"/>
      <c r="AR70" s="21"/>
      <c r="AS70" s="21">
        <v>1547000</v>
      </c>
      <c r="AT70" s="21"/>
      <c r="AU70" s="21">
        <v>13923000</v>
      </c>
      <c r="AV70" s="21"/>
      <c r="AW70" s="21"/>
      <c r="AX70" s="21"/>
      <c r="AY70" s="15">
        <f t="shared" si="4"/>
        <v>15470000</v>
      </c>
      <c r="AZ70" s="15">
        <f t="shared" si="5"/>
        <v>15470000</v>
      </c>
      <c r="BA70" t="str">
        <f t="shared" si="6"/>
        <v>OK</v>
      </c>
      <c r="BB70">
        <f t="shared" si="7"/>
        <v>2</v>
      </c>
      <c r="BC70" s="19"/>
    </row>
    <row r="71" spans="1:55" x14ac:dyDescent="0.25">
      <c r="A71">
        <v>70</v>
      </c>
      <c r="B71" s="19" t="s">
        <v>119</v>
      </c>
      <c r="C71" s="19" t="s">
        <v>121</v>
      </c>
      <c r="D71" s="19" t="s">
        <v>715</v>
      </c>
      <c r="E71" s="19" t="s">
        <v>96</v>
      </c>
      <c r="F71" s="19" t="s">
        <v>652</v>
      </c>
      <c r="G71" s="28">
        <v>8921</v>
      </c>
      <c r="H71" s="28">
        <v>26</v>
      </c>
      <c r="I71" s="21">
        <v>15470000</v>
      </c>
      <c r="J71" s="29">
        <v>595000</v>
      </c>
      <c r="K71" s="19"/>
      <c r="L71" s="19">
        <v>26</v>
      </c>
      <c r="M71" s="19" t="s">
        <v>56</v>
      </c>
      <c r="N71" s="19" t="s">
        <v>57</v>
      </c>
      <c r="O71" s="19" t="s">
        <v>77</v>
      </c>
      <c r="P71" s="19" t="s">
        <v>712</v>
      </c>
      <c r="Q71" s="19" t="s">
        <v>78</v>
      </c>
      <c r="R71" s="19" t="s">
        <v>660</v>
      </c>
      <c r="S71" t="s">
        <v>88</v>
      </c>
      <c r="T71" s="19" t="s">
        <v>60</v>
      </c>
      <c r="U71" t="s">
        <v>713</v>
      </c>
      <c r="V71" s="19" t="s">
        <v>714</v>
      </c>
      <c r="W71" t="s">
        <v>56</v>
      </c>
      <c r="X71" s="22">
        <v>43948</v>
      </c>
      <c r="Y71" s="23">
        <v>46</v>
      </c>
      <c r="Z71" s="14">
        <v>43994</v>
      </c>
      <c r="AA71" s="22">
        <v>43994</v>
      </c>
      <c r="AB71" s="23">
        <v>6</v>
      </c>
      <c r="AC71" s="14">
        <v>44000</v>
      </c>
      <c r="AD71" s="22">
        <v>44001</v>
      </c>
      <c r="AE71" s="23">
        <v>5</v>
      </c>
      <c r="AF71" s="14">
        <v>44006</v>
      </c>
      <c r="AG71" s="22">
        <v>44008</v>
      </c>
      <c r="AH71" s="23">
        <v>6</v>
      </c>
      <c r="AI71" s="14">
        <v>44014</v>
      </c>
      <c r="AJ71" s="23">
        <v>7</v>
      </c>
      <c r="AK71" s="14">
        <v>44229</v>
      </c>
      <c r="AL71" s="14">
        <v>44289</v>
      </c>
      <c r="AM71" s="21"/>
      <c r="AN71" s="21"/>
      <c r="AO71" s="21"/>
      <c r="AP71" s="21"/>
      <c r="AQ71" s="21"/>
      <c r="AR71" s="21"/>
      <c r="AS71" s="21">
        <v>1547000</v>
      </c>
      <c r="AT71" s="21"/>
      <c r="AU71" s="21">
        <v>13923000</v>
      </c>
      <c r="AV71" s="21"/>
      <c r="AW71" s="21"/>
      <c r="AX71" s="21"/>
      <c r="AY71" s="15">
        <f t="shared" si="4"/>
        <v>15470000</v>
      </c>
      <c r="AZ71" s="15">
        <f t="shared" si="5"/>
        <v>15470000</v>
      </c>
      <c r="BA71" t="str">
        <f t="shared" si="6"/>
        <v>OK</v>
      </c>
      <c r="BB71">
        <f t="shared" si="7"/>
        <v>2</v>
      </c>
      <c r="BC71" s="19"/>
    </row>
    <row r="72" spans="1:55" x14ac:dyDescent="0.25">
      <c r="A72">
        <v>71</v>
      </c>
      <c r="B72" s="19" t="s">
        <v>119</v>
      </c>
      <c r="C72" s="19" t="s">
        <v>122</v>
      </c>
      <c r="D72" s="19" t="s">
        <v>716</v>
      </c>
      <c r="E72" s="19" t="s">
        <v>96</v>
      </c>
      <c r="F72" s="19" t="s">
        <v>652</v>
      </c>
      <c r="G72" s="28">
        <v>8921</v>
      </c>
      <c r="H72" s="28">
        <v>28</v>
      </c>
      <c r="I72" s="21">
        <v>16660000</v>
      </c>
      <c r="J72" s="29">
        <v>595000</v>
      </c>
      <c r="K72" s="19"/>
      <c r="L72" s="19">
        <v>28</v>
      </c>
      <c r="M72" s="19" t="s">
        <v>56</v>
      </c>
      <c r="N72" s="19" t="s">
        <v>57</v>
      </c>
      <c r="O72" s="19" t="s">
        <v>77</v>
      </c>
      <c r="P72" s="19" t="s">
        <v>712</v>
      </c>
      <c r="Q72" s="19" t="s">
        <v>78</v>
      </c>
      <c r="R72" s="19" t="s">
        <v>73</v>
      </c>
      <c r="S72" t="s">
        <v>88</v>
      </c>
      <c r="T72" s="19" t="s">
        <v>74</v>
      </c>
      <c r="U72" t="s">
        <v>717</v>
      </c>
      <c r="V72" s="19" t="s">
        <v>714</v>
      </c>
      <c r="W72" t="s">
        <v>56</v>
      </c>
      <c r="X72" s="22">
        <v>43948</v>
      </c>
      <c r="Y72" s="23">
        <v>46</v>
      </c>
      <c r="Z72" s="14">
        <v>43994</v>
      </c>
      <c r="AA72" s="22"/>
      <c r="AB72" s="23"/>
      <c r="AC72" s="14"/>
      <c r="AD72" s="22"/>
      <c r="AE72" s="23"/>
      <c r="AF72" s="14"/>
      <c r="AG72" s="22"/>
      <c r="AH72" s="23"/>
      <c r="AI72" s="14">
        <v>43999</v>
      </c>
      <c r="AJ72" s="23">
        <v>5</v>
      </c>
      <c r="AK72" s="14">
        <v>44152</v>
      </c>
      <c r="AL72" s="14">
        <v>44212</v>
      </c>
      <c r="AM72" s="21"/>
      <c r="AN72" s="21"/>
      <c r="AO72" s="21"/>
      <c r="AP72" s="21"/>
      <c r="AQ72" s="21"/>
      <c r="AR72" s="21">
        <v>1666000</v>
      </c>
      <c r="AS72" s="21"/>
      <c r="AT72" s="21">
        <v>14994000</v>
      </c>
      <c r="AU72" s="21"/>
      <c r="AV72" s="21"/>
      <c r="AW72" s="21"/>
      <c r="AX72" s="21"/>
      <c r="AY72" s="15">
        <f t="shared" si="4"/>
        <v>16660000</v>
      </c>
      <c r="AZ72" s="15">
        <f t="shared" si="5"/>
        <v>16660000</v>
      </c>
      <c r="BA72" t="str">
        <f t="shared" si="6"/>
        <v>OK</v>
      </c>
      <c r="BB72">
        <f t="shared" si="7"/>
        <v>2</v>
      </c>
      <c r="BC72" s="19"/>
    </row>
    <row r="73" spans="1:55" x14ac:dyDescent="0.25">
      <c r="A73">
        <v>72</v>
      </c>
      <c r="B73" s="19" t="s">
        <v>119</v>
      </c>
      <c r="C73" s="19" t="s">
        <v>122</v>
      </c>
      <c r="D73" s="19" t="s">
        <v>668</v>
      </c>
      <c r="E73" s="19" t="s">
        <v>85</v>
      </c>
      <c r="F73" s="19" t="s">
        <v>226</v>
      </c>
      <c r="G73" s="28">
        <v>4885</v>
      </c>
      <c r="H73" s="28">
        <v>12</v>
      </c>
      <c r="I73" s="21">
        <v>14000000</v>
      </c>
      <c r="J73" s="29">
        <v>1166666.6666666667</v>
      </c>
      <c r="K73" s="19">
        <v>12</v>
      </c>
      <c r="L73" s="19"/>
      <c r="M73" s="19" t="s">
        <v>88</v>
      </c>
      <c r="N73" s="19" t="s">
        <v>1791</v>
      </c>
      <c r="O73" s="19" t="s">
        <v>77</v>
      </c>
      <c r="P73" s="19" t="s">
        <v>691</v>
      </c>
      <c r="Q73" s="19" t="s">
        <v>126</v>
      </c>
      <c r="R73" s="19" t="s">
        <v>658</v>
      </c>
      <c r="S73" t="s">
        <v>56</v>
      </c>
      <c r="T73" s="19" t="s">
        <v>70</v>
      </c>
      <c r="U73" t="s">
        <v>692</v>
      </c>
      <c r="V73" s="19" t="s">
        <v>693</v>
      </c>
      <c r="W73" t="s">
        <v>56</v>
      </c>
      <c r="X73" s="22"/>
      <c r="Y73" s="23"/>
      <c r="Z73" s="14"/>
      <c r="AA73" s="22">
        <v>44025</v>
      </c>
      <c r="AB73" s="23">
        <v>32</v>
      </c>
      <c r="AC73" s="14">
        <v>44057</v>
      </c>
      <c r="AD73" s="22">
        <v>44062</v>
      </c>
      <c r="AE73" s="23">
        <v>7</v>
      </c>
      <c r="AF73" s="14">
        <v>44069</v>
      </c>
      <c r="AG73" s="22">
        <v>44074</v>
      </c>
      <c r="AH73" s="23">
        <v>10</v>
      </c>
      <c r="AI73" s="14">
        <v>44084</v>
      </c>
      <c r="AJ73" s="23">
        <v>6</v>
      </c>
      <c r="AK73" s="14">
        <v>44265</v>
      </c>
      <c r="AL73" s="14">
        <v>44325</v>
      </c>
      <c r="AM73" s="21"/>
      <c r="AN73" s="21"/>
      <c r="AO73" s="21"/>
      <c r="AP73" s="21"/>
      <c r="AQ73" s="21"/>
      <c r="AR73" s="21"/>
      <c r="AS73" s="21"/>
      <c r="AT73" s="21"/>
      <c r="AU73" s="21">
        <v>14000000</v>
      </c>
      <c r="AV73" s="21"/>
      <c r="AW73" s="21"/>
      <c r="AX73" s="21"/>
      <c r="AY73" s="15">
        <f t="shared" si="4"/>
        <v>14000000</v>
      </c>
      <c r="AZ73" s="15">
        <f t="shared" si="5"/>
        <v>14000000</v>
      </c>
      <c r="BA73" t="str">
        <f t="shared" si="6"/>
        <v>OK</v>
      </c>
      <c r="BB73">
        <f t="shared" si="7"/>
        <v>1</v>
      </c>
      <c r="BC73" s="19"/>
    </row>
    <row r="74" spans="1:55" x14ac:dyDescent="0.25">
      <c r="A74">
        <v>73</v>
      </c>
      <c r="B74" s="19" t="s">
        <v>119</v>
      </c>
      <c r="C74" s="19" t="s">
        <v>452</v>
      </c>
      <c r="D74" s="19" t="s">
        <v>668</v>
      </c>
      <c r="E74" s="19" t="s">
        <v>85</v>
      </c>
      <c r="F74" s="19" t="s">
        <v>226</v>
      </c>
      <c r="G74" s="28">
        <v>4885</v>
      </c>
      <c r="H74" s="28">
        <v>12</v>
      </c>
      <c r="I74" s="21">
        <v>14000000</v>
      </c>
      <c r="J74" s="29">
        <v>1166666.6666666667</v>
      </c>
      <c r="K74" s="19">
        <v>12</v>
      </c>
      <c r="L74" s="19"/>
      <c r="M74" s="19" t="s">
        <v>88</v>
      </c>
      <c r="N74" s="19" t="s">
        <v>1791</v>
      </c>
      <c r="O74" s="19" t="s">
        <v>77</v>
      </c>
      <c r="P74" s="19" t="s">
        <v>691</v>
      </c>
      <c r="Q74" s="19" t="s">
        <v>126</v>
      </c>
      <c r="R74" s="19" t="s">
        <v>658</v>
      </c>
      <c r="S74" t="s">
        <v>56</v>
      </c>
      <c r="T74" s="19" t="s">
        <v>70</v>
      </c>
      <c r="U74" t="s">
        <v>692</v>
      </c>
      <c r="V74" s="19" t="s">
        <v>693</v>
      </c>
      <c r="W74" t="s">
        <v>56</v>
      </c>
      <c r="X74" s="22"/>
      <c r="Y74" s="23"/>
      <c r="Z74" s="14"/>
      <c r="AA74" s="22">
        <v>44025</v>
      </c>
      <c r="AB74" s="23">
        <v>32</v>
      </c>
      <c r="AC74" s="14">
        <v>44057</v>
      </c>
      <c r="AD74" s="22">
        <v>44062</v>
      </c>
      <c r="AE74" s="23">
        <v>7</v>
      </c>
      <c r="AF74" s="14">
        <v>44069</v>
      </c>
      <c r="AG74" s="22">
        <v>44074</v>
      </c>
      <c r="AH74" s="23">
        <v>10</v>
      </c>
      <c r="AI74" s="14">
        <v>44084</v>
      </c>
      <c r="AJ74" s="23">
        <v>6</v>
      </c>
      <c r="AK74" s="14">
        <v>44265</v>
      </c>
      <c r="AL74" s="14">
        <v>44325</v>
      </c>
      <c r="AM74" s="21"/>
      <c r="AN74" s="21"/>
      <c r="AO74" s="21"/>
      <c r="AP74" s="21"/>
      <c r="AQ74" s="21"/>
      <c r="AR74" s="21"/>
      <c r="AS74" s="21"/>
      <c r="AT74" s="21"/>
      <c r="AU74" s="21">
        <v>14000000</v>
      </c>
      <c r="AV74" s="21"/>
      <c r="AW74" s="21"/>
      <c r="AX74" s="21"/>
      <c r="AY74" s="15">
        <f t="shared" si="4"/>
        <v>14000000</v>
      </c>
      <c r="AZ74" s="15">
        <f t="shared" si="5"/>
        <v>14000000</v>
      </c>
      <c r="BA74" t="str">
        <f t="shared" si="6"/>
        <v>OK</v>
      </c>
      <c r="BB74">
        <f t="shared" si="7"/>
        <v>1</v>
      </c>
      <c r="BC74" s="19"/>
    </row>
    <row r="75" spans="1:55" x14ac:dyDescent="0.25">
      <c r="A75">
        <v>74</v>
      </c>
      <c r="B75" s="19" t="s">
        <v>119</v>
      </c>
      <c r="C75" s="19" t="s">
        <v>120</v>
      </c>
      <c r="D75" s="19" t="s">
        <v>668</v>
      </c>
      <c r="E75" s="19" t="s">
        <v>85</v>
      </c>
      <c r="F75" s="19" t="s">
        <v>226</v>
      </c>
      <c r="G75" s="28">
        <v>4885</v>
      </c>
      <c r="H75" s="28">
        <v>12</v>
      </c>
      <c r="I75" s="21">
        <v>14000000</v>
      </c>
      <c r="J75" s="29">
        <v>1166666.6666666667</v>
      </c>
      <c r="K75" s="19">
        <v>12</v>
      </c>
      <c r="L75" s="19"/>
      <c r="M75" s="19" t="s">
        <v>88</v>
      </c>
      <c r="N75" s="19" t="s">
        <v>1791</v>
      </c>
      <c r="O75" s="19" t="s">
        <v>77</v>
      </c>
      <c r="P75" s="19" t="s">
        <v>691</v>
      </c>
      <c r="Q75" s="19" t="s">
        <v>126</v>
      </c>
      <c r="R75" s="19" t="s">
        <v>658</v>
      </c>
      <c r="S75" t="s">
        <v>56</v>
      </c>
      <c r="T75" s="19" t="s">
        <v>70</v>
      </c>
      <c r="U75" t="s">
        <v>692</v>
      </c>
      <c r="V75" s="19" t="s">
        <v>693</v>
      </c>
      <c r="W75" t="s">
        <v>56</v>
      </c>
      <c r="X75" s="22"/>
      <c r="Y75" s="23"/>
      <c r="Z75" s="14"/>
      <c r="AA75" s="22">
        <v>44025</v>
      </c>
      <c r="AB75" s="23">
        <v>32</v>
      </c>
      <c r="AC75" s="14">
        <v>44057</v>
      </c>
      <c r="AD75" s="22">
        <v>44062</v>
      </c>
      <c r="AE75" s="23">
        <v>7</v>
      </c>
      <c r="AF75" s="14">
        <v>44069</v>
      </c>
      <c r="AG75" s="22">
        <v>44074</v>
      </c>
      <c r="AH75" s="23">
        <v>10</v>
      </c>
      <c r="AI75" s="14">
        <v>44084</v>
      </c>
      <c r="AJ75" s="23">
        <v>6</v>
      </c>
      <c r="AK75" s="14">
        <v>44265</v>
      </c>
      <c r="AL75" s="14">
        <v>44325</v>
      </c>
      <c r="AM75" s="21"/>
      <c r="AN75" s="21"/>
      <c r="AO75" s="21"/>
      <c r="AP75" s="21"/>
      <c r="AQ75" s="21"/>
      <c r="AR75" s="21"/>
      <c r="AS75" s="21"/>
      <c r="AT75" s="21"/>
      <c r="AU75" s="21">
        <v>14000000</v>
      </c>
      <c r="AV75" s="21"/>
      <c r="AW75" s="21"/>
      <c r="AX75" s="21"/>
      <c r="AY75" s="15">
        <f t="shared" si="4"/>
        <v>14000000</v>
      </c>
      <c r="AZ75" s="15">
        <f t="shared" si="5"/>
        <v>14000000</v>
      </c>
      <c r="BA75" t="str">
        <f t="shared" si="6"/>
        <v>OK</v>
      </c>
      <c r="BB75">
        <f t="shared" si="7"/>
        <v>1</v>
      </c>
      <c r="BC75" s="19"/>
    </row>
    <row r="76" spans="1:55" x14ac:dyDescent="0.25">
      <c r="A76">
        <v>75</v>
      </c>
      <c r="B76" s="19" t="s">
        <v>119</v>
      </c>
      <c r="C76" s="19" t="s">
        <v>121</v>
      </c>
      <c r="D76" s="19" t="s">
        <v>668</v>
      </c>
      <c r="E76" s="19" t="s">
        <v>85</v>
      </c>
      <c r="F76" s="19" t="s">
        <v>226</v>
      </c>
      <c r="G76" s="28">
        <v>4885</v>
      </c>
      <c r="H76" s="28">
        <v>12</v>
      </c>
      <c r="I76" s="21">
        <v>14000000</v>
      </c>
      <c r="J76" s="29">
        <v>1166666.6666666667</v>
      </c>
      <c r="K76" s="19">
        <v>12</v>
      </c>
      <c r="L76" s="19"/>
      <c r="M76" s="19" t="s">
        <v>88</v>
      </c>
      <c r="N76" s="19" t="s">
        <v>1791</v>
      </c>
      <c r="O76" s="19" t="s">
        <v>77</v>
      </c>
      <c r="P76" s="19" t="s">
        <v>691</v>
      </c>
      <c r="Q76" s="19" t="s">
        <v>126</v>
      </c>
      <c r="R76" s="19" t="s">
        <v>658</v>
      </c>
      <c r="S76" t="s">
        <v>56</v>
      </c>
      <c r="T76" s="19" t="s">
        <v>70</v>
      </c>
      <c r="U76" t="s">
        <v>692</v>
      </c>
      <c r="V76" s="19" t="s">
        <v>693</v>
      </c>
      <c r="W76" t="s">
        <v>56</v>
      </c>
      <c r="X76" s="22"/>
      <c r="Y76" s="23"/>
      <c r="Z76" s="14"/>
      <c r="AA76" s="22">
        <v>44025</v>
      </c>
      <c r="AB76" s="23">
        <v>32</v>
      </c>
      <c r="AC76" s="14">
        <v>44057</v>
      </c>
      <c r="AD76" s="22">
        <v>44062</v>
      </c>
      <c r="AE76" s="23">
        <v>7</v>
      </c>
      <c r="AF76" s="14">
        <v>44069</v>
      </c>
      <c r="AG76" s="22">
        <v>44074</v>
      </c>
      <c r="AH76" s="23">
        <v>10</v>
      </c>
      <c r="AI76" s="14">
        <v>44084</v>
      </c>
      <c r="AJ76" s="23">
        <v>6</v>
      </c>
      <c r="AK76" s="14">
        <v>44265</v>
      </c>
      <c r="AL76" s="14">
        <v>44325</v>
      </c>
      <c r="AM76" s="21"/>
      <c r="AN76" s="21"/>
      <c r="AO76" s="21"/>
      <c r="AP76" s="21"/>
      <c r="AQ76" s="21"/>
      <c r="AR76" s="21"/>
      <c r="AS76" s="21"/>
      <c r="AT76" s="21"/>
      <c r="AU76" s="21">
        <v>14000000</v>
      </c>
      <c r="AV76" s="21"/>
      <c r="AW76" s="21"/>
      <c r="AX76" s="21"/>
      <c r="AY76" s="15">
        <f t="shared" si="4"/>
        <v>14000000</v>
      </c>
      <c r="AZ76" s="15">
        <f t="shared" si="5"/>
        <v>14000000</v>
      </c>
      <c r="BA76" t="str">
        <f t="shared" si="6"/>
        <v>OK</v>
      </c>
      <c r="BB76">
        <f t="shared" si="7"/>
        <v>1</v>
      </c>
      <c r="BC76" s="19"/>
    </row>
    <row r="77" spans="1:55" x14ac:dyDescent="0.25">
      <c r="A77">
        <v>76</v>
      </c>
      <c r="B77" s="19" t="s">
        <v>119</v>
      </c>
      <c r="C77" s="19" t="s">
        <v>453</v>
      </c>
      <c r="D77" s="19" t="s">
        <v>668</v>
      </c>
      <c r="E77" s="19" t="s">
        <v>85</v>
      </c>
      <c r="F77" s="19" t="s">
        <v>226</v>
      </c>
      <c r="G77" s="28">
        <v>4885</v>
      </c>
      <c r="H77" s="28">
        <v>6</v>
      </c>
      <c r="I77" s="21">
        <v>7000000</v>
      </c>
      <c r="J77" s="29">
        <v>1166666.6666666667</v>
      </c>
      <c r="K77" s="19">
        <v>6</v>
      </c>
      <c r="L77" s="19"/>
      <c r="M77" s="19" t="s">
        <v>88</v>
      </c>
      <c r="N77" s="19" t="s">
        <v>1791</v>
      </c>
      <c r="O77" s="19" t="s">
        <v>77</v>
      </c>
      <c r="P77" s="19" t="s">
        <v>691</v>
      </c>
      <c r="Q77" s="19" t="s">
        <v>126</v>
      </c>
      <c r="R77" s="19" t="s">
        <v>658</v>
      </c>
      <c r="S77" t="s">
        <v>56</v>
      </c>
      <c r="T77" s="19" t="s">
        <v>70</v>
      </c>
      <c r="U77" t="s">
        <v>692</v>
      </c>
      <c r="V77" s="19" t="s">
        <v>693</v>
      </c>
      <c r="W77" t="s">
        <v>56</v>
      </c>
      <c r="X77" s="22"/>
      <c r="Y77" s="23"/>
      <c r="Z77" s="14"/>
      <c r="AA77" s="22">
        <v>44025</v>
      </c>
      <c r="AB77" s="23">
        <v>32</v>
      </c>
      <c r="AC77" s="14">
        <v>44057</v>
      </c>
      <c r="AD77" s="22">
        <v>44062</v>
      </c>
      <c r="AE77" s="23">
        <v>7</v>
      </c>
      <c r="AF77" s="14">
        <v>44069</v>
      </c>
      <c r="AG77" s="22">
        <v>44074</v>
      </c>
      <c r="AH77" s="23">
        <v>10</v>
      </c>
      <c r="AI77" s="14">
        <v>44084</v>
      </c>
      <c r="AJ77" s="23">
        <v>6</v>
      </c>
      <c r="AK77" s="14">
        <v>44265</v>
      </c>
      <c r="AL77" s="14">
        <v>44325</v>
      </c>
      <c r="AM77" s="21"/>
      <c r="AN77" s="21"/>
      <c r="AO77" s="21"/>
      <c r="AP77" s="21"/>
      <c r="AQ77" s="21"/>
      <c r="AR77" s="21"/>
      <c r="AS77" s="21"/>
      <c r="AT77" s="21"/>
      <c r="AU77" s="21">
        <v>7000000</v>
      </c>
      <c r="AV77" s="21"/>
      <c r="AW77" s="21"/>
      <c r="AX77" s="21"/>
      <c r="AY77" s="15">
        <f t="shared" si="4"/>
        <v>7000000</v>
      </c>
      <c r="AZ77" s="15">
        <f t="shared" si="5"/>
        <v>7000000</v>
      </c>
      <c r="BA77" t="str">
        <f t="shared" si="6"/>
        <v>OK</v>
      </c>
      <c r="BB77">
        <f t="shared" si="7"/>
        <v>1</v>
      </c>
      <c r="BC77" s="19"/>
    </row>
    <row r="78" spans="1:55" x14ac:dyDescent="0.25">
      <c r="A78">
        <v>77</v>
      </c>
      <c r="B78" s="19" t="s">
        <v>119</v>
      </c>
      <c r="C78" s="19" t="s">
        <v>452</v>
      </c>
      <c r="D78" s="19" t="s">
        <v>682</v>
      </c>
      <c r="E78" s="19" t="s">
        <v>85</v>
      </c>
      <c r="F78" s="19" t="s">
        <v>189</v>
      </c>
      <c r="G78" s="28">
        <v>4890</v>
      </c>
      <c r="H78" s="28">
        <v>20</v>
      </c>
      <c r="I78" s="21">
        <v>19000000</v>
      </c>
      <c r="J78" s="29">
        <v>950000</v>
      </c>
      <c r="K78" s="19">
        <v>20</v>
      </c>
      <c r="L78" s="19"/>
      <c r="M78" s="19" t="s">
        <v>88</v>
      </c>
      <c r="N78" s="19" t="s">
        <v>57</v>
      </c>
      <c r="O78" s="19" t="s">
        <v>77</v>
      </c>
      <c r="P78" s="19" t="s">
        <v>683</v>
      </c>
      <c r="Q78" s="19" t="s">
        <v>67</v>
      </c>
      <c r="R78" s="19" t="s">
        <v>660</v>
      </c>
      <c r="S78" t="s">
        <v>88</v>
      </c>
      <c r="T78" s="19" t="s">
        <v>68</v>
      </c>
      <c r="U78" t="s">
        <v>684</v>
      </c>
      <c r="V78" s="19" t="s">
        <v>685</v>
      </c>
      <c r="W78" t="s">
        <v>56</v>
      </c>
      <c r="X78" s="22">
        <v>43948</v>
      </c>
      <c r="Y78" s="23">
        <v>30</v>
      </c>
      <c r="Z78" s="14">
        <v>43978</v>
      </c>
      <c r="AA78" s="22">
        <v>43990</v>
      </c>
      <c r="AB78" s="23">
        <v>11</v>
      </c>
      <c r="AC78" s="14">
        <v>44001</v>
      </c>
      <c r="AD78" s="22">
        <v>44005</v>
      </c>
      <c r="AE78" s="23">
        <v>3</v>
      </c>
      <c r="AF78" s="14">
        <v>44008</v>
      </c>
      <c r="AG78" s="22">
        <v>44012</v>
      </c>
      <c r="AH78" s="23">
        <v>6</v>
      </c>
      <c r="AI78" s="14">
        <v>44018</v>
      </c>
      <c r="AJ78" s="23">
        <v>5</v>
      </c>
      <c r="AK78" s="14">
        <v>44171</v>
      </c>
      <c r="AL78" s="14">
        <v>44231</v>
      </c>
      <c r="AM78" s="21"/>
      <c r="AN78" s="21"/>
      <c r="AO78" s="21"/>
      <c r="AP78" s="21"/>
      <c r="AQ78" s="21"/>
      <c r="AR78" s="21"/>
      <c r="AS78" s="21">
        <v>1900000</v>
      </c>
      <c r="AT78" s="21"/>
      <c r="AU78" s="21">
        <v>17100000</v>
      </c>
      <c r="AV78" s="21"/>
      <c r="AW78" s="21"/>
      <c r="AX78" s="21"/>
      <c r="AY78" s="15">
        <f t="shared" si="4"/>
        <v>19000000</v>
      </c>
      <c r="AZ78" s="15">
        <f t="shared" si="5"/>
        <v>19000000</v>
      </c>
      <c r="BA78" t="str">
        <f t="shared" si="6"/>
        <v>OK</v>
      </c>
      <c r="BB78">
        <f t="shared" si="7"/>
        <v>2</v>
      </c>
      <c r="BC78" s="19"/>
    </row>
    <row r="79" spans="1:55" x14ac:dyDescent="0.25">
      <c r="A79">
        <v>78</v>
      </c>
      <c r="B79" s="19" t="s">
        <v>119</v>
      </c>
      <c r="C79" s="19" t="s">
        <v>120</v>
      </c>
      <c r="D79" s="19" t="s">
        <v>682</v>
      </c>
      <c r="E79" s="19" t="s">
        <v>85</v>
      </c>
      <c r="F79" s="19" t="s">
        <v>189</v>
      </c>
      <c r="G79" s="28">
        <v>4890</v>
      </c>
      <c r="H79" s="28">
        <v>30</v>
      </c>
      <c r="I79" s="21">
        <v>26550000</v>
      </c>
      <c r="J79" s="29">
        <v>885000</v>
      </c>
      <c r="K79" s="19">
        <v>30</v>
      </c>
      <c r="L79" s="19"/>
      <c r="M79" s="19" t="s">
        <v>88</v>
      </c>
      <c r="N79" s="19" t="s">
        <v>57</v>
      </c>
      <c r="O79" s="19" t="s">
        <v>77</v>
      </c>
      <c r="P79" s="19" t="s">
        <v>683</v>
      </c>
      <c r="Q79" s="19" t="s">
        <v>67</v>
      </c>
      <c r="R79" s="19" t="s">
        <v>660</v>
      </c>
      <c r="S79" t="s">
        <v>88</v>
      </c>
      <c r="T79" s="19" t="s">
        <v>68</v>
      </c>
      <c r="U79" t="s">
        <v>684</v>
      </c>
      <c r="V79" s="19" t="s">
        <v>685</v>
      </c>
      <c r="W79" t="s">
        <v>56</v>
      </c>
      <c r="X79" s="22">
        <v>43948</v>
      </c>
      <c r="Y79" s="23">
        <v>30</v>
      </c>
      <c r="Z79" s="14">
        <v>43978</v>
      </c>
      <c r="AA79" s="22">
        <v>43990</v>
      </c>
      <c r="AB79" s="23">
        <v>11</v>
      </c>
      <c r="AC79" s="14">
        <v>44001</v>
      </c>
      <c r="AD79" s="22">
        <v>44005</v>
      </c>
      <c r="AE79" s="23">
        <v>3</v>
      </c>
      <c r="AF79" s="14">
        <v>44008</v>
      </c>
      <c r="AG79" s="22">
        <v>44012</v>
      </c>
      <c r="AH79" s="23">
        <v>6</v>
      </c>
      <c r="AI79" s="14">
        <v>44018</v>
      </c>
      <c r="AJ79" s="23">
        <v>5</v>
      </c>
      <c r="AK79" s="14">
        <v>44171</v>
      </c>
      <c r="AL79" s="14">
        <v>44231</v>
      </c>
      <c r="AM79" s="21"/>
      <c r="AN79" s="21"/>
      <c r="AO79" s="21"/>
      <c r="AP79" s="21"/>
      <c r="AQ79" s="21"/>
      <c r="AR79" s="21"/>
      <c r="AS79" s="21">
        <v>2655000</v>
      </c>
      <c r="AT79" s="21"/>
      <c r="AU79" s="21">
        <v>23895000</v>
      </c>
      <c r="AV79" s="21"/>
      <c r="AW79" s="21"/>
      <c r="AX79" s="21"/>
      <c r="AY79" s="15">
        <f t="shared" si="4"/>
        <v>26550000</v>
      </c>
      <c r="AZ79" s="15">
        <f t="shared" si="5"/>
        <v>26550000</v>
      </c>
      <c r="BA79" t="str">
        <f t="shared" si="6"/>
        <v>OK</v>
      </c>
      <c r="BB79">
        <f t="shared" si="7"/>
        <v>2</v>
      </c>
      <c r="BC79" s="19"/>
    </row>
    <row r="80" spans="1:55" x14ac:dyDescent="0.25">
      <c r="A80">
        <v>79</v>
      </c>
      <c r="B80" s="19" t="s">
        <v>119</v>
      </c>
      <c r="C80" s="19" t="s">
        <v>121</v>
      </c>
      <c r="D80" s="19" t="s">
        <v>686</v>
      </c>
      <c r="E80" s="19" t="s">
        <v>85</v>
      </c>
      <c r="F80" s="19" t="s">
        <v>189</v>
      </c>
      <c r="G80" s="28">
        <v>4890</v>
      </c>
      <c r="H80" s="28">
        <v>30</v>
      </c>
      <c r="I80" s="21">
        <v>27000000</v>
      </c>
      <c r="J80" s="29">
        <v>900000</v>
      </c>
      <c r="K80" s="19">
        <v>15</v>
      </c>
      <c r="L80" s="19"/>
      <c r="M80" s="19" t="s">
        <v>88</v>
      </c>
      <c r="N80" s="19" t="s">
        <v>57</v>
      </c>
      <c r="O80" s="19" t="s">
        <v>77</v>
      </c>
      <c r="P80" s="19" t="s">
        <v>683</v>
      </c>
      <c r="Q80" s="19" t="s">
        <v>67</v>
      </c>
      <c r="R80" s="19" t="s">
        <v>660</v>
      </c>
      <c r="S80" t="s">
        <v>88</v>
      </c>
      <c r="T80" s="19" t="s">
        <v>68</v>
      </c>
      <c r="U80" t="s">
        <v>684</v>
      </c>
      <c r="V80" s="19" t="s">
        <v>687</v>
      </c>
      <c r="W80" t="s">
        <v>56</v>
      </c>
      <c r="X80" s="22">
        <v>43948</v>
      </c>
      <c r="Y80" s="23">
        <v>30</v>
      </c>
      <c r="Z80" s="14">
        <v>43978</v>
      </c>
      <c r="AA80" s="22">
        <v>43990</v>
      </c>
      <c r="AB80" s="23">
        <v>11</v>
      </c>
      <c r="AC80" s="14">
        <v>44001</v>
      </c>
      <c r="AD80" s="22">
        <v>44005</v>
      </c>
      <c r="AE80" s="23">
        <v>3</v>
      </c>
      <c r="AF80" s="14">
        <v>44008</v>
      </c>
      <c r="AG80" s="22">
        <v>44012</v>
      </c>
      <c r="AH80" s="23">
        <v>6</v>
      </c>
      <c r="AI80" s="14">
        <v>44018</v>
      </c>
      <c r="AJ80" s="23">
        <v>5</v>
      </c>
      <c r="AK80" s="14">
        <v>44171</v>
      </c>
      <c r="AL80" s="14">
        <v>44231</v>
      </c>
      <c r="AM80" s="21"/>
      <c r="AN80" s="21"/>
      <c r="AO80" s="21"/>
      <c r="AP80" s="21"/>
      <c r="AQ80" s="21"/>
      <c r="AR80" s="21"/>
      <c r="AS80" s="21">
        <v>2700000</v>
      </c>
      <c r="AT80" s="21"/>
      <c r="AU80" s="21">
        <v>24300000</v>
      </c>
      <c r="AV80" s="21"/>
      <c r="AW80" s="21"/>
      <c r="AX80" s="21"/>
      <c r="AY80" s="15">
        <f t="shared" si="4"/>
        <v>27000000</v>
      </c>
      <c r="AZ80" s="15">
        <f t="shared" si="5"/>
        <v>27000000</v>
      </c>
      <c r="BA80" t="str">
        <f t="shared" si="6"/>
        <v>OK</v>
      </c>
      <c r="BB80">
        <f t="shared" si="7"/>
        <v>2</v>
      </c>
      <c r="BC80" s="19"/>
    </row>
    <row r="81" spans="1:55" x14ac:dyDescent="0.25">
      <c r="A81">
        <v>80</v>
      </c>
      <c r="B81" s="19" t="s">
        <v>119</v>
      </c>
      <c r="C81" s="19" t="s">
        <v>453</v>
      </c>
      <c r="D81" s="19" t="s">
        <v>686</v>
      </c>
      <c r="E81" s="19" t="s">
        <v>85</v>
      </c>
      <c r="F81" s="19" t="s">
        <v>189</v>
      </c>
      <c r="G81" s="28">
        <v>4890</v>
      </c>
      <c r="H81" s="28">
        <v>15</v>
      </c>
      <c r="I81" s="21">
        <v>14250000</v>
      </c>
      <c r="J81" s="29">
        <v>950000</v>
      </c>
      <c r="K81" s="19">
        <v>30</v>
      </c>
      <c r="L81" s="19"/>
      <c r="M81" s="19" t="s">
        <v>88</v>
      </c>
      <c r="N81" s="19" t="s">
        <v>57</v>
      </c>
      <c r="O81" s="19" t="s">
        <v>77</v>
      </c>
      <c r="P81" s="19" t="s">
        <v>683</v>
      </c>
      <c r="Q81" s="19" t="s">
        <v>67</v>
      </c>
      <c r="R81" s="19" t="s">
        <v>660</v>
      </c>
      <c r="S81" t="s">
        <v>88</v>
      </c>
      <c r="T81" s="19" t="s">
        <v>68</v>
      </c>
      <c r="U81" t="s">
        <v>684</v>
      </c>
      <c r="V81" s="19" t="s">
        <v>687</v>
      </c>
      <c r="W81" t="s">
        <v>56</v>
      </c>
      <c r="X81" s="22">
        <v>43948</v>
      </c>
      <c r="Y81" s="23">
        <v>30</v>
      </c>
      <c r="Z81" s="14">
        <v>43978</v>
      </c>
      <c r="AA81" s="22">
        <v>43990</v>
      </c>
      <c r="AB81" s="23">
        <v>11</v>
      </c>
      <c r="AC81" s="14">
        <v>44001</v>
      </c>
      <c r="AD81" s="22">
        <v>44005</v>
      </c>
      <c r="AE81" s="23">
        <v>3</v>
      </c>
      <c r="AF81" s="14">
        <v>44008</v>
      </c>
      <c r="AG81" s="22">
        <v>44012</v>
      </c>
      <c r="AH81" s="23">
        <v>6</v>
      </c>
      <c r="AI81" s="14">
        <v>44018</v>
      </c>
      <c r="AJ81" s="23">
        <v>5</v>
      </c>
      <c r="AK81" s="14">
        <v>44171</v>
      </c>
      <c r="AL81" s="14">
        <v>44231</v>
      </c>
      <c r="AM81" s="21"/>
      <c r="AN81" s="21"/>
      <c r="AO81" s="21"/>
      <c r="AP81" s="21"/>
      <c r="AQ81" s="21"/>
      <c r="AR81" s="21"/>
      <c r="AS81" s="21">
        <v>1425000</v>
      </c>
      <c r="AT81" s="21"/>
      <c r="AU81" s="21">
        <v>12825000</v>
      </c>
      <c r="AV81" s="21"/>
      <c r="AW81" s="21"/>
      <c r="AX81" s="21"/>
      <c r="AY81" s="15">
        <f t="shared" si="4"/>
        <v>14250000</v>
      </c>
      <c r="AZ81" s="15">
        <f t="shared" si="5"/>
        <v>14250000</v>
      </c>
      <c r="BA81" t="str">
        <f t="shared" si="6"/>
        <v>OK</v>
      </c>
      <c r="BB81">
        <f t="shared" si="7"/>
        <v>2</v>
      </c>
      <c r="BC81" s="19"/>
    </row>
    <row r="82" spans="1:55" x14ac:dyDescent="0.25">
      <c r="A82">
        <v>81</v>
      </c>
      <c r="B82" s="19" t="s">
        <v>119</v>
      </c>
      <c r="C82" s="19" t="s">
        <v>122</v>
      </c>
      <c r="D82" s="19" t="s">
        <v>688</v>
      </c>
      <c r="E82" s="19" t="s">
        <v>85</v>
      </c>
      <c r="F82" s="19" t="s">
        <v>189</v>
      </c>
      <c r="G82" s="28">
        <v>4890</v>
      </c>
      <c r="H82" s="28">
        <v>15</v>
      </c>
      <c r="I82" s="21">
        <v>13275000</v>
      </c>
      <c r="J82" s="29">
        <v>885000</v>
      </c>
      <c r="K82" s="19">
        <v>15</v>
      </c>
      <c r="L82" s="19"/>
      <c r="M82" s="19" t="s">
        <v>88</v>
      </c>
      <c r="N82" s="19" t="s">
        <v>57</v>
      </c>
      <c r="O82" s="19" t="s">
        <v>77</v>
      </c>
      <c r="P82" s="19" t="s">
        <v>683</v>
      </c>
      <c r="Q82" s="19" t="s">
        <v>67</v>
      </c>
      <c r="R82" s="19" t="s">
        <v>73</v>
      </c>
      <c r="S82" t="s">
        <v>88</v>
      </c>
      <c r="T82" s="19" t="s">
        <v>70</v>
      </c>
      <c r="U82" t="s">
        <v>689</v>
      </c>
      <c r="V82" s="19" t="s">
        <v>690</v>
      </c>
      <c r="W82" t="s">
        <v>56</v>
      </c>
      <c r="X82" s="22">
        <v>43948</v>
      </c>
      <c r="Y82" s="23">
        <v>30</v>
      </c>
      <c r="Z82" s="14">
        <v>43978</v>
      </c>
      <c r="AA82" s="22"/>
      <c r="AB82" s="23"/>
      <c r="AC82" s="14"/>
      <c r="AD82" s="22"/>
      <c r="AE82" s="23"/>
      <c r="AF82" s="14"/>
      <c r="AG82" s="22"/>
      <c r="AH82" s="23"/>
      <c r="AI82" s="14">
        <v>43999</v>
      </c>
      <c r="AJ82" s="23">
        <v>5</v>
      </c>
      <c r="AK82" s="14">
        <v>44152</v>
      </c>
      <c r="AL82" s="14">
        <v>44212</v>
      </c>
      <c r="AM82" s="21"/>
      <c r="AN82" s="21"/>
      <c r="AO82" s="21"/>
      <c r="AP82" s="21"/>
      <c r="AQ82" s="21"/>
      <c r="AR82" s="21">
        <v>1327500</v>
      </c>
      <c r="AS82" s="21"/>
      <c r="AT82" s="21">
        <v>11947500</v>
      </c>
      <c r="AU82" s="21"/>
      <c r="AV82" s="21"/>
      <c r="AW82" s="21"/>
      <c r="AX82" s="21"/>
      <c r="AY82" s="15">
        <f t="shared" si="4"/>
        <v>13275000</v>
      </c>
      <c r="AZ82" s="15">
        <f t="shared" si="5"/>
        <v>13275000</v>
      </c>
      <c r="BA82" t="str">
        <f t="shared" si="6"/>
        <v>OK</v>
      </c>
      <c r="BB82">
        <f t="shared" si="7"/>
        <v>2</v>
      </c>
      <c r="BC82" s="19"/>
    </row>
    <row r="83" spans="1:55" x14ac:dyDescent="0.25">
      <c r="A83">
        <v>82</v>
      </c>
      <c r="B83" s="19" t="s">
        <v>119</v>
      </c>
      <c r="C83" s="19" t="s">
        <v>452</v>
      </c>
      <c r="D83" s="19" t="s">
        <v>682</v>
      </c>
      <c r="E83" s="19" t="s">
        <v>85</v>
      </c>
      <c r="F83" s="19" t="s">
        <v>189</v>
      </c>
      <c r="G83" s="28">
        <v>4890</v>
      </c>
      <c r="H83" s="28">
        <v>25</v>
      </c>
      <c r="I83" s="21">
        <v>22125000</v>
      </c>
      <c r="J83" s="29">
        <v>885000</v>
      </c>
      <c r="K83" s="19">
        <v>25</v>
      </c>
      <c r="L83" s="19"/>
      <c r="M83" s="19" t="s">
        <v>88</v>
      </c>
      <c r="N83" s="19" t="s">
        <v>57</v>
      </c>
      <c r="O83" s="19" t="s">
        <v>77</v>
      </c>
      <c r="P83" s="19" t="s">
        <v>683</v>
      </c>
      <c r="Q83" s="19" t="s">
        <v>67</v>
      </c>
      <c r="R83" s="19" t="s">
        <v>660</v>
      </c>
      <c r="S83" t="s">
        <v>88</v>
      </c>
      <c r="T83" s="19" t="s">
        <v>68</v>
      </c>
      <c r="U83" t="s">
        <v>684</v>
      </c>
      <c r="V83" s="19" t="s">
        <v>694</v>
      </c>
      <c r="W83" t="s">
        <v>56</v>
      </c>
      <c r="X83" s="22">
        <v>43948</v>
      </c>
      <c r="Y83" s="23">
        <v>30</v>
      </c>
      <c r="Z83" s="14">
        <v>43978</v>
      </c>
      <c r="AA83" s="22">
        <v>43984</v>
      </c>
      <c r="AB83" s="23">
        <v>13</v>
      </c>
      <c r="AC83" s="14">
        <v>43997</v>
      </c>
      <c r="AD83" s="22">
        <v>43998</v>
      </c>
      <c r="AE83" s="23">
        <v>6</v>
      </c>
      <c r="AF83" s="14">
        <v>44004</v>
      </c>
      <c r="AG83" s="22">
        <v>44006</v>
      </c>
      <c r="AH83" s="23">
        <v>6</v>
      </c>
      <c r="AI83" s="14">
        <v>44012</v>
      </c>
      <c r="AJ83" s="23">
        <v>5</v>
      </c>
      <c r="AK83" s="14">
        <v>44165</v>
      </c>
      <c r="AL83" s="14">
        <v>44225</v>
      </c>
      <c r="AM83" s="21"/>
      <c r="AN83" s="21"/>
      <c r="AO83" s="21"/>
      <c r="AP83" s="21"/>
      <c r="AQ83" s="21"/>
      <c r="AR83" s="21"/>
      <c r="AS83" s="21">
        <v>2212500</v>
      </c>
      <c r="AT83" s="21"/>
      <c r="AU83" s="21">
        <v>19912500</v>
      </c>
      <c r="AV83" s="21"/>
      <c r="AW83" s="21"/>
      <c r="AX83" s="21"/>
      <c r="AY83" s="15">
        <f t="shared" si="4"/>
        <v>22125000</v>
      </c>
      <c r="AZ83" s="15">
        <f t="shared" si="5"/>
        <v>22125000</v>
      </c>
      <c r="BA83" t="str">
        <f t="shared" si="6"/>
        <v>OK</v>
      </c>
      <c r="BB83">
        <f t="shared" si="7"/>
        <v>2</v>
      </c>
      <c r="BC83" s="19"/>
    </row>
    <row r="84" spans="1:55" x14ac:dyDescent="0.25">
      <c r="A84">
        <v>83</v>
      </c>
      <c r="B84" s="19" t="s">
        <v>119</v>
      </c>
      <c r="C84" s="19" t="s">
        <v>120</v>
      </c>
      <c r="D84" s="19" t="s">
        <v>682</v>
      </c>
      <c r="E84" s="19" t="s">
        <v>85</v>
      </c>
      <c r="F84" s="19" t="s">
        <v>189</v>
      </c>
      <c r="G84" s="28">
        <v>4890</v>
      </c>
      <c r="H84" s="28">
        <v>30</v>
      </c>
      <c r="I84" s="21">
        <v>26550000</v>
      </c>
      <c r="J84" s="29">
        <v>885000</v>
      </c>
      <c r="K84" s="19">
        <v>30</v>
      </c>
      <c r="L84" s="19"/>
      <c r="M84" s="19" t="s">
        <v>88</v>
      </c>
      <c r="N84" s="19" t="s">
        <v>57</v>
      </c>
      <c r="O84" s="19" t="s">
        <v>77</v>
      </c>
      <c r="P84" s="19" t="s">
        <v>683</v>
      </c>
      <c r="Q84" s="19" t="s">
        <v>67</v>
      </c>
      <c r="R84" s="19" t="s">
        <v>660</v>
      </c>
      <c r="S84" t="s">
        <v>88</v>
      </c>
      <c r="T84" s="19" t="s">
        <v>68</v>
      </c>
      <c r="U84" t="s">
        <v>684</v>
      </c>
      <c r="V84" s="19" t="s">
        <v>694</v>
      </c>
      <c r="W84" t="s">
        <v>56</v>
      </c>
      <c r="X84" s="22">
        <v>43948</v>
      </c>
      <c r="Y84" s="23">
        <v>30</v>
      </c>
      <c r="Z84" s="14">
        <v>43978</v>
      </c>
      <c r="AA84" s="22">
        <v>43984</v>
      </c>
      <c r="AB84" s="23">
        <v>13</v>
      </c>
      <c r="AC84" s="14">
        <v>43997</v>
      </c>
      <c r="AD84" s="22">
        <v>43998</v>
      </c>
      <c r="AE84" s="23">
        <v>6</v>
      </c>
      <c r="AF84" s="14">
        <v>44004</v>
      </c>
      <c r="AG84" s="22">
        <v>44006</v>
      </c>
      <c r="AH84" s="23">
        <v>6</v>
      </c>
      <c r="AI84" s="14">
        <v>44012</v>
      </c>
      <c r="AJ84" s="23">
        <v>5</v>
      </c>
      <c r="AK84" s="14">
        <v>44165</v>
      </c>
      <c r="AL84" s="14">
        <v>44225</v>
      </c>
      <c r="AM84" s="21"/>
      <c r="AN84" s="21"/>
      <c r="AO84" s="21"/>
      <c r="AP84" s="21"/>
      <c r="AQ84" s="21"/>
      <c r="AR84" s="21"/>
      <c r="AS84" s="21">
        <v>2655000</v>
      </c>
      <c r="AT84" s="21"/>
      <c r="AU84" s="21">
        <v>23895000</v>
      </c>
      <c r="AV84" s="21"/>
      <c r="AW84" s="21"/>
      <c r="AX84" s="21"/>
      <c r="AY84" s="15">
        <f t="shared" si="4"/>
        <v>26550000</v>
      </c>
      <c r="AZ84" s="15">
        <f t="shared" si="5"/>
        <v>26550000</v>
      </c>
      <c r="BA84" t="str">
        <f t="shared" si="6"/>
        <v>OK</v>
      </c>
      <c r="BB84">
        <f t="shared" si="7"/>
        <v>2</v>
      </c>
      <c r="BC84" s="19"/>
    </row>
    <row r="85" spans="1:55" x14ac:dyDescent="0.25">
      <c r="A85">
        <v>84</v>
      </c>
      <c r="B85" s="19" t="s">
        <v>119</v>
      </c>
      <c r="C85" s="19" t="s">
        <v>122</v>
      </c>
      <c r="D85" s="19" t="s">
        <v>695</v>
      </c>
      <c r="E85" s="19" t="s">
        <v>85</v>
      </c>
      <c r="F85" s="19" t="s">
        <v>189</v>
      </c>
      <c r="G85" s="28">
        <v>4890</v>
      </c>
      <c r="H85" s="28">
        <v>20</v>
      </c>
      <c r="I85" s="21">
        <v>17700000</v>
      </c>
      <c r="J85" s="29">
        <v>885000</v>
      </c>
      <c r="K85" s="19">
        <v>20</v>
      </c>
      <c r="L85" s="19"/>
      <c r="M85" s="19" t="s">
        <v>88</v>
      </c>
      <c r="N85" s="19" t="s">
        <v>57</v>
      </c>
      <c r="O85" s="19" t="s">
        <v>77</v>
      </c>
      <c r="P85" s="19" t="s">
        <v>683</v>
      </c>
      <c r="Q85" s="19" t="s">
        <v>67</v>
      </c>
      <c r="R85" s="19" t="s">
        <v>660</v>
      </c>
      <c r="S85" t="s">
        <v>88</v>
      </c>
      <c r="T85" s="19" t="s">
        <v>68</v>
      </c>
      <c r="U85" t="s">
        <v>684</v>
      </c>
      <c r="V85" s="19" t="s">
        <v>694</v>
      </c>
      <c r="W85" t="s">
        <v>56</v>
      </c>
      <c r="X85" s="22">
        <v>43948</v>
      </c>
      <c r="Y85" s="23">
        <v>30</v>
      </c>
      <c r="Z85" s="14">
        <v>43978</v>
      </c>
      <c r="AA85" s="22">
        <v>43984</v>
      </c>
      <c r="AB85" s="23">
        <v>13</v>
      </c>
      <c r="AC85" s="14">
        <v>43997</v>
      </c>
      <c r="AD85" s="22">
        <v>43998</v>
      </c>
      <c r="AE85" s="23">
        <v>6</v>
      </c>
      <c r="AF85" s="14">
        <v>44004</v>
      </c>
      <c r="AG85" s="22">
        <v>44006</v>
      </c>
      <c r="AH85" s="23">
        <v>6</v>
      </c>
      <c r="AI85" s="14">
        <v>44012</v>
      </c>
      <c r="AJ85" s="23">
        <v>5</v>
      </c>
      <c r="AK85" s="14">
        <v>44165</v>
      </c>
      <c r="AL85" s="14">
        <v>44225</v>
      </c>
      <c r="AM85" s="21"/>
      <c r="AN85" s="21"/>
      <c r="AO85" s="21"/>
      <c r="AP85" s="21"/>
      <c r="AQ85" s="21"/>
      <c r="AR85" s="21"/>
      <c r="AS85" s="21">
        <v>1770000</v>
      </c>
      <c r="AT85" s="21"/>
      <c r="AU85" s="21">
        <v>15930000</v>
      </c>
      <c r="AV85" s="21"/>
      <c r="AW85" s="21"/>
      <c r="AX85" s="21"/>
      <c r="AY85" s="15">
        <f t="shared" si="4"/>
        <v>17700000</v>
      </c>
      <c r="AZ85" s="15">
        <f t="shared" si="5"/>
        <v>17700000</v>
      </c>
      <c r="BA85" t="str">
        <f t="shared" si="6"/>
        <v>OK</v>
      </c>
      <c r="BB85">
        <f t="shared" si="7"/>
        <v>2</v>
      </c>
      <c r="BC85" s="19"/>
    </row>
    <row r="86" spans="1:55" x14ac:dyDescent="0.25">
      <c r="A86">
        <v>85</v>
      </c>
      <c r="B86" s="19" t="s">
        <v>119</v>
      </c>
      <c r="C86" s="19" t="s">
        <v>454</v>
      </c>
      <c r="D86" s="19" t="s">
        <v>695</v>
      </c>
      <c r="E86" s="19" t="s">
        <v>85</v>
      </c>
      <c r="F86" s="19" t="s">
        <v>189</v>
      </c>
      <c r="G86" s="28">
        <v>4890</v>
      </c>
      <c r="H86" s="28">
        <v>14</v>
      </c>
      <c r="I86" s="21">
        <v>12467000</v>
      </c>
      <c r="J86" s="29">
        <v>890500</v>
      </c>
      <c r="K86" s="19">
        <v>14</v>
      </c>
      <c r="L86" s="19"/>
      <c r="M86" s="19" t="s">
        <v>88</v>
      </c>
      <c r="N86" s="19" t="s">
        <v>57</v>
      </c>
      <c r="O86" s="19" t="s">
        <v>77</v>
      </c>
      <c r="P86" s="19" t="s">
        <v>683</v>
      </c>
      <c r="Q86" s="19" t="s">
        <v>67</v>
      </c>
      <c r="R86" s="19" t="s">
        <v>660</v>
      </c>
      <c r="S86" t="s">
        <v>88</v>
      </c>
      <c r="T86" s="19" t="s">
        <v>68</v>
      </c>
      <c r="U86" t="s">
        <v>684</v>
      </c>
      <c r="V86" s="19" t="s">
        <v>694</v>
      </c>
      <c r="W86" t="s">
        <v>56</v>
      </c>
      <c r="X86" s="22">
        <v>43948</v>
      </c>
      <c r="Y86" s="23">
        <v>30</v>
      </c>
      <c r="Z86" s="14">
        <v>43978</v>
      </c>
      <c r="AA86" s="22">
        <v>43984</v>
      </c>
      <c r="AB86" s="23">
        <v>13</v>
      </c>
      <c r="AC86" s="14">
        <v>43997</v>
      </c>
      <c r="AD86" s="22">
        <v>43998</v>
      </c>
      <c r="AE86" s="23">
        <v>6</v>
      </c>
      <c r="AF86" s="14">
        <v>44004</v>
      </c>
      <c r="AG86" s="22">
        <v>44006</v>
      </c>
      <c r="AH86" s="23">
        <v>6</v>
      </c>
      <c r="AI86" s="14">
        <v>44012</v>
      </c>
      <c r="AJ86" s="23">
        <v>5</v>
      </c>
      <c r="AK86" s="14">
        <v>44165</v>
      </c>
      <c r="AL86" s="14">
        <v>44225</v>
      </c>
      <c r="AM86" s="21"/>
      <c r="AN86" s="21"/>
      <c r="AO86" s="21"/>
      <c r="AP86" s="21"/>
      <c r="AQ86" s="21"/>
      <c r="AR86" s="21"/>
      <c r="AS86" s="21">
        <v>1246700</v>
      </c>
      <c r="AT86" s="21"/>
      <c r="AU86" s="21">
        <v>11220300</v>
      </c>
      <c r="AV86" s="21"/>
      <c r="AW86" s="21"/>
      <c r="AX86" s="21"/>
      <c r="AY86" s="15">
        <f t="shared" si="4"/>
        <v>12467000</v>
      </c>
      <c r="AZ86" s="15">
        <f t="shared" si="5"/>
        <v>12467000</v>
      </c>
      <c r="BA86" t="str">
        <f t="shared" si="6"/>
        <v>OK</v>
      </c>
      <c r="BB86">
        <f t="shared" si="7"/>
        <v>2</v>
      </c>
      <c r="BC86" s="19"/>
    </row>
    <row r="87" spans="1:55" x14ac:dyDescent="0.25">
      <c r="A87">
        <v>86</v>
      </c>
      <c r="B87" s="19" t="s">
        <v>119</v>
      </c>
      <c r="C87" s="19" t="s">
        <v>453</v>
      </c>
      <c r="D87" s="19" t="s">
        <v>686</v>
      </c>
      <c r="E87" s="19" t="s">
        <v>85</v>
      </c>
      <c r="F87" s="19" t="s">
        <v>189</v>
      </c>
      <c r="G87" s="28">
        <v>4890</v>
      </c>
      <c r="H87" s="28">
        <v>20</v>
      </c>
      <c r="I87" s="21">
        <v>17733000</v>
      </c>
      <c r="J87" s="29">
        <v>886650</v>
      </c>
      <c r="K87" s="19">
        <v>20</v>
      </c>
      <c r="L87" s="19"/>
      <c r="M87" s="19" t="s">
        <v>88</v>
      </c>
      <c r="N87" s="19" t="s">
        <v>57</v>
      </c>
      <c r="O87" s="19" t="s">
        <v>77</v>
      </c>
      <c r="P87" s="19" t="s">
        <v>683</v>
      </c>
      <c r="Q87" s="19" t="s">
        <v>67</v>
      </c>
      <c r="R87" s="19" t="s">
        <v>660</v>
      </c>
      <c r="S87" t="s">
        <v>88</v>
      </c>
      <c r="T87" s="19" t="s">
        <v>68</v>
      </c>
      <c r="U87" t="s">
        <v>684</v>
      </c>
      <c r="V87" s="19" t="s">
        <v>694</v>
      </c>
      <c r="W87" t="s">
        <v>56</v>
      </c>
      <c r="X87" s="22">
        <v>43948</v>
      </c>
      <c r="Y87" s="23">
        <v>30</v>
      </c>
      <c r="Z87" s="14">
        <v>43978</v>
      </c>
      <c r="AA87" s="22">
        <v>43984</v>
      </c>
      <c r="AB87" s="23">
        <v>13</v>
      </c>
      <c r="AC87" s="14">
        <v>43997</v>
      </c>
      <c r="AD87" s="22">
        <v>43998</v>
      </c>
      <c r="AE87" s="23">
        <v>6</v>
      </c>
      <c r="AF87" s="14">
        <v>44004</v>
      </c>
      <c r="AG87" s="22">
        <v>44006</v>
      </c>
      <c r="AH87" s="23">
        <v>6</v>
      </c>
      <c r="AI87" s="14">
        <v>44012</v>
      </c>
      <c r="AJ87" s="23">
        <v>5</v>
      </c>
      <c r="AK87" s="14">
        <v>44165</v>
      </c>
      <c r="AL87" s="14">
        <v>44225</v>
      </c>
      <c r="AM87" s="21"/>
      <c r="AN87" s="21"/>
      <c r="AO87" s="21"/>
      <c r="AP87" s="21"/>
      <c r="AQ87" s="21"/>
      <c r="AR87" s="21"/>
      <c r="AS87" s="21">
        <v>1773300</v>
      </c>
      <c r="AT87" s="21"/>
      <c r="AU87" s="21">
        <v>15959700</v>
      </c>
      <c r="AV87" s="21"/>
      <c r="AW87" s="21"/>
      <c r="AX87" s="21"/>
      <c r="AY87" s="15">
        <f t="shared" si="4"/>
        <v>17733000</v>
      </c>
      <c r="AZ87" s="15">
        <f t="shared" si="5"/>
        <v>17733000</v>
      </c>
      <c r="BA87" t="str">
        <f t="shared" si="6"/>
        <v>OK</v>
      </c>
      <c r="BB87">
        <f t="shared" si="7"/>
        <v>2</v>
      </c>
      <c r="BC87" s="19"/>
    </row>
    <row r="88" spans="1:55" x14ac:dyDescent="0.25">
      <c r="A88">
        <v>87</v>
      </c>
      <c r="B88" s="19" t="s">
        <v>119</v>
      </c>
      <c r="C88" s="19" t="s">
        <v>121</v>
      </c>
      <c r="D88" s="19" t="s">
        <v>686</v>
      </c>
      <c r="E88" s="19" t="s">
        <v>85</v>
      </c>
      <c r="F88" s="19" t="s">
        <v>189</v>
      </c>
      <c r="G88" s="28">
        <v>4890</v>
      </c>
      <c r="H88" s="28">
        <v>30</v>
      </c>
      <c r="I88" s="21">
        <v>26550000</v>
      </c>
      <c r="J88" s="29">
        <v>885000</v>
      </c>
      <c r="K88" s="19">
        <v>30</v>
      </c>
      <c r="L88" s="19"/>
      <c r="M88" s="19" t="s">
        <v>88</v>
      </c>
      <c r="N88" s="19" t="s">
        <v>57</v>
      </c>
      <c r="O88" s="19" t="s">
        <v>77</v>
      </c>
      <c r="P88" s="19" t="s">
        <v>683</v>
      </c>
      <c r="Q88" s="19" t="s">
        <v>67</v>
      </c>
      <c r="R88" s="19" t="s">
        <v>660</v>
      </c>
      <c r="S88" t="s">
        <v>88</v>
      </c>
      <c r="T88" s="19" t="s">
        <v>68</v>
      </c>
      <c r="U88" t="s">
        <v>684</v>
      </c>
      <c r="V88" s="19" t="s">
        <v>694</v>
      </c>
      <c r="W88" t="s">
        <v>56</v>
      </c>
      <c r="X88" s="22">
        <v>43948</v>
      </c>
      <c r="Y88" s="23">
        <v>30</v>
      </c>
      <c r="Z88" s="14">
        <v>43978</v>
      </c>
      <c r="AA88" s="22">
        <v>43984</v>
      </c>
      <c r="AB88" s="23">
        <v>13</v>
      </c>
      <c r="AC88" s="14">
        <v>43997</v>
      </c>
      <c r="AD88" s="22">
        <v>43998</v>
      </c>
      <c r="AE88" s="23">
        <v>6</v>
      </c>
      <c r="AF88" s="14">
        <v>44004</v>
      </c>
      <c r="AG88" s="22">
        <v>44006</v>
      </c>
      <c r="AH88" s="23">
        <v>6</v>
      </c>
      <c r="AI88" s="14">
        <v>44012</v>
      </c>
      <c r="AJ88" s="23">
        <v>5</v>
      </c>
      <c r="AK88" s="14">
        <v>44165</v>
      </c>
      <c r="AL88" s="14">
        <v>44225</v>
      </c>
      <c r="AM88" s="21"/>
      <c r="AN88" s="21"/>
      <c r="AO88" s="21"/>
      <c r="AP88" s="21"/>
      <c r="AQ88" s="21"/>
      <c r="AR88" s="21"/>
      <c r="AS88" s="21">
        <v>2655000</v>
      </c>
      <c r="AT88" s="21"/>
      <c r="AU88" s="21">
        <v>23895000</v>
      </c>
      <c r="AV88" s="21"/>
      <c r="AW88" s="21"/>
      <c r="AX88" s="21"/>
      <c r="AY88" s="15">
        <f t="shared" si="4"/>
        <v>26550000</v>
      </c>
      <c r="AZ88" s="15">
        <f t="shared" si="5"/>
        <v>26550000</v>
      </c>
      <c r="BA88" t="str">
        <f t="shared" si="6"/>
        <v>OK</v>
      </c>
      <c r="BB88">
        <f t="shared" si="7"/>
        <v>2</v>
      </c>
      <c r="BC88" s="19"/>
    </row>
    <row r="89" spans="1:55" x14ac:dyDescent="0.25">
      <c r="A89">
        <v>88</v>
      </c>
      <c r="B89" s="19" t="s">
        <v>119</v>
      </c>
      <c r="C89" s="19" t="s">
        <v>120</v>
      </c>
      <c r="D89" s="19" t="s">
        <v>668</v>
      </c>
      <c r="E89" s="19" t="s">
        <v>85</v>
      </c>
      <c r="F89" s="19" t="s">
        <v>90</v>
      </c>
      <c r="G89" s="28">
        <v>4889</v>
      </c>
      <c r="H89" s="28">
        <v>25</v>
      </c>
      <c r="I89" s="21">
        <v>19875000</v>
      </c>
      <c r="J89" s="29">
        <v>795000</v>
      </c>
      <c r="K89" s="19">
        <v>25</v>
      </c>
      <c r="L89" s="19"/>
      <c r="M89" s="19" t="s">
        <v>56</v>
      </c>
      <c r="N89" s="19" t="s">
        <v>57</v>
      </c>
      <c r="O89" s="19" t="s">
        <v>77</v>
      </c>
      <c r="P89" s="19" t="s">
        <v>675</v>
      </c>
      <c r="Q89" s="19" t="s">
        <v>78</v>
      </c>
      <c r="R89" s="19" t="s">
        <v>660</v>
      </c>
      <c r="S89" t="s">
        <v>56</v>
      </c>
      <c r="T89" s="19" t="s">
        <v>127</v>
      </c>
      <c r="U89" t="s">
        <v>676</v>
      </c>
      <c r="V89" s="19" t="s">
        <v>677</v>
      </c>
      <c r="W89" t="s">
        <v>56</v>
      </c>
      <c r="X89" s="22"/>
      <c r="Y89" s="23"/>
      <c r="Z89" s="14"/>
      <c r="AA89" s="22">
        <v>44057</v>
      </c>
      <c r="AB89" s="23">
        <v>20</v>
      </c>
      <c r="AC89" s="14">
        <v>44077</v>
      </c>
      <c r="AD89" s="22">
        <v>44081</v>
      </c>
      <c r="AE89" s="23">
        <v>4</v>
      </c>
      <c r="AF89" s="14">
        <v>44085</v>
      </c>
      <c r="AG89" s="22">
        <v>44090</v>
      </c>
      <c r="AH89" s="23">
        <v>12</v>
      </c>
      <c r="AI89" s="14">
        <v>44102</v>
      </c>
      <c r="AJ89" s="23">
        <v>4</v>
      </c>
      <c r="AK89" s="14">
        <v>44224</v>
      </c>
      <c r="AL89" s="14">
        <v>44284</v>
      </c>
      <c r="AM89" s="21"/>
      <c r="AN89" s="21"/>
      <c r="AO89" s="21"/>
      <c r="AP89" s="21"/>
      <c r="AQ89" s="21"/>
      <c r="AR89" s="21"/>
      <c r="AS89" s="21"/>
      <c r="AT89" s="21"/>
      <c r="AU89" s="21"/>
      <c r="AV89" s="21">
        <v>19875000</v>
      </c>
      <c r="AW89" s="21"/>
      <c r="AX89" s="21"/>
      <c r="AY89" s="15">
        <f t="shared" si="4"/>
        <v>19875000</v>
      </c>
      <c r="AZ89" s="15">
        <f t="shared" si="5"/>
        <v>19875000</v>
      </c>
      <c r="BA89" t="str">
        <f t="shared" si="6"/>
        <v>OK</v>
      </c>
      <c r="BB89">
        <f t="shared" si="7"/>
        <v>1</v>
      </c>
      <c r="BC89" s="19"/>
    </row>
    <row r="90" spans="1:55" x14ac:dyDescent="0.25">
      <c r="A90">
        <v>89</v>
      </c>
      <c r="B90" s="19" t="s">
        <v>119</v>
      </c>
      <c r="C90" s="19" t="s">
        <v>122</v>
      </c>
      <c r="D90" s="19" t="s">
        <v>668</v>
      </c>
      <c r="E90" s="19" t="s">
        <v>85</v>
      </c>
      <c r="F90" s="19" t="s">
        <v>90</v>
      </c>
      <c r="G90" s="28">
        <v>4889</v>
      </c>
      <c r="H90" s="28">
        <v>15</v>
      </c>
      <c r="I90" s="21">
        <v>11925000</v>
      </c>
      <c r="J90" s="29">
        <v>795000</v>
      </c>
      <c r="K90" s="19">
        <v>15</v>
      </c>
      <c r="L90" s="19"/>
      <c r="M90" s="19" t="s">
        <v>56</v>
      </c>
      <c r="N90" s="19" t="s">
        <v>57</v>
      </c>
      <c r="O90" s="19" t="s">
        <v>77</v>
      </c>
      <c r="P90" s="19" t="s">
        <v>675</v>
      </c>
      <c r="Q90" s="19" t="s">
        <v>78</v>
      </c>
      <c r="R90" s="19" t="s">
        <v>660</v>
      </c>
      <c r="S90" t="s">
        <v>56</v>
      </c>
      <c r="T90" s="19" t="s">
        <v>127</v>
      </c>
      <c r="U90" t="s">
        <v>676</v>
      </c>
      <c r="V90" s="19" t="s">
        <v>677</v>
      </c>
      <c r="W90" t="s">
        <v>56</v>
      </c>
      <c r="X90" s="22"/>
      <c r="Y90" s="23"/>
      <c r="Z90" s="14"/>
      <c r="AA90" s="22">
        <v>44057</v>
      </c>
      <c r="AB90" s="23">
        <v>20</v>
      </c>
      <c r="AC90" s="14">
        <v>44077</v>
      </c>
      <c r="AD90" s="22">
        <v>44081</v>
      </c>
      <c r="AE90" s="23">
        <v>4</v>
      </c>
      <c r="AF90" s="14">
        <v>44085</v>
      </c>
      <c r="AG90" s="22">
        <v>44090</v>
      </c>
      <c r="AH90" s="23">
        <v>12</v>
      </c>
      <c r="AI90" s="14">
        <v>44102</v>
      </c>
      <c r="AJ90" s="23">
        <v>4</v>
      </c>
      <c r="AK90" s="14">
        <v>44224</v>
      </c>
      <c r="AL90" s="14">
        <v>44284</v>
      </c>
      <c r="AM90" s="21"/>
      <c r="AN90" s="21"/>
      <c r="AO90" s="21"/>
      <c r="AP90" s="21"/>
      <c r="AQ90" s="21"/>
      <c r="AR90" s="21"/>
      <c r="AS90" s="21"/>
      <c r="AT90" s="21"/>
      <c r="AU90" s="21"/>
      <c r="AV90" s="21">
        <v>11925000</v>
      </c>
      <c r="AW90" s="21"/>
      <c r="AX90" s="21"/>
      <c r="AY90" s="15">
        <f t="shared" si="4"/>
        <v>11925000</v>
      </c>
      <c r="AZ90" s="15">
        <f t="shared" si="5"/>
        <v>11925000</v>
      </c>
      <c r="BA90" t="str">
        <f t="shared" si="6"/>
        <v>OK</v>
      </c>
      <c r="BB90">
        <f t="shared" si="7"/>
        <v>1</v>
      </c>
      <c r="BC90" s="19"/>
    </row>
    <row r="91" spans="1:55" x14ac:dyDescent="0.25">
      <c r="A91">
        <v>90</v>
      </c>
      <c r="B91" s="19" t="s">
        <v>119</v>
      </c>
      <c r="C91" s="19" t="s">
        <v>120</v>
      </c>
      <c r="D91" s="19" t="s">
        <v>678</v>
      </c>
      <c r="E91" s="19" t="s">
        <v>85</v>
      </c>
      <c r="F91" s="19" t="s">
        <v>90</v>
      </c>
      <c r="G91" s="28">
        <v>4889</v>
      </c>
      <c r="H91" s="28">
        <v>40</v>
      </c>
      <c r="I91" s="21">
        <v>38200000</v>
      </c>
      <c r="J91" s="29">
        <v>955000</v>
      </c>
      <c r="K91" s="19">
        <v>40</v>
      </c>
      <c r="L91" s="19"/>
      <c r="M91" s="19" t="s">
        <v>56</v>
      </c>
      <c r="N91" s="19" t="s">
        <v>57</v>
      </c>
      <c r="O91" s="19" t="s">
        <v>72</v>
      </c>
      <c r="P91" s="19" t="s">
        <v>679</v>
      </c>
      <c r="Q91" s="19" t="s">
        <v>59</v>
      </c>
      <c r="R91" s="19" t="s">
        <v>73</v>
      </c>
      <c r="S91" t="s">
        <v>88</v>
      </c>
      <c r="T91" s="19" t="s">
        <v>74</v>
      </c>
      <c r="U91" t="s">
        <v>680</v>
      </c>
      <c r="V91" s="19" t="s">
        <v>681</v>
      </c>
      <c r="W91" t="s">
        <v>56</v>
      </c>
      <c r="X91" s="22"/>
      <c r="Y91" s="23"/>
      <c r="Z91" s="14"/>
      <c r="AA91" s="22">
        <v>43843</v>
      </c>
      <c r="AB91" s="23">
        <v>20</v>
      </c>
      <c r="AC91" s="14">
        <v>43853</v>
      </c>
      <c r="AD91" s="22"/>
      <c r="AE91" s="23"/>
      <c r="AF91" s="14"/>
      <c r="AG91" s="22">
        <v>43857</v>
      </c>
      <c r="AH91" s="23">
        <v>12</v>
      </c>
      <c r="AI91" s="14">
        <v>43869</v>
      </c>
      <c r="AJ91" s="23">
        <v>4</v>
      </c>
      <c r="AK91" s="14">
        <v>43990</v>
      </c>
      <c r="AL91" s="14">
        <v>44050</v>
      </c>
      <c r="AM91" s="21"/>
      <c r="AN91" s="21">
        <v>38200000</v>
      </c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15">
        <f t="shared" si="4"/>
        <v>38200000</v>
      </c>
      <c r="AZ91" s="15">
        <f t="shared" si="5"/>
        <v>38200000</v>
      </c>
      <c r="BA91" t="str">
        <f t="shared" si="6"/>
        <v>OK</v>
      </c>
      <c r="BB91">
        <f t="shared" si="7"/>
        <v>1</v>
      </c>
      <c r="BC91" s="19"/>
    </row>
    <row r="92" spans="1:55" x14ac:dyDescent="0.25">
      <c r="A92">
        <v>91</v>
      </c>
      <c r="B92" s="19" t="s">
        <v>119</v>
      </c>
      <c r="C92" s="19" t="s">
        <v>120</v>
      </c>
      <c r="D92" s="19" t="s">
        <v>696</v>
      </c>
      <c r="E92" s="19" t="s">
        <v>54</v>
      </c>
      <c r="F92" s="19" t="s">
        <v>71</v>
      </c>
      <c r="G92" s="28">
        <v>5821</v>
      </c>
      <c r="H92" s="28">
        <v>15</v>
      </c>
      <c r="I92" s="21">
        <v>11775000</v>
      </c>
      <c r="J92" s="29">
        <v>785000</v>
      </c>
      <c r="K92" s="19">
        <v>15</v>
      </c>
      <c r="L92" s="19"/>
      <c r="M92" s="19" t="s">
        <v>56</v>
      </c>
      <c r="N92" s="19" t="s">
        <v>57</v>
      </c>
      <c r="O92" s="19" t="s">
        <v>72</v>
      </c>
      <c r="P92" s="19" t="s">
        <v>697</v>
      </c>
      <c r="Q92" s="19" t="s">
        <v>67</v>
      </c>
      <c r="R92" s="19" t="s">
        <v>660</v>
      </c>
      <c r="S92" t="s">
        <v>88</v>
      </c>
      <c r="T92" s="19" t="s">
        <v>74</v>
      </c>
      <c r="U92" t="s">
        <v>698</v>
      </c>
      <c r="V92" s="19" t="s">
        <v>699</v>
      </c>
      <c r="W92" t="s">
        <v>56</v>
      </c>
      <c r="X92" s="22">
        <v>43948</v>
      </c>
      <c r="Y92" s="23">
        <v>30</v>
      </c>
      <c r="Z92" s="14">
        <v>43978</v>
      </c>
      <c r="AA92" s="22">
        <v>43984</v>
      </c>
      <c r="AB92" s="23">
        <v>13</v>
      </c>
      <c r="AC92" s="14">
        <v>43997</v>
      </c>
      <c r="AD92" s="22">
        <v>43998</v>
      </c>
      <c r="AE92" s="23">
        <v>6</v>
      </c>
      <c r="AF92" s="14">
        <v>44004</v>
      </c>
      <c r="AG92" s="22">
        <v>44006</v>
      </c>
      <c r="AH92" s="23">
        <v>6</v>
      </c>
      <c r="AI92" s="14">
        <v>44012</v>
      </c>
      <c r="AJ92" s="23">
        <v>5</v>
      </c>
      <c r="AK92" s="14">
        <v>44165</v>
      </c>
      <c r="AL92" s="14">
        <v>44225</v>
      </c>
      <c r="AM92" s="21"/>
      <c r="AN92" s="21"/>
      <c r="AO92" s="21"/>
      <c r="AP92" s="21"/>
      <c r="AQ92" s="21"/>
      <c r="AR92" s="21"/>
      <c r="AS92" s="21">
        <v>1177500</v>
      </c>
      <c r="AT92" s="21"/>
      <c r="AU92" s="21">
        <v>10597500</v>
      </c>
      <c r="AV92" s="21"/>
      <c r="AW92" s="21"/>
      <c r="AX92" s="21"/>
      <c r="AY92" s="15">
        <f t="shared" si="4"/>
        <v>11775000</v>
      </c>
      <c r="AZ92" s="15">
        <f t="shared" si="5"/>
        <v>11775000</v>
      </c>
      <c r="BA92" t="str">
        <f t="shared" si="6"/>
        <v>OK</v>
      </c>
      <c r="BB92">
        <f t="shared" si="7"/>
        <v>2</v>
      </c>
      <c r="BC92" s="19"/>
    </row>
    <row r="93" spans="1:55" x14ac:dyDescent="0.25">
      <c r="A93">
        <v>92</v>
      </c>
      <c r="B93" s="19" t="s">
        <v>119</v>
      </c>
      <c r="C93" s="19" t="s">
        <v>121</v>
      </c>
      <c r="D93" s="19" t="s">
        <v>696</v>
      </c>
      <c r="E93" s="19" t="s">
        <v>54</v>
      </c>
      <c r="F93" s="19" t="s">
        <v>71</v>
      </c>
      <c r="G93" s="28">
        <v>5821</v>
      </c>
      <c r="H93" s="28">
        <v>15</v>
      </c>
      <c r="I93" s="21">
        <v>12000000</v>
      </c>
      <c r="J93" s="29">
        <v>800000</v>
      </c>
      <c r="K93" s="19">
        <v>15</v>
      </c>
      <c r="L93" s="19"/>
      <c r="M93" s="19" t="s">
        <v>56</v>
      </c>
      <c r="N93" s="19" t="s">
        <v>57</v>
      </c>
      <c r="O93" s="19" t="s">
        <v>72</v>
      </c>
      <c r="P93" s="19" t="s">
        <v>697</v>
      </c>
      <c r="Q93" s="19" t="s">
        <v>67</v>
      </c>
      <c r="R93" s="19" t="s">
        <v>660</v>
      </c>
      <c r="S93" t="s">
        <v>88</v>
      </c>
      <c r="T93" s="19" t="s">
        <v>74</v>
      </c>
      <c r="U93" t="s">
        <v>698</v>
      </c>
      <c r="V93" s="19" t="s">
        <v>699</v>
      </c>
      <c r="W93" t="s">
        <v>56</v>
      </c>
      <c r="X93" s="22">
        <v>43948</v>
      </c>
      <c r="Y93" s="23">
        <v>30</v>
      </c>
      <c r="Z93" s="14">
        <v>43978</v>
      </c>
      <c r="AA93" s="22">
        <v>43984</v>
      </c>
      <c r="AB93" s="23">
        <v>13</v>
      </c>
      <c r="AC93" s="14">
        <v>43997</v>
      </c>
      <c r="AD93" s="22">
        <v>43998</v>
      </c>
      <c r="AE93" s="23">
        <v>6</v>
      </c>
      <c r="AF93" s="14">
        <v>44004</v>
      </c>
      <c r="AG93" s="22">
        <v>44006</v>
      </c>
      <c r="AH93" s="23">
        <v>6</v>
      </c>
      <c r="AI93" s="14">
        <v>44012</v>
      </c>
      <c r="AJ93" s="23">
        <v>5</v>
      </c>
      <c r="AK93" s="14">
        <v>44165</v>
      </c>
      <c r="AL93" s="14">
        <v>44225</v>
      </c>
      <c r="AM93" s="21"/>
      <c r="AN93" s="21"/>
      <c r="AO93" s="21"/>
      <c r="AP93" s="21"/>
      <c r="AQ93" s="21"/>
      <c r="AR93" s="21"/>
      <c r="AS93" s="21">
        <v>1200000</v>
      </c>
      <c r="AT93" s="21"/>
      <c r="AU93" s="21">
        <v>10800000</v>
      </c>
      <c r="AV93" s="21"/>
      <c r="AW93" s="21"/>
      <c r="AX93" s="21"/>
      <c r="AY93" s="15">
        <f t="shared" si="4"/>
        <v>12000000</v>
      </c>
      <c r="AZ93" s="15">
        <f t="shared" si="5"/>
        <v>12000000</v>
      </c>
      <c r="BA93" t="str">
        <f t="shared" si="6"/>
        <v>OK</v>
      </c>
      <c r="BB93">
        <f t="shared" si="7"/>
        <v>2</v>
      </c>
      <c r="BC93" s="19"/>
    </row>
    <row r="94" spans="1:55" x14ac:dyDescent="0.25">
      <c r="A94">
        <v>93</v>
      </c>
      <c r="B94" s="19" t="s">
        <v>119</v>
      </c>
      <c r="C94" s="19" t="s">
        <v>122</v>
      </c>
      <c r="D94" s="19" t="s">
        <v>700</v>
      </c>
      <c r="E94" s="19" t="s">
        <v>54</v>
      </c>
      <c r="F94" s="19" t="s">
        <v>71</v>
      </c>
      <c r="G94" s="28">
        <v>5821</v>
      </c>
      <c r="H94" s="28">
        <v>23</v>
      </c>
      <c r="I94" s="21">
        <v>18170000</v>
      </c>
      <c r="J94" s="29">
        <v>790000</v>
      </c>
      <c r="K94" s="19">
        <v>23</v>
      </c>
      <c r="L94" s="19"/>
      <c r="M94" s="19" t="s">
        <v>56</v>
      </c>
      <c r="N94" s="19" t="s">
        <v>57</v>
      </c>
      <c r="O94" s="19" t="s">
        <v>72</v>
      </c>
      <c r="P94" s="19" t="s">
        <v>701</v>
      </c>
      <c r="Q94" s="19" t="s">
        <v>67</v>
      </c>
      <c r="R94" s="19" t="s">
        <v>660</v>
      </c>
      <c r="S94" t="s">
        <v>88</v>
      </c>
      <c r="T94" s="19" t="s">
        <v>74</v>
      </c>
      <c r="U94" t="s">
        <v>698</v>
      </c>
      <c r="V94" s="19" t="s">
        <v>699</v>
      </c>
      <c r="W94" t="s">
        <v>56</v>
      </c>
      <c r="X94" s="22">
        <v>43948</v>
      </c>
      <c r="Y94" s="23">
        <v>30</v>
      </c>
      <c r="Z94" s="14">
        <v>43978</v>
      </c>
      <c r="AA94" s="22">
        <v>43984</v>
      </c>
      <c r="AB94" s="23">
        <v>13</v>
      </c>
      <c r="AC94" s="14">
        <v>43997</v>
      </c>
      <c r="AD94" s="22">
        <v>43998</v>
      </c>
      <c r="AE94" s="23">
        <v>6</v>
      </c>
      <c r="AF94" s="14">
        <v>44004</v>
      </c>
      <c r="AG94" s="22">
        <v>44006</v>
      </c>
      <c r="AH94" s="23">
        <v>6</v>
      </c>
      <c r="AI94" s="14">
        <v>44012</v>
      </c>
      <c r="AJ94" s="23">
        <v>5</v>
      </c>
      <c r="AK94" s="14">
        <v>44165</v>
      </c>
      <c r="AL94" s="14">
        <v>44225</v>
      </c>
      <c r="AM94" s="21"/>
      <c r="AN94" s="21"/>
      <c r="AO94" s="21"/>
      <c r="AP94" s="21"/>
      <c r="AQ94" s="21"/>
      <c r="AR94" s="21"/>
      <c r="AS94" s="21">
        <v>1817000</v>
      </c>
      <c r="AT94" s="21"/>
      <c r="AU94" s="21">
        <v>16353000</v>
      </c>
      <c r="AV94" s="21"/>
      <c r="AW94" s="21"/>
      <c r="AX94" s="21"/>
      <c r="AY94" s="15">
        <f t="shared" si="4"/>
        <v>18170000</v>
      </c>
      <c r="AZ94" s="15">
        <f t="shared" si="5"/>
        <v>18170000</v>
      </c>
      <c r="BA94" t="str">
        <f t="shared" si="6"/>
        <v>OK</v>
      </c>
      <c r="BB94">
        <f t="shared" si="7"/>
        <v>2</v>
      </c>
      <c r="BC94" s="19"/>
    </row>
    <row r="95" spans="1:55" x14ac:dyDescent="0.25">
      <c r="A95">
        <v>94</v>
      </c>
      <c r="B95" s="19" t="s">
        <v>119</v>
      </c>
      <c r="C95" s="19" t="s">
        <v>120</v>
      </c>
      <c r="D95" s="19" t="s">
        <v>700</v>
      </c>
      <c r="E95" s="19" t="s">
        <v>54</v>
      </c>
      <c r="F95" s="19" t="s">
        <v>71</v>
      </c>
      <c r="G95" s="28">
        <v>5821</v>
      </c>
      <c r="H95" s="28">
        <v>30</v>
      </c>
      <c r="I95" s="21">
        <v>23700000</v>
      </c>
      <c r="J95" s="29">
        <v>790000</v>
      </c>
      <c r="K95" s="19">
        <v>30</v>
      </c>
      <c r="L95" s="19"/>
      <c r="M95" s="19" t="s">
        <v>56</v>
      </c>
      <c r="N95" s="19" t="s">
        <v>57</v>
      </c>
      <c r="O95" s="19" t="s">
        <v>72</v>
      </c>
      <c r="P95" s="19" t="s">
        <v>701</v>
      </c>
      <c r="Q95" s="19" t="s">
        <v>67</v>
      </c>
      <c r="R95" s="19" t="s">
        <v>660</v>
      </c>
      <c r="S95" t="s">
        <v>88</v>
      </c>
      <c r="T95" s="19" t="s">
        <v>74</v>
      </c>
      <c r="U95" t="s">
        <v>698</v>
      </c>
      <c r="V95" s="19" t="s">
        <v>699</v>
      </c>
      <c r="W95" t="s">
        <v>56</v>
      </c>
      <c r="X95" s="22">
        <v>43948</v>
      </c>
      <c r="Y95" s="23">
        <v>30</v>
      </c>
      <c r="Z95" s="14">
        <v>43978</v>
      </c>
      <c r="AA95" s="22">
        <v>43984</v>
      </c>
      <c r="AB95" s="23">
        <v>13</v>
      </c>
      <c r="AC95" s="14">
        <v>43997</v>
      </c>
      <c r="AD95" s="22">
        <v>43998</v>
      </c>
      <c r="AE95" s="23">
        <v>6</v>
      </c>
      <c r="AF95" s="14">
        <v>44004</v>
      </c>
      <c r="AG95" s="22">
        <v>44006</v>
      </c>
      <c r="AH95" s="23">
        <v>6</v>
      </c>
      <c r="AI95" s="14">
        <v>44012</v>
      </c>
      <c r="AJ95" s="23">
        <v>5</v>
      </c>
      <c r="AK95" s="14">
        <v>44165</v>
      </c>
      <c r="AL95" s="14">
        <v>44225</v>
      </c>
      <c r="AM95" s="21"/>
      <c r="AN95" s="21"/>
      <c r="AO95" s="21"/>
      <c r="AP95" s="21"/>
      <c r="AQ95" s="21"/>
      <c r="AR95" s="21"/>
      <c r="AS95" s="21">
        <v>2370000</v>
      </c>
      <c r="AT95" s="21"/>
      <c r="AU95" s="21">
        <v>21330000</v>
      </c>
      <c r="AV95" s="21"/>
      <c r="AW95" s="21"/>
      <c r="AX95" s="21"/>
      <c r="AY95" s="15">
        <f t="shared" si="4"/>
        <v>23700000</v>
      </c>
      <c r="AZ95" s="15">
        <f t="shared" si="5"/>
        <v>23700000</v>
      </c>
      <c r="BA95" t="str">
        <f t="shared" si="6"/>
        <v>OK</v>
      </c>
      <c r="BB95">
        <f t="shared" si="7"/>
        <v>2</v>
      </c>
      <c r="BC95" s="19"/>
    </row>
    <row r="96" spans="1:55" x14ac:dyDescent="0.25">
      <c r="A96">
        <v>95</v>
      </c>
      <c r="B96" s="19" t="s">
        <v>119</v>
      </c>
      <c r="C96" s="19" t="s">
        <v>121</v>
      </c>
      <c r="D96" s="19" t="s">
        <v>700</v>
      </c>
      <c r="E96" s="19" t="s">
        <v>54</v>
      </c>
      <c r="F96" s="19" t="s">
        <v>71</v>
      </c>
      <c r="G96" s="28">
        <v>5821</v>
      </c>
      <c r="H96" s="28">
        <v>30</v>
      </c>
      <c r="I96" s="21">
        <v>23700000</v>
      </c>
      <c r="J96" s="29">
        <v>790000</v>
      </c>
      <c r="K96" s="19">
        <v>30</v>
      </c>
      <c r="L96" s="19"/>
      <c r="M96" s="19" t="s">
        <v>56</v>
      </c>
      <c r="N96" s="19" t="s">
        <v>57</v>
      </c>
      <c r="O96" s="19" t="s">
        <v>72</v>
      </c>
      <c r="P96" s="19" t="s">
        <v>701</v>
      </c>
      <c r="Q96" s="19" t="s">
        <v>67</v>
      </c>
      <c r="R96" s="19" t="s">
        <v>660</v>
      </c>
      <c r="S96" t="s">
        <v>88</v>
      </c>
      <c r="T96" s="19" t="s">
        <v>74</v>
      </c>
      <c r="U96" t="s">
        <v>698</v>
      </c>
      <c r="V96" s="19" t="s">
        <v>699</v>
      </c>
      <c r="W96" t="s">
        <v>56</v>
      </c>
      <c r="X96" s="22">
        <v>43948</v>
      </c>
      <c r="Y96" s="23">
        <v>30</v>
      </c>
      <c r="Z96" s="14">
        <v>43978</v>
      </c>
      <c r="AA96" s="22">
        <v>43984</v>
      </c>
      <c r="AB96" s="23">
        <v>13</v>
      </c>
      <c r="AC96" s="14">
        <v>43997</v>
      </c>
      <c r="AD96" s="22">
        <v>43998</v>
      </c>
      <c r="AE96" s="23">
        <v>6</v>
      </c>
      <c r="AF96" s="14">
        <v>44004</v>
      </c>
      <c r="AG96" s="22">
        <v>44006</v>
      </c>
      <c r="AH96" s="23">
        <v>6</v>
      </c>
      <c r="AI96" s="14">
        <v>44012</v>
      </c>
      <c r="AJ96" s="23">
        <v>5</v>
      </c>
      <c r="AK96" s="14">
        <v>44165</v>
      </c>
      <c r="AL96" s="14">
        <v>44225</v>
      </c>
      <c r="AM96" s="21"/>
      <c r="AN96" s="21"/>
      <c r="AO96" s="21"/>
      <c r="AP96" s="21"/>
      <c r="AQ96" s="21"/>
      <c r="AR96" s="21"/>
      <c r="AS96" s="21">
        <v>2370000</v>
      </c>
      <c r="AT96" s="21"/>
      <c r="AU96" s="21">
        <v>21330000</v>
      </c>
      <c r="AV96" s="21"/>
      <c r="AW96" s="21"/>
      <c r="AX96" s="21"/>
      <c r="AY96" s="15">
        <f t="shared" si="4"/>
        <v>23700000</v>
      </c>
      <c r="AZ96" s="15">
        <f t="shared" si="5"/>
        <v>23700000</v>
      </c>
      <c r="BA96" t="str">
        <f t="shared" si="6"/>
        <v>OK</v>
      </c>
      <c r="BB96">
        <f t="shared" si="7"/>
        <v>2</v>
      </c>
      <c r="BC96" s="19"/>
    </row>
    <row r="97" spans="1:55" x14ac:dyDescent="0.25">
      <c r="A97">
        <v>96</v>
      </c>
      <c r="B97" s="19" t="s">
        <v>119</v>
      </c>
      <c r="C97" s="19" t="s">
        <v>120</v>
      </c>
      <c r="D97" s="19" t="s">
        <v>702</v>
      </c>
      <c r="E97" s="19" t="s">
        <v>75</v>
      </c>
      <c r="F97" s="19" t="s">
        <v>662</v>
      </c>
      <c r="G97" s="28">
        <v>5921</v>
      </c>
      <c r="H97" s="28">
        <v>120</v>
      </c>
      <c r="I97" s="21">
        <v>91800000</v>
      </c>
      <c r="J97" s="29">
        <v>765000</v>
      </c>
      <c r="K97" s="19"/>
      <c r="L97" s="19">
        <v>120</v>
      </c>
      <c r="M97" s="19" t="s">
        <v>56</v>
      </c>
      <c r="N97" s="19" t="s">
        <v>57</v>
      </c>
      <c r="O97" s="19" t="s">
        <v>77</v>
      </c>
      <c r="P97" s="19" t="s">
        <v>703</v>
      </c>
      <c r="Q97" s="19" t="s">
        <v>67</v>
      </c>
      <c r="R97" s="19" t="s">
        <v>660</v>
      </c>
      <c r="S97" t="s">
        <v>88</v>
      </c>
      <c r="T97" s="19" t="s">
        <v>74</v>
      </c>
      <c r="U97" t="s">
        <v>704</v>
      </c>
      <c r="V97" s="19" t="s">
        <v>705</v>
      </c>
      <c r="W97" t="s">
        <v>56</v>
      </c>
      <c r="X97" s="22">
        <v>43948</v>
      </c>
      <c r="Y97" s="23">
        <v>30</v>
      </c>
      <c r="Z97" s="14">
        <v>43978</v>
      </c>
      <c r="AA97" s="22">
        <v>43984</v>
      </c>
      <c r="AB97" s="23">
        <v>13</v>
      </c>
      <c r="AC97" s="14">
        <v>43997</v>
      </c>
      <c r="AD97" s="22">
        <v>43999</v>
      </c>
      <c r="AE97" s="23">
        <v>6</v>
      </c>
      <c r="AF97" s="14">
        <v>44005</v>
      </c>
      <c r="AG97" s="22">
        <v>44007</v>
      </c>
      <c r="AH97" s="23">
        <v>6</v>
      </c>
      <c r="AI97" s="14">
        <v>44013</v>
      </c>
      <c r="AJ97" s="23">
        <v>5</v>
      </c>
      <c r="AK97" s="14">
        <v>44166</v>
      </c>
      <c r="AL97" s="14">
        <v>44226</v>
      </c>
      <c r="AM97" s="21"/>
      <c r="AN97" s="21"/>
      <c r="AO97" s="21"/>
      <c r="AP97" s="21"/>
      <c r="AQ97" s="21"/>
      <c r="AR97" s="21"/>
      <c r="AS97" s="21">
        <v>9180000</v>
      </c>
      <c r="AT97" s="21"/>
      <c r="AU97" s="21">
        <v>82620000</v>
      </c>
      <c r="AV97" s="21"/>
      <c r="AW97" s="21"/>
      <c r="AX97" s="21"/>
      <c r="AY97" s="15">
        <f t="shared" si="4"/>
        <v>91800000</v>
      </c>
      <c r="AZ97" s="15">
        <f t="shared" si="5"/>
        <v>91800000</v>
      </c>
      <c r="BA97" t="str">
        <f t="shared" si="6"/>
        <v>OK</v>
      </c>
      <c r="BB97">
        <f t="shared" si="7"/>
        <v>2</v>
      </c>
      <c r="BC97" s="19"/>
    </row>
    <row r="98" spans="1:55" x14ac:dyDescent="0.25">
      <c r="A98">
        <v>97</v>
      </c>
      <c r="B98" s="19" t="s">
        <v>119</v>
      </c>
      <c r="C98" s="19" t="s">
        <v>452</v>
      </c>
      <c r="D98" s="19" t="s">
        <v>702</v>
      </c>
      <c r="E98" s="19" t="s">
        <v>75</v>
      </c>
      <c r="F98" s="19" t="s">
        <v>662</v>
      </c>
      <c r="G98" s="28">
        <v>5921</v>
      </c>
      <c r="H98" s="28">
        <v>35</v>
      </c>
      <c r="I98" s="21">
        <v>26775000</v>
      </c>
      <c r="J98" s="29">
        <v>765000</v>
      </c>
      <c r="K98" s="19"/>
      <c r="L98" s="19">
        <v>35</v>
      </c>
      <c r="M98" s="19" t="s">
        <v>56</v>
      </c>
      <c r="N98" s="19" t="s">
        <v>57</v>
      </c>
      <c r="O98" s="19" t="s">
        <v>77</v>
      </c>
      <c r="P98" s="19" t="s">
        <v>703</v>
      </c>
      <c r="Q98" s="19" t="s">
        <v>67</v>
      </c>
      <c r="R98" s="19" t="s">
        <v>660</v>
      </c>
      <c r="S98" t="s">
        <v>88</v>
      </c>
      <c r="T98" s="19" t="s">
        <v>74</v>
      </c>
      <c r="U98" t="s">
        <v>704</v>
      </c>
      <c r="V98" s="19" t="s">
        <v>705</v>
      </c>
      <c r="W98" t="s">
        <v>56</v>
      </c>
      <c r="X98" s="22">
        <v>43948</v>
      </c>
      <c r="Y98" s="23">
        <v>30</v>
      </c>
      <c r="Z98" s="14">
        <v>43978</v>
      </c>
      <c r="AA98" s="22">
        <v>43984</v>
      </c>
      <c r="AB98" s="23">
        <v>13</v>
      </c>
      <c r="AC98" s="14">
        <v>43997</v>
      </c>
      <c r="AD98" s="22">
        <v>43999</v>
      </c>
      <c r="AE98" s="23">
        <v>6</v>
      </c>
      <c r="AF98" s="14">
        <v>44005</v>
      </c>
      <c r="AG98" s="22">
        <v>44007</v>
      </c>
      <c r="AH98" s="23">
        <v>6</v>
      </c>
      <c r="AI98" s="14">
        <v>44013</v>
      </c>
      <c r="AJ98" s="23">
        <v>5</v>
      </c>
      <c r="AK98" s="14">
        <v>44166</v>
      </c>
      <c r="AL98" s="14">
        <v>44226</v>
      </c>
      <c r="AM98" s="21"/>
      <c r="AN98" s="21"/>
      <c r="AO98" s="21"/>
      <c r="AP98" s="21"/>
      <c r="AQ98" s="21"/>
      <c r="AR98" s="21"/>
      <c r="AS98" s="21">
        <v>2677500</v>
      </c>
      <c r="AT98" s="21"/>
      <c r="AU98" s="21">
        <v>24097500</v>
      </c>
      <c r="AV98" s="21"/>
      <c r="AW98" s="21"/>
      <c r="AX98" s="21"/>
      <c r="AY98" s="15">
        <f t="shared" si="4"/>
        <v>26775000</v>
      </c>
      <c r="AZ98" s="15">
        <f t="shared" si="5"/>
        <v>26775000</v>
      </c>
      <c r="BA98" t="str">
        <f t="shared" si="6"/>
        <v>OK</v>
      </c>
      <c r="BB98">
        <f t="shared" si="7"/>
        <v>2</v>
      </c>
      <c r="BC98" s="19"/>
    </row>
    <row r="99" spans="1:55" x14ac:dyDescent="0.25">
      <c r="A99">
        <v>98</v>
      </c>
      <c r="B99" s="19" t="s">
        <v>119</v>
      </c>
      <c r="C99" s="19" t="s">
        <v>451</v>
      </c>
      <c r="D99" s="19" t="s">
        <v>702</v>
      </c>
      <c r="E99" s="19" t="s">
        <v>75</v>
      </c>
      <c r="F99" s="19" t="s">
        <v>662</v>
      </c>
      <c r="G99" s="28">
        <v>5921</v>
      </c>
      <c r="H99" s="28">
        <v>22</v>
      </c>
      <c r="I99" s="21">
        <v>16830000</v>
      </c>
      <c r="J99" s="29">
        <v>765000</v>
      </c>
      <c r="K99" s="19"/>
      <c r="L99" s="19">
        <v>22</v>
      </c>
      <c r="M99" s="19" t="s">
        <v>56</v>
      </c>
      <c r="N99" s="19" t="s">
        <v>57</v>
      </c>
      <c r="O99" s="19" t="s">
        <v>77</v>
      </c>
      <c r="P99" s="19" t="s">
        <v>703</v>
      </c>
      <c r="Q99" s="19" t="s">
        <v>67</v>
      </c>
      <c r="R99" s="19" t="s">
        <v>660</v>
      </c>
      <c r="S99" t="s">
        <v>88</v>
      </c>
      <c r="T99" s="19" t="s">
        <v>74</v>
      </c>
      <c r="U99" t="s">
        <v>704</v>
      </c>
      <c r="V99" s="19" t="s">
        <v>705</v>
      </c>
      <c r="W99" t="s">
        <v>56</v>
      </c>
      <c r="X99" s="22">
        <v>43948</v>
      </c>
      <c r="Y99" s="23">
        <v>30</v>
      </c>
      <c r="Z99" s="14">
        <v>43978</v>
      </c>
      <c r="AA99" s="22">
        <v>43984</v>
      </c>
      <c r="AB99" s="23">
        <v>13</v>
      </c>
      <c r="AC99" s="14">
        <v>43997</v>
      </c>
      <c r="AD99" s="22">
        <v>43999</v>
      </c>
      <c r="AE99" s="23">
        <v>6</v>
      </c>
      <c r="AF99" s="14">
        <v>44005</v>
      </c>
      <c r="AG99" s="22">
        <v>44007</v>
      </c>
      <c r="AH99" s="23">
        <v>6</v>
      </c>
      <c r="AI99" s="14">
        <v>44013</v>
      </c>
      <c r="AJ99" s="23">
        <v>5</v>
      </c>
      <c r="AK99" s="14">
        <v>44166</v>
      </c>
      <c r="AL99" s="14">
        <v>44226</v>
      </c>
      <c r="AM99" s="21"/>
      <c r="AN99" s="21"/>
      <c r="AO99" s="21"/>
      <c r="AP99" s="21"/>
      <c r="AQ99" s="21"/>
      <c r="AR99" s="21"/>
      <c r="AS99" s="21">
        <v>1683000</v>
      </c>
      <c r="AT99" s="21"/>
      <c r="AU99" s="21">
        <v>15147000</v>
      </c>
      <c r="AV99" s="21"/>
      <c r="AW99" s="21"/>
      <c r="AX99" s="21"/>
      <c r="AY99" s="15">
        <f t="shared" si="4"/>
        <v>16830000</v>
      </c>
      <c r="AZ99" s="15">
        <f t="shared" si="5"/>
        <v>16830000</v>
      </c>
      <c r="BA99" t="str">
        <f t="shared" si="6"/>
        <v>OK</v>
      </c>
      <c r="BB99">
        <f t="shared" si="7"/>
        <v>2</v>
      </c>
      <c r="BC99" s="19"/>
    </row>
    <row r="100" spans="1:55" x14ac:dyDescent="0.25">
      <c r="A100">
        <v>99</v>
      </c>
      <c r="B100" s="19" t="s">
        <v>119</v>
      </c>
      <c r="C100" s="19" t="s">
        <v>121</v>
      </c>
      <c r="D100" s="19" t="s">
        <v>686</v>
      </c>
      <c r="E100" s="19" t="s">
        <v>75</v>
      </c>
      <c r="F100" s="19" t="s">
        <v>662</v>
      </c>
      <c r="G100" s="28">
        <v>5921</v>
      </c>
      <c r="H100" s="28">
        <v>88</v>
      </c>
      <c r="I100" s="21">
        <v>67320000</v>
      </c>
      <c r="J100" s="29">
        <v>765000</v>
      </c>
      <c r="K100" s="19"/>
      <c r="L100" s="19">
        <v>88</v>
      </c>
      <c r="M100" s="19" t="s">
        <v>56</v>
      </c>
      <c r="N100" s="19" t="s">
        <v>57</v>
      </c>
      <c r="O100" s="19" t="s">
        <v>77</v>
      </c>
      <c r="P100" s="19" t="s">
        <v>703</v>
      </c>
      <c r="Q100" s="19" t="s">
        <v>67</v>
      </c>
      <c r="R100" s="19" t="s">
        <v>660</v>
      </c>
      <c r="S100" t="s">
        <v>88</v>
      </c>
      <c r="T100" s="19" t="s">
        <v>74</v>
      </c>
      <c r="U100" t="s">
        <v>704</v>
      </c>
      <c r="V100" s="19" t="s">
        <v>705</v>
      </c>
      <c r="W100" t="s">
        <v>56</v>
      </c>
      <c r="X100" s="22">
        <v>43948</v>
      </c>
      <c r="Y100" s="23">
        <v>30</v>
      </c>
      <c r="Z100" s="14">
        <v>43978</v>
      </c>
      <c r="AA100" s="22">
        <v>43984</v>
      </c>
      <c r="AB100" s="23">
        <v>13</v>
      </c>
      <c r="AC100" s="14">
        <v>43997</v>
      </c>
      <c r="AD100" s="22">
        <v>43999</v>
      </c>
      <c r="AE100" s="23">
        <v>6</v>
      </c>
      <c r="AF100" s="14">
        <v>44005</v>
      </c>
      <c r="AG100" s="22">
        <v>44007</v>
      </c>
      <c r="AH100" s="23">
        <v>6</v>
      </c>
      <c r="AI100" s="14">
        <v>44013</v>
      </c>
      <c r="AJ100" s="23">
        <v>5</v>
      </c>
      <c r="AK100" s="14">
        <v>44166</v>
      </c>
      <c r="AL100" s="14">
        <v>44226</v>
      </c>
      <c r="AM100" s="21"/>
      <c r="AN100" s="21"/>
      <c r="AO100" s="21"/>
      <c r="AP100" s="21"/>
      <c r="AQ100" s="21"/>
      <c r="AR100" s="21"/>
      <c r="AS100" s="21">
        <v>6732000</v>
      </c>
      <c r="AT100" s="21"/>
      <c r="AU100" s="21">
        <v>60588000</v>
      </c>
      <c r="AV100" s="21"/>
      <c r="AW100" s="21"/>
      <c r="AX100" s="21"/>
      <c r="AY100" s="15">
        <f t="shared" si="4"/>
        <v>67320000</v>
      </c>
      <c r="AZ100" s="15">
        <f t="shared" si="5"/>
        <v>67320000</v>
      </c>
      <c r="BA100" t="str">
        <f t="shared" si="6"/>
        <v>OK</v>
      </c>
      <c r="BB100">
        <f t="shared" si="7"/>
        <v>2</v>
      </c>
      <c r="BC100" s="19"/>
    </row>
    <row r="101" spans="1:55" x14ac:dyDescent="0.25">
      <c r="A101">
        <v>100</v>
      </c>
      <c r="B101" s="19" t="s">
        <v>119</v>
      </c>
      <c r="C101" s="19" t="s">
        <v>453</v>
      </c>
      <c r="D101" s="19" t="s">
        <v>686</v>
      </c>
      <c r="E101" s="19" t="s">
        <v>75</v>
      </c>
      <c r="F101" s="19" t="s">
        <v>662</v>
      </c>
      <c r="G101" s="28">
        <v>5921</v>
      </c>
      <c r="H101" s="28">
        <v>10</v>
      </c>
      <c r="I101" s="21">
        <v>7650000</v>
      </c>
      <c r="J101" s="29">
        <v>765000</v>
      </c>
      <c r="K101" s="19"/>
      <c r="L101" s="19">
        <v>10</v>
      </c>
      <c r="M101" s="19" t="s">
        <v>56</v>
      </c>
      <c r="N101" s="19" t="s">
        <v>57</v>
      </c>
      <c r="O101" s="19" t="s">
        <v>77</v>
      </c>
      <c r="P101" s="19" t="s">
        <v>703</v>
      </c>
      <c r="Q101" s="19" t="s">
        <v>67</v>
      </c>
      <c r="R101" s="19" t="s">
        <v>660</v>
      </c>
      <c r="S101" t="s">
        <v>88</v>
      </c>
      <c r="T101" s="19" t="s">
        <v>74</v>
      </c>
      <c r="U101" t="s">
        <v>704</v>
      </c>
      <c r="V101" s="19" t="s">
        <v>705</v>
      </c>
      <c r="W101" t="s">
        <v>56</v>
      </c>
      <c r="X101" s="22">
        <v>43948</v>
      </c>
      <c r="Y101" s="23">
        <v>30</v>
      </c>
      <c r="Z101" s="14">
        <v>43978</v>
      </c>
      <c r="AA101" s="22">
        <v>43984</v>
      </c>
      <c r="AB101" s="23">
        <v>13</v>
      </c>
      <c r="AC101" s="14">
        <v>43997</v>
      </c>
      <c r="AD101" s="22">
        <v>43999</v>
      </c>
      <c r="AE101" s="23">
        <v>6</v>
      </c>
      <c r="AF101" s="14">
        <v>44005</v>
      </c>
      <c r="AG101" s="22">
        <v>44007</v>
      </c>
      <c r="AH101" s="23">
        <v>6</v>
      </c>
      <c r="AI101" s="14">
        <v>44013</v>
      </c>
      <c r="AJ101" s="23">
        <v>5</v>
      </c>
      <c r="AK101" s="14">
        <v>44166</v>
      </c>
      <c r="AL101" s="14">
        <v>44226</v>
      </c>
      <c r="AM101" s="21"/>
      <c r="AN101" s="21"/>
      <c r="AO101" s="21"/>
      <c r="AP101" s="21"/>
      <c r="AQ101" s="21"/>
      <c r="AR101" s="21"/>
      <c r="AS101" s="21">
        <v>765000</v>
      </c>
      <c r="AT101" s="21"/>
      <c r="AU101" s="21">
        <v>6885000</v>
      </c>
      <c r="AV101" s="21"/>
      <c r="AW101" s="21"/>
      <c r="AX101" s="21"/>
      <c r="AY101" s="15">
        <f t="shared" si="4"/>
        <v>7650000</v>
      </c>
      <c r="AZ101" s="15">
        <f t="shared" si="5"/>
        <v>7650000</v>
      </c>
      <c r="BA101" t="str">
        <f t="shared" si="6"/>
        <v>OK</v>
      </c>
      <c r="BB101">
        <f t="shared" si="7"/>
        <v>2</v>
      </c>
      <c r="BC101" s="19"/>
    </row>
    <row r="102" spans="1:55" x14ac:dyDescent="0.25">
      <c r="A102">
        <v>101</v>
      </c>
      <c r="B102" s="19" t="s">
        <v>119</v>
      </c>
      <c r="C102" s="19" t="s">
        <v>122</v>
      </c>
      <c r="D102" s="19" t="s">
        <v>695</v>
      </c>
      <c r="E102" s="19" t="s">
        <v>75</v>
      </c>
      <c r="F102" s="19" t="s">
        <v>662</v>
      </c>
      <c r="G102" s="28">
        <v>5921</v>
      </c>
      <c r="H102" s="28">
        <v>47</v>
      </c>
      <c r="I102" s="21">
        <v>35955000</v>
      </c>
      <c r="J102" s="29">
        <v>765000</v>
      </c>
      <c r="K102" s="19"/>
      <c r="L102" s="19">
        <v>27</v>
      </c>
      <c r="M102" s="19" t="s">
        <v>56</v>
      </c>
      <c r="N102" s="19" t="s">
        <v>57</v>
      </c>
      <c r="O102" s="19" t="s">
        <v>77</v>
      </c>
      <c r="P102" s="19" t="s">
        <v>706</v>
      </c>
      <c r="Q102" s="19" t="s">
        <v>67</v>
      </c>
      <c r="R102" s="19" t="s">
        <v>660</v>
      </c>
      <c r="S102" t="s">
        <v>88</v>
      </c>
      <c r="T102" s="19" t="s">
        <v>74</v>
      </c>
      <c r="U102" t="s">
        <v>704</v>
      </c>
      <c r="V102" s="19" t="s">
        <v>705</v>
      </c>
      <c r="W102" t="s">
        <v>56</v>
      </c>
      <c r="X102" s="22">
        <v>43948</v>
      </c>
      <c r="Y102" s="23">
        <v>30</v>
      </c>
      <c r="Z102" s="14">
        <v>43978</v>
      </c>
      <c r="AA102" s="22">
        <v>43984</v>
      </c>
      <c r="AB102" s="23">
        <v>13</v>
      </c>
      <c r="AC102" s="14">
        <v>43997</v>
      </c>
      <c r="AD102" s="22">
        <v>43999</v>
      </c>
      <c r="AE102" s="23">
        <v>6</v>
      </c>
      <c r="AF102" s="14">
        <v>44005</v>
      </c>
      <c r="AG102" s="22">
        <v>44007</v>
      </c>
      <c r="AH102" s="23">
        <v>6</v>
      </c>
      <c r="AI102" s="14">
        <v>44013</v>
      </c>
      <c r="AJ102" s="23">
        <v>5</v>
      </c>
      <c r="AK102" s="14">
        <v>44166</v>
      </c>
      <c r="AL102" s="14">
        <v>44226</v>
      </c>
      <c r="AM102" s="21"/>
      <c r="AN102" s="21"/>
      <c r="AO102" s="21"/>
      <c r="AP102" s="21"/>
      <c r="AQ102" s="21"/>
      <c r="AR102" s="21"/>
      <c r="AS102" s="21">
        <v>3595500</v>
      </c>
      <c r="AT102" s="21"/>
      <c r="AU102" s="21">
        <v>32359500</v>
      </c>
      <c r="AV102" s="21"/>
      <c r="AW102" s="21"/>
      <c r="AX102" s="21"/>
      <c r="AY102" s="15">
        <f t="shared" si="4"/>
        <v>35955000</v>
      </c>
      <c r="AZ102" s="15">
        <f t="shared" si="5"/>
        <v>35955000</v>
      </c>
      <c r="BA102" t="str">
        <f t="shared" si="6"/>
        <v>OK</v>
      </c>
      <c r="BB102">
        <f t="shared" si="7"/>
        <v>2</v>
      </c>
      <c r="BC102" s="19"/>
    </row>
    <row r="103" spans="1:55" x14ac:dyDescent="0.25">
      <c r="A103">
        <v>102</v>
      </c>
      <c r="B103" s="19" t="s">
        <v>119</v>
      </c>
      <c r="C103" s="19" t="s">
        <v>454</v>
      </c>
      <c r="D103" s="19" t="s">
        <v>695</v>
      </c>
      <c r="E103" s="19" t="s">
        <v>75</v>
      </c>
      <c r="F103" s="19" t="s">
        <v>662</v>
      </c>
      <c r="G103" s="28">
        <v>5921</v>
      </c>
      <c r="H103" s="28">
        <v>22</v>
      </c>
      <c r="I103" s="21">
        <v>16830000</v>
      </c>
      <c r="J103" s="29">
        <v>765000</v>
      </c>
      <c r="K103" s="19"/>
      <c r="L103" s="19">
        <v>12</v>
      </c>
      <c r="M103" s="19" t="s">
        <v>56</v>
      </c>
      <c r="N103" s="19" t="s">
        <v>57</v>
      </c>
      <c r="O103" s="19" t="s">
        <v>77</v>
      </c>
      <c r="P103" s="19" t="s">
        <v>706</v>
      </c>
      <c r="Q103" s="19" t="s">
        <v>67</v>
      </c>
      <c r="R103" s="19" t="s">
        <v>660</v>
      </c>
      <c r="S103" t="s">
        <v>88</v>
      </c>
      <c r="T103" s="19" t="s">
        <v>74</v>
      </c>
      <c r="U103" t="s">
        <v>704</v>
      </c>
      <c r="V103" s="19" t="s">
        <v>705</v>
      </c>
      <c r="W103" t="s">
        <v>56</v>
      </c>
      <c r="X103" s="22">
        <v>43948</v>
      </c>
      <c r="Y103" s="23">
        <v>30</v>
      </c>
      <c r="Z103" s="14">
        <v>43978</v>
      </c>
      <c r="AA103" s="22">
        <v>43984</v>
      </c>
      <c r="AB103" s="23">
        <v>13</v>
      </c>
      <c r="AC103" s="14">
        <v>43997</v>
      </c>
      <c r="AD103" s="22">
        <v>43999</v>
      </c>
      <c r="AE103" s="23">
        <v>6</v>
      </c>
      <c r="AF103" s="14">
        <v>44005</v>
      </c>
      <c r="AG103" s="22">
        <v>44007</v>
      </c>
      <c r="AH103" s="23">
        <v>6</v>
      </c>
      <c r="AI103" s="14">
        <v>44013</v>
      </c>
      <c r="AJ103" s="23">
        <v>5</v>
      </c>
      <c r="AK103" s="14">
        <v>44166</v>
      </c>
      <c r="AL103" s="14">
        <v>44226</v>
      </c>
      <c r="AM103" s="21"/>
      <c r="AN103" s="21"/>
      <c r="AO103" s="21"/>
      <c r="AP103" s="21"/>
      <c r="AQ103" s="21"/>
      <c r="AR103" s="21"/>
      <c r="AS103" s="21">
        <v>1683000</v>
      </c>
      <c r="AT103" s="21"/>
      <c r="AU103" s="21">
        <v>15147000</v>
      </c>
      <c r="AV103" s="21"/>
      <c r="AW103" s="21"/>
      <c r="AX103" s="21"/>
      <c r="AY103" s="15">
        <f t="shared" si="4"/>
        <v>16830000</v>
      </c>
      <c r="AZ103" s="15">
        <f t="shared" si="5"/>
        <v>16830000</v>
      </c>
      <c r="BA103" t="str">
        <f t="shared" si="6"/>
        <v>OK</v>
      </c>
      <c r="BB103">
        <f t="shared" si="7"/>
        <v>2</v>
      </c>
      <c r="BC103" s="19"/>
    </row>
    <row r="104" spans="1:55" x14ac:dyDescent="0.25">
      <c r="A104">
        <v>103</v>
      </c>
      <c r="B104" s="19" t="s">
        <v>119</v>
      </c>
      <c r="C104" s="19" t="s">
        <v>120</v>
      </c>
      <c r="D104" s="19" t="s">
        <v>707</v>
      </c>
      <c r="E104" s="19" t="s">
        <v>98</v>
      </c>
      <c r="F104" s="19" t="s">
        <v>654</v>
      </c>
      <c r="G104" s="28">
        <v>7921</v>
      </c>
      <c r="H104" s="28">
        <v>31</v>
      </c>
      <c r="I104" s="21">
        <v>19530000</v>
      </c>
      <c r="J104" s="29">
        <v>630000</v>
      </c>
      <c r="K104" s="19"/>
      <c r="L104" s="19">
        <v>31</v>
      </c>
      <c r="M104" s="19" t="s">
        <v>56</v>
      </c>
      <c r="N104" s="19" t="s">
        <v>57</v>
      </c>
      <c r="O104" s="19" t="s">
        <v>77</v>
      </c>
      <c r="P104" s="19" t="s">
        <v>708</v>
      </c>
      <c r="Q104" s="19" t="s">
        <v>67</v>
      </c>
      <c r="R104" s="19" t="s">
        <v>660</v>
      </c>
      <c r="S104" t="s">
        <v>88</v>
      </c>
      <c r="T104" s="19" t="s">
        <v>74</v>
      </c>
      <c r="U104" t="s">
        <v>709</v>
      </c>
      <c r="V104" s="19" t="s">
        <v>710</v>
      </c>
      <c r="W104" t="s">
        <v>56</v>
      </c>
      <c r="X104" s="22">
        <v>43948</v>
      </c>
      <c r="Y104" s="23">
        <v>46</v>
      </c>
      <c r="Z104" s="14">
        <v>43994</v>
      </c>
      <c r="AA104" s="22">
        <v>43998</v>
      </c>
      <c r="AB104" s="23">
        <v>6</v>
      </c>
      <c r="AC104" s="14">
        <v>44004</v>
      </c>
      <c r="AD104" s="22">
        <v>44005</v>
      </c>
      <c r="AE104" s="23">
        <v>3</v>
      </c>
      <c r="AF104" s="14">
        <v>44008</v>
      </c>
      <c r="AG104" s="22">
        <v>44012</v>
      </c>
      <c r="AH104" s="23">
        <v>6</v>
      </c>
      <c r="AI104" s="14">
        <v>44018</v>
      </c>
      <c r="AJ104" s="23">
        <v>7</v>
      </c>
      <c r="AK104" s="14">
        <v>44233</v>
      </c>
      <c r="AL104" s="14">
        <v>44293</v>
      </c>
      <c r="AM104" s="21"/>
      <c r="AN104" s="21"/>
      <c r="AO104" s="21"/>
      <c r="AP104" s="21"/>
      <c r="AQ104" s="21"/>
      <c r="AR104" s="21"/>
      <c r="AS104" s="21">
        <v>1953000</v>
      </c>
      <c r="AT104" s="21"/>
      <c r="AU104" s="21">
        <v>17577000</v>
      </c>
      <c r="AV104" s="21"/>
      <c r="AW104" s="21"/>
      <c r="AX104" s="21"/>
      <c r="AY104" s="15">
        <f t="shared" si="4"/>
        <v>19530000</v>
      </c>
      <c r="AZ104" s="15">
        <f t="shared" si="5"/>
        <v>19530000</v>
      </c>
      <c r="BA104" t="str">
        <f t="shared" si="6"/>
        <v>OK</v>
      </c>
      <c r="BB104">
        <f t="shared" si="7"/>
        <v>2</v>
      </c>
      <c r="BC104" s="19"/>
    </row>
    <row r="105" spans="1:55" x14ac:dyDescent="0.25">
      <c r="A105">
        <v>104</v>
      </c>
      <c r="B105" s="19" t="s">
        <v>108</v>
      </c>
      <c r="C105" s="19" t="s">
        <v>113</v>
      </c>
      <c r="D105" s="19" t="s">
        <v>113</v>
      </c>
      <c r="E105" s="19" t="s">
        <v>103</v>
      </c>
      <c r="F105" s="19" t="s">
        <v>124</v>
      </c>
      <c r="G105" s="28">
        <v>3875</v>
      </c>
      <c r="H105" s="28">
        <v>10</v>
      </c>
      <c r="I105" s="21">
        <v>4000000</v>
      </c>
      <c r="J105" s="29">
        <v>400000</v>
      </c>
      <c r="K105" s="19">
        <v>10</v>
      </c>
      <c r="L105" s="19"/>
      <c r="M105" s="19" t="s">
        <v>88</v>
      </c>
      <c r="N105" s="19" t="s">
        <v>1791</v>
      </c>
      <c r="O105" s="19" t="s">
        <v>125</v>
      </c>
      <c r="P105" s="19" t="s">
        <v>1004</v>
      </c>
      <c r="Q105" s="19" t="s">
        <v>126</v>
      </c>
      <c r="R105" s="19" t="s">
        <v>660</v>
      </c>
      <c r="S105" t="s">
        <v>88</v>
      </c>
      <c r="T105" s="19" t="s">
        <v>68</v>
      </c>
      <c r="U105" t="s">
        <v>670</v>
      </c>
      <c r="V105" s="19" t="s">
        <v>1005</v>
      </c>
      <c r="W105" t="s">
        <v>56</v>
      </c>
      <c r="X105" s="22"/>
      <c r="Y105" s="23"/>
      <c r="Z105" s="14"/>
      <c r="AA105" s="22">
        <v>44039</v>
      </c>
      <c r="AB105" s="23">
        <v>14</v>
      </c>
      <c r="AC105" s="14">
        <v>44053</v>
      </c>
      <c r="AD105" s="22">
        <v>44055</v>
      </c>
      <c r="AE105" s="23">
        <v>17</v>
      </c>
      <c r="AF105" s="14">
        <v>44072</v>
      </c>
      <c r="AG105" s="22">
        <v>44088</v>
      </c>
      <c r="AH105" s="23">
        <v>25</v>
      </c>
      <c r="AI105" s="14">
        <v>44113</v>
      </c>
      <c r="AJ105" s="23">
        <v>5</v>
      </c>
      <c r="AK105" s="14">
        <v>44264</v>
      </c>
      <c r="AL105" s="14">
        <v>44324</v>
      </c>
      <c r="AM105" s="21"/>
      <c r="AN105" s="21"/>
      <c r="AO105" s="21"/>
      <c r="AP105" s="21"/>
      <c r="AQ105" s="21"/>
      <c r="AR105" s="21"/>
      <c r="AS105" s="21"/>
      <c r="AT105" s="21"/>
      <c r="AU105" s="21"/>
      <c r="AV105" s="21">
        <v>4000000</v>
      </c>
      <c r="AW105" s="21"/>
      <c r="AX105" s="21"/>
      <c r="AY105" s="15">
        <f t="shared" si="4"/>
        <v>4000000</v>
      </c>
      <c r="AZ105" s="15">
        <f t="shared" si="5"/>
        <v>4000000</v>
      </c>
      <c r="BA105" t="str">
        <f t="shared" si="6"/>
        <v>OK</v>
      </c>
      <c r="BB105">
        <f t="shared" si="7"/>
        <v>1</v>
      </c>
      <c r="BC105" s="19"/>
    </row>
    <row r="106" spans="1:55" x14ac:dyDescent="0.25">
      <c r="A106">
        <v>105</v>
      </c>
      <c r="B106" s="19" t="s">
        <v>108</v>
      </c>
      <c r="C106" s="19" t="s">
        <v>110</v>
      </c>
      <c r="D106" s="19" t="s">
        <v>110</v>
      </c>
      <c r="E106" s="19" t="s">
        <v>103</v>
      </c>
      <c r="F106" s="19" t="s">
        <v>124</v>
      </c>
      <c r="G106" s="28">
        <v>3875</v>
      </c>
      <c r="H106" s="28">
        <v>15</v>
      </c>
      <c r="I106" s="21">
        <v>6000000</v>
      </c>
      <c r="J106" s="29">
        <v>400000</v>
      </c>
      <c r="K106" s="19">
        <v>15</v>
      </c>
      <c r="L106" s="19"/>
      <c r="M106" s="19" t="s">
        <v>88</v>
      </c>
      <c r="N106" s="19" t="s">
        <v>1791</v>
      </c>
      <c r="O106" s="19" t="s">
        <v>125</v>
      </c>
      <c r="P106" s="19" t="s">
        <v>1006</v>
      </c>
      <c r="Q106" s="19" t="s">
        <v>126</v>
      </c>
      <c r="R106" s="19" t="s">
        <v>660</v>
      </c>
      <c r="S106" t="s">
        <v>88</v>
      </c>
      <c r="T106" s="19" t="s">
        <v>68</v>
      </c>
      <c r="U106" t="s">
        <v>670</v>
      </c>
      <c r="V106" s="19" t="s">
        <v>1007</v>
      </c>
      <c r="W106" t="s">
        <v>56</v>
      </c>
      <c r="X106" s="22"/>
      <c r="Y106" s="23"/>
      <c r="Z106" s="14"/>
      <c r="AA106" s="22">
        <v>44039</v>
      </c>
      <c r="AB106" s="23">
        <v>14</v>
      </c>
      <c r="AC106" s="14">
        <v>44053</v>
      </c>
      <c r="AD106" s="22">
        <v>44055</v>
      </c>
      <c r="AE106" s="23">
        <v>17</v>
      </c>
      <c r="AF106" s="14">
        <v>44072</v>
      </c>
      <c r="AG106" s="22">
        <v>44088</v>
      </c>
      <c r="AH106" s="23">
        <v>25</v>
      </c>
      <c r="AI106" s="14">
        <v>44113</v>
      </c>
      <c r="AJ106" s="23">
        <v>5</v>
      </c>
      <c r="AK106" s="14">
        <v>44264</v>
      </c>
      <c r="AL106" s="14">
        <v>44324</v>
      </c>
      <c r="AM106" s="21"/>
      <c r="AN106" s="21"/>
      <c r="AO106" s="21"/>
      <c r="AP106" s="21"/>
      <c r="AQ106" s="21"/>
      <c r="AR106" s="21"/>
      <c r="AS106" s="21"/>
      <c r="AT106" s="21"/>
      <c r="AU106" s="21"/>
      <c r="AV106" s="21">
        <v>6000000</v>
      </c>
      <c r="AW106" s="21"/>
      <c r="AX106" s="21"/>
      <c r="AY106" s="15">
        <f t="shared" si="4"/>
        <v>6000000</v>
      </c>
      <c r="AZ106" s="15">
        <f t="shared" si="5"/>
        <v>6000000</v>
      </c>
      <c r="BA106" t="str">
        <f t="shared" si="6"/>
        <v>OK</v>
      </c>
      <c r="BB106">
        <f t="shared" si="7"/>
        <v>1</v>
      </c>
      <c r="BC106" s="19"/>
    </row>
    <row r="107" spans="1:55" x14ac:dyDescent="0.25">
      <c r="A107">
        <v>106</v>
      </c>
      <c r="B107" s="19" t="s">
        <v>108</v>
      </c>
      <c r="C107" s="19" t="s">
        <v>115</v>
      </c>
      <c r="D107" s="19" t="s">
        <v>115</v>
      </c>
      <c r="E107" s="19" t="s">
        <v>103</v>
      </c>
      <c r="F107" s="19" t="s">
        <v>124</v>
      </c>
      <c r="G107" s="28">
        <v>3875</v>
      </c>
      <c r="H107" s="28">
        <v>10</v>
      </c>
      <c r="I107" s="21">
        <v>4000000</v>
      </c>
      <c r="J107" s="29">
        <v>400000</v>
      </c>
      <c r="K107" s="19">
        <v>10</v>
      </c>
      <c r="L107" s="19"/>
      <c r="M107" s="19" t="s">
        <v>88</v>
      </c>
      <c r="N107" s="19" t="s">
        <v>1791</v>
      </c>
      <c r="O107" s="19" t="s">
        <v>125</v>
      </c>
      <c r="P107" s="19" t="s">
        <v>1008</v>
      </c>
      <c r="Q107" s="19" t="s">
        <v>126</v>
      </c>
      <c r="R107" s="19" t="s">
        <v>660</v>
      </c>
      <c r="S107" t="s">
        <v>88</v>
      </c>
      <c r="T107" s="19" t="s">
        <v>68</v>
      </c>
      <c r="U107" t="s">
        <v>670</v>
      </c>
      <c r="V107" s="19" t="s">
        <v>1009</v>
      </c>
      <c r="W107" t="s">
        <v>56</v>
      </c>
      <c r="X107" s="22"/>
      <c r="Y107" s="23"/>
      <c r="Z107" s="14"/>
      <c r="AA107" s="22">
        <v>44039</v>
      </c>
      <c r="AB107" s="23">
        <v>14</v>
      </c>
      <c r="AC107" s="14">
        <v>44053</v>
      </c>
      <c r="AD107" s="22">
        <v>44055</v>
      </c>
      <c r="AE107" s="23">
        <v>17</v>
      </c>
      <c r="AF107" s="14">
        <v>44072</v>
      </c>
      <c r="AG107" s="22">
        <v>44088</v>
      </c>
      <c r="AH107" s="23">
        <v>25</v>
      </c>
      <c r="AI107" s="14">
        <v>44113</v>
      </c>
      <c r="AJ107" s="23">
        <v>5</v>
      </c>
      <c r="AK107" s="14">
        <v>44264</v>
      </c>
      <c r="AL107" s="14">
        <v>44324</v>
      </c>
      <c r="AM107" s="21"/>
      <c r="AN107" s="21"/>
      <c r="AO107" s="21"/>
      <c r="AP107" s="21"/>
      <c r="AQ107" s="21"/>
      <c r="AR107" s="21"/>
      <c r="AS107" s="21"/>
      <c r="AT107" s="21"/>
      <c r="AU107" s="21"/>
      <c r="AV107" s="21">
        <v>4000000</v>
      </c>
      <c r="AW107" s="21"/>
      <c r="AX107" s="21"/>
      <c r="AY107" s="15">
        <f t="shared" si="4"/>
        <v>4000000</v>
      </c>
      <c r="AZ107" s="15">
        <f t="shared" si="5"/>
        <v>4000000</v>
      </c>
      <c r="BA107" t="str">
        <f t="shared" si="6"/>
        <v>OK</v>
      </c>
      <c r="BB107">
        <f t="shared" si="7"/>
        <v>1</v>
      </c>
      <c r="BC107" s="19"/>
    </row>
    <row r="108" spans="1:55" x14ac:dyDescent="0.25">
      <c r="A108">
        <v>107</v>
      </c>
      <c r="B108" s="19" t="s">
        <v>108</v>
      </c>
      <c r="C108" s="19" t="s">
        <v>114</v>
      </c>
      <c r="D108" s="19" t="s">
        <v>114</v>
      </c>
      <c r="E108" s="19" t="s">
        <v>103</v>
      </c>
      <c r="F108" s="19" t="s">
        <v>124</v>
      </c>
      <c r="G108" s="28">
        <v>3875</v>
      </c>
      <c r="H108" s="28">
        <v>10</v>
      </c>
      <c r="I108" s="21">
        <v>4000000</v>
      </c>
      <c r="J108" s="29">
        <v>400000</v>
      </c>
      <c r="K108" s="19">
        <v>10</v>
      </c>
      <c r="L108" s="19"/>
      <c r="M108" s="19" t="s">
        <v>88</v>
      </c>
      <c r="N108" s="19" t="s">
        <v>1791</v>
      </c>
      <c r="O108" s="19" t="s">
        <v>125</v>
      </c>
      <c r="P108" s="19" t="s">
        <v>1004</v>
      </c>
      <c r="Q108" s="19" t="s">
        <v>126</v>
      </c>
      <c r="R108" s="19" t="s">
        <v>660</v>
      </c>
      <c r="S108" t="s">
        <v>88</v>
      </c>
      <c r="T108" s="19" t="s">
        <v>68</v>
      </c>
      <c r="U108" t="s">
        <v>670</v>
      </c>
      <c r="V108" s="19" t="s">
        <v>1010</v>
      </c>
      <c r="W108" t="s">
        <v>56</v>
      </c>
      <c r="X108" s="22"/>
      <c r="Y108" s="23"/>
      <c r="Z108" s="14"/>
      <c r="AA108" s="22">
        <v>44039</v>
      </c>
      <c r="AB108" s="23">
        <v>14</v>
      </c>
      <c r="AC108" s="14">
        <v>44053</v>
      </c>
      <c r="AD108" s="22">
        <v>44055</v>
      </c>
      <c r="AE108" s="23">
        <v>17</v>
      </c>
      <c r="AF108" s="14">
        <v>44072</v>
      </c>
      <c r="AG108" s="22">
        <v>44088</v>
      </c>
      <c r="AH108" s="23">
        <v>25</v>
      </c>
      <c r="AI108" s="14">
        <v>44113</v>
      </c>
      <c r="AJ108" s="23">
        <v>5</v>
      </c>
      <c r="AK108" s="14">
        <v>44264</v>
      </c>
      <c r="AL108" s="14">
        <v>44324</v>
      </c>
      <c r="AM108" s="21"/>
      <c r="AN108" s="21"/>
      <c r="AO108" s="21"/>
      <c r="AP108" s="21"/>
      <c r="AQ108" s="21"/>
      <c r="AR108" s="21"/>
      <c r="AS108" s="21"/>
      <c r="AT108" s="21"/>
      <c r="AU108" s="21"/>
      <c r="AV108" s="21">
        <v>4000000</v>
      </c>
      <c r="AW108" s="21"/>
      <c r="AX108" s="21"/>
      <c r="AY108" s="15">
        <f t="shared" si="4"/>
        <v>4000000</v>
      </c>
      <c r="AZ108" s="15">
        <f t="shared" si="5"/>
        <v>4000000</v>
      </c>
      <c r="BA108" t="str">
        <f t="shared" si="6"/>
        <v>OK</v>
      </c>
      <c r="BB108">
        <f t="shared" si="7"/>
        <v>1</v>
      </c>
      <c r="BC108" s="19"/>
    </row>
    <row r="109" spans="1:55" x14ac:dyDescent="0.25">
      <c r="A109">
        <v>108</v>
      </c>
      <c r="B109" s="19" t="s">
        <v>108</v>
      </c>
      <c r="C109" s="19" t="s">
        <v>109</v>
      </c>
      <c r="D109" s="19" t="s">
        <v>109</v>
      </c>
      <c r="E109" s="19" t="s">
        <v>103</v>
      </c>
      <c r="F109" s="19" t="s">
        <v>124</v>
      </c>
      <c r="G109" s="28">
        <v>3875</v>
      </c>
      <c r="H109" s="28">
        <v>15</v>
      </c>
      <c r="I109" s="21">
        <v>6000000</v>
      </c>
      <c r="J109" s="29">
        <v>400000</v>
      </c>
      <c r="K109" s="19">
        <v>15</v>
      </c>
      <c r="L109" s="19"/>
      <c r="M109" s="19" t="s">
        <v>88</v>
      </c>
      <c r="N109" s="19" t="s">
        <v>1791</v>
      </c>
      <c r="O109" s="19" t="s">
        <v>125</v>
      </c>
      <c r="P109" s="19" t="s">
        <v>1006</v>
      </c>
      <c r="Q109" s="19" t="s">
        <v>126</v>
      </c>
      <c r="R109" s="19" t="s">
        <v>660</v>
      </c>
      <c r="S109" t="s">
        <v>88</v>
      </c>
      <c r="T109" s="19" t="s">
        <v>68</v>
      </c>
      <c r="U109" t="s">
        <v>670</v>
      </c>
      <c r="V109" s="19" t="s">
        <v>1011</v>
      </c>
      <c r="W109" t="s">
        <v>56</v>
      </c>
      <c r="X109" s="22"/>
      <c r="Y109" s="23"/>
      <c r="Z109" s="14"/>
      <c r="AA109" s="22">
        <v>44039</v>
      </c>
      <c r="AB109" s="23">
        <v>14</v>
      </c>
      <c r="AC109" s="14">
        <v>44053</v>
      </c>
      <c r="AD109" s="22">
        <v>44055</v>
      </c>
      <c r="AE109" s="23">
        <v>17</v>
      </c>
      <c r="AF109" s="14">
        <v>44072</v>
      </c>
      <c r="AG109" s="22">
        <v>44088</v>
      </c>
      <c r="AH109" s="23">
        <v>25</v>
      </c>
      <c r="AI109" s="14">
        <v>44113</v>
      </c>
      <c r="AJ109" s="23">
        <v>5</v>
      </c>
      <c r="AK109" s="14">
        <v>44264</v>
      </c>
      <c r="AL109" s="14">
        <v>44324</v>
      </c>
      <c r="AM109" s="21"/>
      <c r="AN109" s="21"/>
      <c r="AO109" s="21"/>
      <c r="AP109" s="21"/>
      <c r="AQ109" s="21"/>
      <c r="AR109" s="21"/>
      <c r="AS109" s="21"/>
      <c r="AT109" s="21"/>
      <c r="AU109" s="21"/>
      <c r="AV109" s="21">
        <v>6000000</v>
      </c>
      <c r="AW109" s="21"/>
      <c r="AX109" s="21"/>
      <c r="AY109" s="15">
        <f t="shared" si="4"/>
        <v>6000000</v>
      </c>
      <c r="AZ109" s="15">
        <f t="shared" si="5"/>
        <v>6000000</v>
      </c>
      <c r="BA109" t="str">
        <f t="shared" si="6"/>
        <v>OK</v>
      </c>
      <c r="BB109">
        <f t="shared" si="7"/>
        <v>1</v>
      </c>
      <c r="BC109" s="19"/>
    </row>
    <row r="110" spans="1:55" x14ac:dyDescent="0.25">
      <c r="A110">
        <v>109</v>
      </c>
      <c r="B110" s="19" t="s">
        <v>108</v>
      </c>
      <c r="C110" s="19" t="s">
        <v>116</v>
      </c>
      <c r="D110" s="19" t="s">
        <v>116</v>
      </c>
      <c r="E110" s="19" t="s">
        <v>103</v>
      </c>
      <c r="F110" s="19" t="s">
        <v>107</v>
      </c>
      <c r="G110" s="28">
        <v>3873</v>
      </c>
      <c r="H110" s="28">
        <v>30</v>
      </c>
      <c r="I110" s="21">
        <v>12500000</v>
      </c>
      <c r="J110" s="29">
        <v>416666.66666666669</v>
      </c>
      <c r="K110" s="19">
        <v>30</v>
      </c>
      <c r="L110" s="19"/>
      <c r="M110" s="19" t="s">
        <v>88</v>
      </c>
      <c r="N110" s="19" t="s">
        <v>105</v>
      </c>
      <c r="O110" s="19" t="s">
        <v>66</v>
      </c>
      <c r="P110" s="19" t="s">
        <v>986</v>
      </c>
      <c r="Q110" s="19" t="s">
        <v>59</v>
      </c>
      <c r="R110" s="19" t="s">
        <v>660</v>
      </c>
      <c r="S110" t="s">
        <v>88</v>
      </c>
      <c r="T110" s="19" t="s">
        <v>60</v>
      </c>
      <c r="U110" t="s">
        <v>947</v>
      </c>
      <c r="V110" s="19" t="s">
        <v>987</v>
      </c>
      <c r="W110" t="s">
        <v>56</v>
      </c>
      <c r="X110" s="22"/>
      <c r="Y110" s="23"/>
      <c r="Z110" s="14"/>
      <c r="AA110" s="22">
        <v>43998</v>
      </c>
      <c r="AB110" s="23">
        <v>13</v>
      </c>
      <c r="AC110" s="14">
        <v>44011</v>
      </c>
      <c r="AD110" s="22">
        <v>44007</v>
      </c>
      <c r="AE110" s="23">
        <v>12</v>
      </c>
      <c r="AF110" s="14">
        <v>44019</v>
      </c>
      <c r="AG110" s="22">
        <v>44028</v>
      </c>
      <c r="AH110" s="23">
        <v>22</v>
      </c>
      <c r="AI110" s="14">
        <v>44050</v>
      </c>
      <c r="AJ110" s="23">
        <v>7</v>
      </c>
      <c r="AK110" s="14">
        <v>44262</v>
      </c>
      <c r="AL110" s="14">
        <v>44322</v>
      </c>
      <c r="AM110" s="21"/>
      <c r="AN110" s="21"/>
      <c r="AO110" s="21"/>
      <c r="AP110" s="21"/>
      <c r="AQ110" s="21"/>
      <c r="AR110" s="21"/>
      <c r="AS110" s="21"/>
      <c r="AT110" s="21">
        <v>2500000</v>
      </c>
      <c r="AU110" s="21"/>
      <c r="AV110" s="21"/>
      <c r="AW110" s="21">
        <v>10000000</v>
      </c>
      <c r="AX110" s="21"/>
      <c r="AY110" s="15">
        <f t="shared" si="4"/>
        <v>12500000</v>
      </c>
      <c r="AZ110" s="15">
        <f t="shared" si="5"/>
        <v>12500000</v>
      </c>
      <c r="BA110" t="str">
        <f t="shared" si="6"/>
        <v>OK</v>
      </c>
      <c r="BB110">
        <f t="shared" si="7"/>
        <v>2</v>
      </c>
      <c r="BC110" s="19"/>
    </row>
    <row r="111" spans="1:55" x14ac:dyDescent="0.25">
      <c r="A111">
        <v>110</v>
      </c>
      <c r="B111" s="19" t="s">
        <v>108</v>
      </c>
      <c r="C111" s="19" t="s">
        <v>109</v>
      </c>
      <c r="D111" s="19" t="s">
        <v>109</v>
      </c>
      <c r="E111" s="19" t="s">
        <v>103</v>
      </c>
      <c r="F111" s="19" t="s">
        <v>107</v>
      </c>
      <c r="G111" s="28">
        <v>3873</v>
      </c>
      <c r="H111" s="28">
        <v>20</v>
      </c>
      <c r="I111" s="21">
        <v>9000000</v>
      </c>
      <c r="J111" s="29">
        <v>450000</v>
      </c>
      <c r="K111" s="19">
        <v>20</v>
      </c>
      <c r="L111" s="19"/>
      <c r="M111" s="19" t="s">
        <v>88</v>
      </c>
      <c r="N111" s="19" t="s">
        <v>105</v>
      </c>
      <c r="O111" s="19" t="s">
        <v>66</v>
      </c>
      <c r="P111" s="19" t="s">
        <v>988</v>
      </c>
      <c r="Q111" s="19" t="s">
        <v>59</v>
      </c>
      <c r="R111" s="19" t="s">
        <v>660</v>
      </c>
      <c r="S111" t="s">
        <v>88</v>
      </c>
      <c r="T111" s="19" t="s">
        <v>60</v>
      </c>
      <c r="U111" t="s">
        <v>947</v>
      </c>
      <c r="V111" s="19" t="s">
        <v>987</v>
      </c>
      <c r="W111" t="s">
        <v>56</v>
      </c>
      <c r="X111" s="22"/>
      <c r="Y111" s="23"/>
      <c r="Z111" s="14"/>
      <c r="AA111" s="22">
        <v>43998</v>
      </c>
      <c r="AB111" s="23">
        <v>13</v>
      </c>
      <c r="AC111" s="14">
        <v>44011</v>
      </c>
      <c r="AD111" s="22">
        <v>44007</v>
      </c>
      <c r="AE111" s="23">
        <v>12</v>
      </c>
      <c r="AF111" s="14">
        <v>44019</v>
      </c>
      <c r="AG111" s="22">
        <v>44028</v>
      </c>
      <c r="AH111" s="23">
        <v>22</v>
      </c>
      <c r="AI111" s="14">
        <v>44050</v>
      </c>
      <c r="AJ111" s="23">
        <v>7</v>
      </c>
      <c r="AK111" s="14">
        <v>44262</v>
      </c>
      <c r="AL111" s="14">
        <v>44322</v>
      </c>
      <c r="AM111" s="21"/>
      <c r="AN111" s="21"/>
      <c r="AO111" s="21"/>
      <c r="AP111" s="21"/>
      <c r="AQ111" s="21"/>
      <c r="AR111" s="21"/>
      <c r="AS111" s="21"/>
      <c r="AT111" s="21">
        <v>1800000</v>
      </c>
      <c r="AU111" s="21"/>
      <c r="AV111" s="21"/>
      <c r="AW111" s="21">
        <v>7200000</v>
      </c>
      <c r="AX111" s="21"/>
      <c r="AY111" s="15">
        <f t="shared" si="4"/>
        <v>9000000</v>
      </c>
      <c r="AZ111" s="15">
        <f t="shared" si="5"/>
        <v>9000000</v>
      </c>
      <c r="BA111" t="str">
        <f t="shared" si="6"/>
        <v>OK</v>
      </c>
      <c r="BB111">
        <f t="shared" si="7"/>
        <v>2</v>
      </c>
      <c r="BC111" s="19"/>
    </row>
    <row r="112" spans="1:55" x14ac:dyDescent="0.25">
      <c r="A112">
        <v>111</v>
      </c>
      <c r="B112" s="19" t="s">
        <v>108</v>
      </c>
      <c r="C112" s="19" t="s">
        <v>112</v>
      </c>
      <c r="D112" s="19" t="s">
        <v>112</v>
      </c>
      <c r="E112" s="19" t="s">
        <v>103</v>
      </c>
      <c r="F112" s="19" t="s">
        <v>104</v>
      </c>
      <c r="G112" s="28">
        <v>3871</v>
      </c>
      <c r="H112" s="28">
        <v>25</v>
      </c>
      <c r="I112" s="21">
        <v>17385430</v>
      </c>
      <c r="J112" s="29">
        <v>695417.2</v>
      </c>
      <c r="K112" s="19">
        <v>25</v>
      </c>
      <c r="L112" s="19"/>
      <c r="M112" s="19" t="s">
        <v>88</v>
      </c>
      <c r="N112" s="19" t="s">
        <v>105</v>
      </c>
      <c r="O112" s="19" t="s">
        <v>123</v>
      </c>
      <c r="P112" s="19" t="s">
        <v>984</v>
      </c>
      <c r="Q112" s="19" t="s">
        <v>59</v>
      </c>
      <c r="R112" s="19" t="s">
        <v>660</v>
      </c>
      <c r="S112" t="s">
        <v>88</v>
      </c>
      <c r="T112" s="19" t="s">
        <v>74</v>
      </c>
      <c r="U112" t="s">
        <v>665</v>
      </c>
      <c r="V112" s="19" t="s">
        <v>985</v>
      </c>
      <c r="W112" t="s">
        <v>56</v>
      </c>
      <c r="X112" s="22"/>
      <c r="Y112" s="23"/>
      <c r="Z112" s="14"/>
      <c r="AA112" s="22">
        <v>43998</v>
      </c>
      <c r="AB112" s="23">
        <v>13</v>
      </c>
      <c r="AC112" s="14">
        <v>44011</v>
      </c>
      <c r="AD112" s="22">
        <v>44007</v>
      </c>
      <c r="AE112" s="23">
        <v>12</v>
      </c>
      <c r="AF112" s="14">
        <v>44019</v>
      </c>
      <c r="AG112" s="22">
        <v>44028</v>
      </c>
      <c r="AH112" s="23">
        <v>22</v>
      </c>
      <c r="AI112" s="14">
        <v>44050</v>
      </c>
      <c r="AJ112" s="23">
        <v>7</v>
      </c>
      <c r="AK112" s="14">
        <v>44262</v>
      </c>
      <c r="AL112" s="14">
        <v>44322</v>
      </c>
      <c r="AM112" s="21"/>
      <c r="AN112" s="21"/>
      <c r="AO112" s="21"/>
      <c r="AP112" s="21"/>
      <c r="AQ112" s="21"/>
      <c r="AR112" s="21"/>
      <c r="AS112" s="21"/>
      <c r="AT112" s="21">
        <v>3477086</v>
      </c>
      <c r="AU112" s="21"/>
      <c r="AV112" s="21"/>
      <c r="AW112" s="21">
        <v>13908344</v>
      </c>
      <c r="AX112" s="21"/>
      <c r="AY112" s="15">
        <f t="shared" si="4"/>
        <v>17385430</v>
      </c>
      <c r="AZ112" s="15">
        <f t="shared" si="5"/>
        <v>17385430</v>
      </c>
      <c r="BA112" t="str">
        <f t="shared" si="6"/>
        <v>OK</v>
      </c>
      <c r="BB112">
        <f t="shared" si="7"/>
        <v>2</v>
      </c>
      <c r="BC112" s="19"/>
    </row>
    <row r="113" spans="1:55" x14ac:dyDescent="0.25">
      <c r="A113">
        <v>112</v>
      </c>
      <c r="B113" s="19" t="s">
        <v>108</v>
      </c>
      <c r="C113" s="19" t="s">
        <v>111</v>
      </c>
      <c r="D113" s="19" t="s">
        <v>111</v>
      </c>
      <c r="E113" s="19" t="s">
        <v>103</v>
      </c>
      <c r="F113" s="19" t="s">
        <v>104</v>
      </c>
      <c r="G113" s="28">
        <v>3871</v>
      </c>
      <c r="H113" s="28">
        <v>25</v>
      </c>
      <c r="I113" s="21">
        <v>17385430</v>
      </c>
      <c r="J113" s="29">
        <v>695417.2</v>
      </c>
      <c r="K113" s="19">
        <v>25</v>
      </c>
      <c r="L113" s="19"/>
      <c r="M113" s="19" t="s">
        <v>88</v>
      </c>
      <c r="N113" s="19" t="s">
        <v>105</v>
      </c>
      <c r="O113" s="19" t="s">
        <v>123</v>
      </c>
      <c r="P113" s="19" t="s">
        <v>984</v>
      </c>
      <c r="Q113" s="19" t="s">
        <v>59</v>
      </c>
      <c r="R113" s="19" t="s">
        <v>660</v>
      </c>
      <c r="S113" t="s">
        <v>88</v>
      </c>
      <c r="T113" s="19" t="s">
        <v>74</v>
      </c>
      <c r="U113" t="s">
        <v>665</v>
      </c>
      <c r="V113" s="19" t="s">
        <v>985</v>
      </c>
      <c r="W113" t="s">
        <v>56</v>
      </c>
      <c r="X113" s="22"/>
      <c r="Y113" s="23"/>
      <c r="Z113" s="14"/>
      <c r="AA113" s="22">
        <v>43998</v>
      </c>
      <c r="AB113" s="23">
        <v>13</v>
      </c>
      <c r="AC113" s="14">
        <v>44011</v>
      </c>
      <c r="AD113" s="22">
        <v>44007</v>
      </c>
      <c r="AE113" s="23">
        <v>12</v>
      </c>
      <c r="AF113" s="14">
        <v>44019</v>
      </c>
      <c r="AG113" s="22">
        <v>44028</v>
      </c>
      <c r="AH113" s="23">
        <v>22</v>
      </c>
      <c r="AI113" s="14">
        <v>44050</v>
      </c>
      <c r="AJ113" s="23">
        <v>7</v>
      </c>
      <c r="AK113" s="14">
        <v>44262</v>
      </c>
      <c r="AL113" s="14">
        <v>44322</v>
      </c>
      <c r="AM113" s="21"/>
      <c r="AN113" s="21"/>
      <c r="AO113" s="21"/>
      <c r="AP113" s="21"/>
      <c r="AQ113" s="21"/>
      <c r="AR113" s="21"/>
      <c r="AS113" s="21"/>
      <c r="AT113" s="21">
        <v>3477086</v>
      </c>
      <c r="AU113" s="21"/>
      <c r="AV113" s="21"/>
      <c r="AW113" s="21">
        <v>13908344</v>
      </c>
      <c r="AX113" s="21"/>
      <c r="AY113" s="15">
        <f t="shared" si="4"/>
        <v>17385430</v>
      </c>
      <c r="AZ113" s="15">
        <f t="shared" si="5"/>
        <v>17385430</v>
      </c>
      <c r="BA113" t="str">
        <f t="shared" si="6"/>
        <v>OK</v>
      </c>
      <c r="BB113">
        <f t="shared" si="7"/>
        <v>2</v>
      </c>
      <c r="BC113" s="19"/>
    </row>
    <row r="114" spans="1:55" x14ac:dyDescent="0.25">
      <c r="A114">
        <v>113</v>
      </c>
      <c r="B114" s="19" t="s">
        <v>108</v>
      </c>
      <c r="C114" s="19" t="s">
        <v>117</v>
      </c>
      <c r="D114" s="19" t="s">
        <v>117</v>
      </c>
      <c r="E114" s="19" t="s">
        <v>103</v>
      </c>
      <c r="F114" s="19" t="s">
        <v>104</v>
      </c>
      <c r="G114" s="28">
        <v>3871</v>
      </c>
      <c r="H114" s="28">
        <v>20</v>
      </c>
      <c r="I114" s="21">
        <v>14429140</v>
      </c>
      <c r="J114" s="29">
        <v>721457</v>
      </c>
      <c r="K114" s="19">
        <v>20</v>
      </c>
      <c r="L114" s="19"/>
      <c r="M114" s="19" t="s">
        <v>88</v>
      </c>
      <c r="N114" s="19" t="s">
        <v>105</v>
      </c>
      <c r="O114" s="19" t="s">
        <v>123</v>
      </c>
      <c r="P114" s="19" t="s">
        <v>984</v>
      </c>
      <c r="Q114" s="19" t="s">
        <v>59</v>
      </c>
      <c r="R114" s="19" t="s">
        <v>660</v>
      </c>
      <c r="S114" t="s">
        <v>88</v>
      </c>
      <c r="T114" s="19" t="s">
        <v>74</v>
      </c>
      <c r="U114" t="s">
        <v>665</v>
      </c>
      <c r="V114" s="19" t="s">
        <v>985</v>
      </c>
      <c r="W114" t="s">
        <v>56</v>
      </c>
      <c r="X114" s="22"/>
      <c r="Y114" s="23"/>
      <c r="Z114" s="14"/>
      <c r="AA114" s="22">
        <v>43998</v>
      </c>
      <c r="AB114" s="23">
        <v>13</v>
      </c>
      <c r="AC114" s="14">
        <v>44011</v>
      </c>
      <c r="AD114" s="22">
        <v>44007</v>
      </c>
      <c r="AE114" s="23">
        <v>12</v>
      </c>
      <c r="AF114" s="14">
        <v>44019</v>
      </c>
      <c r="AG114" s="22">
        <v>44028</v>
      </c>
      <c r="AH114" s="23">
        <v>22</v>
      </c>
      <c r="AI114" s="14">
        <v>44050</v>
      </c>
      <c r="AJ114" s="23">
        <v>7</v>
      </c>
      <c r="AK114" s="14">
        <v>44262</v>
      </c>
      <c r="AL114" s="14">
        <v>44322</v>
      </c>
      <c r="AM114" s="21"/>
      <c r="AN114" s="21"/>
      <c r="AO114" s="21"/>
      <c r="AP114" s="21"/>
      <c r="AQ114" s="21"/>
      <c r="AR114" s="21"/>
      <c r="AS114" s="21"/>
      <c r="AT114" s="21">
        <v>2885828</v>
      </c>
      <c r="AU114" s="21"/>
      <c r="AV114" s="21"/>
      <c r="AW114" s="21">
        <v>11543312</v>
      </c>
      <c r="AX114" s="21"/>
      <c r="AY114" s="15">
        <f t="shared" si="4"/>
        <v>14429140</v>
      </c>
      <c r="AZ114" s="15">
        <f t="shared" si="5"/>
        <v>14429140</v>
      </c>
      <c r="BA114" t="str">
        <f t="shared" si="6"/>
        <v>OK</v>
      </c>
      <c r="BB114">
        <f t="shared" si="7"/>
        <v>2</v>
      </c>
      <c r="BC114" s="19"/>
    </row>
    <row r="115" spans="1:55" x14ac:dyDescent="0.25">
      <c r="A115">
        <v>114</v>
      </c>
      <c r="B115" s="19" t="s">
        <v>108</v>
      </c>
      <c r="C115" s="19" t="s">
        <v>112</v>
      </c>
      <c r="D115" s="19" t="s">
        <v>989</v>
      </c>
      <c r="E115" s="19" t="s">
        <v>100</v>
      </c>
      <c r="F115" s="19" t="s">
        <v>101</v>
      </c>
      <c r="G115" s="28">
        <v>7233</v>
      </c>
      <c r="H115" s="28">
        <v>1</v>
      </c>
      <c r="I115" s="21">
        <v>35000000</v>
      </c>
      <c r="J115" s="29">
        <v>35000000</v>
      </c>
      <c r="K115" s="19">
        <v>1</v>
      </c>
      <c r="L115" s="19"/>
      <c r="M115" s="19" t="s">
        <v>56</v>
      </c>
      <c r="N115" s="19" t="s">
        <v>102</v>
      </c>
      <c r="O115" s="19" t="s">
        <v>77</v>
      </c>
      <c r="P115" s="19" t="s">
        <v>990</v>
      </c>
      <c r="Q115" s="19" t="s">
        <v>59</v>
      </c>
      <c r="R115" s="19" t="s">
        <v>660</v>
      </c>
      <c r="S115" t="s">
        <v>88</v>
      </c>
      <c r="T115" s="19" t="s">
        <v>74</v>
      </c>
      <c r="U115" t="s">
        <v>720</v>
      </c>
      <c r="V115" s="19" t="s">
        <v>991</v>
      </c>
      <c r="W115" t="s">
        <v>56</v>
      </c>
      <c r="X115" s="22"/>
      <c r="Y115" s="23"/>
      <c r="Z115" s="14"/>
      <c r="AA115" s="22">
        <v>43998</v>
      </c>
      <c r="AB115" s="23">
        <v>13</v>
      </c>
      <c r="AC115" s="14">
        <v>44011</v>
      </c>
      <c r="AD115" s="22">
        <v>44007</v>
      </c>
      <c r="AE115" s="23">
        <v>12</v>
      </c>
      <c r="AF115" s="14">
        <v>44019</v>
      </c>
      <c r="AG115" s="22">
        <v>44020</v>
      </c>
      <c r="AH115" s="23">
        <v>24</v>
      </c>
      <c r="AI115" s="14">
        <v>44044</v>
      </c>
      <c r="AJ115" s="23">
        <v>9</v>
      </c>
      <c r="AK115" s="14">
        <v>44317</v>
      </c>
      <c r="AL115" s="14">
        <v>44377</v>
      </c>
      <c r="AM115" s="21"/>
      <c r="AN115" s="21"/>
      <c r="AO115" s="21"/>
      <c r="AP115" s="21"/>
      <c r="AQ115" s="21"/>
      <c r="AR115" s="21"/>
      <c r="AS115" s="21"/>
      <c r="AT115" s="21">
        <v>7000000</v>
      </c>
      <c r="AU115" s="21"/>
      <c r="AV115" s="21"/>
      <c r="AW115" s="21">
        <v>28000000</v>
      </c>
      <c r="AX115" s="21"/>
      <c r="AY115" s="15">
        <f t="shared" si="4"/>
        <v>35000000</v>
      </c>
      <c r="AZ115" s="15">
        <f t="shared" si="5"/>
        <v>35000000</v>
      </c>
      <c r="BA115" t="str">
        <f t="shared" si="6"/>
        <v>OK</v>
      </c>
      <c r="BB115">
        <f t="shared" si="7"/>
        <v>2</v>
      </c>
      <c r="BC115" s="19"/>
    </row>
    <row r="116" spans="1:55" x14ac:dyDescent="0.25">
      <c r="A116">
        <v>115</v>
      </c>
      <c r="B116" s="19" t="s">
        <v>108</v>
      </c>
      <c r="C116" s="19" t="s">
        <v>109</v>
      </c>
      <c r="D116" s="19" t="s">
        <v>109</v>
      </c>
      <c r="E116" s="19" t="s">
        <v>96</v>
      </c>
      <c r="F116" s="19" t="s">
        <v>652</v>
      </c>
      <c r="G116" s="28">
        <v>8921</v>
      </c>
      <c r="H116" s="28">
        <v>44</v>
      </c>
      <c r="I116" s="21">
        <v>26180000</v>
      </c>
      <c r="J116" s="29">
        <v>595000</v>
      </c>
      <c r="K116" s="19"/>
      <c r="L116" s="19">
        <v>44</v>
      </c>
      <c r="M116" s="19" t="s">
        <v>56</v>
      </c>
      <c r="N116" s="19" t="s">
        <v>57</v>
      </c>
      <c r="O116" s="19" t="s">
        <v>77</v>
      </c>
      <c r="P116" s="19" t="s">
        <v>992</v>
      </c>
      <c r="Q116" s="19" t="s">
        <v>67</v>
      </c>
      <c r="R116" s="19" t="s">
        <v>660</v>
      </c>
      <c r="S116" t="s">
        <v>88</v>
      </c>
      <c r="T116" s="19" t="s">
        <v>74</v>
      </c>
      <c r="U116" t="s">
        <v>717</v>
      </c>
      <c r="V116" s="19" t="s">
        <v>993</v>
      </c>
      <c r="W116" t="s">
        <v>56</v>
      </c>
      <c r="X116" s="22">
        <v>44004</v>
      </c>
      <c r="Y116" s="23">
        <v>30</v>
      </c>
      <c r="Z116" s="14">
        <v>44034</v>
      </c>
      <c r="AA116" s="22">
        <v>44004</v>
      </c>
      <c r="AB116" s="23">
        <v>13</v>
      </c>
      <c r="AC116" s="14">
        <v>44017</v>
      </c>
      <c r="AD116" s="22">
        <v>44019</v>
      </c>
      <c r="AE116" s="23">
        <v>14</v>
      </c>
      <c r="AF116" s="14">
        <v>44033</v>
      </c>
      <c r="AG116" s="22">
        <v>44042</v>
      </c>
      <c r="AH116" s="23">
        <v>22</v>
      </c>
      <c r="AI116" s="14">
        <v>44064</v>
      </c>
      <c r="AJ116" s="23">
        <v>6</v>
      </c>
      <c r="AK116" s="14">
        <v>44248</v>
      </c>
      <c r="AL116" s="14">
        <v>44308</v>
      </c>
      <c r="AM116" s="21"/>
      <c r="AN116" s="21"/>
      <c r="AO116" s="21"/>
      <c r="AP116" s="21"/>
      <c r="AQ116" s="21"/>
      <c r="AR116" s="21"/>
      <c r="AS116" s="21"/>
      <c r="AT116" s="21">
        <v>2618000</v>
      </c>
      <c r="AU116" s="21"/>
      <c r="AV116" s="21"/>
      <c r="AW116" s="21">
        <v>23562000</v>
      </c>
      <c r="AX116" s="21"/>
      <c r="AY116" s="15">
        <f t="shared" si="4"/>
        <v>26180000</v>
      </c>
      <c r="AZ116" s="15">
        <f t="shared" si="5"/>
        <v>26180000</v>
      </c>
      <c r="BA116" t="str">
        <f t="shared" si="6"/>
        <v>OK</v>
      </c>
      <c r="BB116">
        <f t="shared" si="7"/>
        <v>2</v>
      </c>
      <c r="BC116" s="19"/>
    </row>
    <row r="117" spans="1:55" x14ac:dyDescent="0.25">
      <c r="A117">
        <v>116</v>
      </c>
      <c r="B117" s="19" t="s">
        <v>108</v>
      </c>
      <c r="C117" s="19" t="s">
        <v>113</v>
      </c>
      <c r="D117" s="19" t="s">
        <v>113</v>
      </c>
      <c r="E117" s="19" t="s">
        <v>96</v>
      </c>
      <c r="F117" s="19" t="s">
        <v>652</v>
      </c>
      <c r="G117" s="28">
        <v>8921</v>
      </c>
      <c r="H117" s="28">
        <v>21</v>
      </c>
      <c r="I117" s="21">
        <v>12495000</v>
      </c>
      <c r="J117" s="29">
        <v>595000</v>
      </c>
      <c r="K117" s="19"/>
      <c r="L117" s="19">
        <v>21</v>
      </c>
      <c r="M117" s="19" t="s">
        <v>56</v>
      </c>
      <c r="N117" s="19" t="s">
        <v>57</v>
      </c>
      <c r="O117" s="19" t="s">
        <v>77</v>
      </c>
      <c r="P117" s="19" t="s">
        <v>992</v>
      </c>
      <c r="Q117" s="19" t="s">
        <v>67</v>
      </c>
      <c r="R117" s="19" t="s">
        <v>660</v>
      </c>
      <c r="S117" t="s">
        <v>88</v>
      </c>
      <c r="T117" s="19" t="s">
        <v>74</v>
      </c>
      <c r="U117" t="s">
        <v>717</v>
      </c>
      <c r="V117" s="19" t="s">
        <v>994</v>
      </c>
      <c r="W117" t="s">
        <v>56</v>
      </c>
      <c r="X117" s="22">
        <v>44004</v>
      </c>
      <c r="Y117" s="23">
        <v>30</v>
      </c>
      <c r="Z117" s="14">
        <v>44034</v>
      </c>
      <c r="AA117" s="22">
        <v>44004</v>
      </c>
      <c r="AB117" s="23">
        <v>13</v>
      </c>
      <c r="AC117" s="14">
        <v>44017</v>
      </c>
      <c r="AD117" s="22">
        <v>44019</v>
      </c>
      <c r="AE117" s="23">
        <v>14</v>
      </c>
      <c r="AF117" s="14">
        <v>44033</v>
      </c>
      <c r="AG117" s="22">
        <v>44042</v>
      </c>
      <c r="AH117" s="23">
        <v>22</v>
      </c>
      <c r="AI117" s="14">
        <v>44064</v>
      </c>
      <c r="AJ117" s="23">
        <v>6</v>
      </c>
      <c r="AK117" s="14">
        <v>44248</v>
      </c>
      <c r="AL117" s="14">
        <v>44308</v>
      </c>
      <c r="AM117" s="21"/>
      <c r="AN117" s="21"/>
      <c r="AO117" s="21"/>
      <c r="AP117" s="21"/>
      <c r="AQ117" s="21"/>
      <c r="AR117" s="21"/>
      <c r="AS117" s="21"/>
      <c r="AT117" s="21">
        <v>1249500</v>
      </c>
      <c r="AU117" s="21"/>
      <c r="AV117" s="21"/>
      <c r="AW117" s="21">
        <v>11245500</v>
      </c>
      <c r="AX117" s="21"/>
      <c r="AY117" s="15">
        <f t="shared" si="4"/>
        <v>12495000</v>
      </c>
      <c r="AZ117" s="15">
        <f t="shared" si="5"/>
        <v>12495000</v>
      </c>
      <c r="BA117" t="str">
        <f t="shared" si="6"/>
        <v>OK</v>
      </c>
      <c r="BB117">
        <f t="shared" si="7"/>
        <v>2</v>
      </c>
      <c r="BC117" s="19"/>
    </row>
    <row r="118" spans="1:55" x14ac:dyDescent="0.25">
      <c r="A118">
        <v>117</v>
      </c>
      <c r="B118" s="19" t="s">
        <v>108</v>
      </c>
      <c r="C118" s="19" t="s">
        <v>116</v>
      </c>
      <c r="D118" s="19" t="s">
        <v>116</v>
      </c>
      <c r="E118" s="19" t="s">
        <v>96</v>
      </c>
      <c r="F118" s="19" t="s">
        <v>652</v>
      </c>
      <c r="G118" s="28">
        <v>8921</v>
      </c>
      <c r="H118" s="28">
        <v>9</v>
      </c>
      <c r="I118" s="21">
        <v>5355000</v>
      </c>
      <c r="J118" s="29">
        <v>595000</v>
      </c>
      <c r="K118" s="19"/>
      <c r="L118" s="19">
        <v>9</v>
      </c>
      <c r="M118" s="19" t="s">
        <v>56</v>
      </c>
      <c r="N118" s="19" t="s">
        <v>57</v>
      </c>
      <c r="O118" s="19" t="s">
        <v>77</v>
      </c>
      <c r="P118" s="19" t="s">
        <v>992</v>
      </c>
      <c r="Q118" s="19" t="s">
        <v>67</v>
      </c>
      <c r="R118" s="19" t="s">
        <v>660</v>
      </c>
      <c r="S118" t="s">
        <v>88</v>
      </c>
      <c r="T118" s="19" t="s">
        <v>74</v>
      </c>
      <c r="U118" t="s">
        <v>717</v>
      </c>
      <c r="V118" s="19" t="s">
        <v>994</v>
      </c>
      <c r="W118" t="s">
        <v>56</v>
      </c>
      <c r="X118" s="22">
        <v>44004</v>
      </c>
      <c r="Y118" s="23">
        <v>30</v>
      </c>
      <c r="Z118" s="14">
        <v>44034</v>
      </c>
      <c r="AA118" s="22">
        <v>44004</v>
      </c>
      <c r="AB118" s="23">
        <v>13</v>
      </c>
      <c r="AC118" s="14">
        <v>44017</v>
      </c>
      <c r="AD118" s="22">
        <v>44019</v>
      </c>
      <c r="AE118" s="23">
        <v>14</v>
      </c>
      <c r="AF118" s="14">
        <v>44033</v>
      </c>
      <c r="AG118" s="22">
        <v>44042</v>
      </c>
      <c r="AH118" s="23">
        <v>22</v>
      </c>
      <c r="AI118" s="14">
        <v>44064</v>
      </c>
      <c r="AJ118" s="23">
        <v>6</v>
      </c>
      <c r="AK118" s="14">
        <v>44248</v>
      </c>
      <c r="AL118" s="14">
        <v>44308</v>
      </c>
      <c r="AM118" s="21"/>
      <c r="AN118" s="21"/>
      <c r="AO118" s="21"/>
      <c r="AP118" s="21"/>
      <c r="AQ118" s="21"/>
      <c r="AR118" s="21"/>
      <c r="AS118" s="21"/>
      <c r="AT118" s="21">
        <v>535500</v>
      </c>
      <c r="AU118" s="21"/>
      <c r="AV118" s="21"/>
      <c r="AW118" s="21">
        <v>4819500</v>
      </c>
      <c r="AX118" s="21"/>
      <c r="AY118" s="15">
        <f t="shared" si="4"/>
        <v>5355000</v>
      </c>
      <c r="AZ118" s="15">
        <f t="shared" si="5"/>
        <v>5355000</v>
      </c>
      <c r="BA118" t="str">
        <f t="shared" si="6"/>
        <v>OK</v>
      </c>
      <c r="BB118">
        <f t="shared" si="7"/>
        <v>2</v>
      </c>
      <c r="BC118" s="19"/>
    </row>
    <row r="119" spans="1:55" x14ac:dyDescent="0.25">
      <c r="A119">
        <v>118</v>
      </c>
      <c r="B119" s="19" t="s">
        <v>108</v>
      </c>
      <c r="C119" s="19" t="s">
        <v>114</v>
      </c>
      <c r="D119" s="19" t="s">
        <v>114</v>
      </c>
      <c r="E119" s="19" t="s">
        <v>96</v>
      </c>
      <c r="F119" s="19" t="s">
        <v>652</v>
      </c>
      <c r="G119" s="28">
        <v>8921</v>
      </c>
      <c r="H119" s="28">
        <v>12</v>
      </c>
      <c r="I119" s="21">
        <v>7140000</v>
      </c>
      <c r="J119" s="29">
        <v>595000</v>
      </c>
      <c r="K119" s="19"/>
      <c r="L119" s="19">
        <v>12</v>
      </c>
      <c r="M119" s="19" t="s">
        <v>56</v>
      </c>
      <c r="N119" s="19" t="s">
        <v>57</v>
      </c>
      <c r="O119" s="19" t="s">
        <v>77</v>
      </c>
      <c r="P119" s="19" t="s">
        <v>992</v>
      </c>
      <c r="Q119" s="19" t="s">
        <v>67</v>
      </c>
      <c r="R119" s="19" t="s">
        <v>660</v>
      </c>
      <c r="S119" t="s">
        <v>88</v>
      </c>
      <c r="T119" s="19" t="s">
        <v>74</v>
      </c>
      <c r="U119" t="s">
        <v>717</v>
      </c>
      <c r="V119" s="19" t="s">
        <v>995</v>
      </c>
      <c r="W119" t="s">
        <v>56</v>
      </c>
      <c r="X119" s="22">
        <v>44004</v>
      </c>
      <c r="Y119" s="23">
        <v>30</v>
      </c>
      <c r="Z119" s="14">
        <v>44034</v>
      </c>
      <c r="AA119" s="22">
        <v>44004</v>
      </c>
      <c r="AB119" s="23">
        <v>13</v>
      </c>
      <c r="AC119" s="14">
        <v>44017</v>
      </c>
      <c r="AD119" s="22">
        <v>44019</v>
      </c>
      <c r="AE119" s="23">
        <v>14</v>
      </c>
      <c r="AF119" s="14">
        <v>44033</v>
      </c>
      <c r="AG119" s="22">
        <v>44042</v>
      </c>
      <c r="AH119" s="23">
        <v>22</v>
      </c>
      <c r="AI119" s="14">
        <v>44064</v>
      </c>
      <c r="AJ119" s="23">
        <v>6</v>
      </c>
      <c r="AK119" s="14">
        <v>44248</v>
      </c>
      <c r="AL119" s="14">
        <v>44308</v>
      </c>
      <c r="AM119" s="21"/>
      <c r="AN119" s="21"/>
      <c r="AO119" s="21"/>
      <c r="AP119" s="21"/>
      <c r="AQ119" s="21"/>
      <c r="AR119" s="21"/>
      <c r="AS119" s="21"/>
      <c r="AT119" s="21">
        <v>714000</v>
      </c>
      <c r="AU119" s="21"/>
      <c r="AV119" s="21"/>
      <c r="AW119" s="21">
        <v>6426000</v>
      </c>
      <c r="AX119" s="21"/>
      <c r="AY119" s="15">
        <f t="shared" si="4"/>
        <v>7140000</v>
      </c>
      <c r="AZ119" s="15">
        <f t="shared" si="5"/>
        <v>7140000</v>
      </c>
      <c r="BA119" t="str">
        <f t="shared" si="6"/>
        <v>OK</v>
      </c>
      <c r="BB119">
        <f t="shared" si="7"/>
        <v>2</v>
      </c>
      <c r="BC119" s="19"/>
    </row>
    <row r="120" spans="1:55" x14ac:dyDescent="0.25">
      <c r="A120">
        <v>119</v>
      </c>
      <c r="B120" s="19" t="s">
        <v>108</v>
      </c>
      <c r="C120" s="19" t="s">
        <v>115</v>
      </c>
      <c r="D120" s="19" t="s">
        <v>115</v>
      </c>
      <c r="E120" s="19" t="s">
        <v>96</v>
      </c>
      <c r="F120" s="19" t="s">
        <v>652</v>
      </c>
      <c r="G120" s="28">
        <v>8921</v>
      </c>
      <c r="H120" s="28">
        <v>9</v>
      </c>
      <c r="I120" s="21">
        <v>5355000</v>
      </c>
      <c r="J120" s="29">
        <v>595000</v>
      </c>
      <c r="K120" s="19"/>
      <c r="L120" s="19">
        <v>9</v>
      </c>
      <c r="M120" s="19" t="s">
        <v>56</v>
      </c>
      <c r="N120" s="19" t="s">
        <v>57</v>
      </c>
      <c r="O120" s="19" t="s">
        <v>77</v>
      </c>
      <c r="P120" s="19" t="s">
        <v>992</v>
      </c>
      <c r="Q120" s="19" t="s">
        <v>67</v>
      </c>
      <c r="R120" s="19" t="s">
        <v>660</v>
      </c>
      <c r="S120" t="s">
        <v>88</v>
      </c>
      <c r="T120" s="19" t="s">
        <v>74</v>
      </c>
      <c r="U120" t="s">
        <v>717</v>
      </c>
      <c r="V120" s="19" t="s">
        <v>995</v>
      </c>
      <c r="W120" t="s">
        <v>56</v>
      </c>
      <c r="X120" s="22">
        <v>44004</v>
      </c>
      <c r="Y120" s="23">
        <v>30</v>
      </c>
      <c r="Z120" s="14">
        <v>44034</v>
      </c>
      <c r="AA120" s="22">
        <v>44004</v>
      </c>
      <c r="AB120" s="23">
        <v>13</v>
      </c>
      <c r="AC120" s="14">
        <v>44017</v>
      </c>
      <c r="AD120" s="22">
        <v>44019</v>
      </c>
      <c r="AE120" s="23">
        <v>14</v>
      </c>
      <c r="AF120" s="14">
        <v>44033</v>
      </c>
      <c r="AG120" s="22">
        <v>44042</v>
      </c>
      <c r="AH120" s="23">
        <v>22</v>
      </c>
      <c r="AI120" s="14">
        <v>44064</v>
      </c>
      <c r="AJ120" s="23">
        <v>6</v>
      </c>
      <c r="AK120" s="14">
        <v>44248</v>
      </c>
      <c r="AL120" s="14">
        <v>44308</v>
      </c>
      <c r="AM120" s="21"/>
      <c r="AN120" s="21"/>
      <c r="AO120" s="21"/>
      <c r="AP120" s="21"/>
      <c r="AQ120" s="21"/>
      <c r="AR120" s="21"/>
      <c r="AS120" s="21"/>
      <c r="AT120" s="21">
        <v>535500</v>
      </c>
      <c r="AU120" s="21"/>
      <c r="AV120" s="21"/>
      <c r="AW120" s="21">
        <v>4819500</v>
      </c>
      <c r="AX120" s="21"/>
      <c r="AY120" s="15">
        <f t="shared" si="4"/>
        <v>5355000</v>
      </c>
      <c r="AZ120" s="15">
        <f t="shared" si="5"/>
        <v>5355000</v>
      </c>
      <c r="BA120" t="str">
        <f t="shared" si="6"/>
        <v>OK</v>
      </c>
      <c r="BB120">
        <f t="shared" si="7"/>
        <v>2</v>
      </c>
      <c r="BC120" s="19"/>
    </row>
    <row r="121" spans="1:55" x14ac:dyDescent="0.25">
      <c r="A121">
        <v>120</v>
      </c>
      <c r="B121" s="19" t="s">
        <v>108</v>
      </c>
      <c r="C121" s="19" t="s">
        <v>110</v>
      </c>
      <c r="D121" s="19" t="s">
        <v>110</v>
      </c>
      <c r="E121" s="19" t="s">
        <v>96</v>
      </c>
      <c r="F121" s="19" t="s">
        <v>652</v>
      </c>
      <c r="G121" s="28">
        <v>8921</v>
      </c>
      <c r="H121" s="28">
        <v>30</v>
      </c>
      <c r="I121" s="21">
        <v>17850000</v>
      </c>
      <c r="J121" s="29">
        <v>595000</v>
      </c>
      <c r="K121" s="19"/>
      <c r="L121" s="19">
        <v>30</v>
      </c>
      <c r="M121" s="19" t="s">
        <v>56</v>
      </c>
      <c r="N121" s="19" t="s">
        <v>57</v>
      </c>
      <c r="O121" s="19" t="s">
        <v>77</v>
      </c>
      <c r="P121" s="19" t="s">
        <v>992</v>
      </c>
      <c r="Q121" s="19" t="s">
        <v>67</v>
      </c>
      <c r="R121" s="19" t="s">
        <v>660</v>
      </c>
      <c r="S121" t="s">
        <v>88</v>
      </c>
      <c r="T121" s="19" t="s">
        <v>74</v>
      </c>
      <c r="U121" t="s">
        <v>717</v>
      </c>
      <c r="V121" s="19" t="s">
        <v>996</v>
      </c>
      <c r="W121" t="s">
        <v>56</v>
      </c>
      <c r="X121" s="22">
        <v>44004</v>
      </c>
      <c r="Y121" s="23">
        <v>30</v>
      </c>
      <c r="Z121" s="14">
        <v>44034</v>
      </c>
      <c r="AA121" s="22">
        <v>44004</v>
      </c>
      <c r="AB121" s="23">
        <v>13</v>
      </c>
      <c r="AC121" s="14">
        <v>44017</v>
      </c>
      <c r="AD121" s="22">
        <v>44019</v>
      </c>
      <c r="AE121" s="23">
        <v>14</v>
      </c>
      <c r="AF121" s="14">
        <v>44033</v>
      </c>
      <c r="AG121" s="22">
        <v>44042</v>
      </c>
      <c r="AH121" s="23">
        <v>22</v>
      </c>
      <c r="AI121" s="14">
        <v>44064</v>
      </c>
      <c r="AJ121" s="23">
        <v>6</v>
      </c>
      <c r="AK121" s="14">
        <v>44248</v>
      </c>
      <c r="AL121" s="14">
        <v>44308</v>
      </c>
      <c r="AM121" s="21"/>
      <c r="AN121" s="21"/>
      <c r="AO121" s="21"/>
      <c r="AP121" s="21"/>
      <c r="AQ121" s="21"/>
      <c r="AR121" s="21"/>
      <c r="AS121" s="21"/>
      <c r="AT121" s="21">
        <v>1785000</v>
      </c>
      <c r="AU121" s="21"/>
      <c r="AV121" s="21"/>
      <c r="AW121" s="21">
        <v>16065000</v>
      </c>
      <c r="AX121" s="21"/>
      <c r="AY121" s="15">
        <f t="shared" si="4"/>
        <v>17850000</v>
      </c>
      <c r="AZ121" s="15">
        <f t="shared" si="5"/>
        <v>17850000</v>
      </c>
      <c r="BA121" t="str">
        <f t="shared" si="6"/>
        <v>OK</v>
      </c>
      <c r="BB121">
        <f t="shared" si="7"/>
        <v>2</v>
      </c>
      <c r="BC121" s="19"/>
    </row>
    <row r="122" spans="1:55" x14ac:dyDescent="0.25">
      <c r="A122">
        <v>121</v>
      </c>
      <c r="B122" s="19" t="s">
        <v>108</v>
      </c>
      <c r="C122" s="19" t="s">
        <v>117</v>
      </c>
      <c r="D122" s="19" t="s">
        <v>117</v>
      </c>
      <c r="E122" s="19" t="s">
        <v>96</v>
      </c>
      <c r="F122" s="19" t="s">
        <v>652</v>
      </c>
      <c r="G122" s="28">
        <v>8921</v>
      </c>
      <c r="H122" s="28">
        <v>5</v>
      </c>
      <c r="I122" s="21">
        <v>2975000</v>
      </c>
      <c r="J122" s="29">
        <v>595000</v>
      </c>
      <c r="K122" s="19"/>
      <c r="L122" s="19">
        <v>5</v>
      </c>
      <c r="M122" s="19" t="s">
        <v>56</v>
      </c>
      <c r="N122" s="19" t="s">
        <v>57</v>
      </c>
      <c r="O122" s="19" t="s">
        <v>77</v>
      </c>
      <c r="P122" s="19" t="s">
        <v>992</v>
      </c>
      <c r="Q122" s="19" t="s">
        <v>67</v>
      </c>
      <c r="R122" s="19" t="s">
        <v>660</v>
      </c>
      <c r="S122" t="s">
        <v>88</v>
      </c>
      <c r="T122" s="19" t="s">
        <v>74</v>
      </c>
      <c r="U122" t="s">
        <v>717</v>
      </c>
      <c r="V122" s="19" t="s">
        <v>996</v>
      </c>
      <c r="W122" t="s">
        <v>56</v>
      </c>
      <c r="X122" s="22">
        <v>44004</v>
      </c>
      <c r="Y122" s="23">
        <v>30</v>
      </c>
      <c r="Z122" s="14">
        <v>44034</v>
      </c>
      <c r="AA122" s="22">
        <v>44004</v>
      </c>
      <c r="AB122" s="23">
        <v>13</v>
      </c>
      <c r="AC122" s="14">
        <v>44017</v>
      </c>
      <c r="AD122" s="22">
        <v>44019</v>
      </c>
      <c r="AE122" s="23">
        <v>14</v>
      </c>
      <c r="AF122" s="14">
        <v>44033</v>
      </c>
      <c r="AG122" s="22">
        <v>44042</v>
      </c>
      <c r="AH122" s="23">
        <v>22</v>
      </c>
      <c r="AI122" s="14">
        <v>44064</v>
      </c>
      <c r="AJ122" s="23">
        <v>6</v>
      </c>
      <c r="AK122" s="14">
        <v>44248</v>
      </c>
      <c r="AL122" s="14">
        <v>44308</v>
      </c>
      <c r="AM122" s="21"/>
      <c r="AN122" s="21"/>
      <c r="AO122" s="21"/>
      <c r="AP122" s="21"/>
      <c r="AQ122" s="21"/>
      <c r="AR122" s="21"/>
      <c r="AS122" s="21"/>
      <c r="AT122" s="21">
        <v>297500</v>
      </c>
      <c r="AU122" s="21"/>
      <c r="AV122" s="21"/>
      <c r="AW122" s="21">
        <v>2677500</v>
      </c>
      <c r="AX122" s="21"/>
      <c r="AY122" s="15">
        <f t="shared" si="4"/>
        <v>2975000</v>
      </c>
      <c r="AZ122" s="15">
        <f t="shared" si="5"/>
        <v>2975000</v>
      </c>
      <c r="BA122" t="str">
        <f t="shared" si="6"/>
        <v>OK</v>
      </c>
      <c r="BB122">
        <f t="shared" si="7"/>
        <v>2</v>
      </c>
      <c r="BC122" s="19"/>
    </row>
    <row r="123" spans="1:55" x14ac:dyDescent="0.25">
      <c r="A123">
        <v>122</v>
      </c>
      <c r="B123" s="19" t="s">
        <v>108</v>
      </c>
      <c r="C123" s="19" t="s">
        <v>112</v>
      </c>
      <c r="D123" s="19" t="s">
        <v>112</v>
      </c>
      <c r="E123" s="19" t="s">
        <v>96</v>
      </c>
      <c r="F123" s="19" t="s">
        <v>652</v>
      </c>
      <c r="G123" s="28">
        <v>8921</v>
      </c>
      <c r="H123" s="28">
        <v>9</v>
      </c>
      <c r="I123" s="21">
        <v>5355000</v>
      </c>
      <c r="J123" s="29">
        <v>595000</v>
      </c>
      <c r="K123" s="19"/>
      <c r="L123" s="19">
        <v>9</v>
      </c>
      <c r="M123" s="19" t="s">
        <v>56</v>
      </c>
      <c r="N123" s="19" t="s">
        <v>57</v>
      </c>
      <c r="O123" s="19" t="s">
        <v>77</v>
      </c>
      <c r="P123" s="19" t="s">
        <v>992</v>
      </c>
      <c r="Q123" s="19" t="s">
        <v>67</v>
      </c>
      <c r="R123" s="19" t="s">
        <v>660</v>
      </c>
      <c r="S123" t="s">
        <v>88</v>
      </c>
      <c r="T123" s="19" t="s">
        <v>74</v>
      </c>
      <c r="U123" t="s">
        <v>717</v>
      </c>
      <c r="V123" s="19" t="s">
        <v>996</v>
      </c>
      <c r="W123" t="s">
        <v>56</v>
      </c>
      <c r="X123" s="22">
        <v>44004</v>
      </c>
      <c r="Y123" s="23">
        <v>30</v>
      </c>
      <c r="Z123" s="14">
        <v>44034</v>
      </c>
      <c r="AA123" s="22">
        <v>44004</v>
      </c>
      <c r="AB123" s="23">
        <v>13</v>
      </c>
      <c r="AC123" s="14">
        <v>44017</v>
      </c>
      <c r="AD123" s="22">
        <v>44019</v>
      </c>
      <c r="AE123" s="23">
        <v>14</v>
      </c>
      <c r="AF123" s="14">
        <v>44033</v>
      </c>
      <c r="AG123" s="22">
        <v>44042</v>
      </c>
      <c r="AH123" s="23">
        <v>22</v>
      </c>
      <c r="AI123" s="14">
        <v>44064</v>
      </c>
      <c r="AJ123" s="23">
        <v>6</v>
      </c>
      <c r="AK123" s="14">
        <v>44248</v>
      </c>
      <c r="AL123" s="14">
        <v>44308</v>
      </c>
      <c r="AM123" s="21"/>
      <c r="AN123" s="21"/>
      <c r="AO123" s="21"/>
      <c r="AP123" s="21"/>
      <c r="AQ123" s="21"/>
      <c r="AR123" s="21"/>
      <c r="AS123" s="21"/>
      <c r="AT123" s="21">
        <v>535500</v>
      </c>
      <c r="AU123" s="21"/>
      <c r="AV123" s="21"/>
      <c r="AW123" s="21">
        <v>4819500</v>
      </c>
      <c r="AX123" s="21"/>
      <c r="AY123" s="15">
        <f t="shared" si="4"/>
        <v>5355000</v>
      </c>
      <c r="AZ123" s="15">
        <f t="shared" si="5"/>
        <v>5355000</v>
      </c>
      <c r="BA123" t="str">
        <f t="shared" si="6"/>
        <v>OK</v>
      </c>
      <c r="BB123">
        <f t="shared" si="7"/>
        <v>2</v>
      </c>
      <c r="BC123" s="19"/>
    </row>
    <row r="124" spans="1:55" x14ac:dyDescent="0.25">
      <c r="A124">
        <v>123</v>
      </c>
      <c r="B124" s="19" t="s">
        <v>108</v>
      </c>
      <c r="C124" s="19" t="s">
        <v>111</v>
      </c>
      <c r="D124" s="19" t="s">
        <v>111</v>
      </c>
      <c r="E124" s="19" t="s">
        <v>96</v>
      </c>
      <c r="F124" s="19" t="s">
        <v>652</v>
      </c>
      <c r="G124" s="28">
        <v>8921</v>
      </c>
      <c r="H124" s="28">
        <v>11</v>
      </c>
      <c r="I124" s="21">
        <v>6545000</v>
      </c>
      <c r="J124" s="29">
        <v>595000</v>
      </c>
      <c r="K124" s="19"/>
      <c r="L124" s="19">
        <v>11</v>
      </c>
      <c r="M124" s="19" t="s">
        <v>56</v>
      </c>
      <c r="N124" s="19" t="s">
        <v>57</v>
      </c>
      <c r="O124" s="19" t="s">
        <v>77</v>
      </c>
      <c r="P124" s="19" t="s">
        <v>992</v>
      </c>
      <c r="Q124" s="19" t="s">
        <v>67</v>
      </c>
      <c r="R124" s="19" t="s">
        <v>660</v>
      </c>
      <c r="S124" t="s">
        <v>88</v>
      </c>
      <c r="T124" s="19" t="s">
        <v>74</v>
      </c>
      <c r="U124" t="s">
        <v>717</v>
      </c>
      <c r="V124" s="19" t="s">
        <v>996</v>
      </c>
      <c r="W124" t="s">
        <v>56</v>
      </c>
      <c r="X124" s="22">
        <v>44004</v>
      </c>
      <c r="Y124" s="23">
        <v>30</v>
      </c>
      <c r="Z124" s="14">
        <v>44034</v>
      </c>
      <c r="AA124" s="22">
        <v>44004</v>
      </c>
      <c r="AB124" s="23">
        <v>13</v>
      </c>
      <c r="AC124" s="14">
        <v>44017</v>
      </c>
      <c r="AD124" s="22">
        <v>44019</v>
      </c>
      <c r="AE124" s="23">
        <v>14</v>
      </c>
      <c r="AF124" s="14">
        <v>44033</v>
      </c>
      <c r="AG124" s="22">
        <v>44042</v>
      </c>
      <c r="AH124" s="23">
        <v>22</v>
      </c>
      <c r="AI124" s="14">
        <v>44064</v>
      </c>
      <c r="AJ124" s="23">
        <v>6</v>
      </c>
      <c r="AK124" s="14">
        <v>44248</v>
      </c>
      <c r="AL124" s="14">
        <v>44308</v>
      </c>
      <c r="AM124" s="21"/>
      <c r="AN124" s="21"/>
      <c r="AO124" s="21"/>
      <c r="AP124" s="21"/>
      <c r="AQ124" s="21"/>
      <c r="AR124" s="21"/>
      <c r="AS124" s="21"/>
      <c r="AT124" s="21">
        <v>654500</v>
      </c>
      <c r="AU124" s="21"/>
      <c r="AV124" s="21"/>
      <c r="AW124" s="21">
        <v>5890500</v>
      </c>
      <c r="AX124" s="21"/>
      <c r="AY124" s="15">
        <f t="shared" si="4"/>
        <v>6545000</v>
      </c>
      <c r="AZ124" s="15">
        <f t="shared" si="5"/>
        <v>6545000</v>
      </c>
      <c r="BA124" t="str">
        <f t="shared" si="6"/>
        <v>OK</v>
      </c>
      <c r="BB124">
        <f t="shared" si="7"/>
        <v>2</v>
      </c>
      <c r="BC124" s="19"/>
    </row>
    <row r="125" spans="1:55" x14ac:dyDescent="0.25">
      <c r="A125">
        <v>124</v>
      </c>
      <c r="B125" s="19" t="s">
        <v>108</v>
      </c>
      <c r="C125" s="19" t="s">
        <v>113</v>
      </c>
      <c r="D125" s="19" t="s">
        <v>113</v>
      </c>
      <c r="E125" s="19" t="s">
        <v>85</v>
      </c>
      <c r="F125" s="19" t="s">
        <v>189</v>
      </c>
      <c r="G125" s="28">
        <v>4890</v>
      </c>
      <c r="H125" s="28">
        <v>14</v>
      </c>
      <c r="I125" s="21">
        <v>13758630</v>
      </c>
      <c r="J125" s="29">
        <v>982759.28571428568</v>
      </c>
      <c r="K125" s="19">
        <v>14</v>
      </c>
      <c r="L125" s="19"/>
      <c r="M125" s="19" t="s">
        <v>56</v>
      </c>
      <c r="N125" s="19" t="s">
        <v>57</v>
      </c>
      <c r="O125" s="19" t="s">
        <v>77</v>
      </c>
      <c r="P125" s="19" t="s">
        <v>958</v>
      </c>
      <c r="Q125" s="19" t="s">
        <v>67</v>
      </c>
      <c r="R125" s="19" t="s">
        <v>660</v>
      </c>
      <c r="S125" t="s">
        <v>88</v>
      </c>
      <c r="T125" s="19" t="s">
        <v>60</v>
      </c>
      <c r="U125" t="s">
        <v>959</v>
      </c>
      <c r="V125" s="19" t="s">
        <v>960</v>
      </c>
      <c r="W125" t="s">
        <v>56</v>
      </c>
      <c r="X125" s="22">
        <v>43949</v>
      </c>
      <c r="Y125" s="23">
        <v>20</v>
      </c>
      <c r="Z125" s="14">
        <v>43969</v>
      </c>
      <c r="AA125" s="22">
        <v>43979</v>
      </c>
      <c r="AB125" s="23">
        <v>11</v>
      </c>
      <c r="AC125" s="14">
        <v>43990</v>
      </c>
      <c r="AD125" s="22">
        <v>43991</v>
      </c>
      <c r="AE125" s="23">
        <v>10</v>
      </c>
      <c r="AF125" s="14">
        <v>44001</v>
      </c>
      <c r="AG125" s="22">
        <v>44008</v>
      </c>
      <c r="AH125" s="23">
        <v>20</v>
      </c>
      <c r="AI125" s="14">
        <v>44028</v>
      </c>
      <c r="AJ125" s="23">
        <v>6</v>
      </c>
      <c r="AK125" s="14">
        <v>44212</v>
      </c>
      <c r="AL125" s="14">
        <v>44272</v>
      </c>
      <c r="AM125" s="21"/>
      <c r="AN125" s="21"/>
      <c r="AO125" s="21"/>
      <c r="AP125" s="21"/>
      <c r="AQ125" s="21"/>
      <c r="AR125" s="21"/>
      <c r="AS125" s="21">
        <v>1375863</v>
      </c>
      <c r="AT125" s="21"/>
      <c r="AU125" s="21">
        <v>12382767</v>
      </c>
      <c r="AV125" s="21"/>
      <c r="AW125" s="21"/>
      <c r="AX125" s="21"/>
      <c r="AY125" s="15">
        <f t="shared" si="4"/>
        <v>13758630</v>
      </c>
      <c r="AZ125" s="15">
        <f t="shared" si="5"/>
        <v>13758630</v>
      </c>
      <c r="BA125" t="str">
        <f t="shared" si="6"/>
        <v>OK</v>
      </c>
      <c r="BB125">
        <f t="shared" si="7"/>
        <v>2</v>
      </c>
      <c r="BC125" s="19"/>
    </row>
    <row r="126" spans="1:55" x14ac:dyDescent="0.25">
      <c r="A126">
        <v>125</v>
      </c>
      <c r="B126" s="19" t="s">
        <v>108</v>
      </c>
      <c r="C126" s="19" t="s">
        <v>109</v>
      </c>
      <c r="D126" s="19" t="s">
        <v>109</v>
      </c>
      <c r="E126" s="19" t="s">
        <v>85</v>
      </c>
      <c r="F126" s="19" t="s">
        <v>189</v>
      </c>
      <c r="G126" s="28">
        <v>4890</v>
      </c>
      <c r="H126" s="28">
        <v>18</v>
      </c>
      <c r="I126" s="21">
        <v>17689670</v>
      </c>
      <c r="J126" s="29">
        <v>982759.4444444445</v>
      </c>
      <c r="K126" s="19">
        <v>18</v>
      </c>
      <c r="L126" s="19"/>
      <c r="M126" s="19" t="s">
        <v>56</v>
      </c>
      <c r="N126" s="19" t="s">
        <v>57</v>
      </c>
      <c r="O126" s="19" t="s">
        <v>77</v>
      </c>
      <c r="P126" s="19" t="s">
        <v>958</v>
      </c>
      <c r="Q126" s="19" t="s">
        <v>67</v>
      </c>
      <c r="R126" s="19" t="s">
        <v>660</v>
      </c>
      <c r="S126" t="s">
        <v>88</v>
      </c>
      <c r="T126" s="19" t="s">
        <v>60</v>
      </c>
      <c r="U126" t="s">
        <v>959</v>
      </c>
      <c r="V126" s="19" t="s">
        <v>960</v>
      </c>
      <c r="W126" t="s">
        <v>56</v>
      </c>
      <c r="X126" s="22">
        <v>43949</v>
      </c>
      <c r="Y126" s="23">
        <v>20</v>
      </c>
      <c r="Z126" s="14">
        <v>43969</v>
      </c>
      <c r="AA126" s="22">
        <v>43979</v>
      </c>
      <c r="AB126" s="23">
        <v>11</v>
      </c>
      <c r="AC126" s="14">
        <v>43990</v>
      </c>
      <c r="AD126" s="22">
        <v>43991</v>
      </c>
      <c r="AE126" s="23">
        <v>10</v>
      </c>
      <c r="AF126" s="14">
        <v>44001</v>
      </c>
      <c r="AG126" s="22">
        <v>44008</v>
      </c>
      <c r="AH126" s="23">
        <v>20</v>
      </c>
      <c r="AI126" s="14">
        <v>44028</v>
      </c>
      <c r="AJ126" s="23">
        <v>6</v>
      </c>
      <c r="AK126" s="14">
        <v>44212</v>
      </c>
      <c r="AL126" s="14">
        <v>44272</v>
      </c>
      <c r="AM126" s="21"/>
      <c r="AN126" s="21"/>
      <c r="AO126" s="21"/>
      <c r="AP126" s="21"/>
      <c r="AQ126" s="21"/>
      <c r="AR126" s="21"/>
      <c r="AS126" s="21">
        <v>1768967</v>
      </c>
      <c r="AT126" s="21"/>
      <c r="AU126" s="21">
        <v>15920703</v>
      </c>
      <c r="AV126" s="21"/>
      <c r="AW126" s="21"/>
      <c r="AX126" s="21"/>
      <c r="AY126" s="15">
        <f t="shared" si="4"/>
        <v>17689670</v>
      </c>
      <c r="AZ126" s="15">
        <f t="shared" si="5"/>
        <v>17689670</v>
      </c>
      <c r="BA126" t="str">
        <f t="shared" si="6"/>
        <v>OK</v>
      </c>
      <c r="BB126">
        <f t="shared" si="7"/>
        <v>2</v>
      </c>
      <c r="BC126" s="19"/>
    </row>
    <row r="127" spans="1:55" x14ac:dyDescent="0.25">
      <c r="A127">
        <v>126</v>
      </c>
      <c r="B127" s="19" t="s">
        <v>108</v>
      </c>
      <c r="C127" s="19" t="s">
        <v>111</v>
      </c>
      <c r="D127" s="19" t="s">
        <v>111</v>
      </c>
      <c r="E127" s="19" t="s">
        <v>85</v>
      </c>
      <c r="F127" s="19" t="s">
        <v>189</v>
      </c>
      <c r="G127" s="28">
        <v>4890</v>
      </c>
      <c r="H127" s="28">
        <v>12</v>
      </c>
      <c r="I127" s="21">
        <v>11793110</v>
      </c>
      <c r="J127" s="29">
        <v>982759.16666666663</v>
      </c>
      <c r="K127" s="19">
        <v>12</v>
      </c>
      <c r="L127" s="19"/>
      <c r="M127" s="19" t="s">
        <v>56</v>
      </c>
      <c r="N127" s="19" t="s">
        <v>57</v>
      </c>
      <c r="O127" s="19" t="s">
        <v>77</v>
      </c>
      <c r="P127" s="19" t="s">
        <v>958</v>
      </c>
      <c r="Q127" s="19" t="s">
        <v>67</v>
      </c>
      <c r="R127" s="19" t="s">
        <v>660</v>
      </c>
      <c r="S127" t="s">
        <v>88</v>
      </c>
      <c r="T127" s="19" t="s">
        <v>60</v>
      </c>
      <c r="U127" t="s">
        <v>959</v>
      </c>
      <c r="V127" s="19" t="s">
        <v>961</v>
      </c>
      <c r="W127" t="s">
        <v>56</v>
      </c>
      <c r="X127" s="22">
        <v>43949</v>
      </c>
      <c r="Y127" s="23">
        <v>20</v>
      </c>
      <c r="Z127" s="14">
        <v>43969</v>
      </c>
      <c r="AA127" s="22">
        <v>43979</v>
      </c>
      <c r="AB127" s="23">
        <v>11</v>
      </c>
      <c r="AC127" s="14">
        <v>43990</v>
      </c>
      <c r="AD127" s="22">
        <v>43991</v>
      </c>
      <c r="AE127" s="23">
        <v>10</v>
      </c>
      <c r="AF127" s="14">
        <v>44001</v>
      </c>
      <c r="AG127" s="22">
        <v>44008</v>
      </c>
      <c r="AH127" s="23">
        <v>20</v>
      </c>
      <c r="AI127" s="14">
        <v>44028</v>
      </c>
      <c r="AJ127" s="23">
        <v>6</v>
      </c>
      <c r="AK127" s="14">
        <v>44212</v>
      </c>
      <c r="AL127" s="14">
        <v>44272</v>
      </c>
      <c r="AM127" s="21"/>
      <c r="AN127" s="21"/>
      <c r="AO127" s="21"/>
      <c r="AP127" s="21"/>
      <c r="AQ127" s="21"/>
      <c r="AR127" s="21"/>
      <c r="AS127" s="21">
        <v>1179311</v>
      </c>
      <c r="AT127" s="21"/>
      <c r="AU127" s="21">
        <v>10613799</v>
      </c>
      <c r="AV127" s="21"/>
      <c r="AW127" s="21"/>
      <c r="AX127" s="21"/>
      <c r="AY127" s="15">
        <f t="shared" si="4"/>
        <v>11793110</v>
      </c>
      <c r="AZ127" s="15">
        <f t="shared" si="5"/>
        <v>11793110</v>
      </c>
      <c r="BA127" t="str">
        <f t="shared" si="6"/>
        <v>OK</v>
      </c>
      <c r="BB127">
        <f t="shared" si="7"/>
        <v>2</v>
      </c>
      <c r="BC127" s="19"/>
    </row>
    <row r="128" spans="1:55" x14ac:dyDescent="0.25">
      <c r="A128">
        <v>127</v>
      </c>
      <c r="B128" s="19" t="s">
        <v>108</v>
      </c>
      <c r="C128" s="19" t="s">
        <v>112</v>
      </c>
      <c r="D128" s="19" t="s">
        <v>112</v>
      </c>
      <c r="E128" s="19" t="s">
        <v>85</v>
      </c>
      <c r="F128" s="19" t="s">
        <v>189</v>
      </c>
      <c r="G128" s="28">
        <v>4890</v>
      </c>
      <c r="H128" s="28">
        <v>12</v>
      </c>
      <c r="I128" s="21">
        <v>11793110</v>
      </c>
      <c r="J128" s="29">
        <v>982759.16666666663</v>
      </c>
      <c r="K128" s="19">
        <v>12</v>
      </c>
      <c r="L128" s="19"/>
      <c r="M128" s="19" t="s">
        <v>56</v>
      </c>
      <c r="N128" s="19" t="s">
        <v>57</v>
      </c>
      <c r="O128" s="19" t="s">
        <v>77</v>
      </c>
      <c r="P128" s="19" t="s">
        <v>958</v>
      </c>
      <c r="Q128" s="19" t="s">
        <v>67</v>
      </c>
      <c r="R128" s="19" t="s">
        <v>660</v>
      </c>
      <c r="S128" t="s">
        <v>88</v>
      </c>
      <c r="T128" s="19" t="s">
        <v>60</v>
      </c>
      <c r="U128" t="s">
        <v>959</v>
      </c>
      <c r="V128" s="19" t="s">
        <v>961</v>
      </c>
      <c r="W128" t="s">
        <v>56</v>
      </c>
      <c r="X128" s="22">
        <v>43949</v>
      </c>
      <c r="Y128" s="23">
        <v>20</v>
      </c>
      <c r="Z128" s="14">
        <v>43969</v>
      </c>
      <c r="AA128" s="22">
        <v>43979</v>
      </c>
      <c r="AB128" s="23">
        <v>11</v>
      </c>
      <c r="AC128" s="14">
        <v>43990</v>
      </c>
      <c r="AD128" s="22">
        <v>43991</v>
      </c>
      <c r="AE128" s="23">
        <v>10</v>
      </c>
      <c r="AF128" s="14">
        <v>44001</v>
      </c>
      <c r="AG128" s="22">
        <v>44008</v>
      </c>
      <c r="AH128" s="23">
        <v>20</v>
      </c>
      <c r="AI128" s="14">
        <v>44028</v>
      </c>
      <c r="AJ128" s="23">
        <v>6</v>
      </c>
      <c r="AK128" s="14">
        <v>44212</v>
      </c>
      <c r="AL128" s="14">
        <v>44272</v>
      </c>
      <c r="AM128" s="21"/>
      <c r="AN128" s="21"/>
      <c r="AO128" s="21"/>
      <c r="AP128" s="21"/>
      <c r="AQ128" s="21"/>
      <c r="AR128" s="21"/>
      <c r="AS128" s="21">
        <v>1179311</v>
      </c>
      <c r="AT128" s="21"/>
      <c r="AU128" s="21">
        <v>10613799</v>
      </c>
      <c r="AV128" s="21"/>
      <c r="AW128" s="21"/>
      <c r="AX128" s="21"/>
      <c r="AY128" s="15">
        <f t="shared" si="4"/>
        <v>11793110</v>
      </c>
      <c r="AZ128" s="15">
        <f t="shared" si="5"/>
        <v>11793110</v>
      </c>
      <c r="BA128" t="str">
        <f t="shared" si="6"/>
        <v>OK</v>
      </c>
      <c r="BB128">
        <f t="shared" si="7"/>
        <v>2</v>
      </c>
      <c r="BC128" s="19"/>
    </row>
    <row r="129" spans="1:55" x14ac:dyDescent="0.25">
      <c r="A129">
        <v>128</v>
      </c>
      <c r="B129" s="19" t="s">
        <v>108</v>
      </c>
      <c r="C129" s="19" t="s">
        <v>110</v>
      </c>
      <c r="D129" s="19" t="s">
        <v>110</v>
      </c>
      <c r="E129" s="19" t="s">
        <v>85</v>
      </c>
      <c r="F129" s="19" t="s">
        <v>189</v>
      </c>
      <c r="G129" s="28">
        <v>4890</v>
      </c>
      <c r="H129" s="28">
        <v>15</v>
      </c>
      <c r="I129" s="21">
        <v>14741390</v>
      </c>
      <c r="J129" s="29">
        <v>982759.33333333337</v>
      </c>
      <c r="K129" s="19">
        <v>15</v>
      </c>
      <c r="L129" s="19"/>
      <c r="M129" s="19" t="s">
        <v>56</v>
      </c>
      <c r="N129" s="19" t="s">
        <v>57</v>
      </c>
      <c r="O129" s="19" t="s">
        <v>77</v>
      </c>
      <c r="P129" s="19" t="s">
        <v>958</v>
      </c>
      <c r="Q129" s="19" t="s">
        <v>67</v>
      </c>
      <c r="R129" s="19" t="s">
        <v>660</v>
      </c>
      <c r="S129" t="s">
        <v>88</v>
      </c>
      <c r="T129" s="19" t="s">
        <v>60</v>
      </c>
      <c r="U129" t="s">
        <v>959</v>
      </c>
      <c r="V129" s="19" t="s">
        <v>961</v>
      </c>
      <c r="W129" t="s">
        <v>56</v>
      </c>
      <c r="X129" s="22">
        <v>43949</v>
      </c>
      <c r="Y129" s="23">
        <v>20</v>
      </c>
      <c r="Z129" s="14">
        <v>43969</v>
      </c>
      <c r="AA129" s="22">
        <v>43979</v>
      </c>
      <c r="AB129" s="23">
        <v>11</v>
      </c>
      <c r="AC129" s="14">
        <v>43990</v>
      </c>
      <c r="AD129" s="22">
        <v>43991</v>
      </c>
      <c r="AE129" s="23">
        <v>10</v>
      </c>
      <c r="AF129" s="14">
        <v>44001</v>
      </c>
      <c r="AG129" s="22">
        <v>44008</v>
      </c>
      <c r="AH129" s="23">
        <v>20</v>
      </c>
      <c r="AI129" s="14">
        <v>44028</v>
      </c>
      <c r="AJ129" s="23">
        <v>6</v>
      </c>
      <c r="AK129" s="14">
        <v>44212</v>
      </c>
      <c r="AL129" s="14">
        <v>44272</v>
      </c>
      <c r="AM129" s="21"/>
      <c r="AN129" s="21"/>
      <c r="AO129" s="21"/>
      <c r="AP129" s="21"/>
      <c r="AQ129" s="21"/>
      <c r="AR129" s="21"/>
      <c r="AS129" s="21">
        <v>1474139</v>
      </c>
      <c r="AT129" s="21"/>
      <c r="AU129" s="21">
        <v>13267251</v>
      </c>
      <c r="AV129" s="21"/>
      <c r="AW129" s="21"/>
      <c r="AX129" s="21"/>
      <c r="AY129" s="15">
        <f t="shared" si="4"/>
        <v>14741390</v>
      </c>
      <c r="AZ129" s="15">
        <f t="shared" si="5"/>
        <v>14741390</v>
      </c>
      <c r="BA129" t="str">
        <f t="shared" si="6"/>
        <v>OK</v>
      </c>
      <c r="BB129">
        <f t="shared" si="7"/>
        <v>2</v>
      </c>
      <c r="BC129" s="19"/>
    </row>
    <row r="130" spans="1:55" x14ac:dyDescent="0.25">
      <c r="A130">
        <v>129</v>
      </c>
      <c r="B130" s="19" t="s">
        <v>108</v>
      </c>
      <c r="C130" s="19" t="s">
        <v>109</v>
      </c>
      <c r="D130" s="19" t="s">
        <v>109</v>
      </c>
      <c r="E130" s="19" t="s">
        <v>85</v>
      </c>
      <c r="F130" s="19" t="s">
        <v>189</v>
      </c>
      <c r="G130" s="28">
        <v>4890</v>
      </c>
      <c r="H130" s="28">
        <v>51</v>
      </c>
      <c r="I130" s="21">
        <v>50120709</v>
      </c>
      <c r="J130" s="29">
        <v>982759</v>
      </c>
      <c r="K130" s="19">
        <v>36</v>
      </c>
      <c r="L130" s="19"/>
      <c r="M130" s="19" t="s">
        <v>88</v>
      </c>
      <c r="N130" s="19" t="s">
        <v>57</v>
      </c>
      <c r="O130" s="19" t="s">
        <v>77</v>
      </c>
      <c r="P130" s="19" t="s">
        <v>962</v>
      </c>
      <c r="Q130" s="19" t="s">
        <v>67</v>
      </c>
      <c r="R130" s="19" t="s">
        <v>660</v>
      </c>
      <c r="S130" t="s">
        <v>88</v>
      </c>
      <c r="T130" s="19" t="s">
        <v>68</v>
      </c>
      <c r="U130" t="s">
        <v>684</v>
      </c>
      <c r="V130" s="19" t="s">
        <v>963</v>
      </c>
      <c r="W130" t="s">
        <v>56</v>
      </c>
      <c r="X130" s="22">
        <v>43949</v>
      </c>
      <c r="Y130" s="23">
        <v>20</v>
      </c>
      <c r="Z130" s="14">
        <v>43969</v>
      </c>
      <c r="AA130" s="22">
        <v>43979</v>
      </c>
      <c r="AB130" s="23">
        <v>13</v>
      </c>
      <c r="AC130" s="14">
        <v>43992</v>
      </c>
      <c r="AD130" s="22">
        <v>43993</v>
      </c>
      <c r="AE130" s="23">
        <v>12</v>
      </c>
      <c r="AF130" s="14">
        <v>44005</v>
      </c>
      <c r="AG130" s="22">
        <v>44015</v>
      </c>
      <c r="AH130" s="23">
        <v>22</v>
      </c>
      <c r="AI130" s="14">
        <v>44037</v>
      </c>
      <c r="AJ130" s="23">
        <v>6</v>
      </c>
      <c r="AK130" s="14">
        <v>44221</v>
      </c>
      <c r="AL130" s="14">
        <v>44281</v>
      </c>
      <c r="AM130" s="21"/>
      <c r="AN130" s="21"/>
      <c r="AO130" s="21"/>
      <c r="AP130" s="21"/>
      <c r="AQ130" s="21"/>
      <c r="AR130" s="21"/>
      <c r="AS130" s="21">
        <v>5012070.9000000004</v>
      </c>
      <c r="AT130" s="21"/>
      <c r="AU130" s="21"/>
      <c r="AV130" s="21">
        <v>45108638.100000001</v>
      </c>
      <c r="AW130" s="21"/>
      <c r="AX130" s="21"/>
      <c r="AY130" s="15">
        <f t="shared" ref="AY130:AY193" si="8">IF((SUM(AM130:AX130)=0),"---",(SUM(AM130:AX130)))</f>
        <v>50120709</v>
      </c>
      <c r="AZ130" s="15">
        <f t="shared" ref="AZ130:AZ193" si="9">I130</f>
        <v>50120709</v>
      </c>
      <c r="BA130" t="str">
        <f t="shared" ref="BA130:BA193" si="10">IF(OR(AZ130="---",AY130="---"),"---",IF(AZ130-AY130=0,"OK","REVISAR"))</f>
        <v>OK</v>
      </c>
      <c r="BB130">
        <f t="shared" ref="BB130:BB193" si="11">COUNT(AM130:AX130)</f>
        <v>2</v>
      </c>
      <c r="BC130" s="19"/>
    </row>
    <row r="131" spans="1:55" x14ac:dyDescent="0.25">
      <c r="A131">
        <v>130</v>
      </c>
      <c r="B131" s="19" t="s">
        <v>108</v>
      </c>
      <c r="C131" s="19" t="s">
        <v>113</v>
      </c>
      <c r="D131" s="19" t="s">
        <v>113</v>
      </c>
      <c r="E131" s="19" t="s">
        <v>85</v>
      </c>
      <c r="F131" s="19" t="s">
        <v>189</v>
      </c>
      <c r="G131" s="28">
        <v>4890</v>
      </c>
      <c r="H131" s="28">
        <v>33</v>
      </c>
      <c r="I131" s="21">
        <v>32431047</v>
      </c>
      <c r="J131" s="29">
        <v>982759</v>
      </c>
      <c r="K131" s="19">
        <v>18</v>
      </c>
      <c r="L131" s="19"/>
      <c r="M131" s="19" t="s">
        <v>88</v>
      </c>
      <c r="N131" s="19" t="s">
        <v>57</v>
      </c>
      <c r="O131" s="19" t="s">
        <v>77</v>
      </c>
      <c r="P131" s="19" t="s">
        <v>962</v>
      </c>
      <c r="Q131" s="19" t="s">
        <v>67</v>
      </c>
      <c r="R131" s="19" t="s">
        <v>660</v>
      </c>
      <c r="S131" t="s">
        <v>88</v>
      </c>
      <c r="T131" s="19" t="s">
        <v>68</v>
      </c>
      <c r="U131" t="s">
        <v>684</v>
      </c>
      <c r="V131" s="19" t="s">
        <v>964</v>
      </c>
      <c r="W131" t="s">
        <v>56</v>
      </c>
      <c r="X131" s="22">
        <v>43949</v>
      </c>
      <c r="Y131" s="23">
        <v>20</v>
      </c>
      <c r="Z131" s="14">
        <v>43969</v>
      </c>
      <c r="AA131" s="22">
        <v>43979</v>
      </c>
      <c r="AB131" s="23">
        <v>13</v>
      </c>
      <c r="AC131" s="14">
        <v>43992</v>
      </c>
      <c r="AD131" s="22">
        <v>43993</v>
      </c>
      <c r="AE131" s="23">
        <v>12</v>
      </c>
      <c r="AF131" s="14">
        <v>44005</v>
      </c>
      <c r="AG131" s="22">
        <v>44015</v>
      </c>
      <c r="AH131" s="23">
        <v>22</v>
      </c>
      <c r="AI131" s="14">
        <v>44037</v>
      </c>
      <c r="AJ131" s="23">
        <v>6</v>
      </c>
      <c r="AK131" s="14">
        <v>44221</v>
      </c>
      <c r="AL131" s="14">
        <v>44281</v>
      </c>
      <c r="AM131" s="21"/>
      <c r="AN131" s="21"/>
      <c r="AO131" s="21"/>
      <c r="AP131" s="21"/>
      <c r="AQ131" s="21"/>
      <c r="AR131" s="21"/>
      <c r="AS131" s="21">
        <v>3243104.7</v>
      </c>
      <c r="AT131" s="21"/>
      <c r="AU131" s="21"/>
      <c r="AV131" s="21">
        <v>29187942.300000001</v>
      </c>
      <c r="AW131" s="21"/>
      <c r="AX131" s="21"/>
      <c r="AY131" s="15">
        <f t="shared" si="8"/>
        <v>32431047</v>
      </c>
      <c r="AZ131" s="15">
        <f t="shared" si="9"/>
        <v>32431047</v>
      </c>
      <c r="BA131" t="str">
        <f t="shared" si="10"/>
        <v>OK</v>
      </c>
      <c r="BB131">
        <f t="shared" si="11"/>
        <v>2</v>
      </c>
      <c r="BC131" s="19"/>
    </row>
    <row r="132" spans="1:55" x14ac:dyDescent="0.25">
      <c r="A132">
        <v>131</v>
      </c>
      <c r="B132" s="19" t="s">
        <v>108</v>
      </c>
      <c r="C132" s="19" t="s">
        <v>116</v>
      </c>
      <c r="D132" s="19" t="s">
        <v>116</v>
      </c>
      <c r="E132" s="19" t="s">
        <v>85</v>
      </c>
      <c r="F132" s="19" t="s">
        <v>189</v>
      </c>
      <c r="G132" s="28">
        <v>4890</v>
      </c>
      <c r="H132" s="28">
        <v>15</v>
      </c>
      <c r="I132" s="21">
        <v>14741385</v>
      </c>
      <c r="J132" s="29">
        <v>982759</v>
      </c>
      <c r="K132" s="19">
        <v>15</v>
      </c>
      <c r="L132" s="19"/>
      <c r="M132" s="19" t="s">
        <v>88</v>
      </c>
      <c r="N132" s="19" t="s">
        <v>57</v>
      </c>
      <c r="O132" s="19" t="s">
        <v>77</v>
      </c>
      <c r="P132" s="19" t="s">
        <v>962</v>
      </c>
      <c r="Q132" s="19" t="s">
        <v>67</v>
      </c>
      <c r="R132" s="19" t="s">
        <v>660</v>
      </c>
      <c r="S132" t="s">
        <v>88</v>
      </c>
      <c r="T132" s="19" t="s">
        <v>68</v>
      </c>
      <c r="U132" t="s">
        <v>684</v>
      </c>
      <c r="V132" s="19" t="s">
        <v>964</v>
      </c>
      <c r="W132" t="s">
        <v>56</v>
      </c>
      <c r="X132" s="22">
        <v>43949</v>
      </c>
      <c r="Y132" s="23">
        <v>20</v>
      </c>
      <c r="Z132" s="14">
        <v>43969</v>
      </c>
      <c r="AA132" s="22">
        <v>43979</v>
      </c>
      <c r="AB132" s="23">
        <v>13</v>
      </c>
      <c r="AC132" s="14">
        <v>43992</v>
      </c>
      <c r="AD132" s="22">
        <v>43993</v>
      </c>
      <c r="AE132" s="23">
        <v>12</v>
      </c>
      <c r="AF132" s="14">
        <v>44005</v>
      </c>
      <c r="AG132" s="22">
        <v>44015</v>
      </c>
      <c r="AH132" s="23">
        <v>22</v>
      </c>
      <c r="AI132" s="14">
        <v>44037</v>
      </c>
      <c r="AJ132" s="23">
        <v>6</v>
      </c>
      <c r="AK132" s="14">
        <v>44221</v>
      </c>
      <c r="AL132" s="14">
        <v>44281</v>
      </c>
      <c r="AM132" s="21"/>
      <c r="AN132" s="21"/>
      <c r="AO132" s="21"/>
      <c r="AP132" s="21"/>
      <c r="AQ132" s="21"/>
      <c r="AR132" s="21"/>
      <c r="AS132" s="21">
        <v>1474138.5</v>
      </c>
      <c r="AT132" s="21"/>
      <c r="AU132" s="21"/>
      <c r="AV132" s="21">
        <v>13267246.5</v>
      </c>
      <c r="AW132" s="21"/>
      <c r="AX132" s="21"/>
      <c r="AY132" s="15">
        <f t="shared" si="8"/>
        <v>14741385</v>
      </c>
      <c r="AZ132" s="15">
        <f t="shared" si="9"/>
        <v>14741385</v>
      </c>
      <c r="BA132" t="str">
        <f t="shared" si="10"/>
        <v>OK</v>
      </c>
      <c r="BB132">
        <f t="shared" si="11"/>
        <v>2</v>
      </c>
      <c r="BC132" s="19"/>
    </row>
    <row r="133" spans="1:55" x14ac:dyDescent="0.25">
      <c r="A133">
        <v>132</v>
      </c>
      <c r="B133" s="19" t="s">
        <v>108</v>
      </c>
      <c r="C133" s="19" t="s">
        <v>114</v>
      </c>
      <c r="D133" s="19" t="s">
        <v>114</v>
      </c>
      <c r="E133" s="19" t="s">
        <v>85</v>
      </c>
      <c r="F133" s="19" t="s">
        <v>189</v>
      </c>
      <c r="G133" s="28">
        <v>4890</v>
      </c>
      <c r="H133" s="28">
        <v>18</v>
      </c>
      <c r="I133" s="21">
        <v>17689662</v>
      </c>
      <c r="J133" s="29">
        <v>982759</v>
      </c>
      <c r="K133" s="19">
        <v>18</v>
      </c>
      <c r="L133" s="19"/>
      <c r="M133" s="19" t="s">
        <v>88</v>
      </c>
      <c r="N133" s="19" t="s">
        <v>57</v>
      </c>
      <c r="O133" s="19" t="s">
        <v>77</v>
      </c>
      <c r="P133" s="19" t="s">
        <v>962</v>
      </c>
      <c r="Q133" s="19" t="s">
        <v>67</v>
      </c>
      <c r="R133" s="19" t="s">
        <v>660</v>
      </c>
      <c r="S133" t="s">
        <v>88</v>
      </c>
      <c r="T133" s="19" t="s">
        <v>68</v>
      </c>
      <c r="U133" t="s">
        <v>684</v>
      </c>
      <c r="V133" s="19" t="s">
        <v>965</v>
      </c>
      <c r="W133" t="s">
        <v>56</v>
      </c>
      <c r="X133" s="22">
        <v>43949</v>
      </c>
      <c r="Y133" s="23">
        <v>20</v>
      </c>
      <c r="Z133" s="14">
        <v>43969</v>
      </c>
      <c r="AA133" s="22">
        <v>43979</v>
      </c>
      <c r="AB133" s="23">
        <v>13</v>
      </c>
      <c r="AC133" s="14">
        <v>43992</v>
      </c>
      <c r="AD133" s="22">
        <v>43993</v>
      </c>
      <c r="AE133" s="23">
        <v>12</v>
      </c>
      <c r="AF133" s="14">
        <v>44005</v>
      </c>
      <c r="AG133" s="22">
        <v>44015</v>
      </c>
      <c r="AH133" s="23">
        <v>22</v>
      </c>
      <c r="AI133" s="14">
        <v>44037</v>
      </c>
      <c r="AJ133" s="23">
        <v>6</v>
      </c>
      <c r="AK133" s="14">
        <v>44221</v>
      </c>
      <c r="AL133" s="14">
        <v>44281</v>
      </c>
      <c r="AM133" s="21"/>
      <c r="AN133" s="21"/>
      <c r="AO133" s="21"/>
      <c r="AP133" s="21"/>
      <c r="AQ133" s="21"/>
      <c r="AR133" s="21"/>
      <c r="AS133" s="21">
        <v>1768966.2000000002</v>
      </c>
      <c r="AT133" s="21"/>
      <c r="AU133" s="21"/>
      <c r="AV133" s="21">
        <v>15920695.800000001</v>
      </c>
      <c r="AW133" s="21"/>
      <c r="AX133" s="21"/>
      <c r="AY133" s="15">
        <f t="shared" si="8"/>
        <v>17689662</v>
      </c>
      <c r="AZ133" s="15">
        <f t="shared" si="9"/>
        <v>17689662</v>
      </c>
      <c r="BA133" t="str">
        <f t="shared" si="10"/>
        <v>OK</v>
      </c>
      <c r="BB133">
        <f t="shared" si="11"/>
        <v>2</v>
      </c>
      <c r="BC133" s="19"/>
    </row>
    <row r="134" spans="1:55" x14ac:dyDescent="0.25">
      <c r="A134">
        <v>133</v>
      </c>
      <c r="B134" s="19" t="s">
        <v>108</v>
      </c>
      <c r="C134" s="19" t="s">
        <v>115</v>
      </c>
      <c r="D134" s="19" t="s">
        <v>115</v>
      </c>
      <c r="E134" s="19" t="s">
        <v>85</v>
      </c>
      <c r="F134" s="19" t="s">
        <v>189</v>
      </c>
      <c r="G134" s="28">
        <v>4890</v>
      </c>
      <c r="H134" s="28">
        <v>18</v>
      </c>
      <c r="I134" s="21">
        <v>17689662</v>
      </c>
      <c r="J134" s="29">
        <v>982759</v>
      </c>
      <c r="K134" s="19">
        <v>18</v>
      </c>
      <c r="L134" s="19"/>
      <c r="M134" s="19" t="s">
        <v>88</v>
      </c>
      <c r="N134" s="19" t="s">
        <v>57</v>
      </c>
      <c r="O134" s="19" t="s">
        <v>77</v>
      </c>
      <c r="P134" s="19" t="s">
        <v>962</v>
      </c>
      <c r="Q134" s="19" t="s">
        <v>67</v>
      </c>
      <c r="R134" s="19" t="s">
        <v>660</v>
      </c>
      <c r="S134" t="s">
        <v>88</v>
      </c>
      <c r="T134" s="19" t="s">
        <v>68</v>
      </c>
      <c r="U134" t="s">
        <v>684</v>
      </c>
      <c r="V134" s="19" t="s">
        <v>966</v>
      </c>
      <c r="W134" t="s">
        <v>56</v>
      </c>
      <c r="X134" s="22">
        <v>43949</v>
      </c>
      <c r="Y134" s="23">
        <v>20</v>
      </c>
      <c r="Z134" s="14">
        <v>43969</v>
      </c>
      <c r="AA134" s="22">
        <v>43979</v>
      </c>
      <c r="AB134" s="23">
        <v>13</v>
      </c>
      <c r="AC134" s="14">
        <v>43992</v>
      </c>
      <c r="AD134" s="22">
        <v>43993</v>
      </c>
      <c r="AE134" s="23">
        <v>12</v>
      </c>
      <c r="AF134" s="14">
        <v>44005</v>
      </c>
      <c r="AG134" s="22">
        <v>44015</v>
      </c>
      <c r="AH134" s="23">
        <v>22</v>
      </c>
      <c r="AI134" s="14">
        <v>44037</v>
      </c>
      <c r="AJ134" s="23">
        <v>6</v>
      </c>
      <c r="AK134" s="14">
        <v>44221</v>
      </c>
      <c r="AL134" s="14">
        <v>44281</v>
      </c>
      <c r="AM134" s="21"/>
      <c r="AN134" s="21"/>
      <c r="AO134" s="21"/>
      <c r="AP134" s="21"/>
      <c r="AQ134" s="21"/>
      <c r="AR134" s="21"/>
      <c r="AS134" s="21">
        <v>1768966.2000000002</v>
      </c>
      <c r="AT134" s="21"/>
      <c r="AU134" s="21"/>
      <c r="AV134" s="21">
        <v>15920695.800000001</v>
      </c>
      <c r="AW134" s="21"/>
      <c r="AX134" s="21"/>
      <c r="AY134" s="15">
        <f t="shared" si="8"/>
        <v>17689662</v>
      </c>
      <c r="AZ134" s="15">
        <f t="shared" si="9"/>
        <v>17689662</v>
      </c>
      <c r="BA134" t="str">
        <f t="shared" si="10"/>
        <v>OK</v>
      </c>
      <c r="BB134">
        <f t="shared" si="11"/>
        <v>2</v>
      </c>
      <c r="BC134" s="19"/>
    </row>
    <row r="135" spans="1:55" x14ac:dyDescent="0.25">
      <c r="A135">
        <v>134</v>
      </c>
      <c r="B135" s="19" t="s">
        <v>108</v>
      </c>
      <c r="C135" s="19" t="s">
        <v>110</v>
      </c>
      <c r="D135" s="19" t="s">
        <v>110</v>
      </c>
      <c r="E135" s="19" t="s">
        <v>85</v>
      </c>
      <c r="F135" s="19" t="s">
        <v>189</v>
      </c>
      <c r="G135" s="28">
        <v>4890</v>
      </c>
      <c r="H135" s="28">
        <v>20</v>
      </c>
      <c r="I135" s="21">
        <v>19655180</v>
      </c>
      <c r="J135" s="29">
        <v>982759</v>
      </c>
      <c r="K135" s="19">
        <v>20</v>
      </c>
      <c r="L135" s="19"/>
      <c r="M135" s="19" t="s">
        <v>88</v>
      </c>
      <c r="N135" s="19" t="s">
        <v>57</v>
      </c>
      <c r="O135" s="19" t="s">
        <v>77</v>
      </c>
      <c r="P135" s="19" t="s">
        <v>962</v>
      </c>
      <c r="Q135" s="19" t="s">
        <v>67</v>
      </c>
      <c r="R135" s="19" t="s">
        <v>660</v>
      </c>
      <c r="S135" t="s">
        <v>88</v>
      </c>
      <c r="T135" s="19" t="s">
        <v>68</v>
      </c>
      <c r="U135" t="s">
        <v>684</v>
      </c>
      <c r="V135" s="19" t="s">
        <v>967</v>
      </c>
      <c r="W135" t="s">
        <v>56</v>
      </c>
      <c r="X135" s="22">
        <v>43949</v>
      </c>
      <c r="Y135" s="23">
        <v>20</v>
      </c>
      <c r="Z135" s="14">
        <v>43969</v>
      </c>
      <c r="AA135" s="22">
        <v>43979</v>
      </c>
      <c r="AB135" s="23">
        <v>13</v>
      </c>
      <c r="AC135" s="14">
        <v>43992</v>
      </c>
      <c r="AD135" s="22">
        <v>43993</v>
      </c>
      <c r="AE135" s="23">
        <v>12</v>
      </c>
      <c r="AF135" s="14">
        <v>44005</v>
      </c>
      <c r="AG135" s="22">
        <v>44015</v>
      </c>
      <c r="AH135" s="23">
        <v>22</v>
      </c>
      <c r="AI135" s="14">
        <v>44037</v>
      </c>
      <c r="AJ135" s="23">
        <v>6</v>
      </c>
      <c r="AK135" s="14">
        <v>44221</v>
      </c>
      <c r="AL135" s="14">
        <v>44281</v>
      </c>
      <c r="AM135" s="21"/>
      <c r="AN135" s="21"/>
      <c r="AO135" s="21"/>
      <c r="AP135" s="21"/>
      <c r="AQ135" s="21"/>
      <c r="AR135" s="21"/>
      <c r="AS135" s="21">
        <v>1965518</v>
      </c>
      <c r="AT135" s="21"/>
      <c r="AU135" s="21"/>
      <c r="AV135" s="21">
        <v>17689662</v>
      </c>
      <c r="AW135" s="21"/>
      <c r="AX135" s="21"/>
      <c r="AY135" s="15">
        <f t="shared" si="8"/>
        <v>19655180</v>
      </c>
      <c r="AZ135" s="15">
        <f t="shared" si="9"/>
        <v>19655180</v>
      </c>
      <c r="BA135" t="str">
        <f t="shared" si="10"/>
        <v>OK</v>
      </c>
      <c r="BB135">
        <f t="shared" si="11"/>
        <v>2</v>
      </c>
      <c r="BC135" s="19"/>
    </row>
    <row r="136" spans="1:55" x14ac:dyDescent="0.25">
      <c r="A136">
        <v>135</v>
      </c>
      <c r="B136" s="19" t="s">
        <v>108</v>
      </c>
      <c r="C136" s="19" t="s">
        <v>117</v>
      </c>
      <c r="D136" s="19" t="s">
        <v>117</v>
      </c>
      <c r="E136" s="19" t="s">
        <v>85</v>
      </c>
      <c r="F136" s="19" t="s">
        <v>189</v>
      </c>
      <c r="G136" s="28">
        <v>4890</v>
      </c>
      <c r="H136" s="28">
        <v>15</v>
      </c>
      <c r="I136" s="21">
        <v>14741385</v>
      </c>
      <c r="J136" s="29">
        <v>982759</v>
      </c>
      <c r="K136" s="19">
        <v>15</v>
      </c>
      <c r="L136" s="19"/>
      <c r="M136" s="19" t="s">
        <v>88</v>
      </c>
      <c r="N136" s="19" t="s">
        <v>57</v>
      </c>
      <c r="O136" s="19" t="s">
        <v>77</v>
      </c>
      <c r="P136" s="19" t="s">
        <v>962</v>
      </c>
      <c r="Q136" s="19" t="s">
        <v>67</v>
      </c>
      <c r="R136" s="19" t="s">
        <v>660</v>
      </c>
      <c r="S136" t="s">
        <v>88</v>
      </c>
      <c r="T136" s="19" t="s">
        <v>68</v>
      </c>
      <c r="U136" t="s">
        <v>684</v>
      </c>
      <c r="V136" s="19" t="s">
        <v>967</v>
      </c>
      <c r="W136" t="s">
        <v>56</v>
      </c>
      <c r="X136" s="22">
        <v>43949</v>
      </c>
      <c r="Y136" s="23">
        <v>20</v>
      </c>
      <c r="Z136" s="14">
        <v>43969</v>
      </c>
      <c r="AA136" s="22">
        <v>43979</v>
      </c>
      <c r="AB136" s="23">
        <v>13</v>
      </c>
      <c r="AC136" s="14">
        <v>43992</v>
      </c>
      <c r="AD136" s="22">
        <v>43993</v>
      </c>
      <c r="AE136" s="23">
        <v>12</v>
      </c>
      <c r="AF136" s="14">
        <v>44005</v>
      </c>
      <c r="AG136" s="22">
        <v>44015</v>
      </c>
      <c r="AH136" s="23">
        <v>22</v>
      </c>
      <c r="AI136" s="14">
        <v>44037</v>
      </c>
      <c r="AJ136" s="23">
        <v>6</v>
      </c>
      <c r="AK136" s="14">
        <v>44221</v>
      </c>
      <c r="AL136" s="14">
        <v>44281</v>
      </c>
      <c r="AM136" s="21"/>
      <c r="AN136" s="21"/>
      <c r="AO136" s="21"/>
      <c r="AP136" s="21"/>
      <c r="AQ136" s="21"/>
      <c r="AR136" s="21"/>
      <c r="AS136" s="21">
        <v>1474138.5</v>
      </c>
      <c r="AT136" s="21"/>
      <c r="AU136" s="21"/>
      <c r="AV136" s="21">
        <v>13267246.5</v>
      </c>
      <c r="AW136" s="21"/>
      <c r="AX136" s="21"/>
      <c r="AY136" s="15">
        <f t="shared" si="8"/>
        <v>14741385</v>
      </c>
      <c r="AZ136" s="15">
        <f t="shared" si="9"/>
        <v>14741385</v>
      </c>
      <c r="BA136" t="str">
        <f t="shared" si="10"/>
        <v>OK</v>
      </c>
      <c r="BB136">
        <f t="shared" si="11"/>
        <v>2</v>
      </c>
      <c r="BC136" s="19"/>
    </row>
    <row r="137" spans="1:55" x14ac:dyDescent="0.25">
      <c r="A137">
        <v>136</v>
      </c>
      <c r="B137" s="19" t="s">
        <v>108</v>
      </c>
      <c r="C137" s="19" t="s">
        <v>112</v>
      </c>
      <c r="D137" s="19" t="s">
        <v>112</v>
      </c>
      <c r="E137" s="19" t="s">
        <v>85</v>
      </c>
      <c r="F137" s="19" t="s">
        <v>189</v>
      </c>
      <c r="G137" s="28">
        <v>4890</v>
      </c>
      <c r="H137" s="28">
        <v>17</v>
      </c>
      <c r="I137" s="21">
        <v>16706910</v>
      </c>
      <c r="J137" s="29">
        <v>982759.4117647059</v>
      </c>
      <c r="K137" s="19">
        <v>17</v>
      </c>
      <c r="L137" s="19"/>
      <c r="M137" s="19" t="s">
        <v>88</v>
      </c>
      <c r="N137" s="19" t="s">
        <v>57</v>
      </c>
      <c r="O137" s="19" t="s">
        <v>77</v>
      </c>
      <c r="P137" s="19" t="s">
        <v>962</v>
      </c>
      <c r="Q137" s="19" t="s">
        <v>67</v>
      </c>
      <c r="R137" s="19" t="s">
        <v>660</v>
      </c>
      <c r="S137" t="s">
        <v>88</v>
      </c>
      <c r="T137" s="19" t="s">
        <v>68</v>
      </c>
      <c r="U137" t="s">
        <v>684</v>
      </c>
      <c r="V137" s="19" t="s">
        <v>968</v>
      </c>
      <c r="W137" t="s">
        <v>56</v>
      </c>
      <c r="X137" s="22">
        <v>43949</v>
      </c>
      <c r="Y137" s="23">
        <v>20</v>
      </c>
      <c r="Z137" s="14">
        <v>43969</v>
      </c>
      <c r="AA137" s="22">
        <v>43979</v>
      </c>
      <c r="AB137" s="23">
        <v>13</v>
      </c>
      <c r="AC137" s="14">
        <v>43992</v>
      </c>
      <c r="AD137" s="22">
        <v>43993</v>
      </c>
      <c r="AE137" s="23">
        <v>12</v>
      </c>
      <c r="AF137" s="14">
        <v>44005</v>
      </c>
      <c r="AG137" s="22">
        <v>44015</v>
      </c>
      <c r="AH137" s="23">
        <v>22</v>
      </c>
      <c r="AI137" s="14">
        <v>44037</v>
      </c>
      <c r="AJ137" s="23">
        <v>6</v>
      </c>
      <c r="AK137" s="14">
        <v>44221</v>
      </c>
      <c r="AL137" s="14">
        <v>44281</v>
      </c>
      <c r="AM137" s="21"/>
      <c r="AN137" s="21"/>
      <c r="AO137" s="21"/>
      <c r="AP137" s="21"/>
      <c r="AQ137" s="21"/>
      <c r="AR137" s="21"/>
      <c r="AS137" s="21">
        <v>1670691</v>
      </c>
      <c r="AT137" s="21"/>
      <c r="AU137" s="21"/>
      <c r="AV137" s="21">
        <v>15036219</v>
      </c>
      <c r="AW137" s="21"/>
      <c r="AX137" s="21"/>
      <c r="AY137" s="15">
        <f t="shared" si="8"/>
        <v>16706910</v>
      </c>
      <c r="AZ137" s="15">
        <f t="shared" si="9"/>
        <v>16706910</v>
      </c>
      <c r="BA137" t="str">
        <f t="shared" si="10"/>
        <v>OK</v>
      </c>
      <c r="BB137">
        <f t="shared" si="11"/>
        <v>2</v>
      </c>
      <c r="BC137" s="19"/>
    </row>
    <row r="138" spans="1:55" x14ac:dyDescent="0.25">
      <c r="A138">
        <v>137</v>
      </c>
      <c r="B138" s="19" t="s">
        <v>108</v>
      </c>
      <c r="C138" s="19" t="s">
        <v>111</v>
      </c>
      <c r="D138" s="19" t="s">
        <v>111</v>
      </c>
      <c r="E138" s="19" t="s">
        <v>85</v>
      </c>
      <c r="F138" s="19" t="s">
        <v>189</v>
      </c>
      <c r="G138" s="28">
        <v>4890</v>
      </c>
      <c r="H138" s="28">
        <v>17</v>
      </c>
      <c r="I138" s="21">
        <v>16706910</v>
      </c>
      <c r="J138" s="29">
        <v>982759.4117647059</v>
      </c>
      <c r="K138" s="19">
        <v>17</v>
      </c>
      <c r="L138" s="19"/>
      <c r="M138" s="19" t="s">
        <v>88</v>
      </c>
      <c r="N138" s="19" t="s">
        <v>57</v>
      </c>
      <c r="O138" s="19" t="s">
        <v>77</v>
      </c>
      <c r="P138" s="19" t="s">
        <v>962</v>
      </c>
      <c r="Q138" s="19" t="s">
        <v>67</v>
      </c>
      <c r="R138" s="19" t="s">
        <v>660</v>
      </c>
      <c r="S138" t="s">
        <v>88</v>
      </c>
      <c r="T138" s="19" t="s">
        <v>68</v>
      </c>
      <c r="U138" t="s">
        <v>684</v>
      </c>
      <c r="V138" s="19" t="s">
        <v>968</v>
      </c>
      <c r="W138" t="s">
        <v>56</v>
      </c>
      <c r="X138" s="22">
        <v>43949</v>
      </c>
      <c r="Y138" s="23">
        <v>20</v>
      </c>
      <c r="Z138" s="14">
        <v>43969</v>
      </c>
      <c r="AA138" s="22">
        <v>43979</v>
      </c>
      <c r="AB138" s="23">
        <v>13</v>
      </c>
      <c r="AC138" s="14">
        <v>43992</v>
      </c>
      <c r="AD138" s="22">
        <v>43993</v>
      </c>
      <c r="AE138" s="23">
        <v>12</v>
      </c>
      <c r="AF138" s="14">
        <v>44005</v>
      </c>
      <c r="AG138" s="22">
        <v>44015</v>
      </c>
      <c r="AH138" s="23">
        <v>22</v>
      </c>
      <c r="AI138" s="14">
        <v>44037</v>
      </c>
      <c r="AJ138" s="23">
        <v>6</v>
      </c>
      <c r="AK138" s="14">
        <v>44221</v>
      </c>
      <c r="AL138" s="14">
        <v>44281</v>
      </c>
      <c r="AM138" s="21"/>
      <c r="AN138" s="21"/>
      <c r="AO138" s="21"/>
      <c r="AP138" s="21"/>
      <c r="AQ138" s="21"/>
      <c r="AR138" s="21"/>
      <c r="AS138" s="21">
        <v>1670691</v>
      </c>
      <c r="AT138" s="21"/>
      <c r="AU138" s="21"/>
      <c r="AV138" s="21">
        <v>15036219</v>
      </c>
      <c r="AW138" s="21"/>
      <c r="AX138" s="21"/>
      <c r="AY138" s="15">
        <f t="shared" si="8"/>
        <v>16706910</v>
      </c>
      <c r="AZ138" s="15">
        <f t="shared" si="9"/>
        <v>16706910</v>
      </c>
      <c r="BA138" t="str">
        <f t="shared" si="10"/>
        <v>OK</v>
      </c>
      <c r="BB138">
        <f t="shared" si="11"/>
        <v>2</v>
      </c>
      <c r="BC138" s="19"/>
    </row>
    <row r="139" spans="1:55" x14ac:dyDescent="0.25">
      <c r="A139">
        <v>138</v>
      </c>
      <c r="B139" s="19" t="s">
        <v>108</v>
      </c>
      <c r="C139" s="19" t="s">
        <v>89</v>
      </c>
      <c r="D139" s="19" t="s">
        <v>89</v>
      </c>
      <c r="E139" s="19" t="s">
        <v>85</v>
      </c>
      <c r="F139" s="19" t="s">
        <v>90</v>
      </c>
      <c r="G139" s="28">
        <v>4889</v>
      </c>
      <c r="H139" s="28">
        <v>15</v>
      </c>
      <c r="I139" s="21">
        <v>14741240</v>
      </c>
      <c r="J139" s="29">
        <v>982749.33333333337</v>
      </c>
      <c r="K139" s="19">
        <v>15</v>
      </c>
      <c r="L139" s="19"/>
      <c r="M139" s="19" t="s">
        <v>56</v>
      </c>
      <c r="N139" s="19" t="s">
        <v>57</v>
      </c>
      <c r="O139" s="19" t="s">
        <v>77</v>
      </c>
      <c r="P139" s="19" t="s">
        <v>1012</v>
      </c>
      <c r="Q139" s="19" t="s">
        <v>59</v>
      </c>
      <c r="R139" s="19" t="s">
        <v>658</v>
      </c>
      <c r="S139" t="s">
        <v>56</v>
      </c>
      <c r="T139" s="19" t="s">
        <v>70</v>
      </c>
      <c r="U139" t="s">
        <v>1013</v>
      </c>
      <c r="V139" s="19" t="s">
        <v>1014</v>
      </c>
      <c r="W139" t="s">
        <v>56</v>
      </c>
      <c r="X139" s="22"/>
      <c r="Y139" s="23"/>
      <c r="Z139" s="14"/>
      <c r="AA139" s="22">
        <v>44061</v>
      </c>
      <c r="AB139" s="23">
        <v>14</v>
      </c>
      <c r="AC139" s="14">
        <v>44075</v>
      </c>
      <c r="AD139" s="22">
        <v>44077</v>
      </c>
      <c r="AE139" s="23">
        <v>16</v>
      </c>
      <c r="AF139" s="14">
        <v>44093</v>
      </c>
      <c r="AG139" s="22">
        <v>44096</v>
      </c>
      <c r="AH139" s="23">
        <v>25</v>
      </c>
      <c r="AI139" s="14">
        <v>44121</v>
      </c>
      <c r="AJ139" s="23">
        <v>4</v>
      </c>
      <c r="AK139" s="14">
        <v>44244</v>
      </c>
      <c r="AL139" s="14">
        <v>44304</v>
      </c>
      <c r="AM139" s="21"/>
      <c r="AN139" s="21"/>
      <c r="AO139" s="21"/>
      <c r="AP139" s="21"/>
      <c r="AQ139" s="21"/>
      <c r="AR139" s="21"/>
      <c r="AS139" s="21"/>
      <c r="AT139" s="21"/>
      <c r="AU139" s="21"/>
      <c r="AV139" s="21">
        <v>14741240</v>
      </c>
      <c r="AW139" s="21"/>
      <c r="AX139" s="21"/>
      <c r="AY139" s="15">
        <f t="shared" si="8"/>
        <v>14741240</v>
      </c>
      <c r="AZ139" s="15">
        <f t="shared" si="9"/>
        <v>14741240</v>
      </c>
      <c r="BA139" t="str">
        <f t="shared" si="10"/>
        <v>OK</v>
      </c>
      <c r="BB139">
        <f t="shared" si="11"/>
        <v>1</v>
      </c>
      <c r="BC139" s="19"/>
    </row>
    <row r="140" spans="1:55" x14ac:dyDescent="0.25">
      <c r="A140">
        <v>139</v>
      </c>
      <c r="B140" s="19" t="s">
        <v>108</v>
      </c>
      <c r="C140" s="19" t="s">
        <v>109</v>
      </c>
      <c r="D140" s="19" t="s">
        <v>109</v>
      </c>
      <c r="E140" s="19" t="s">
        <v>54</v>
      </c>
      <c r="F140" s="19" t="s">
        <v>71</v>
      </c>
      <c r="G140" s="28">
        <v>5821</v>
      </c>
      <c r="H140" s="28">
        <v>30</v>
      </c>
      <c r="I140" s="21">
        <v>23700000</v>
      </c>
      <c r="J140" s="29">
        <v>790000</v>
      </c>
      <c r="K140" s="19">
        <v>30</v>
      </c>
      <c r="L140" s="19"/>
      <c r="M140" s="19" t="s">
        <v>56</v>
      </c>
      <c r="N140" s="19" t="s">
        <v>57</v>
      </c>
      <c r="O140" s="19" t="s">
        <v>72</v>
      </c>
      <c r="P140" s="19" t="s">
        <v>956</v>
      </c>
      <c r="Q140" s="19" t="s">
        <v>59</v>
      </c>
      <c r="R140" s="19" t="s">
        <v>73</v>
      </c>
      <c r="S140" t="s">
        <v>88</v>
      </c>
      <c r="T140" s="19" t="s">
        <v>74</v>
      </c>
      <c r="U140">
        <v>582101</v>
      </c>
      <c r="V140" s="19" t="s">
        <v>957</v>
      </c>
      <c r="W140" t="s">
        <v>56</v>
      </c>
      <c r="X140" s="22"/>
      <c r="Y140" s="23"/>
      <c r="Z140" s="14"/>
      <c r="AA140" s="22"/>
      <c r="AB140" s="23"/>
      <c r="AC140" s="14"/>
      <c r="AD140" s="22"/>
      <c r="AE140" s="23"/>
      <c r="AF140" s="14"/>
      <c r="AG140" s="22">
        <v>43845</v>
      </c>
      <c r="AH140" s="23">
        <v>25</v>
      </c>
      <c r="AI140" s="14">
        <v>43870</v>
      </c>
      <c r="AJ140" s="23">
        <v>4</v>
      </c>
      <c r="AK140" s="14">
        <v>43991</v>
      </c>
      <c r="AL140" s="14">
        <v>44051</v>
      </c>
      <c r="AM140" s="21"/>
      <c r="AN140" s="21">
        <v>23700000</v>
      </c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15">
        <f t="shared" si="8"/>
        <v>23700000</v>
      </c>
      <c r="AZ140" s="15">
        <f t="shared" si="9"/>
        <v>23700000</v>
      </c>
      <c r="BA140" t="str">
        <f t="shared" si="10"/>
        <v>OK</v>
      </c>
      <c r="BB140">
        <f t="shared" si="11"/>
        <v>1</v>
      </c>
      <c r="BC140" s="19"/>
    </row>
    <row r="141" spans="1:55" x14ac:dyDescent="0.25">
      <c r="A141">
        <v>140</v>
      </c>
      <c r="B141" s="19" t="s">
        <v>108</v>
      </c>
      <c r="C141" s="19" t="s">
        <v>114</v>
      </c>
      <c r="D141" s="19" t="s">
        <v>114</v>
      </c>
      <c r="E141" s="19" t="s">
        <v>54</v>
      </c>
      <c r="F141" s="19" t="s">
        <v>71</v>
      </c>
      <c r="G141" s="28">
        <v>5821</v>
      </c>
      <c r="H141" s="28">
        <v>14</v>
      </c>
      <c r="I141" s="21">
        <v>11060000</v>
      </c>
      <c r="J141" s="29">
        <v>790000</v>
      </c>
      <c r="K141" s="19">
        <v>14</v>
      </c>
      <c r="L141" s="19"/>
      <c r="M141" s="19" t="s">
        <v>56</v>
      </c>
      <c r="N141" s="19" t="s">
        <v>57</v>
      </c>
      <c r="O141" s="19" t="s">
        <v>77</v>
      </c>
      <c r="P141" s="19" t="s">
        <v>969</v>
      </c>
      <c r="Q141" s="19" t="s">
        <v>67</v>
      </c>
      <c r="R141" s="19" t="s">
        <v>660</v>
      </c>
      <c r="S141" t="s">
        <v>88</v>
      </c>
      <c r="T141" s="19" t="s">
        <v>60</v>
      </c>
      <c r="U141">
        <v>582102</v>
      </c>
      <c r="V141" s="19" t="s">
        <v>970</v>
      </c>
      <c r="W141" t="s">
        <v>56</v>
      </c>
      <c r="X141" s="22">
        <v>43949</v>
      </c>
      <c r="Y141" s="23">
        <v>20</v>
      </c>
      <c r="Z141" s="14">
        <v>43969</v>
      </c>
      <c r="AA141" s="22">
        <v>43985</v>
      </c>
      <c r="AB141" s="23">
        <v>13</v>
      </c>
      <c r="AC141" s="14">
        <v>43998</v>
      </c>
      <c r="AD141" s="22">
        <v>44000</v>
      </c>
      <c r="AE141" s="23">
        <v>15</v>
      </c>
      <c r="AF141" s="14">
        <v>44015</v>
      </c>
      <c r="AG141" s="22">
        <v>44019</v>
      </c>
      <c r="AH141" s="23">
        <v>20</v>
      </c>
      <c r="AI141" s="14">
        <v>44039</v>
      </c>
      <c r="AJ141" s="23">
        <v>4</v>
      </c>
      <c r="AK141" s="14">
        <v>44162</v>
      </c>
      <c r="AL141" s="14">
        <v>44222</v>
      </c>
      <c r="AM141" s="21"/>
      <c r="AN141" s="21"/>
      <c r="AO141" s="21"/>
      <c r="AP141" s="21"/>
      <c r="AQ141" s="21"/>
      <c r="AR141" s="21"/>
      <c r="AS141" s="21">
        <v>553000</v>
      </c>
      <c r="AT141" s="21"/>
      <c r="AU141" s="21">
        <v>10507000</v>
      </c>
      <c r="AV141" s="21"/>
      <c r="AW141" s="21"/>
      <c r="AX141" s="21"/>
      <c r="AY141" s="15">
        <f t="shared" si="8"/>
        <v>11060000</v>
      </c>
      <c r="AZ141" s="15">
        <f t="shared" si="9"/>
        <v>11060000</v>
      </c>
      <c r="BA141" t="str">
        <f t="shared" si="10"/>
        <v>OK</v>
      </c>
      <c r="BB141">
        <f t="shared" si="11"/>
        <v>2</v>
      </c>
      <c r="BC141" s="19"/>
    </row>
    <row r="142" spans="1:55" x14ac:dyDescent="0.25">
      <c r="A142">
        <v>141</v>
      </c>
      <c r="B142" s="19" t="s">
        <v>108</v>
      </c>
      <c r="C142" s="19" t="s">
        <v>115</v>
      </c>
      <c r="D142" s="19" t="s">
        <v>115</v>
      </c>
      <c r="E142" s="19" t="s">
        <v>54</v>
      </c>
      <c r="F142" s="19" t="s">
        <v>71</v>
      </c>
      <c r="G142" s="28">
        <v>5821</v>
      </c>
      <c r="H142" s="28">
        <v>14</v>
      </c>
      <c r="I142" s="21">
        <v>11060000</v>
      </c>
      <c r="J142" s="29">
        <v>790000</v>
      </c>
      <c r="K142" s="19">
        <v>14</v>
      </c>
      <c r="L142" s="19"/>
      <c r="M142" s="19" t="s">
        <v>56</v>
      </c>
      <c r="N142" s="19" t="s">
        <v>57</v>
      </c>
      <c r="O142" s="19" t="s">
        <v>77</v>
      </c>
      <c r="P142" s="19" t="s">
        <v>971</v>
      </c>
      <c r="Q142" s="19" t="s">
        <v>67</v>
      </c>
      <c r="R142" s="19" t="s">
        <v>660</v>
      </c>
      <c r="S142" t="s">
        <v>88</v>
      </c>
      <c r="T142" s="19" t="s">
        <v>60</v>
      </c>
      <c r="U142">
        <v>582102</v>
      </c>
      <c r="V142" s="19" t="s">
        <v>970</v>
      </c>
      <c r="W142" t="s">
        <v>56</v>
      </c>
      <c r="X142" s="22">
        <v>43949</v>
      </c>
      <c r="Y142" s="23">
        <v>20</v>
      </c>
      <c r="Z142" s="14">
        <v>43969</v>
      </c>
      <c r="AA142" s="22">
        <v>43985</v>
      </c>
      <c r="AB142" s="23">
        <v>13</v>
      </c>
      <c r="AC142" s="14">
        <v>43998</v>
      </c>
      <c r="AD142" s="22">
        <v>44000</v>
      </c>
      <c r="AE142" s="23">
        <v>15</v>
      </c>
      <c r="AF142" s="14">
        <v>44015</v>
      </c>
      <c r="AG142" s="22">
        <v>44019</v>
      </c>
      <c r="AH142" s="23">
        <v>20</v>
      </c>
      <c r="AI142" s="14">
        <v>44039</v>
      </c>
      <c r="AJ142" s="23">
        <v>4</v>
      </c>
      <c r="AK142" s="14">
        <v>44162</v>
      </c>
      <c r="AL142" s="14">
        <v>44222</v>
      </c>
      <c r="AM142" s="21"/>
      <c r="AN142" s="21"/>
      <c r="AO142" s="21"/>
      <c r="AP142" s="21"/>
      <c r="AQ142" s="21"/>
      <c r="AR142" s="21"/>
      <c r="AS142" s="21">
        <v>553000</v>
      </c>
      <c r="AT142" s="21"/>
      <c r="AU142" s="21">
        <v>10507000</v>
      </c>
      <c r="AV142" s="21"/>
      <c r="AW142" s="21"/>
      <c r="AX142" s="21"/>
      <c r="AY142" s="15">
        <f t="shared" si="8"/>
        <v>11060000</v>
      </c>
      <c r="AZ142" s="15">
        <f t="shared" si="9"/>
        <v>11060000</v>
      </c>
      <c r="BA142" t="str">
        <f t="shared" si="10"/>
        <v>OK</v>
      </c>
      <c r="BB142">
        <f t="shared" si="11"/>
        <v>2</v>
      </c>
      <c r="BC142" s="19"/>
    </row>
    <row r="143" spans="1:55" x14ac:dyDescent="0.25">
      <c r="A143">
        <v>142</v>
      </c>
      <c r="B143" s="19" t="s">
        <v>108</v>
      </c>
      <c r="C143" s="19" t="s">
        <v>113</v>
      </c>
      <c r="D143" s="19" t="s">
        <v>113</v>
      </c>
      <c r="E143" s="19" t="s">
        <v>54</v>
      </c>
      <c r="F143" s="19" t="s">
        <v>71</v>
      </c>
      <c r="G143" s="28">
        <v>5821</v>
      </c>
      <c r="H143" s="28">
        <v>10</v>
      </c>
      <c r="I143" s="21">
        <v>7900000</v>
      </c>
      <c r="J143" s="29">
        <v>790000</v>
      </c>
      <c r="K143" s="19">
        <v>10</v>
      </c>
      <c r="L143" s="19"/>
      <c r="M143" s="19" t="s">
        <v>56</v>
      </c>
      <c r="N143" s="19" t="s">
        <v>57</v>
      </c>
      <c r="O143" s="19" t="s">
        <v>77</v>
      </c>
      <c r="P143" s="19" t="s">
        <v>971</v>
      </c>
      <c r="Q143" s="19" t="s">
        <v>67</v>
      </c>
      <c r="R143" s="19" t="s">
        <v>660</v>
      </c>
      <c r="S143" t="s">
        <v>88</v>
      </c>
      <c r="T143" s="19" t="s">
        <v>60</v>
      </c>
      <c r="U143">
        <v>582102</v>
      </c>
      <c r="V143" s="19" t="s">
        <v>970</v>
      </c>
      <c r="W143" t="s">
        <v>56</v>
      </c>
      <c r="X143" s="22">
        <v>43949</v>
      </c>
      <c r="Y143" s="23">
        <v>20</v>
      </c>
      <c r="Z143" s="14">
        <v>43969</v>
      </c>
      <c r="AA143" s="22">
        <v>43985</v>
      </c>
      <c r="AB143" s="23">
        <v>13</v>
      </c>
      <c r="AC143" s="14">
        <v>43998</v>
      </c>
      <c r="AD143" s="22">
        <v>44000</v>
      </c>
      <c r="AE143" s="23">
        <v>15</v>
      </c>
      <c r="AF143" s="14">
        <v>44015</v>
      </c>
      <c r="AG143" s="22">
        <v>44019</v>
      </c>
      <c r="AH143" s="23">
        <v>20</v>
      </c>
      <c r="AI143" s="14">
        <v>44039</v>
      </c>
      <c r="AJ143" s="23">
        <v>4</v>
      </c>
      <c r="AK143" s="14">
        <v>44162</v>
      </c>
      <c r="AL143" s="14">
        <v>44222</v>
      </c>
      <c r="AM143" s="21"/>
      <c r="AN143" s="21"/>
      <c r="AO143" s="21"/>
      <c r="AP143" s="21"/>
      <c r="AQ143" s="21"/>
      <c r="AR143" s="21"/>
      <c r="AS143" s="21">
        <v>395000</v>
      </c>
      <c r="AT143" s="21"/>
      <c r="AU143" s="21">
        <v>7505000</v>
      </c>
      <c r="AV143" s="21"/>
      <c r="AW143" s="21"/>
      <c r="AX143" s="21"/>
      <c r="AY143" s="15">
        <f t="shared" si="8"/>
        <v>7900000</v>
      </c>
      <c r="AZ143" s="15">
        <f t="shared" si="9"/>
        <v>7900000</v>
      </c>
      <c r="BA143" t="str">
        <f t="shared" si="10"/>
        <v>OK</v>
      </c>
      <c r="BB143">
        <f t="shared" si="11"/>
        <v>2</v>
      </c>
      <c r="BC143" s="19"/>
    </row>
    <row r="144" spans="1:55" x14ac:dyDescent="0.25">
      <c r="A144">
        <v>143</v>
      </c>
      <c r="B144" s="19" t="s">
        <v>108</v>
      </c>
      <c r="C144" s="19" t="s">
        <v>109</v>
      </c>
      <c r="D144" s="19" t="s">
        <v>109</v>
      </c>
      <c r="E144" s="19" t="s">
        <v>54</v>
      </c>
      <c r="F144" s="19" t="s">
        <v>71</v>
      </c>
      <c r="G144" s="28">
        <v>5821</v>
      </c>
      <c r="H144" s="28">
        <v>18</v>
      </c>
      <c r="I144" s="21">
        <v>14220000</v>
      </c>
      <c r="J144" s="29">
        <v>790000</v>
      </c>
      <c r="K144" s="19">
        <v>18</v>
      </c>
      <c r="L144" s="19"/>
      <c r="M144" s="19" t="s">
        <v>56</v>
      </c>
      <c r="N144" s="19" t="s">
        <v>57</v>
      </c>
      <c r="O144" s="19" t="s">
        <v>77</v>
      </c>
      <c r="P144" s="19" t="s">
        <v>971</v>
      </c>
      <c r="Q144" s="19" t="s">
        <v>67</v>
      </c>
      <c r="R144" s="19" t="s">
        <v>660</v>
      </c>
      <c r="S144" t="s">
        <v>88</v>
      </c>
      <c r="T144" s="19" t="s">
        <v>60</v>
      </c>
      <c r="U144">
        <v>582102</v>
      </c>
      <c r="V144" s="19" t="s">
        <v>972</v>
      </c>
      <c r="W144" t="s">
        <v>56</v>
      </c>
      <c r="X144" s="22">
        <v>43949</v>
      </c>
      <c r="Y144" s="23">
        <v>20</v>
      </c>
      <c r="Z144" s="14">
        <v>43969</v>
      </c>
      <c r="AA144" s="22">
        <v>43985</v>
      </c>
      <c r="AB144" s="23">
        <v>13</v>
      </c>
      <c r="AC144" s="14">
        <v>43998</v>
      </c>
      <c r="AD144" s="22">
        <v>44000</v>
      </c>
      <c r="AE144" s="23">
        <v>15</v>
      </c>
      <c r="AF144" s="14">
        <v>44015</v>
      </c>
      <c r="AG144" s="22">
        <v>44019</v>
      </c>
      <c r="AH144" s="23">
        <v>20</v>
      </c>
      <c r="AI144" s="14">
        <v>44039</v>
      </c>
      <c r="AJ144" s="23">
        <v>4</v>
      </c>
      <c r="AK144" s="14">
        <v>44162</v>
      </c>
      <c r="AL144" s="14">
        <v>44222</v>
      </c>
      <c r="AM144" s="21"/>
      <c r="AN144" s="21"/>
      <c r="AO144" s="21"/>
      <c r="AP144" s="21"/>
      <c r="AQ144" s="21"/>
      <c r="AR144" s="21"/>
      <c r="AS144" s="21">
        <v>711000</v>
      </c>
      <c r="AT144" s="21"/>
      <c r="AU144" s="21">
        <v>13509000</v>
      </c>
      <c r="AV144" s="21"/>
      <c r="AW144" s="21"/>
      <c r="AX144" s="21"/>
      <c r="AY144" s="15">
        <f t="shared" si="8"/>
        <v>14220000</v>
      </c>
      <c r="AZ144" s="15">
        <f t="shared" si="9"/>
        <v>14220000</v>
      </c>
      <c r="BA144" t="str">
        <f t="shared" si="10"/>
        <v>OK</v>
      </c>
      <c r="BB144">
        <f t="shared" si="11"/>
        <v>2</v>
      </c>
      <c r="BC144" s="19"/>
    </row>
    <row r="145" spans="1:55" x14ac:dyDescent="0.25">
      <c r="A145">
        <v>144</v>
      </c>
      <c r="B145" s="19" t="s">
        <v>108</v>
      </c>
      <c r="C145" s="19" t="s">
        <v>116</v>
      </c>
      <c r="D145" s="19" t="s">
        <v>116</v>
      </c>
      <c r="E145" s="19" t="s">
        <v>54</v>
      </c>
      <c r="F145" s="19" t="s">
        <v>71</v>
      </c>
      <c r="G145" s="28">
        <v>5821</v>
      </c>
      <c r="H145" s="28">
        <v>14</v>
      </c>
      <c r="I145" s="21">
        <v>11060000</v>
      </c>
      <c r="J145" s="29">
        <v>790000</v>
      </c>
      <c r="K145" s="19">
        <v>14</v>
      </c>
      <c r="L145" s="19"/>
      <c r="M145" s="19" t="s">
        <v>56</v>
      </c>
      <c r="N145" s="19" t="s">
        <v>57</v>
      </c>
      <c r="O145" s="19" t="s">
        <v>77</v>
      </c>
      <c r="P145" s="19" t="s">
        <v>971</v>
      </c>
      <c r="Q145" s="19" t="s">
        <v>67</v>
      </c>
      <c r="R145" s="19" t="s">
        <v>660</v>
      </c>
      <c r="S145" t="s">
        <v>88</v>
      </c>
      <c r="T145" s="19" t="s">
        <v>60</v>
      </c>
      <c r="U145">
        <v>582102</v>
      </c>
      <c r="V145" s="19" t="s">
        <v>973</v>
      </c>
      <c r="W145" t="s">
        <v>56</v>
      </c>
      <c r="X145" s="22">
        <v>43949</v>
      </c>
      <c r="Y145" s="23">
        <v>20</v>
      </c>
      <c r="Z145" s="14">
        <v>43969</v>
      </c>
      <c r="AA145" s="22">
        <v>43985</v>
      </c>
      <c r="AB145" s="23">
        <v>13</v>
      </c>
      <c r="AC145" s="14">
        <v>43998</v>
      </c>
      <c r="AD145" s="22">
        <v>44000</v>
      </c>
      <c r="AE145" s="23">
        <v>15</v>
      </c>
      <c r="AF145" s="14">
        <v>44015</v>
      </c>
      <c r="AG145" s="22">
        <v>44019</v>
      </c>
      <c r="AH145" s="23">
        <v>20</v>
      </c>
      <c r="AI145" s="14">
        <v>44039</v>
      </c>
      <c r="AJ145" s="23">
        <v>4</v>
      </c>
      <c r="AK145" s="14">
        <v>44162</v>
      </c>
      <c r="AL145" s="14">
        <v>44222</v>
      </c>
      <c r="AM145" s="21"/>
      <c r="AN145" s="21"/>
      <c r="AO145" s="21"/>
      <c r="AP145" s="21"/>
      <c r="AQ145" s="21"/>
      <c r="AR145" s="21"/>
      <c r="AS145" s="21">
        <v>553000</v>
      </c>
      <c r="AT145" s="21"/>
      <c r="AU145" s="21">
        <v>10507000</v>
      </c>
      <c r="AV145" s="21"/>
      <c r="AW145" s="21"/>
      <c r="AX145" s="21"/>
      <c r="AY145" s="15">
        <f t="shared" si="8"/>
        <v>11060000</v>
      </c>
      <c r="AZ145" s="15">
        <f t="shared" si="9"/>
        <v>11060000</v>
      </c>
      <c r="BA145" t="str">
        <f t="shared" si="10"/>
        <v>OK</v>
      </c>
      <c r="BB145">
        <f t="shared" si="11"/>
        <v>2</v>
      </c>
      <c r="BC145" s="19"/>
    </row>
    <row r="146" spans="1:55" x14ac:dyDescent="0.25">
      <c r="A146">
        <v>145</v>
      </c>
      <c r="B146" s="19" t="s">
        <v>108</v>
      </c>
      <c r="C146" s="19" t="s">
        <v>117</v>
      </c>
      <c r="D146" s="19" t="s">
        <v>117</v>
      </c>
      <c r="E146" s="19" t="s">
        <v>54</v>
      </c>
      <c r="F146" s="19" t="s">
        <v>71</v>
      </c>
      <c r="G146" s="28">
        <v>5821</v>
      </c>
      <c r="H146" s="28">
        <v>12</v>
      </c>
      <c r="I146" s="21">
        <v>9480000</v>
      </c>
      <c r="J146" s="29">
        <v>790000</v>
      </c>
      <c r="K146" s="19">
        <v>12</v>
      </c>
      <c r="L146" s="19"/>
      <c r="M146" s="19" t="s">
        <v>56</v>
      </c>
      <c r="N146" s="19" t="s">
        <v>57</v>
      </c>
      <c r="O146" s="19" t="s">
        <v>77</v>
      </c>
      <c r="P146" s="19" t="s">
        <v>971</v>
      </c>
      <c r="Q146" s="19" t="s">
        <v>67</v>
      </c>
      <c r="R146" s="19" t="s">
        <v>660</v>
      </c>
      <c r="S146" t="s">
        <v>88</v>
      </c>
      <c r="T146" s="19" t="s">
        <v>60</v>
      </c>
      <c r="U146">
        <v>582102</v>
      </c>
      <c r="V146" s="19" t="s">
        <v>974</v>
      </c>
      <c r="W146" t="s">
        <v>56</v>
      </c>
      <c r="X146" s="22">
        <v>43949</v>
      </c>
      <c r="Y146" s="23">
        <v>20</v>
      </c>
      <c r="Z146" s="14">
        <v>43969</v>
      </c>
      <c r="AA146" s="22">
        <v>43985</v>
      </c>
      <c r="AB146" s="23">
        <v>13</v>
      </c>
      <c r="AC146" s="14">
        <v>43998</v>
      </c>
      <c r="AD146" s="22">
        <v>44000</v>
      </c>
      <c r="AE146" s="23">
        <v>15</v>
      </c>
      <c r="AF146" s="14">
        <v>44015</v>
      </c>
      <c r="AG146" s="22">
        <v>44019</v>
      </c>
      <c r="AH146" s="23">
        <v>20</v>
      </c>
      <c r="AI146" s="14">
        <v>44039</v>
      </c>
      <c r="AJ146" s="23">
        <v>4</v>
      </c>
      <c r="AK146" s="14">
        <v>44162</v>
      </c>
      <c r="AL146" s="14">
        <v>44222</v>
      </c>
      <c r="AM146" s="21"/>
      <c r="AN146" s="21"/>
      <c r="AO146" s="21"/>
      <c r="AP146" s="21"/>
      <c r="AQ146" s="21"/>
      <c r="AR146" s="21"/>
      <c r="AS146" s="21">
        <v>474000</v>
      </c>
      <c r="AT146" s="21"/>
      <c r="AU146" s="21">
        <v>9006000</v>
      </c>
      <c r="AV146" s="21"/>
      <c r="AW146" s="21"/>
      <c r="AX146" s="21"/>
      <c r="AY146" s="15">
        <f t="shared" si="8"/>
        <v>9480000</v>
      </c>
      <c r="AZ146" s="15">
        <f t="shared" si="9"/>
        <v>9480000</v>
      </c>
      <c r="BA146" t="str">
        <f t="shared" si="10"/>
        <v>OK</v>
      </c>
      <c r="BB146">
        <f t="shared" si="11"/>
        <v>2</v>
      </c>
      <c r="BC146" s="19"/>
    </row>
    <row r="147" spans="1:55" x14ac:dyDescent="0.25">
      <c r="A147">
        <v>146</v>
      </c>
      <c r="B147" s="19" t="s">
        <v>108</v>
      </c>
      <c r="C147" s="19" t="s">
        <v>110</v>
      </c>
      <c r="D147" s="19" t="s">
        <v>110</v>
      </c>
      <c r="E147" s="19" t="s">
        <v>54</v>
      </c>
      <c r="F147" s="19" t="s">
        <v>71</v>
      </c>
      <c r="G147" s="28">
        <v>5821</v>
      </c>
      <c r="H147" s="28">
        <v>20</v>
      </c>
      <c r="I147" s="21">
        <v>15800000</v>
      </c>
      <c r="J147" s="29">
        <v>790000</v>
      </c>
      <c r="K147" s="19">
        <v>20</v>
      </c>
      <c r="L147" s="19"/>
      <c r="M147" s="19" t="s">
        <v>56</v>
      </c>
      <c r="N147" s="19" t="s">
        <v>57</v>
      </c>
      <c r="O147" s="19" t="s">
        <v>77</v>
      </c>
      <c r="P147" s="19" t="s">
        <v>971</v>
      </c>
      <c r="Q147" s="19" t="s">
        <v>67</v>
      </c>
      <c r="R147" s="19" t="s">
        <v>660</v>
      </c>
      <c r="S147" t="s">
        <v>88</v>
      </c>
      <c r="T147" s="19" t="s">
        <v>60</v>
      </c>
      <c r="U147">
        <v>582102</v>
      </c>
      <c r="V147" s="19" t="s">
        <v>974</v>
      </c>
      <c r="W147" t="s">
        <v>56</v>
      </c>
      <c r="X147" s="22">
        <v>43949</v>
      </c>
      <c r="Y147" s="23">
        <v>20</v>
      </c>
      <c r="Z147" s="14">
        <v>43969</v>
      </c>
      <c r="AA147" s="22">
        <v>43985</v>
      </c>
      <c r="AB147" s="23">
        <v>13</v>
      </c>
      <c r="AC147" s="14">
        <v>43998</v>
      </c>
      <c r="AD147" s="22">
        <v>44000</v>
      </c>
      <c r="AE147" s="23">
        <v>15</v>
      </c>
      <c r="AF147" s="14">
        <v>44015</v>
      </c>
      <c r="AG147" s="22">
        <v>44019</v>
      </c>
      <c r="AH147" s="23">
        <v>20</v>
      </c>
      <c r="AI147" s="14">
        <v>44039</v>
      </c>
      <c r="AJ147" s="23">
        <v>4</v>
      </c>
      <c r="AK147" s="14">
        <v>44162</v>
      </c>
      <c r="AL147" s="14">
        <v>44222</v>
      </c>
      <c r="AM147" s="21"/>
      <c r="AN147" s="21"/>
      <c r="AO147" s="21"/>
      <c r="AP147" s="21"/>
      <c r="AQ147" s="21"/>
      <c r="AR147" s="21"/>
      <c r="AS147" s="21">
        <v>790000</v>
      </c>
      <c r="AT147" s="21"/>
      <c r="AU147" s="21">
        <v>15010000</v>
      </c>
      <c r="AV147" s="21"/>
      <c r="AW147" s="21"/>
      <c r="AX147" s="21"/>
      <c r="AY147" s="15">
        <f t="shared" si="8"/>
        <v>15800000</v>
      </c>
      <c r="AZ147" s="15">
        <f t="shared" si="9"/>
        <v>15800000</v>
      </c>
      <c r="BA147" t="str">
        <f t="shared" si="10"/>
        <v>OK</v>
      </c>
      <c r="BB147">
        <f t="shared" si="11"/>
        <v>2</v>
      </c>
      <c r="BC147" s="19"/>
    </row>
    <row r="148" spans="1:55" x14ac:dyDescent="0.25">
      <c r="A148">
        <v>147</v>
      </c>
      <c r="B148" s="19" t="s">
        <v>108</v>
      </c>
      <c r="C148" s="19" t="s">
        <v>117</v>
      </c>
      <c r="D148" s="19" t="s">
        <v>1015</v>
      </c>
      <c r="E148" s="19" t="s">
        <v>54</v>
      </c>
      <c r="F148" s="19" t="s">
        <v>71</v>
      </c>
      <c r="G148" s="28">
        <v>5821</v>
      </c>
      <c r="H148" s="28">
        <v>20</v>
      </c>
      <c r="I148" s="21">
        <v>15000000</v>
      </c>
      <c r="J148" s="29">
        <v>750000</v>
      </c>
      <c r="K148" s="19">
        <v>20</v>
      </c>
      <c r="L148" s="19"/>
      <c r="M148" s="19" t="s">
        <v>56</v>
      </c>
      <c r="N148" s="19" t="s">
        <v>57</v>
      </c>
      <c r="O148" s="19" t="s">
        <v>72</v>
      </c>
      <c r="P148" s="19" t="s">
        <v>1016</v>
      </c>
      <c r="Q148" s="19" t="s">
        <v>59</v>
      </c>
      <c r="R148" s="19" t="s">
        <v>660</v>
      </c>
      <c r="S148" t="s">
        <v>88</v>
      </c>
      <c r="T148" s="19" t="s">
        <v>68</v>
      </c>
      <c r="U148">
        <v>582103</v>
      </c>
      <c r="V148" s="19" t="s">
        <v>1017</v>
      </c>
      <c r="W148" t="s">
        <v>56</v>
      </c>
      <c r="X148" s="22"/>
      <c r="Y148" s="23"/>
      <c r="Z148" s="14"/>
      <c r="AA148" s="22">
        <v>44012</v>
      </c>
      <c r="AB148" s="23">
        <v>11</v>
      </c>
      <c r="AC148" s="14">
        <v>44022</v>
      </c>
      <c r="AD148" s="22">
        <v>44025</v>
      </c>
      <c r="AE148" s="23">
        <v>15</v>
      </c>
      <c r="AF148" s="14">
        <v>44039</v>
      </c>
      <c r="AG148" s="22">
        <v>44043</v>
      </c>
      <c r="AH148" s="23">
        <v>20</v>
      </c>
      <c r="AI148" s="14">
        <v>44068</v>
      </c>
      <c r="AJ148" s="23">
        <v>4</v>
      </c>
      <c r="AK148" s="14">
        <v>44189</v>
      </c>
      <c r="AL148" s="14">
        <v>44251</v>
      </c>
      <c r="AM148" s="21"/>
      <c r="AN148" s="21"/>
      <c r="AO148" s="21"/>
      <c r="AP148" s="21"/>
      <c r="AQ148" s="21"/>
      <c r="AR148" s="21"/>
      <c r="AS148" s="21"/>
      <c r="AT148" s="21">
        <v>750000</v>
      </c>
      <c r="AU148" s="21"/>
      <c r="AV148" s="21">
        <v>14250000</v>
      </c>
      <c r="AW148" s="21"/>
      <c r="AX148" s="21"/>
      <c r="AY148" s="15">
        <f t="shared" si="8"/>
        <v>15000000</v>
      </c>
      <c r="AZ148" s="15">
        <f t="shared" si="9"/>
        <v>15000000</v>
      </c>
      <c r="BA148" t="str">
        <f t="shared" si="10"/>
        <v>OK</v>
      </c>
      <c r="BB148">
        <f t="shared" si="11"/>
        <v>2</v>
      </c>
      <c r="BC148" s="19"/>
    </row>
    <row r="149" spans="1:55" x14ac:dyDescent="0.25">
      <c r="A149">
        <v>148</v>
      </c>
      <c r="B149" s="19" t="s">
        <v>108</v>
      </c>
      <c r="C149" s="19" t="s">
        <v>109</v>
      </c>
      <c r="D149" s="19" t="s">
        <v>109</v>
      </c>
      <c r="E149" s="19" t="s">
        <v>75</v>
      </c>
      <c r="F149" s="19" t="s">
        <v>662</v>
      </c>
      <c r="G149" s="28">
        <v>5921</v>
      </c>
      <c r="H149" s="28">
        <v>134</v>
      </c>
      <c r="I149" s="21">
        <v>102510000</v>
      </c>
      <c r="J149" s="29">
        <v>765000</v>
      </c>
      <c r="K149" s="19"/>
      <c r="L149" s="19">
        <v>134</v>
      </c>
      <c r="M149" s="19" t="s">
        <v>56</v>
      </c>
      <c r="N149" s="19" t="s">
        <v>57</v>
      </c>
      <c r="O149" s="19" t="s">
        <v>77</v>
      </c>
      <c r="P149" s="19" t="s">
        <v>975</v>
      </c>
      <c r="Q149" s="19" t="s">
        <v>67</v>
      </c>
      <c r="R149" s="19" t="s">
        <v>660</v>
      </c>
      <c r="S149" t="s">
        <v>88</v>
      </c>
      <c r="T149" s="19" t="s">
        <v>74</v>
      </c>
      <c r="U149" t="s">
        <v>704</v>
      </c>
      <c r="V149" s="19" t="s">
        <v>976</v>
      </c>
      <c r="W149" t="s">
        <v>56</v>
      </c>
      <c r="X149" s="22">
        <v>43949</v>
      </c>
      <c r="Y149" s="23">
        <v>20</v>
      </c>
      <c r="Z149" s="14">
        <v>43969</v>
      </c>
      <c r="AA149" s="22">
        <v>43987</v>
      </c>
      <c r="AB149" s="23">
        <v>14</v>
      </c>
      <c r="AC149" s="14">
        <v>44001</v>
      </c>
      <c r="AD149" s="22">
        <v>44004</v>
      </c>
      <c r="AE149" s="23">
        <v>14</v>
      </c>
      <c r="AF149" s="14">
        <v>44018</v>
      </c>
      <c r="AG149" s="22">
        <v>44021</v>
      </c>
      <c r="AH149" s="23">
        <v>20</v>
      </c>
      <c r="AI149" s="14">
        <v>44041</v>
      </c>
      <c r="AJ149" s="23">
        <v>7</v>
      </c>
      <c r="AK149" s="14">
        <v>44255</v>
      </c>
      <c r="AL149" s="14">
        <v>44315</v>
      </c>
      <c r="AM149" s="21"/>
      <c r="AN149" s="21"/>
      <c r="AO149" s="21"/>
      <c r="AP149" s="21"/>
      <c r="AQ149" s="21"/>
      <c r="AR149" s="21"/>
      <c r="AS149" s="21">
        <v>5125500</v>
      </c>
      <c r="AT149" s="21"/>
      <c r="AU149" s="21">
        <v>97384500</v>
      </c>
      <c r="AV149" s="21"/>
      <c r="AW149" s="21"/>
      <c r="AX149" s="21"/>
      <c r="AY149" s="15">
        <f t="shared" si="8"/>
        <v>102510000</v>
      </c>
      <c r="AZ149" s="15">
        <f t="shared" si="9"/>
        <v>102510000</v>
      </c>
      <c r="BA149" t="str">
        <f t="shared" si="10"/>
        <v>OK</v>
      </c>
      <c r="BB149">
        <f t="shared" si="11"/>
        <v>2</v>
      </c>
      <c r="BC149" s="19"/>
    </row>
    <row r="150" spans="1:55" x14ac:dyDescent="0.25">
      <c r="A150">
        <v>149</v>
      </c>
      <c r="B150" s="19" t="s">
        <v>108</v>
      </c>
      <c r="C150" s="19" t="s">
        <v>113</v>
      </c>
      <c r="D150" s="19" t="s">
        <v>113</v>
      </c>
      <c r="E150" s="19" t="s">
        <v>75</v>
      </c>
      <c r="F150" s="19" t="s">
        <v>662</v>
      </c>
      <c r="G150" s="28">
        <v>5921</v>
      </c>
      <c r="H150" s="28">
        <v>55</v>
      </c>
      <c r="I150" s="21">
        <v>42075000</v>
      </c>
      <c r="J150" s="29">
        <v>765000</v>
      </c>
      <c r="K150" s="19"/>
      <c r="L150" s="19">
        <v>55</v>
      </c>
      <c r="M150" s="19" t="s">
        <v>56</v>
      </c>
      <c r="N150" s="19" t="s">
        <v>57</v>
      </c>
      <c r="O150" s="19" t="s">
        <v>77</v>
      </c>
      <c r="P150" s="19" t="s">
        <v>975</v>
      </c>
      <c r="Q150" s="19" t="s">
        <v>67</v>
      </c>
      <c r="R150" s="19" t="s">
        <v>660</v>
      </c>
      <c r="S150" t="s">
        <v>88</v>
      </c>
      <c r="T150" s="19" t="s">
        <v>74</v>
      </c>
      <c r="U150" t="s">
        <v>704</v>
      </c>
      <c r="V150" s="19" t="s">
        <v>977</v>
      </c>
      <c r="W150" t="s">
        <v>56</v>
      </c>
      <c r="X150" s="22">
        <v>43949</v>
      </c>
      <c r="Y150" s="23">
        <v>20</v>
      </c>
      <c r="Z150" s="14">
        <v>43969</v>
      </c>
      <c r="AA150" s="22">
        <v>43987</v>
      </c>
      <c r="AB150" s="23">
        <v>14</v>
      </c>
      <c r="AC150" s="14">
        <v>44001</v>
      </c>
      <c r="AD150" s="22">
        <v>44004</v>
      </c>
      <c r="AE150" s="23">
        <v>14</v>
      </c>
      <c r="AF150" s="14">
        <v>44018</v>
      </c>
      <c r="AG150" s="22">
        <v>44021</v>
      </c>
      <c r="AH150" s="23">
        <v>20</v>
      </c>
      <c r="AI150" s="14">
        <v>44041</v>
      </c>
      <c r="AJ150" s="23">
        <v>7</v>
      </c>
      <c r="AK150" s="14">
        <v>44255</v>
      </c>
      <c r="AL150" s="14">
        <v>44315</v>
      </c>
      <c r="AM150" s="21"/>
      <c r="AN150" s="21"/>
      <c r="AO150" s="21"/>
      <c r="AP150" s="21"/>
      <c r="AQ150" s="21"/>
      <c r="AR150" s="21"/>
      <c r="AS150" s="21">
        <v>2103750</v>
      </c>
      <c r="AT150" s="21"/>
      <c r="AU150" s="21">
        <v>39971250</v>
      </c>
      <c r="AV150" s="21"/>
      <c r="AW150" s="21"/>
      <c r="AX150" s="21"/>
      <c r="AY150" s="15">
        <f t="shared" si="8"/>
        <v>42075000</v>
      </c>
      <c r="AZ150" s="15">
        <f t="shared" si="9"/>
        <v>42075000</v>
      </c>
      <c r="BA150" t="str">
        <f t="shared" si="10"/>
        <v>OK</v>
      </c>
      <c r="BB150">
        <f t="shared" si="11"/>
        <v>2</v>
      </c>
      <c r="BC150" s="19"/>
    </row>
    <row r="151" spans="1:55" x14ac:dyDescent="0.25">
      <c r="A151">
        <v>150</v>
      </c>
      <c r="B151" s="19" t="s">
        <v>108</v>
      </c>
      <c r="C151" s="19" t="s">
        <v>116</v>
      </c>
      <c r="D151" s="19" t="s">
        <v>116</v>
      </c>
      <c r="E151" s="19" t="s">
        <v>75</v>
      </c>
      <c r="F151" s="19" t="s">
        <v>662</v>
      </c>
      <c r="G151" s="28">
        <v>5921</v>
      </c>
      <c r="H151" s="28">
        <v>26</v>
      </c>
      <c r="I151" s="21">
        <v>19890000</v>
      </c>
      <c r="J151" s="29">
        <v>765000</v>
      </c>
      <c r="K151" s="19"/>
      <c r="L151" s="19">
        <v>26</v>
      </c>
      <c r="M151" s="19" t="s">
        <v>56</v>
      </c>
      <c r="N151" s="19" t="s">
        <v>57</v>
      </c>
      <c r="O151" s="19" t="s">
        <v>77</v>
      </c>
      <c r="P151" s="19" t="s">
        <v>975</v>
      </c>
      <c r="Q151" s="19" t="s">
        <v>67</v>
      </c>
      <c r="R151" s="19" t="s">
        <v>660</v>
      </c>
      <c r="S151" t="s">
        <v>88</v>
      </c>
      <c r="T151" s="19" t="s">
        <v>74</v>
      </c>
      <c r="U151" t="s">
        <v>704</v>
      </c>
      <c r="V151" s="19" t="s">
        <v>978</v>
      </c>
      <c r="W151" t="s">
        <v>56</v>
      </c>
      <c r="X151" s="22">
        <v>43949</v>
      </c>
      <c r="Y151" s="23">
        <v>20</v>
      </c>
      <c r="Z151" s="14">
        <v>43969</v>
      </c>
      <c r="AA151" s="22">
        <v>43987</v>
      </c>
      <c r="AB151" s="23">
        <v>14</v>
      </c>
      <c r="AC151" s="14">
        <v>44001</v>
      </c>
      <c r="AD151" s="22">
        <v>44004</v>
      </c>
      <c r="AE151" s="23">
        <v>14</v>
      </c>
      <c r="AF151" s="14">
        <v>44018</v>
      </c>
      <c r="AG151" s="22">
        <v>44021</v>
      </c>
      <c r="AH151" s="23">
        <v>20</v>
      </c>
      <c r="AI151" s="14">
        <v>44041</v>
      </c>
      <c r="AJ151" s="23">
        <v>7</v>
      </c>
      <c r="AK151" s="14">
        <v>44255</v>
      </c>
      <c r="AL151" s="14">
        <v>44315</v>
      </c>
      <c r="AM151" s="21"/>
      <c r="AN151" s="21"/>
      <c r="AO151" s="21"/>
      <c r="AP151" s="21"/>
      <c r="AQ151" s="21"/>
      <c r="AR151" s="21"/>
      <c r="AS151" s="21">
        <v>994500</v>
      </c>
      <c r="AT151" s="21"/>
      <c r="AU151" s="21">
        <v>18895500</v>
      </c>
      <c r="AV151" s="21"/>
      <c r="AW151" s="21"/>
      <c r="AX151" s="21"/>
      <c r="AY151" s="15">
        <f t="shared" si="8"/>
        <v>19890000</v>
      </c>
      <c r="AZ151" s="15">
        <f t="shared" si="9"/>
        <v>19890000</v>
      </c>
      <c r="BA151" t="str">
        <f t="shared" si="10"/>
        <v>OK</v>
      </c>
      <c r="BB151">
        <f t="shared" si="11"/>
        <v>2</v>
      </c>
      <c r="BC151" s="19"/>
    </row>
    <row r="152" spans="1:55" x14ac:dyDescent="0.25">
      <c r="A152">
        <v>151</v>
      </c>
      <c r="B152" s="19" t="s">
        <v>108</v>
      </c>
      <c r="C152" s="19" t="s">
        <v>114</v>
      </c>
      <c r="D152" s="19" t="s">
        <v>114</v>
      </c>
      <c r="E152" s="19" t="s">
        <v>75</v>
      </c>
      <c r="F152" s="19" t="s">
        <v>662</v>
      </c>
      <c r="G152" s="28">
        <v>5921</v>
      </c>
      <c r="H152" s="28">
        <v>37</v>
      </c>
      <c r="I152" s="21">
        <v>28305000</v>
      </c>
      <c r="J152" s="29">
        <v>765000</v>
      </c>
      <c r="K152" s="19"/>
      <c r="L152" s="19">
        <v>37</v>
      </c>
      <c r="M152" s="19" t="s">
        <v>56</v>
      </c>
      <c r="N152" s="19" t="s">
        <v>57</v>
      </c>
      <c r="O152" s="19" t="s">
        <v>77</v>
      </c>
      <c r="P152" s="19" t="s">
        <v>975</v>
      </c>
      <c r="Q152" s="19" t="s">
        <v>67</v>
      </c>
      <c r="R152" s="19" t="s">
        <v>660</v>
      </c>
      <c r="S152" t="s">
        <v>88</v>
      </c>
      <c r="T152" s="19" t="s">
        <v>74</v>
      </c>
      <c r="U152" t="s">
        <v>704</v>
      </c>
      <c r="V152" s="19" t="s">
        <v>979</v>
      </c>
      <c r="W152" t="s">
        <v>56</v>
      </c>
      <c r="X152" s="22">
        <v>43949</v>
      </c>
      <c r="Y152" s="23">
        <v>20</v>
      </c>
      <c r="Z152" s="14">
        <v>43969</v>
      </c>
      <c r="AA152" s="22">
        <v>43987</v>
      </c>
      <c r="AB152" s="23">
        <v>14</v>
      </c>
      <c r="AC152" s="14">
        <v>44001</v>
      </c>
      <c r="AD152" s="22">
        <v>44004</v>
      </c>
      <c r="AE152" s="23">
        <v>14</v>
      </c>
      <c r="AF152" s="14">
        <v>44018</v>
      </c>
      <c r="AG152" s="22">
        <v>44021</v>
      </c>
      <c r="AH152" s="23">
        <v>20</v>
      </c>
      <c r="AI152" s="14">
        <v>44041</v>
      </c>
      <c r="AJ152" s="23">
        <v>7</v>
      </c>
      <c r="AK152" s="14">
        <v>44255</v>
      </c>
      <c r="AL152" s="14">
        <v>44315</v>
      </c>
      <c r="AM152" s="21"/>
      <c r="AN152" s="21"/>
      <c r="AO152" s="21"/>
      <c r="AP152" s="21"/>
      <c r="AQ152" s="21"/>
      <c r="AR152" s="21"/>
      <c r="AS152" s="21">
        <v>1415250</v>
      </c>
      <c r="AT152" s="21"/>
      <c r="AU152" s="21">
        <v>26889750</v>
      </c>
      <c r="AV152" s="21"/>
      <c r="AW152" s="21"/>
      <c r="AX152" s="21"/>
      <c r="AY152" s="15">
        <f t="shared" si="8"/>
        <v>28305000</v>
      </c>
      <c r="AZ152" s="15">
        <f t="shared" si="9"/>
        <v>28305000</v>
      </c>
      <c r="BA152" t="str">
        <f t="shared" si="10"/>
        <v>OK</v>
      </c>
      <c r="BB152">
        <f t="shared" si="11"/>
        <v>2</v>
      </c>
      <c r="BC152" s="19"/>
    </row>
    <row r="153" spans="1:55" x14ac:dyDescent="0.25">
      <c r="A153">
        <v>152</v>
      </c>
      <c r="B153" s="19" t="s">
        <v>108</v>
      </c>
      <c r="C153" s="19" t="s">
        <v>115</v>
      </c>
      <c r="D153" s="19" t="s">
        <v>115</v>
      </c>
      <c r="E153" s="19" t="s">
        <v>75</v>
      </c>
      <c r="F153" s="19" t="s">
        <v>662</v>
      </c>
      <c r="G153" s="28">
        <v>5921</v>
      </c>
      <c r="H153" s="28">
        <v>29</v>
      </c>
      <c r="I153" s="21">
        <v>22185000</v>
      </c>
      <c r="J153" s="29">
        <v>765000</v>
      </c>
      <c r="K153" s="19"/>
      <c r="L153" s="19">
        <v>29</v>
      </c>
      <c r="M153" s="19" t="s">
        <v>56</v>
      </c>
      <c r="N153" s="19" t="s">
        <v>57</v>
      </c>
      <c r="O153" s="19" t="s">
        <v>77</v>
      </c>
      <c r="P153" s="19" t="s">
        <v>975</v>
      </c>
      <c r="Q153" s="19" t="s">
        <v>67</v>
      </c>
      <c r="R153" s="19" t="s">
        <v>660</v>
      </c>
      <c r="S153" t="s">
        <v>88</v>
      </c>
      <c r="T153" s="19" t="s">
        <v>74</v>
      </c>
      <c r="U153" t="s">
        <v>704</v>
      </c>
      <c r="V153" s="19" t="s">
        <v>979</v>
      </c>
      <c r="W153" t="s">
        <v>56</v>
      </c>
      <c r="X153" s="22">
        <v>43949</v>
      </c>
      <c r="Y153" s="23">
        <v>20</v>
      </c>
      <c r="Z153" s="14">
        <v>43969</v>
      </c>
      <c r="AA153" s="22">
        <v>43987</v>
      </c>
      <c r="AB153" s="23">
        <v>14</v>
      </c>
      <c r="AC153" s="14">
        <v>44001</v>
      </c>
      <c r="AD153" s="22">
        <v>44004</v>
      </c>
      <c r="AE153" s="23">
        <v>14</v>
      </c>
      <c r="AF153" s="14">
        <v>44018</v>
      </c>
      <c r="AG153" s="22">
        <v>44021</v>
      </c>
      <c r="AH153" s="23">
        <v>20</v>
      </c>
      <c r="AI153" s="14">
        <v>44041</v>
      </c>
      <c r="AJ153" s="23">
        <v>7</v>
      </c>
      <c r="AK153" s="14">
        <v>44255</v>
      </c>
      <c r="AL153" s="14">
        <v>44315</v>
      </c>
      <c r="AM153" s="21"/>
      <c r="AN153" s="21"/>
      <c r="AO153" s="21"/>
      <c r="AP153" s="21"/>
      <c r="AQ153" s="21"/>
      <c r="AR153" s="21"/>
      <c r="AS153" s="21">
        <v>1109250</v>
      </c>
      <c r="AT153" s="21"/>
      <c r="AU153" s="21">
        <v>21075750</v>
      </c>
      <c r="AV153" s="21"/>
      <c r="AW153" s="21"/>
      <c r="AX153" s="21"/>
      <c r="AY153" s="15">
        <f t="shared" si="8"/>
        <v>22185000</v>
      </c>
      <c r="AZ153" s="15">
        <f t="shared" si="9"/>
        <v>22185000</v>
      </c>
      <c r="BA153" t="str">
        <f t="shared" si="10"/>
        <v>OK</v>
      </c>
      <c r="BB153">
        <f t="shared" si="11"/>
        <v>2</v>
      </c>
      <c r="BC153" s="19"/>
    </row>
    <row r="154" spans="1:55" x14ac:dyDescent="0.25">
      <c r="A154">
        <v>153</v>
      </c>
      <c r="B154" s="19" t="s">
        <v>108</v>
      </c>
      <c r="C154" s="19" t="s">
        <v>110</v>
      </c>
      <c r="D154" s="19" t="s">
        <v>110</v>
      </c>
      <c r="E154" s="19" t="s">
        <v>75</v>
      </c>
      <c r="F154" s="19" t="s">
        <v>662</v>
      </c>
      <c r="G154" s="28">
        <v>5921</v>
      </c>
      <c r="H154" s="28">
        <v>82</v>
      </c>
      <c r="I154" s="21">
        <v>62730000</v>
      </c>
      <c r="J154" s="29">
        <v>765000</v>
      </c>
      <c r="K154" s="19"/>
      <c r="L154" s="19">
        <v>82</v>
      </c>
      <c r="M154" s="19" t="s">
        <v>56</v>
      </c>
      <c r="N154" s="19" t="s">
        <v>57</v>
      </c>
      <c r="O154" s="19" t="s">
        <v>77</v>
      </c>
      <c r="P154" s="19" t="s">
        <v>975</v>
      </c>
      <c r="Q154" s="19" t="s">
        <v>67</v>
      </c>
      <c r="R154" s="19" t="s">
        <v>660</v>
      </c>
      <c r="S154" t="s">
        <v>88</v>
      </c>
      <c r="T154" s="19" t="s">
        <v>74</v>
      </c>
      <c r="U154" t="s">
        <v>704</v>
      </c>
      <c r="V154" s="19" t="s">
        <v>980</v>
      </c>
      <c r="W154" t="s">
        <v>56</v>
      </c>
      <c r="X154" s="22">
        <v>43949</v>
      </c>
      <c r="Y154" s="23">
        <v>20</v>
      </c>
      <c r="Z154" s="14">
        <v>43969</v>
      </c>
      <c r="AA154" s="22">
        <v>43987</v>
      </c>
      <c r="AB154" s="23">
        <v>14</v>
      </c>
      <c r="AC154" s="14">
        <v>44001</v>
      </c>
      <c r="AD154" s="22">
        <v>44004</v>
      </c>
      <c r="AE154" s="23">
        <v>14</v>
      </c>
      <c r="AF154" s="14">
        <v>44018</v>
      </c>
      <c r="AG154" s="22">
        <v>44021</v>
      </c>
      <c r="AH154" s="23">
        <v>20</v>
      </c>
      <c r="AI154" s="14">
        <v>44041</v>
      </c>
      <c r="AJ154" s="23">
        <v>7</v>
      </c>
      <c r="AK154" s="14">
        <v>44255</v>
      </c>
      <c r="AL154" s="14">
        <v>44315</v>
      </c>
      <c r="AM154" s="21"/>
      <c r="AN154" s="21"/>
      <c r="AO154" s="21"/>
      <c r="AP154" s="21"/>
      <c r="AQ154" s="21"/>
      <c r="AR154" s="21"/>
      <c r="AS154" s="21">
        <v>3136500</v>
      </c>
      <c r="AT154" s="21"/>
      <c r="AU154" s="21">
        <v>59593500</v>
      </c>
      <c r="AV154" s="21"/>
      <c r="AW154" s="21"/>
      <c r="AX154" s="21"/>
      <c r="AY154" s="15">
        <f t="shared" si="8"/>
        <v>62730000</v>
      </c>
      <c r="AZ154" s="15">
        <f t="shared" si="9"/>
        <v>62730000</v>
      </c>
      <c r="BA154" t="str">
        <f t="shared" si="10"/>
        <v>OK</v>
      </c>
      <c r="BB154">
        <f t="shared" si="11"/>
        <v>2</v>
      </c>
      <c r="BC154" s="19"/>
    </row>
    <row r="155" spans="1:55" x14ac:dyDescent="0.25">
      <c r="A155">
        <v>154</v>
      </c>
      <c r="B155" s="19" t="s">
        <v>108</v>
      </c>
      <c r="C155" s="19" t="s">
        <v>117</v>
      </c>
      <c r="D155" s="19" t="s">
        <v>117</v>
      </c>
      <c r="E155" s="19" t="s">
        <v>75</v>
      </c>
      <c r="F155" s="19" t="s">
        <v>662</v>
      </c>
      <c r="G155" s="28">
        <v>5921</v>
      </c>
      <c r="H155" s="28">
        <v>13</v>
      </c>
      <c r="I155" s="21">
        <v>9945000</v>
      </c>
      <c r="J155" s="29">
        <v>765000</v>
      </c>
      <c r="K155" s="19"/>
      <c r="L155" s="19">
        <v>13</v>
      </c>
      <c r="M155" s="19" t="s">
        <v>56</v>
      </c>
      <c r="N155" s="19" t="s">
        <v>57</v>
      </c>
      <c r="O155" s="19" t="s">
        <v>77</v>
      </c>
      <c r="P155" s="19" t="s">
        <v>975</v>
      </c>
      <c r="Q155" s="19" t="s">
        <v>67</v>
      </c>
      <c r="R155" s="19" t="s">
        <v>660</v>
      </c>
      <c r="S155" t="s">
        <v>88</v>
      </c>
      <c r="T155" s="19" t="s">
        <v>74</v>
      </c>
      <c r="U155" t="s">
        <v>704</v>
      </c>
      <c r="V155" s="19" t="s">
        <v>980</v>
      </c>
      <c r="W155" t="s">
        <v>56</v>
      </c>
      <c r="X155" s="22">
        <v>43949</v>
      </c>
      <c r="Y155" s="23">
        <v>20</v>
      </c>
      <c r="Z155" s="14">
        <v>43969</v>
      </c>
      <c r="AA155" s="22">
        <v>43987</v>
      </c>
      <c r="AB155" s="23">
        <v>14</v>
      </c>
      <c r="AC155" s="14">
        <v>44001</v>
      </c>
      <c r="AD155" s="22">
        <v>44004</v>
      </c>
      <c r="AE155" s="23">
        <v>14</v>
      </c>
      <c r="AF155" s="14">
        <v>44018</v>
      </c>
      <c r="AG155" s="22">
        <v>44021</v>
      </c>
      <c r="AH155" s="23">
        <v>20</v>
      </c>
      <c r="AI155" s="14">
        <v>44041</v>
      </c>
      <c r="AJ155" s="23">
        <v>7</v>
      </c>
      <c r="AK155" s="14">
        <v>44255</v>
      </c>
      <c r="AL155" s="14">
        <v>44315</v>
      </c>
      <c r="AM155" s="21"/>
      <c r="AN155" s="21"/>
      <c r="AO155" s="21"/>
      <c r="AP155" s="21"/>
      <c r="AQ155" s="21"/>
      <c r="AR155" s="21"/>
      <c r="AS155" s="21">
        <v>497250</v>
      </c>
      <c r="AT155" s="21"/>
      <c r="AU155" s="21">
        <v>9447750</v>
      </c>
      <c r="AV155" s="21"/>
      <c r="AW155" s="21"/>
      <c r="AX155" s="21"/>
      <c r="AY155" s="15">
        <f t="shared" si="8"/>
        <v>9945000</v>
      </c>
      <c r="AZ155" s="15">
        <f t="shared" si="9"/>
        <v>9945000</v>
      </c>
      <c r="BA155" t="str">
        <f t="shared" si="10"/>
        <v>OK</v>
      </c>
      <c r="BB155">
        <f t="shared" si="11"/>
        <v>2</v>
      </c>
      <c r="BC155" s="19"/>
    </row>
    <row r="156" spans="1:55" x14ac:dyDescent="0.25">
      <c r="A156">
        <v>155</v>
      </c>
      <c r="B156" s="19" t="s">
        <v>108</v>
      </c>
      <c r="C156" s="19" t="s">
        <v>112</v>
      </c>
      <c r="D156" s="19" t="s">
        <v>112</v>
      </c>
      <c r="E156" s="19" t="s">
        <v>75</v>
      </c>
      <c r="F156" s="19" t="s">
        <v>662</v>
      </c>
      <c r="G156" s="28">
        <v>5921</v>
      </c>
      <c r="H156" s="28">
        <v>29</v>
      </c>
      <c r="I156" s="21">
        <v>22185000</v>
      </c>
      <c r="J156" s="29">
        <v>765000</v>
      </c>
      <c r="K156" s="19"/>
      <c r="L156" s="19">
        <v>29</v>
      </c>
      <c r="M156" s="19" t="s">
        <v>56</v>
      </c>
      <c r="N156" s="19" t="s">
        <v>57</v>
      </c>
      <c r="O156" s="19" t="s">
        <v>77</v>
      </c>
      <c r="P156" s="19" t="s">
        <v>975</v>
      </c>
      <c r="Q156" s="19" t="s">
        <v>67</v>
      </c>
      <c r="R156" s="19" t="s">
        <v>660</v>
      </c>
      <c r="S156" t="s">
        <v>88</v>
      </c>
      <c r="T156" s="19" t="s">
        <v>74</v>
      </c>
      <c r="U156" t="s">
        <v>704</v>
      </c>
      <c r="V156" s="19" t="s">
        <v>981</v>
      </c>
      <c r="W156" t="s">
        <v>56</v>
      </c>
      <c r="X156" s="22">
        <v>43949</v>
      </c>
      <c r="Y156" s="23">
        <v>20</v>
      </c>
      <c r="Z156" s="14">
        <v>43969</v>
      </c>
      <c r="AA156" s="22">
        <v>43987</v>
      </c>
      <c r="AB156" s="23">
        <v>14</v>
      </c>
      <c r="AC156" s="14">
        <v>44001</v>
      </c>
      <c r="AD156" s="22">
        <v>44004</v>
      </c>
      <c r="AE156" s="23">
        <v>14</v>
      </c>
      <c r="AF156" s="14">
        <v>44018</v>
      </c>
      <c r="AG156" s="22">
        <v>44021</v>
      </c>
      <c r="AH156" s="23">
        <v>20</v>
      </c>
      <c r="AI156" s="14">
        <v>44041</v>
      </c>
      <c r="AJ156" s="23">
        <v>7</v>
      </c>
      <c r="AK156" s="14">
        <v>44255</v>
      </c>
      <c r="AL156" s="14">
        <v>44315</v>
      </c>
      <c r="AM156" s="21"/>
      <c r="AN156" s="21"/>
      <c r="AO156" s="21"/>
      <c r="AP156" s="21"/>
      <c r="AQ156" s="21"/>
      <c r="AR156" s="21"/>
      <c r="AS156" s="21">
        <v>1109250</v>
      </c>
      <c r="AT156" s="21"/>
      <c r="AU156" s="21">
        <v>21075750</v>
      </c>
      <c r="AV156" s="21"/>
      <c r="AW156" s="21"/>
      <c r="AX156" s="21"/>
      <c r="AY156" s="15">
        <f t="shared" si="8"/>
        <v>22185000</v>
      </c>
      <c r="AZ156" s="15">
        <f t="shared" si="9"/>
        <v>22185000</v>
      </c>
      <c r="BA156" t="str">
        <f t="shared" si="10"/>
        <v>OK</v>
      </c>
      <c r="BB156">
        <f t="shared" si="11"/>
        <v>2</v>
      </c>
      <c r="BC156" s="19"/>
    </row>
    <row r="157" spans="1:55" x14ac:dyDescent="0.25">
      <c r="A157">
        <v>156</v>
      </c>
      <c r="B157" s="19" t="s">
        <v>108</v>
      </c>
      <c r="C157" s="19" t="s">
        <v>111</v>
      </c>
      <c r="D157" s="19" t="s">
        <v>111</v>
      </c>
      <c r="E157" s="19" t="s">
        <v>75</v>
      </c>
      <c r="F157" s="19" t="s">
        <v>662</v>
      </c>
      <c r="G157" s="28">
        <v>5921</v>
      </c>
      <c r="H157" s="28">
        <v>35</v>
      </c>
      <c r="I157" s="21">
        <v>26775000</v>
      </c>
      <c r="J157" s="29">
        <v>765000</v>
      </c>
      <c r="K157" s="19"/>
      <c r="L157" s="19">
        <v>35</v>
      </c>
      <c r="M157" s="19" t="s">
        <v>56</v>
      </c>
      <c r="N157" s="19" t="s">
        <v>57</v>
      </c>
      <c r="O157" s="19" t="s">
        <v>77</v>
      </c>
      <c r="P157" s="19" t="s">
        <v>975</v>
      </c>
      <c r="Q157" s="19" t="s">
        <v>67</v>
      </c>
      <c r="R157" s="19" t="s">
        <v>660</v>
      </c>
      <c r="S157" t="s">
        <v>88</v>
      </c>
      <c r="T157" s="19" t="s">
        <v>74</v>
      </c>
      <c r="U157" t="s">
        <v>704</v>
      </c>
      <c r="V157" s="19" t="s">
        <v>981</v>
      </c>
      <c r="W157" t="s">
        <v>56</v>
      </c>
      <c r="X157" s="22">
        <v>43949</v>
      </c>
      <c r="Y157" s="23">
        <v>20</v>
      </c>
      <c r="Z157" s="14">
        <v>43969</v>
      </c>
      <c r="AA157" s="22">
        <v>43987</v>
      </c>
      <c r="AB157" s="23">
        <v>14</v>
      </c>
      <c r="AC157" s="14">
        <v>44001</v>
      </c>
      <c r="AD157" s="22">
        <v>44004</v>
      </c>
      <c r="AE157" s="23">
        <v>14</v>
      </c>
      <c r="AF157" s="14">
        <v>44018</v>
      </c>
      <c r="AG157" s="22">
        <v>44021</v>
      </c>
      <c r="AH157" s="23">
        <v>20</v>
      </c>
      <c r="AI157" s="14">
        <v>44041</v>
      </c>
      <c r="AJ157" s="23">
        <v>7</v>
      </c>
      <c r="AK157" s="14">
        <v>44255</v>
      </c>
      <c r="AL157" s="14">
        <v>44315</v>
      </c>
      <c r="AM157" s="21"/>
      <c r="AN157" s="21"/>
      <c r="AO157" s="21"/>
      <c r="AP157" s="21"/>
      <c r="AQ157" s="21"/>
      <c r="AR157" s="21"/>
      <c r="AS157" s="21">
        <v>1338750</v>
      </c>
      <c r="AT157" s="21"/>
      <c r="AU157" s="21">
        <v>25436250</v>
      </c>
      <c r="AV157" s="21"/>
      <c r="AW157" s="21"/>
      <c r="AX157" s="21"/>
      <c r="AY157" s="15">
        <f t="shared" si="8"/>
        <v>26775000</v>
      </c>
      <c r="AZ157" s="15">
        <f t="shared" si="9"/>
        <v>26775000</v>
      </c>
      <c r="BA157" t="str">
        <f t="shared" si="10"/>
        <v>OK</v>
      </c>
      <c r="BB157">
        <f t="shared" si="11"/>
        <v>2</v>
      </c>
      <c r="BC157" s="19"/>
    </row>
    <row r="158" spans="1:55" x14ac:dyDescent="0.25">
      <c r="A158">
        <v>157</v>
      </c>
      <c r="B158" s="19" t="s">
        <v>108</v>
      </c>
      <c r="C158" s="19" t="s">
        <v>109</v>
      </c>
      <c r="D158" s="19" t="s">
        <v>109</v>
      </c>
      <c r="E158" s="19" t="s">
        <v>75</v>
      </c>
      <c r="F158" s="19" t="s">
        <v>662</v>
      </c>
      <c r="G158" s="28">
        <v>5921</v>
      </c>
      <c r="H158" s="28">
        <v>16</v>
      </c>
      <c r="I158" s="21">
        <v>12240000</v>
      </c>
      <c r="J158" s="29">
        <v>765000</v>
      </c>
      <c r="K158" s="19"/>
      <c r="L158" s="19">
        <v>16</v>
      </c>
      <c r="M158" s="19" t="s">
        <v>56</v>
      </c>
      <c r="N158" s="19" t="s">
        <v>57</v>
      </c>
      <c r="O158" s="19" t="s">
        <v>77</v>
      </c>
      <c r="P158" s="19" t="s">
        <v>982</v>
      </c>
      <c r="Q158" s="19" t="s">
        <v>67</v>
      </c>
      <c r="R158" s="19" t="s">
        <v>660</v>
      </c>
      <c r="S158" t="s">
        <v>88</v>
      </c>
      <c r="T158" s="19" t="s">
        <v>60</v>
      </c>
      <c r="U158" t="s">
        <v>766</v>
      </c>
      <c r="V158" s="19" t="s">
        <v>983</v>
      </c>
      <c r="W158" t="s">
        <v>56</v>
      </c>
      <c r="X158" s="22">
        <v>43949</v>
      </c>
      <c r="Y158" s="23">
        <v>20</v>
      </c>
      <c r="Z158" s="14">
        <v>43969</v>
      </c>
      <c r="AA158" s="22">
        <v>43990</v>
      </c>
      <c r="AB158" s="23">
        <v>12</v>
      </c>
      <c r="AC158" s="14">
        <v>44004</v>
      </c>
      <c r="AD158" s="22">
        <v>44005</v>
      </c>
      <c r="AE158" s="23">
        <v>12</v>
      </c>
      <c r="AF158" s="14">
        <v>44017</v>
      </c>
      <c r="AG158" s="22">
        <v>44020</v>
      </c>
      <c r="AH158" s="23">
        <v>20</v>
      </c>
      <c r="AI158" s="14">
        <v>44040</v>
      </c>
      <c r="AJ158" s="23">
        <v>4</v>
      </c>
      <c r="AK158" s="14">
        <v>44163</v>
      </c>
      <c r="AL158" s="14">
        <v>44223</v>
      </c>
      <c r="AM158" s="21"/>
      <c r="AN158" s="21"/>
      <c r="AO158" s="21"/>
      <c r="AP158" s="21"/>
      <c r="AQ158" s="21"/>
      <c r="AR158" s="21"/>
      <c r="AS158" s="21">
        <v>612000</v>
      </c>
      <c r="AT158" s="21"/>
      <c r="AU158" s="21">
        <v>11628000</v>
      </c>
      <c r="AV158" s="21"/>
      <c r="AW158" s="21"/>
      <c r="AX158" s="21"/>
      <c r="AY158" s="15">
        <f t="shared" si="8"/>
        <v>12240000</v>
      </c>
      <c r="AZ158" s="15">
        <f t="shared" si="9"/>
        <v>12240000</v>
      </c>
      <c r="BA158" t="str">
        <f t="shared" si="10"/>
        <v>OK</v>
      </c>
      <c r="BB158">
        <f t="shared" si="11"/>
        <v>2</v>
      </c>
      <c r="BC158" s="19"/>
    </row>
    <row r="159" spans="1:55" x14ac:dyDescent="0.25">
      <c r="A159">
        <v>158</v>
      </c>
      <c r="B159" s="19" t="s">
        <v>108</v>
      </c>
      <c r="C159" s="19" t="s">
        <v>113</v>
      </c>
      <c r="D159" s="19" t="s">
        <v>113</v>
      </c>
      <c r="E159" s="19" t="s">
        <v>75</v>
      </c>
      <c r="F159" s="19" t="s">
        <v>662</v>
      </c>
      <c r="G159" s="28">
        <v>5921</v>
      </c>
      <c r="H159" s="28">
        <v>13</v>
      </c>
      <c r="I159" s="21">
        <v>9945000</v>
      </c>
      <c r="J159" s="29">
        <v>765000</v>
      </c>
      <c r="K159" s="19"/>
      <c r="L159" s="19">
        <v>13</v>
      </c>
      <c r="M159" s="19" t="s">
        <v>56</v>
      </c>
      <c r="N159" s="19" t="s">
        <v>57</v>
      </c>
      <c r="O159" s="19" t="s">
        <v>77</v>
      </c>
      <c r="P159" s="19" t="s">
        <v>982</v>
      </c>
      <c r="Q159" s="19" t="s">
        <v>67</v>
      </c>
      <c r="R159" s="19" t="s">
        <v>660</v>
      </c>
      <c r="S159" t="s">
        <v>88</v>
      </c>
      <c r="T159" s="19" t="s">
        <v>60</v>
      </c>
      <c r="U159" t="s">
        <v>766</v>
      </c>
      <c r="V159" s="19" t="s">
        <v>983</v>
      </c>
      <c r="W159" t="s">
        <v>56</v>
      </c>
      <c r="X159" s="22">
        <v>43949</v>
      </c>
      <c r="Y159" s="23">
        <v>20</v>
      </c>
      <c r="Z159" s="14">
        <v>43969</v>
      </c>
      <c r="AA159" s="22">
        <v>43990</v>
      </c>
      <c r="AB159" s="23">
        <v>13</v>
      </c>
      <c r="AC159" s="14">
        <v>44004</v>
      </c>
      <c r="AD159" s="22">
        <v>44005</v>
      </c>
      <c r="AE159" s="23">
        <v>12</v>
      </c>
      <c r="AF159" s="14">
        <v>44017</v>
      </c>
      <c r="AG159" s="22">
        <v>44020</v>
      </c>
      <c r="AH159" s="23">
        <v>20</v>
      </c>
      <c r="AI159" s="14">
        <v>44040</v>
      </c>
      <c r="AJ159" s="23">
        <v>4</v>
      </c>
      <c r="AK159" s="14">
        <v>44163</v>
      </c>
      <c r="AL159" s="14">
        <v>44223</v>
      </c>
      <c r="AM159" s="21"/>
      <c r="AN159" s="21"/>
      <c r="AO159" s="21"/>
      <c r="AP159" s="21"/>
      <c r="AQ159" s="21"/>
      <c r="AR159" s="21"/>
      <c r="AS159" s="21">
        <v>497250</v>
      </c>
      <c r="AT159" s="21"/>
      <c r="AU159" s="21">
        <v>9447750</v>
      </c>
      <c r="AV159" s="21"/>
      <c r="AW159" s="21"/>
      <c r="AX159" s="21"/>
      <c r="AY159" s="15">
        <f t="shared" si="8"/>
        <v>9945000</v>
      </c>
      <c r="AZ159" s="15">
        <f t="shared" si="9"/>
        <v>9945000</v>
      </c>
      <c r="BA159" t="str">
        <f t="shared" si="10"/>
        <v>OK</v>
      </c>
      <c r="BB159">
        <f t="shared" si="11"/>
        <v>2</v>
      </c>
      <c r="BC159" s="19"/>
    </row>
    <row r="160" spans="1:55" x14ac:dyDescent="0.25">
      <c r="A160">
        <v>159</v>
      </c>
      <c r="B160" s="19" t="s">
        <v>108</v>
      </c>
      <c r="C160" s="19" t="s">
        <v>110</v>
      </c>
      <c r="D160" s="19" t="s">
        <v>110</v>
      </c>
      <c r="E160" s="19" t="s">
        <v>75</v>
      </c>
      <c r="F160" s="19" t="s">
        <v>662</v>
      </c>
      <c r="G160" s="28">
        <v>5921</v>
      </c>
      <c r="H160" s="28">
        <v>16</v>
      </c>
      <c r="I160" s="21">
        <v>12240000</v>
      </c>
      <c r="J160" s="29">
        <v>765000</v>
      </c>
      <c r="K160" s="19"/>
      <c r="L160" s="19">
        <v>16</v>
      </c>
      <c r="M160" s="19" t="s">
        <v>56</v>
      </c>
      <c r="N160" s="19" t="s">
        <v>57</v>
      </c>
      <c r="O160" s="19" t="s">
        <v>77</v>
      </c>
      <c r="P160" s="19" t="s">
        <v>982</v>
      </c>
      <c r="Q160" s="19" t="s">
        <v>67</v>
      </c>
      <c r="R160" s="19" t="s">
        <v>660</v>
      </c>
      <c r="S160" t="s">
        <v>88</v>
      </c>
      <c r="T160" s="19" t="s">
        <v>60</v>
      </c>
      <c r="U160" t="s">
        <v>766</v>
      </c>
      <c r="V160" s="19" t="s">
        <v>983</v>
      </c>
      <c r="W160" t="s">
        <v>56</v>
      </c>
      <c r="X160" s="22">
        <v>43949</v>
      </c>
      <c r="Y160" s="23">
        <v>20</v>
      </c>
      <c r="Z160" s="14">
        <v>43969</v>
      </c>
      <c r="AA160" s="22">
        <v>43990</v>
      </c>
      <c r="AB160" s="23">
        <v>13</v>
      </c>
      <c r="AC160" s="14">
        <v>44004</v>
      </c>
      <c r="AD160" s="22">
        <v>44005</v>
      </c>
      <c r="AE160" s="23">
        <v>12</v>
      </c>
      <c r="AF160" s="14">
        <v>44017</v>
      </c>
      <c r="AG160" s="22">
        <v>44020</v>
      </c>
      <c r="AH160" s="23">
        <v>20</v>
      </c>
      <c r="AI160" s="14">
        <v>44040</v>
      </c>
      <c r="AJ160" s="23">
        <v>4</v>
      </c>
      <c r="AK160" s="14">
        <v>44163</v>
      </c>
      <c r="AL160" s="14">
        <v>44223</v>
      </c>
      <c r="AM160" s="21"/>
      <c r="AN160" s="21"/>
      <c r="AO160" s="21"/>
      <c r="AP160" s="21"/>
      <c r="AQ160" s="21"/>
      <c r="AR160" s="21"/>
      <c r="AS160" s="21">
        <v>612000</v>
      </c>
      <c r="AT160" s="21"/>
      <c r="AU160" s="21">
        <v>11628000</v>
      </c>
      <c r="AV160" s="21"/>
      <c r="AW160" s="21"/>
      <c r="AX160" s="21"/>
      <c r="AY160" s="15">
        <f t="shared" si="8"/>
        <v>12240000</v>
      </c>
      <c r="AZ160" s="15">
        <f t="shared" si="9"/>
        <v>12240000</v>
      </c>
      <c r="BA160" t="str">
        <f t="shared" si="10"/>
        <v>OK</v>
      </c>
      <c r="BB160">
        <f t="shared" si="11"/>
        <v>2</v>
      </c>
      <c r="BC160" s="19"/>
    </row>
    <row r="161" spans="1:55" x14ac:dyDescent="0.25">
      <c r="A161">
        <v>160</v>
      </c>
      <c r="B161" s="19" t="s">
        <v>108</v>
      </c>
      <c r="C161" s="19" t="s">
        <v>109</v>
      </c>
      <c r="D161" s="19" t="s">
        <v>997</v>
      </c>
      <c r="E161" s="19" t="s">
        <v>128</v>
      </c>
      <c r="F161" s="19" t="s">
        <v>651</v>
      </c>
      <c r="G161" s="28">
        <v>8821</v>
      </c>
      <c r="H161" s="28">
        <v>38</v>
      </c>
      <c r="I161" s="21">
        <v>21660000</v>
      </c>
      <c r="J161" s="29">
        <v>570000</v>
      </c>
      <c r="K161" s="19">
        <v>38</v>
      </c>
      <c r="L161" s="19"/>
      <c r="M161" s="19" t="s">
        <v>56</v>
      </c>
      <c r="N161" s="19" t="s">
        <v>57</v>
      </c>
      <c r="O161" s="19" t="s">
        <v>130</v>
      </c>
      <c r="P161" s="19" t="s">
        <v>998</v>
      </c>
      <c r="Q161" s="19" t="s">
        <v>59</v>
      </c>
      <c r="R161" s="19" t="s">
        <v>660</v>
      </c>
      <c r="S161" t="s">
        <v>88</v>
      </c>
      <c r="T161" s="19" t="s">
        <v>74</v>
      </c>
      <c r="U161" t="s">
        <v>791</v>
      </c>
      <c r="V161" s="19" t="s">
        <v>999</v>
      </c>
      <c r="W161" t="s">
        <v>56</v>
      </c>
      <c r="X161" s="22"/>
      <c r="Y161" s="23"/>
      <c r="Z161" s="14"/>
      <c r="AA161" s="22">
        <v>44004</v>
      </c>
      <c r="AB161" s="23">
        <v>13</v>
      </c>
      <c r="AC161" s="14">
        <v>44017</v>
      </c>
      <c r="AD161" s="22">
        <v>44019</v>
      </c>
      <c r="AE161" s="23">
        <v>14</v>
      </c>
      <c r="AF161" s="14">
        <v>44033</v>
      </c>
      <c r="AG161" s="22">
        <v>44042</v>
      </c>
      <c r="AH161" s="23">
        <v>22</v>
      </c>
      <c r="AI161" s="14">
        <v>44064</v>
      </c>
      <c r="AJ161" s="23">
        <v>6</v>
      </c>
      <c r="AK161" s="14">
        <v>44248</v>
      </c>
      <c r="AL161" s="14">
        <v>44308</v>
      </c>
      <c r="AM161" s="21"/>
      <c r="AN161" s="21"/>
      <c r="AO161" s="21"/>
      <c r="AP161" s="21"/>
      <c r="AQ161" s="21"/>
      <c r="AR161" s="21"/>
      <c r="AS161" s="21"/>
      <c r="AT161" s="21">
        <v>2166000</v>
      </c>
      <c r="AU161" s="21"/>
      <c r="AV161" s="21"/>
      <c r="AW161" s="21">
        <v>19494000</v>
      </c>
      <c r="AX161" s="21"/>
      <c r="AY161" s="15">
        <f t="shared" si="8"/>
        <v>21660000</v>
      </c>
      <c r="AZ161" s="15">
        <f t="shared" si="9"/>
        <v>21660000</v>
      </c>
      <c r="BA161" t="str">
        <f t="shared" si="10"/>
        <v>OK</v>
      </c>
      <c r="BB161">
        <f t="shared" si="11"/>
        <v>2</v>
      </c>
      <c r="BC161" s="19"/>
    </row>
    <row r="162" spans="1:55" x14ac:dyDescent="0.25">
      <c r="A162">
        <v>161</v>
      </c>
      <c r="B162" s="19" t="s">
        <v>108</v>
      </c>
      <c r="C162" s="19" t="s">
        <v>109</v>
      </c>
      <c r="D162" s="19" t="s">
        <v>997</v>
      </c>
      <c r="E162" s="19" t="s">
        <v>131</v>
      </c>
      <c r="F162" s="19" t="s">
        <v>653</v>
      </c>
      <c r="G162" s="28">
        <v>7821</v>
      </c>
      <c r="H162" s="28">
        <v>42</v>
      </c>
      <c r="I162" s="21">
        <v>23940000</v>
      </c>
      <c r="J162" s="29">
        <v>570000</v>
      </c>
      <c r="K162" s="19">
        <v>42</v>
      </c>
      <c r="L162" s="19"/>
      <c r="M162" s="19" t="s">
        <v>56</v>
      </c>
      <c r="N162" s="19" t="s">
        <v>57</v>
      </c>
      <c r="O162" s="19" t="s">
        <v>133</v>
      </c>
      <c r="P162" s="19" t="s">
        <v>1000</v>
      </c>
      <c r="Q162" s="19" t="s">
        <v>67</v>
      </c>
      <c r="R162" s="19" t="s">
        <v>660</v>
      </c>
      <c r="S162" t="s">
        <v>88</v>
      </c>
      <c r="T162" s="19" t="s">
        <v>74</v>
      </c>
      <c r="U162" t="s">
        <v>794</v>
      </c>
      <c r="V162" s="19" t="s">
        <v>1001</v>
      </c>
      <c r="W162" t="s">
        <v>56</v>
      </c>
      <c r="X162" s="22">
        <v>43949</v>
      </c>
      <c r="Y162" s="23">
        <v>20</v>
      </c>
      <c r="Z162" s="14">
        <v>43969</v>
      </c>
      <c r="AA162" s="22">
        <v>44004</v>
      </c>
      <c r="AB162" s="23">
        <v>13</v>
      </c>
      <c r="AC162" s="14">
        <v>44017</v>
      </c>
      <c r="AD162" s="22">
        <v>44019</v>
      </c>
      <c r="AE162" s="23">
        <v>14</v>
      </c>
      <c r="AF162" s="14">
        <v>44033</v>
      </c>
      <c r="AG162" s="22">
        <v>44042</v>
      </c>
      <c r="AH162" s="23">
        <v>22</v>
      </c>
      <c r="AI162" s="14">
        <v>44064</v>
      </c>
      <c r="AJ162" s="23">
        <v>6</v>
      </c>
      <c r="AK162" s="14">
        <v>44248</v>
      </c>
      <c r="AL162" s="14">
        <v>44308</v>
      </c>
      <c r="AM162" s="21"/>
      <c r="AN162" s="21"/>
      <c r="AO162" s="21"/>
      <c r="AP162" s="21"/>
      <c r="AQ162" s="21"/>
      <c r="AR162" s="21"/>
      <c r="AS162" s="21"/>
      <c r="AT162" s="21">
        <v>2394000</v>
      </c>
      <c r="AU162" s="21"/>
      <c r="AV162" s="21"/>
      <c r="AW162" s="21">
        <v>21546000</v>
      </c>
      <c r="AX162" s="21"/>
      <c r="AY162" s="15">
        <f t="shared" si="8"/>
        <v>23940000</v>
      </c>
      <c r="AZ162" s="15">
        <f t="shared" si="9"/>
        <v>23940000</v>
      </c>
      <c r="BA162" t="str">
        <f t="shared" si="10"/>
        <v>OK</v>
      </c>
      <c r="BB162">
        <f t="shared" si="11"/>
        <v>2</v>
      </c>
      <c r="BC162" s="19"/>
    </row>
    <row r="163" spans="1:55" x14ac:dyDescent="0.25">
      <c r="A163">
        <v>162</v>
      </c>
      <c r="B163" s="19" t="s">
        <v>108</v>
      </c>
      <c r="C163" s="19" t="s">
        <v>109</v>
      </c>
      <c r="D163" s="19" t="s">
        <v>109</v>
      </c>
      <c r="E163" s="19" t="s">
        <v>98</v>
      </c>
      <c r="F163" s="19" t="s">
        <v>654</v>
      </c>
      <c r="G163" s="28">
        <v>7921</v>
      </c>
      <c r="H163" s="28">
        <v>26</v>
      </c>
      <c r="I163" s="21">
        <v>16380000</v>
      </c>
      <c r="J163" s="29">
        <v>630000</v>
      </c>
      <c r="K163" s="19"/>
      <c r="L163" s="19">
        <v>26</v>
      </c>
      <c r="M163" s="19" t="s">
        <v>56</v>
      </c>
      <c r="N163" s="19" t="s">
        <v>57</v>
      </c>
      <c r="O163" s="19" t="s">
        <v>133</v>
      </c>
      <c r="P163" s="19" t="s">
        <v>1002</v>
      </c>
      <c r="Q163" s="19" t="s">
        <v>67</v>
      </c>
      <c r="R163" s="19" t="s">
        <v>660</v>
      </c>
      <c r="S163" t="s">
        <v>88</v>
      </c>
      <c r="T163" s="19" t="s">
        <v>74</v>
      </c>
      <c r="U163" t="s">
        <v>709</v>
      </c>
      <c r="V163" s="19" t="s">
        <v>1003</v>
      </c>
      <c r="W163" t="s">
        <v>56</v>
      </c>
      <c r="X163" s="22">
        <v>43949</v>
      </c>
      <c r="Y163" s="23">
        <v>20</v>
      </c>
      <c r="Z163" s="14">
        <v>43969</v>
      </c>
      <c r="AA163" s="22">
        <v>44004</v>
      </c>
      <c r="AB163" s="23">
        <v>13</v>
      </c>
      <c r="AC163" s="14">
        <v>44017</v>
      </c>
      <c r="AD163" s="22">
        <v>44019</v>
      </c>
      <c r="AE163" s="23">
        <v>14</v>
      </c>
      <c r="AF163" s="14">
        <v>44033</v>
      </c>
      <c r="AG163" s="22">
        <v>44042</v>
      </c>
      <c r="AH163" s="23">
        <v>22</v>
      </c>
      <c r="AI163" s="14">
        <v>44064</v>
      </c>
      <c r="AJ163" s="23">
        <v>6</v>
      </c>
      <c r="AK163" s="14">
        <v>44248</v>
      </c>
      <c r="AL163" s="14">
        <v>44308</v>
      </c>
      <c r="AM163" s="21"/>
      <c r="AN163" s="21"/>
      <c r="AO163" s="21"/>
      <c r="AP163" s="21"/>
      <c r="AQ163" s="21"/>
      <c r="AR163" s="21"/>
      <c r="AS163" s="21"/>
      <c r="AT163" s="21">
        <v>1638000</v>
      </c>
      <c r="AU163" s="21"/>
      <c r="AV163" s="21"/>
      <c r="AW163" s="21">
        <v>14742000</v>
      </c>
      <c r="AX163" s="21"/>
      <c r="AY163" s="15">
        <f t="shared" si="8"/>
        <v>16380000</v>
      </c>
      <c r="AZ163" s="15">
        <f t="shared" si="9"/>
        <v>16380000</v>
      </c>
      <c r="BA163" t="str">
        <f t="shared" si="10"/>
        <v>OK</v>
      </c>
      <c r="BB163">
        <f t="shared" si="11"/>
        <v>2</v>
      </c>
      <c r="BC163" s="19"/>
    </row>
    <row r="164" spans="1:55" x14ac:dyDescent="0.25">
      <c r="A164">
        <v>163</v>
      </c>
      <c r="B164" s="19" t="s">
        <v>108</v>
      </c>
      <c r="C164" s="19" t="s">
        <v>110</v>
      </c>
      <c r="D164" s="19" t="s">
        <v>110</v>
      </c>
      <c r="E164" s="19" t="s">
        <v>98</v>
      </c>
      <c r="F164" s="19" t="s">
        <v>654</v>
      </c>
      <c r="G164" s="28">
        <v>7921</v>
      </c>
      <c r="H164" s="28">
        <v>25</v>
      </c>
      <c r="I164" s="21">
        <v>15750000</v>
      </c>
      <c r="J164" s="29">
        <v>630000</v>
      </c>
      <c r="K164" s="19"/>
      <c r="L164" s="19">
        <v>25</v>
      </c>
      <c r="M164" s="19" t="s">
        <v>56</v>
      </c>
      <c r="N164" s="19" t="s">
        <v>57</v>
      </c>
      <c r="O164" s="19" t="s">
        <v>133</v>
      </c>
      <c r="P164" s="19" t="s">
        <v>1002</v>
      </c>
      <c r="Q164" s="19" t="s">
        <v>67</v>
      </c>
      <c r="R164" s="19" t="s">
        <v>660</v>
      </c>
      <c r="S164" t="s">
        <v>88</v>
      </c>
      <c r="T164" s="19" t="s">
        <v>74</v>
      </c>
      <c r="U164" t="s">
        <v>709</v>
      </c>
      <c r="V164" s="19" t="s">
        <v>1003</v>
      </c>
      <c r="W164" t="s">
        <v>56</v>
      </c>
      <c r="X164" s="22">
        <v>43949</v>
      </c>
      <c r="Y164" s="23">
        <v>20</v>
      </c>
      <c r="Z164" s="14">
        <v>43969</v>
      </c>
      <c r="AA164" s="22">
        <v>44004</v>
      </c>
      <c r="AB164" s="23">
        <v>13</v>
      </c>
      <c r="AC164" s="14">
        <v>44017</v>
      </c>
      <c r="AD164" s="22">
        <v>44019</v>
      </c>
      <c r="AE164" s="23">
        <v>14</v>
      </c>
      <c r="AF164" s="14">
        <v>44033</v>
      </c>
      <c r="AG164" s="22">
        <v>44042</v>
      </c>
      <c r="AH164" s="23">
        <v>22</v>
      </c>
      <c r="AI164" s="14">
        <v>44064</v>
      </c>
      <c r="AJ164" s="23">
        <v>6</v>
      </c>
      <c r="AK164" s="14">
        <v>44248</v>
      </c>
      <c r="AL164" s="14">
        <v>44308</v>
      </c>
      <c r="AM164" s="21"/>
      <c r="AN164" s="21"/>
      <c r="AO164" s="21"/>
      <c r="AP164" s="21"/>
      <c r="AQ164" s="21"/>
      <c r="AR164" s="21"/>
      <c r="AS164" s="21"/>
      <c r="AT164" s="21">
        <v>1575000</v>
      </c>
      <c r="AU164" s="21"/>
      <c r="AV164" s="21"/>
      <c r="AW164" s="21">
        <v>14175000</v>
      </c>
      <c r="AX164" s="21"/>
      <c r="AY164" s="15">
        <f t="shared" si="8"/>
        <v>15750000</v>
      </c>
      <c r="AZ164" s="15">
        <f t="shared" si="9"/>
        <v>15750000</v>
      </c>
      <c r="BA164" t="str">
        <f t="shared" si="10"/>
        <v>OK</v>
      </c>
      <c r="BB164">
        <f t="shared" si="11"/>
        <v>2</v>
      </c>
      <c r="BC164" s="19"/>
    </row>
    <row r="165" spans="1:55" x14ac:dyDescent="0.25">
      <c r="A165">
        <v>164</v>
      </c>
      <c r="B165" s="19" t="s">
        <v>155</v>
      </c>
      <c r="C165" s="19" t="s">
        <v>157</v>
      </c>
      <c r="D165" s="19" t="s">
        <v>1018</v>
      </c>
      <c r="E165" s="19" t="s">
        <v>103</v>
      </c>
      <c r="F165" s="19" t="s">
        <v>124</v>
      </c>
      <c r="G165" s="28">
        <v>3875</v>
      </c>
      <c r="H165" s="28">
        <v>25</v>
      </c>
      <c r="I165" s="21">
        <v>10000000</v>
      </c>
      <c r="J165" s="29">
        <v>400000</v>
      </c>
      <c r="K165" s="19">
        <v>25</v>
      </c>
      <c r="L165" s="19"/>
      <c r="M165" s="19" t="s">
        <v>88</v>
      </c>
      <c r="N165" s="19" t="s">
        <v>1791</v>
      </c>
      <c r="O165" s="19" t="s">
        <v>125</v>
      </c>
      <c r="P165" s="19" t="s">
        <v>1048</v>
      </c>
      <c r="Q165" s="19" t="s">
        <v>126</v>
      </c>
      <c r="R165" s="19" t="s">
        <v>658</v>
      </c>
      <c r="S165" t="s">
        <v>56</v>
      </c>
      <c r="T165" s="19" t="s">
        <v>68</v>
      </c>
      <c r="U165" t="s">
        <v>670</v>
      </c>
      <c r="V165" s="19" t="s">
        <v>1023</v>
      </c>
      <c r="W165" t="s">
        <v>56</v>
      </c>
      <c r="X165" s="22"/>
      <c r="Y165" s="23"/>
      <c r="Z165" s="14"/>
      <c r="AA165" s="22">
        <v>44014</v>
      </c>
      <c r="AB165" s="23">
        <v>25</v>
      </c>
      <c r="AC165" s="14">
        <v>44039</v>
      </c>
      <c r="AD165" s="22">
        <v>44049</v>
      </c>
      <c r="AE165" s="23">
        <v>14</v>
      </c>
      <c r="AF165" s="14">
        <v>44063</v>
      </c>
      <c r="AG165" s="22">
        <v>44064</v>
      </c>
      <c r="AH165" s="23">
        <v>31</v>
      </c>
      <c r="AI165" s="14">
        <v>44095</v>
      </c>
      <c r="AJ165" s="23">
        <v>7</v>
      </c>
      <c r="AK165" s="14">
        <v>44307</v>
      </c>
      <c r="AL165" s="14">
        <v>44367</v>
      </c>
      <c r="AM165" s="21"/>
      <c r="AN165" s="21"/>
      <c r="AO165" s="21"/>
      <c r="AP165" s="21"/>
      <c r="AQ165" s="21"/>
      <c r="AR165" s="21"/>
      <c r="AS165" s="21"/>
      <c r="AT165" s="21"/>
      <c r="AU165" s="21">
        <v>10000000</v>
      </c>
      <c r="AV165" s="21"/>
      <c r="AW165" s="21"/>
      <c r="AX165" s="21"/>
      <c r="AY165" s="15">
        <f t="shared" si="8"/>
        <v>10000000</v>
      </c>
      <c r="AZ165" s="15">
        <f t="shared" si="9"/>
        <v>10000000</v>
      </c>
      <c r="BA165" t="str">
        <f t="shared" si="10"/>
        <v>OK</v>
      </c>
      <c r="BB165">
        <f t="shared" si="11"/>
        <v>1</v>
      </c>
      <c r="BC165" s="19"/>
    </row>
    <row r="166" spans="1:55" x14ac:dyDescent="0.25">
      <c r="A166">
        <v>165</v>
      </c>
      <c r="B166" s="19" t="s">
        <v>155</v>
      </c>
      <c r="C166" s="19" t="s">
        <v>162</v>
      </c>
      <c r="D166" s="19" t="s">
        <v>1022</v>
      </c>
      <c r="E166" s="19" t="s">
        <v>103</v>
      </c>
      <c r="F166" s="19" t="s">
        <v>124</v>
      </c>
      <c r="G166" s="28">
        <v>3875</v>
      </c>
      <c r="H166" s="28">
        <v>20</v>
      </c>
      <c r="I166" s="21">
        <v>8000000</v>
      </c>
      <c r="J166" s="29">
        <v>400000</v>
      </c>
      <c r="K166" s="19">
        <v>20</v>
      </c>
      <c r="L166" s="19"/>
      <c r="M166" s="19" t="s">
        <v>88</v>
      </c>
      <c r="N166" s="19" t="s">
        <v>1791</v>
      </c>
      <c r="O166" s="19" t="s">
        <v>125</v>
      </c>
      <c r="P166" s="19" t="s">
        <v>1048</v>
      </c>
      <c r="Q166" s="19" t="s">
        <v>126</v>
      </c>
      <c r="R166" s="19" t="s">
        <v>658</v>
      </c>
      <c r="S166" t="s">
        <v>56</v>
      </c>
      <c r="T166" s="19" t="s">
        <v>68</v>
      </c>
      <c r="U166" t="s">
        <v>670</v>
      </c>
      <c r="V166" s="19" t="s">
        <v>1025</v>
      </c>
      <c r="W166" t="s">
        <v>56</v>
      </c>
      <c r="X166" s="22"/>
      <c r="Y166" s="23"/>
      <c r="Z166" s="14"/>
      <c r="AA166" s="22">
        <v>44014</v>
      </c>
      <c r="AB166" s="23">
        <v>25</v>
      </c>
      <c r="AC166" s="14">
        <v>44039</v>
      </c>
      <c r="AD166" s="22">
        <v>44049</v>
      </c>
      <c r="AE166" s="23">
        <v>14</v>
      </c>
      <c r="AF166" s="14">
        <v>44063</v>
      </c>
      <c r="AG166" s="22">
        <v>44064</v>
      </c>
      <c r="AH166" s="23">
        <v>31</v>
      </c>
      <c r="AI166" s="14">
        <v>44095</v>
      </c>
      <c r="AJ166" s="23">
        <v>7</v>
      </c>
      <c r="AK166" s="14">
        <v>44307</v>
      </c>
      <c r="AL166" s="14">
        <v>44367</v>
      </c>
      <c r="AM166" s="21"/>
      <c r="AN166" s="21"/>
      <c r="AO166" s="21"/>
      <c r="AP166" s="21"/>
      <c r="AQ166" s="21"/>
      <c r="AR166" s="21"/>
      <c r="AS166" s="21"/>
      <c r="AT166" s="21"/>
      <c r="AU166" s="21">
        <v>8000000</v>
      </c>
      <c r="AV166" s="21"/>
      <c r="AW166" s="21"/>
      <c r="AX166" s="21"/>
      <c r="AY166" s="15">
        <f t="shared" si="8"/>
        <v>8000000</v>
      </c>
      <c r="AZ166" s="15">
        <f t="shared" si="9"/>
        <v>8000000</v>
      </c>
      <c r="BA166" t="str">
        <f t="shared" si="10"/>
        <v>OK</v>
      </c>
      <c r="BB166">
        <f t="shared" si="11"/>
        <v>1</v>
      </c>
      <c r="BC166" s="19"/>
    </row>
    <row r="167" spans="1:55" x14ac:dyDescent="0.25">
      <c r="A167">
        <v>166</v>
      </c>
      <c r="B167" s="19" t="s">
        <v>155</v>
      </c>
      <c r="C167" s="19" t="s">
        <v>167</v>
      </c>
      <c r="D167" s="19" t="s">
        <v>1024</v>
      </c>
      <c r="E167" s="19" t="s">
        <v>103</v>
      </c>
      <c r="F167" s="19" t="s">
        <v>124</v>
      </c>
      <c r="G167" s="28">
        <v>3875</v>
      </c>
      <c r="H167" s="28">
        <v>15</v>
      </c>
      <c r="I167" s="21">
        <v>6000000</v>
      </c>
      <c r="J167" s="29">
        <v>400000</v>
      </c>
      <c r="K167" s="19">
        <v>15</v>
      </c>
      <c r="L167" s="19"/>
      <c r="M167" s="19" t="s">
        <v>88</v>
      </c>
      <c r="N167" s="19" t="s">
        <v>1791</v>
      </c>
      <c r="O167" s="19" t="s">
        <v>125</v>
      </c>
      <c r="P167" s="19" t="s">
        <v>1048</v>
      </c>
      <c r="Q167" s="19" t="s">
        <v>126</v>
      </c>
      <c r="R167" s="19" t="s">
        <v>658</v>
      </c>
      <c r="S167" t="s">
        <v>56</v>
      </c>
      <c r="T167" s="19" t="s">
        <v>68</v>
      </c>
      <c r="U167" t="s">
        <v>670</v>
      </c>
      <c r="V167" s="19" t="s">
        <v>1035</v>
      </c>
      <c r="W167" t="s">
        <v>56</v>
      </c>
      <c r="X167" s="22"/>
      <c r="Y167" s="23"/>
      <c r="Z167" s="14"/>
      <c r="AA167" s="22">
        <v>44014</v>
      </c>
      <c r="AB167" s="23">
        <v>25</v>
      </c>
      <c r="AC167" s="14">
        <v>44039</v>
      </c>
      <c r="AD167" s="22">
        <v>44049</v>
      </c>
      <c r="AE167" s="23">
        <v>14</v>
      </c>
      <c r="AF167" s="14">
        <v>44063</v>
      </c>
      <c r="AG167" s="22">
        <v>44064</v>
      </c>
      <c r="AH167" s="23">
        <v>31</v>
      </c>
      <c r="AI167" s="14">
        <v>44095</v>
      </c>
      <c r="AJ167" s="23">
        <v>7</v>
      </c>
      <c r="AK167" s="14">
        <v>44307</v>
      </c>
      <c r="AL167" s="14">
        <v>44367</v>
      </c>
      <c r="AM167" s="21"/>
      <c r="AN167" s="21"/>
      <c r="AO167" s="21"/>
      <c r="AP167" s="21"/>
      <c r="AQ167" s="21"/>
      <c r="AR167" s="21"/>
      <c r="AS167" s="21"/>
      <c r="AT167" s="21"/>
      <c r="AU167" s="21">
        <v>6000000</v>
      </c>
      <c r="AV167" s="21"/>
      <c r="AW167" s="21"/>
      <c r="AX167" s="21"/>
      <c r="AY167" s="15">
        <f t="shared" si="8"/>
        <v>6000000</v>
      </c>
      <c r="AZ167" s="15">
        <f t="shared" si="9"/>
        <v>6000000</v>
      </c>
      <c r="BA167" t="str">
        <f t="shared" si="10"/>
        <v>OK</v>
      </c>
      <c r="BB167">
        <f t="shared" si="11"/>
        <v>1</v>
      </c>
      <c r="BC167" s="19"/>
    </row>
    <row r="168" spans="1:55" x14ac:dyDescent="0.25">
      <c r="A168">
        <v>167</v>
      </c>
      <c r="B168" s="19" t="s">
        <v>155</v>
      </c>
      <c r="C168" s="19" t="s">
        <v>158</v>
      </c>
      <c r="D168" s="19" t="s">
        <v>1045</v>
      </c>
      <c r="E168" s="19" t="s">
        <v>103</v>
      </c>
      <c r="F168" s="19" t="s">
        <v>107</v>
      </c>
      <c r="G168" s="28">
        <v>3873</v>
      </c>
      <c r="H168" s="28">
        <v>45</v>
      </c>
      <c r="I168" s="21">
        <v>13440000</v>
      </c>
      <c r="J168" s="29">
        <v>298666.66666666669</v>
      </c>
      <c r="K168" s="19">
        <v>45</v>
      </c>
      <c r="L168" s="19"/>
      <c r="M168" s="19" t="s">
        <v>88</v>
      </c>
      <c r="N168" s="19" t="s">
        <v>105</v>
      </c>
      <c r="O168" s="19" t="s">
        <v>188</v>
      </c>
      <c r="P168" s="19" t="s">
        <v>1046</v>
      </c>
      <c r="Q168" s="19" t="s">
        <v>59</v>
      </c>
      <c r="R168" s="19" t="s">
        <v>660</v>
      </c>
      <c r="S168" t="s">
        <v>88</v>
      </c>
      <c r="T168" s="19" t="s">
        <v>60</v>
      </c>
      <c r="U168" t="s">
        <v>947</v>
      </c>
      <c r="V168" s="19" t="s">
        <v>1020</v>
      </c>
      <c r="W168" t="s">
        <v>56</v>
      </c>
      <c r="X168" s="22"/>
      <c r="Y168" s="23"/>
      <c r="Z168" s="14"/>
      <c r="AA168" s="22">
        <v>43992</v>
      </c>
      <c r="AB168" s="23">
        <v>10</v>
      </c>
      <c r="AC168" s="14">
        <v>44002</v>
      </c>
      <c r="AD168" s="22">
        <v>44007</v>
      </c>
      <c r="AE168" s="23">
        <v>10</v>
      </c>
      <c r="AF168" s="14">
        <v>44017</v>
      </c>
      <c r="AG168" s="22">
        <v>44018</v>
      </c>
      <c r="AH168" s="23">
        <v>15</v>
      </c>
      <c r="AI168" s="14">
        <v>44033</v>
      </c>
      <c r="AJ168" s="23">
        <v>7</v>
      </c>
      <c r="AK168" s="14">
        <v>44248</v>
      </c>
      <c r="AL168" s="14">
        <v>44308</v>
      </c>
      <c r="AM168" s="21"/>
      <c r="AN168" s="21"/>
      <c r="AO168" s="21"/>
      <c r="AP168" s="21"/>
      <c r="AQ168" s="21"/>
      <c r="AR168" s="21"/>
      <c r="AS168" s="21">
        <v>1344000</v>
      </c>
      <c r="AT168" s="21"/>
      <c r="AU168" s="21">
        <v>12096000</v>
      </c>
      <c r="AV168" s="21"/>
      <c r="AW168" s="21"/>
      <c r="AX168" s="21"/>
      <c r="AY168" s="15">
        <f t="shared" si="8"/>
        <v>13440000</v>
      </c>
      <c r="AZ168" s="15">
        <f t="shared" si="9"/>
        <v>13440000</v>
      </c>
      <c r="BA168" t="str">
        <f t="shared" si="10"/>
        <v>OK</v>
      </c>
      <c r="BB168">
        <f t="shared" si="11"/>
        <v>2</v>
      </c>
      <c r="BC168" s="19"/>
    </row>
    <row r="169" spans="1:55" x14ac:dyDescent="0.25">
      <c r="A169">
        <v>168</v>
      </c>
      <c r="B169" s="19" t="s">
        <v>155</v>
      </c>
      <c r="C169" s="19" t="s">
        <v>156</v>
      </c>
      <c r="D169" s="19" t="s">
        <v>1047</v>
      </c>
      <c r="E169" s="19" t="s">
        <v>103</v>
      </c>
      <c r="F169" s="19" t="s">
        <v>107</v>
      </c>
      <c r="G169" s="28">
        <v>3873</v>
      </c>
      <c r="H169" s="28">
        <v>63</v>
      </c>
      <c r="I169" s="21">
        <v>23100000</v>
      </c>
      <c r="J169" s="29">
        <v>366666.66666666669</v>
      </c>
      <c r="K169" s="19">
        <v>63</v>
      </c>
      <c r="L169" s="19"/>
      <c r="M169" s="19" t="s">
        <v>88</v>
      </c>
      <c r="N169" s="19" t="s">
        <v>105</v>
      </c>
      <c r="O169" s="19" t="s">
        <v>188</v>
      </c>
      <c r="P169" s="19" t="s">
        <v>1046</v>
      </c>
      <c r="Q169" s="19" t="s">
        <v>59</v>
      </c>
      <c r="R169" s="19" t="s">
        <v>660</v>
      </c>
      <c r="S169" t="s">
        <v>88</v>
      </c>
      <c r="T169" s="19" t="s">
        <v>60</v>
      </c>
      <c r="U169" t="s">
        <v>947</v>
      </c>
      <c r="V169" s="19" t="s">
        <v>1020</v>
      </c>
      <c r="W169" t="s">
        <v>56</v>
      </c>
      <c r="X169" s="22"/>
      <c r="Y169" s="23"/>
      <c r="Z169" s="14"/>
      <c r="AA169" s="22">
        <v>43992</v>
      </c>
      <c r="AB169" s="23">
        <v>10</v>
      </c>
      <c r="AC169" s="14">
        <v>44002</v>
      </c>
      <c r="AD169" s="22">
        <v>44007</v>
      </c>
      <c r="AE169" s="23">
        <v>10</v>
      </c>
      <c r="AF169" s="14">
        <v>44017</v>
      </c>
      <c r="AG169" s="22">
        <v>44018</v>
      </c>
      <c r="AH169" s="23">
        <v>15</v>
      </c>
      <c r="AI169" s="14">
        <v>44033</v>
      </c>
      <c r="AJ169" s="23">
        <v>7</v>
      </c>
      <c r="AK169" s="14">
        <v>44248</v>
      </c>
      <c r="AL169" s="14">
        <v>44308</v>
      </c>
      <c r="AM169" s="21"/>
      <c r="AN169" s="21"/>
      <c r="AO169" s="21"/>
      <c r="AP169" s="21"/>
      <c r="AQ169" s="21"/>
      <c r="AR169" s="21"/>
      <c r="AS169" s="21">
        <v>2310000</v>
      </c>
      <c r="AT169" s="21"/>
      <c r="AU169" s="21">
        <v>20790000</v>
      </c>
      <c r="AV169" s="21"/>
      <c r="AW169" s="21"/>
      <c r="AX169" s="21"/>
      <c r="AY169" s="15">
        <f t="shared" si="8"/>
        <v>23100000</v>
      </c>
      <c r="AZ169" s="15">
        <f t="shared" si="9"/>
        <v>23100000</v>
      </c>
      <c r="BA169" t="str">
        <f t="shared" si="10"/>
        <v>OK</v>
      </c>
      <c r="BB169">
        <f t="shared" si="11"/>
        <v>2</v>
      </c>
      <c r="BC169" s="19"/>
    </row>
    <row r="170" spans="1:55" x14ac:dyDescent="0.25">
      <c r="A170">
        <v>169</v>
      </c>
      <c r="B170" s="19" t="s">
        <v>155</v>
      </c>
      <c r="C170" s="19" t="s">
        <v>162</v>
      </c>
      <c r="D170" s="19" t="s">
        <v>1022</v>
      </c>
      <c r="E170" s="19" t="s">
        <v>103</v>
      </c>
      <c r="F170" s="19" t="s">
        <v>104</v>
      </c>
      <c r="G170" s="28">
        <v>3871</v>
      </c>
      <c r="H170" s="28">
        <v>32</v>
      </c>
      <c r="I170" s="21">
        <v>27264000</v>
      </c>
      <c r="J170" s="29">
        <v>852000</v>
      </c>
      <c r="K170" s="19">
        <v>32</v>
      </c>
      <c r="L170" s="19"/>
      <c r="M170" s="19" t="s">
        <v>88</v>
      </c>
      <c r="N170" s="19" t="s">
        <v>105</v>
      </c>
      <c r="O170" s="19" t="s">
        <v>192</v>
      </c>
      <c r="P170" s="19" t="s">
        <v>1044</v>
      </c>
      <c r="Q170" s="19" t="s">
        <v>59</v>
      </c>
      <c r="R170" s="19" t="s">
        <v>660</v>
      </c>
      <c r="S170" t="s">
        <v>88</v>
      </c>
      <c r="T170" s="19" t="s">
        <v>74</v>
      </c>
      <c r="U170" t="s">
        <v>665</v>
      </c>
      <c r="V170" s="19" t="s">
        <v>1020</v>
      </c>
      <c r="W170" t="s">
        <v>56</v>
      </c>
      <c r="X170" s="22"/>
      <c r="Y170" s="23"/>
      <c r="Z170" s="14"/>
      <c r="AA170" s="22">
        <v>43990</v>
      </c>
      <c r="AB170" s="23">
        <v>14</v>
      </c>
      <c r="AC170" s="14">
        <v>44004</v>
      </c>
      <c r="AD170" s="22">
        <v>44007</v>
      </c>
      <c r="AE170" s="23">
        <v>10</v>
      </c>
      <c r="AF170" s="14">
        <v>44017</v>
      </c>
      <c r="AG170" s="22">
        <v>44018</v>
      </c>
      <c r="AH170" s="23">
        <v>15</v>
      </c>
      <c r="AI170" s="14">
        <v>44033</v>
      </c>
      <c r="AJ170" s="23">
        <v>7</v>
      </c>
      <c r="AK170" s="14">
        <v>44248</v>
      </c>
      <c r="AL170" s="14">
        <v>44308</v>
      </c>
      <c r="AM170" s="21"/>
      <c r="AN170" s="21"/>
      <c r="AO170" s="21"/>
      <c r="AP170" s="21"/>
      <c r="AQ170" s="21"/>
      <c r="AR170" s="21"/>
      <c r="AS170" s="21">
        <v>2726400</v>
      </c>
      <c r="AT170" s="21"/>
      <c r="AU170" s="21">
        <v>24537600</v>
      </c>
      <c r="AV170" s="21"/>
      <c r="AW170" s="21"/>
      <c r="AX170" s="21"/>
      <c r="AY170" s="15">
        <f t="shared" si="8"/>
        <v>27264000</v>
      </c>
      <c r="AZ170" s="15">
        <f t="shared" si="9"/>
        <v>27264000</v>
      </c>
      <c r="BA170" t="str">
        <f t="shared" si="10"/>
        <v>OK</v>
      </c>
      <c r="BB170">
        <f t="shared" si="11"/>
        <v>2</v>
      </c>
      <c r="BC170" s="19"/>
    </row>
    <row r="171" spans="1:55" x14ac:dyDescent="0.25">
      <c r="A171">
        <v>170</v>
      </c>
      <c r="B171" s="19" t="s">
        <v>155</v>
      </c>
      <c r="C171" s="19" t="s">
        <v>156</v>
      </c>
      <c r="D171" s="19" t="s">
        <v>1018</v>
      </c>
      <c r="E171" s="19" t="s">
        <v>103</v>
      </c>
      <c r="F171" s="19" t="s">
        <v>104</v>
      </c>
      <c r="G171" s="28">
        <v>3871</v>
      </c>
      <c r="H171" s="28">
        <v>44</v>
      </c>
      <c r="I171" s="21">
        <v>37806000</v>
      </c>
      <c r="J171" s="29">
        <v>859227.27272727271</v>
      </c>
      <c r="K171" s="19">
        <v>44</v>
      </c>
      <c r="L171" s="19"/>
      <c r="M171" s="19" t="s">
        <v>88</v>
      </c>
      <c r="N171" s="19" t="s">
        <v>105</v>
      </c>
      <c r="O171" s="19" t="s">
        <v>192</v>
      </c>
      <c r="P171" s="19" t="s">
        <v>1044</v>
      </c>
      <c r="Q171" s="19" t="s">
        <v>59</v>
      </c>
      <c r="R171" s="19" t="s">
        <v>660</v>
      </c>
      <c r="S171" t="s">
        <v>88</v>
      </c>
      <c r="T171" s="19" t="s">
        <v>74</v>
      </c>
      <c r="U171" t="s">
        <v>665</v>
      </c>
      <c r="V171" s="19" t="s">
        <v>1021</v>
      </c>
      <c r="W171" t="s">
        <v>56</v>
      </c>
      <c r="X171" s="22"/>
      <c r="Y171" s="23"/>
      <c r="Z171" s="14"/>
      <c r="AA171" s="22">
        <v>43990</v>
      </c>
      <c r="AB171" s="23">
        <v>14</v>
      </c>
      <c r="AC171" s="14">
        <v>44004</v>
      </c>
      <c r="AD171" s="22">
        <v>44007</v>
      </c>
      <c r="AE171" s="23">
        <v>10</v>
      </c>
      <c r="AF171" s="14">
        <v>44017</v>
      </c>
      <c r="AG171" s="22">
        <v>44018</v>
      </c>
      <c r="AH171" s="23">
        <v>15</v>
      </c>
      <c r="AI171" s="14">
        <v>44033</v>
      </c>
      <c r="AJ171" s="23">
        <v>7</v>
      </c>
      <c r="AK171" s="14">
        <v>44248</v>
      </c>
      <c r="AL171" s="14">
        <v>44308</v>
      </c>
      <c r="AM171" s="21"/>
      <c r="AN171" s="21"/>
      <c r="AO171" s="21"/>
      <c r="AP171" s="21"/>
      <c r="AQ171" s="21"/>
      <c r="AR171" s="21"/>
      <c r="AS171" s="21">
        <v>3780600</v>
      </c>
      <c r="AT171" s="21"/>
      <c r="AU171" s="21">
        <v>34025400</v>
      </c>
      <c r="AV171" s="21"/>
      <c r="AW171" s="21"/>
      <c r="AX171" s="21"/>
      <c r="AY171" s="15">
        <f t="shared" si="8"/>
        <v>37806000</v>
      </c>
      <c r="AZ171" s="15">
        <f t="shared" si="9"/>
        <v>37806000</v>
      </c>
      <c r="BA171" t="str">
        <f t="shared" si="10"/>
        <v>OK</v>
      </c>
      <c r="BB171">
        <f t="shared" si="11"/>
        <v>2</v>
      </c>
      <c r="BC171" s="19"/>
    </row>
    <row r="172" spans="1:55" x14ac:dyDescent="0.25">
      <c r="A172">
        <v>171</v>
      </c>
      <c r="B172" s="19" t="s">
        <v>155</v>
      </c>
      <c r="C172" s="19" t="s">
        <v>167</v>
      </c>
      <c r="D172" s="19" t="s">
        <v>1024</v>
      </c>
      <c r="E172" s="19" t="s">
        <v>103</v>
      </c>
      <c r="F172" s="19" t="s">
        <v>104</v>
      </c>
      <c r="G172" s="28">
        <v>3871</v>
      </c>
      <c r="H172" s="28">
        <v>32</v>
      </c>
      <c r="I172" s="21">
        <v>27264000</v>
      </c>
      <c r="J172" s="29">
        <v>852000</v>
      </c>
      <c r="K172" s="19">
        <v>32</v>
      </c>
      <c r="L172" s="19"/>
      <c r="M172" s="19" t="s">
        <v>88</v>
      </c>
      <c r="N172" s="19" t="s">
        <v>105</v>
      </c>
      <c r="O172" s="19" t="s">
        <v>192</v>
      </c>
      <c r="P172" s="19" t="s">
        <v>1044</v>
      </c>
      <c r="Q172" s="19" t="s">
        <v>59</v>
      </c>
      <c r="R172" s="19" t="s">
        <v>660</v>
      </c>
      <c r="S172" t="s">
        <v>88</v>
      </c>
      <c r="T172" s="19" t="s">
        <v>74</v>
      </c>
      <c r="U172" t="s">
        <v>665</v>
      </c>
      <c r="V172" s="19" t="s">
        <v>1023</v>
      </c>
      <c r="W172" t="s">
        <v>56</v>
      </c>
      <c r="X172" s="22"/>
      <c r="Y172" s="23"/>
      <c r="Z172" s="14"/>
      <c r="AA172" s="22">
        <v>43990</v>
      </c>
      <c r="AB172" s="23">
        <v>14</v>
      </c>
      <c r="AC172" s="14">
        <v>44004</v>
      </c>
      <c r="AD172" s="22">
        <v>44007</v>
      </c>
      <c r="AE172" s="23">
        <v>10</v>
      </c>
      <c r="AF172" s="14">
        <v>44017</v>
      </c>
      <c r="AG172" s="22">
        <v>44018</v>
      </c>
      <c r="AH172" s="23">
        <v>15</v>
      </c>
      <c r="AI172" s="14">
        <v>44033</v>
      </c>
      <c r="AJ172" s="23">
        <v>7</v>
      </c>
      <c r="AK172" s="14">
        <v>44248</v>
      </c>
      <c r="AL172" s="14">
        <v>44308</v>
      </c>
      <c r="AM172" s="21"/>
      <c r="AN172" s="21"/>
      <c r="AO172" s="21"/>
      <c r="AP172" s="21"/>
      <c r="AQ172" s="21"/>
      <c r="AR172" s="21"/>
      <c r="AS172" s="21">
        <v>2726400</v>
      </c>
      <c r="AT172" s="21"/>
      <c r="AU172" s="21">
        <v>24537600</v>
      </c>
      <c r="AV172" s="21"/>
      <c r="AW172" s="21"/>
      <c r="AX172" s="21"/>
      <c r="AY172" s="15">
        <f t="shared" si="8"/>
        <v>27264000</v>
      </c>
      <c r="AZ172" s="15">
        <f t="shared" si="9"/>
        <v>27264000</v>
      </c>
      <c r="BA172" t="str">
        <f t="shared" si="10"/>
        <v>OK</v>
      </c>
      <c r="BB172">
        <f t="shared" si="11"/>
        <v>2</v>
      </c>
      <c r="BC172" s="19"/>
    </row>
    <row r="173" spans="1:55" x14ac:dyDescent="0.25">
      <c r="A173">
        <v>172</v>
      </c>
      <c r="B173" s="19" t="s">
        <v>155</v>
      </c>
      <c r="C173" s="19" t="s">
        <v>157</v>
      </c>
      <c r="D173" s="19" t="s">
        <v>1049</v>
      </c>
      <c r="E173" s="19" t="s">
        <v>100</v>
      </c>
      <c r="F173" s="19" t="s">
        <v>101</v>
      </c>
      <c r="G173" s="28">
        <v>7233</v>
      </c>
      <c r="H173" s="28">
        <v>1</v>
      </c>
      <c r="I173" s="21">
        <v>35000000</v>
      </c>
      <c r="J173" s="29">
        <v>35000000</v>
      </c>
      <c r="K173" s="19">
        <v>1</v>
      </c>
      <c r="L173" s="19"/>
      <c r="M173" s="19" t="s">
        <v>56</v>
      </c>
      <c r="N173" s="19" t="s">
        <v>102</v>
      </c>
      <c r="O173" s="19" t="s">
        <v>281</v>
      </c>
      <c r="P173" s="19" t="s">
        <v>1050</v>
      </c>
      <c r="Q173" s="19" t="s">
        <v>59</v>
      </c>
      <c r="R173" s="19" t="s">
        <v>660</v>
      </c>
      <c r="S173" t="s">
        <v>88</v>
      </c>
      <c r="T173" s="19" t="s">
        <v>74</v>
      </c>
      <c r="U173" t="s">
        <v>720</v>
      </c>
      <c r="V173" s="19" t="s">
        <v>1051</v>
      </c>
      <c r="W173" t="s">
        <v>56</v>
      </c>
      <c r="X173" s="22"/>
      <c r="Y173" s="23"/>
      <c r="Z173" s="14"/>
      <c r="AA173" s="22">
        <v>43992</v>
      </c>
      <c r="AB173" s="23">
        <v>10</v>
      </c>
      <c r="AC173" s="14">
        <v>44002</v>
      </c>
      <c r="AD173" s="22">
        <v>44007</v>
      </c>
      <c r="AE173" s="23">
        <v>10</v>
      </c>
      <c r="AF173" s="14">
        <v>44017</v>
      </c>
      <c r="AG173" s="22">
        <v>44018</v>
      </c>
      <c r="AH173" s="23">
        <v>15</v>
      </c>
      <c r="AI173" s="14">
        <v>44033</v>
      </c>
      <c r="AJ173" s="23">
        <v>10</v>
      </c>
      <c r="AK173" s="14">
        <v>44337</v>
      </c>
      <c r="AL173" s="14">
        <v>44397</v>
      </c>
      <c r="AM173" s="21"/>
      <c r="AN173" s="21"/>
      <c r="AO173" s="21"/>
      <c r="AP173" s="21"/>
      <c r="AQ173" s="21"/>
      <c r="AR173" s="21"/>
      <c r="AS173" s="21">
        <v>3500000</v>
      </c>
      <c r="AT173" s="21"/>
      <c r="AU173" s="21">
        <v>31500000</v>
      </c>
      <c r="AV173" s="21"/>
      <c r="AW173" s="21"/>
      <c r="AX173" s="21"/>
      <c r="AY173" s="15">
        <f t="shared" si="8"/>
        <v>35000000</v>
      </c>
      <c r="AZ173" s="15">
        <f t="shared" si="9"/>
        <v>35000000</v>
      </c>
      <c r="BA173" t="str">
        <f t="shared" si="10"/>
        <v>OK</v>
      </c>
      <c r="BB173">
        <f t="shared" si="11"/>
        <v>2</v>
      </c>
      <c r="BC173" s="19"/>
    </row>
    <row r="174" spans="1:55" x14ac:dyDescent="0.25">
      <c r="A174">
        <v>173</v>
      </c>
      <c r="B174" s="19" t="s">
        <v>155</v>
      </c>
      <c r="C174" s="19" t="s">
        <v>156</v>
      </c>
      <c r="D174" s="19" t="s">
        <v>1018</v>
      </c>
      <c r="E174" s="19" t="s">
        <v>96</v>
      </c>
      <c r="F174" s="19" t="s">
        <v>652</v>
      </c>
      <c r="G174" s="28">
        <v>8921</v>
      </c>
      <c r="H174" s="28">
        <v>25</v>
      </c>
      <c r="I174" s="21">
        <v>14875000</v>
      </c>
      <c r="J174" s="29">
        <v>595000</v>
      </c>
      <c r="K174" s="19"/>
      <c r="L174" s="19">
        <v>25</v>
      </c>
      <c r="M174" s="19" t="s">
        <v>56</v>
      </c>
      <c r="N174" s="19" t="s">
        <v>57</v>
      </c>
      <c r="O174" s="19" t="s">
        <v>77</v>
      </c>
      <c r="P174" s="19" t="s">
        <v>1033</v>
      </c>
      <c r="Q174" s="19" t="s">
        <v>78</v>
      </c>
      <c r="R174" s="19" t="s">
        <v>660</v>
      </c>
      <c r="S174" t="s">
        <v>88</v>
      </c>
      <c r="T174" s="19" t="s">
        <v>74</v>
      </c>
      <c r="U174" t="s">
        <v>717</v>
      </c>
      <c r="V174" s="19" t="s">
        <v>1020</v>
      </c>
      <c r="W174" t="s">
        <v>56</v>
      </c>
      <c r="X174" s="22"/>
      <c r="Y174" s="23"/>
      <c r="Z174" s="14"/>
      <c r="AA174" s="22">
        <v>43993</v>
      </c>
      <c r="AB174" s="23">
        <v>14</v>
      </c>
      <c r="AC174" s="14">
        <v>44007</v>
      </c>
      <c r="AD174" s="22">
        <v>44008</v>
      </c>
      <c r="AE174" s="23">
        <v>10</v>
      </c>
      <c r="AF174" s="14">
        <v>44018</v>
      </c>
      <c r="AG174" s="22">
        <v>44019</v>
      </c>
      <c r="AH174" s="23">
        <v>15</v>
      </c>
      <c r="AI174" s="14">
        <v>44034</v>
      </c>
      <c r="AJ174" s="23">
        <v>5</v>
      </c>
      <c r="AK174" s="14">
        <v>44187</v>
      </c>
      <c r="AL174" s="14">
        <v>44247</v>
      </c>
      <c r="AM174" s="21"/>
      <c r="AN174" s="21"/>
      <c r="AO174" s="21"/>
      <c r="AP174" s="21"/>
      <c r="AQ174" s="21"/>
      <c r="AR174" s="21"/>
      <c r="AS174" s="21">
        <v>1487500</v>
      </c>
      <c r="AT174" s="21"/>
      <c r="AU174" s="21">
        <v>13387500</v>
      </c>
      <c r="AV174" s="21"/>
      <c r="AW174" s="21"/>
      <c r="AX174" s="21"/>
      <c r="AY174" s="15">
        <f t="shared" si="8"/>
        <v>14875000</v>
      </c>
      <c r="AZ174" s="15">
        <f t="shared" si="9"/>
        <v>14875000</v>
      </c>
      <c r="BA174" t="str">
        <f t="shared" si="10"/>
        <v>OK</v>
      </c>
      <c r="BB174">
        <f t="shared" si="11"/>
        <v>2</v>
      </c>
      <c r="BC174" s="19"/>
    </row>
    <row r="175" spans="1:55" x14ac:dyDescent="0.25">
      <c r="A175">
        <v>174</v>
      </c>
      <c r="B175" s="19" t="s">
        <v>155</v>
      </c>
      <c r="C175" s="19" t="s">
        <v>157</v>
      </c>
      <c r="D175" s="19" t="s">
        <v>1018</v>
      </c>
      <c r="E175" s="19" t="s">
        <v>96</v>
      </c>
      <c r="F175" s="19" t="s">
        <v>652</v>
      </c>
      <c r="G175" s="28">
        <v>8921</v>
      </c>
      <c r="H175" s="28">
        <v>30</v>
      </c>
      <c r="I175" s="21">
        <v>17850000</v>
      </c>
      <c r="J175" s="29">
        <v>595000</v>
      </c>
      <c r="K175" s="19"/>
      <c r="L175" s="19">
        <v>30</v>
      </c>
      <c r="M175" s="19" t="s">
        <v>56</v>
      </c>
      <c r="N175" s="19" t="s">
        <v>57</v>
      </c>
      <c r="O175" s="19" t="s">
        <v>77</v>
      </c>
      <c r="P175" s="19" t="s">
        <v>1033</v>
      </c>
      <c r="Q175" s="19" t="s">
        <v>78</v>
      </c>
      <c r="R175" s="19" t="s">
        <v>660</v>
      </c>
      <c r="S175" t="s">
        <v>88</v>
      </c>
      <c r="T175" s="19" t="s">
        <v>74</v>
      </c>
      <c r="U175" t="s">
        <v>717</v>
      </c>
      <c r="V175" s="19" t="s">
        <v>1020</v>
      </c>
      <c r="W175" t="s">
        <v>56</v>
      </c>
      <c r="X175" s="22"/>
      <c r="Y175" s="23"/>
      <c r="Z175" s="14"/>
      <c r="AA175" s="22">
        <v>43993</v>
      </c>
      <c r="AB175" s="23">
        <v>14</v>
      </c>
      <c r="AC175" s="14">
        <v>44007</v>
      </c>
      <c r="AD175" s="22">
        <v>44008</v>
      </c>
      <c r="AE175" s="23">
        <v>10</v>
      </c>
      <c r="AF175" s="14">
        <v>44018</v>
      </c>
      <c r="AG175" s="22">
        <v>44019</v>
      </c>
      <c r="AH175" s="23">
        <v>15</v>
      </c>
      <c r="AI175" s="14">
        <v>44034</v>
      </c>
      <c r="AJ175" s="23">
        <v>5</v>
      </c>
      <c r="AK175" s="14">
        <v>44187</v>
      </c>
      <c r="AL175" s="14">
        <v>44247</v>
      </c>
      <c r="AM175" s="21"/>
      <c r="AN175" s="21"/>
      <c r="AO175" s="21"/>
      <c r="AP175" s="21"/>
      <c r="AQ175" s="21"/>
      <c r="AR175" s="21"/>
      <c r="AS175" s="21">
        <v>1785000</v>
      </c>
      <c r="AT175" s="21"/>
      <c r="AU175" s="21">
        <v>16065000</v>
      </c>
      <c r="AV175" s="21"/>
      <c r="AW175" s="21"/>
      <c r="AX175" s="21"/>
      <c r="AY175" s="15">
        <f t="shared" si="8"/>
        <v>17850000</v>
      </c>
      <c r="AZ175" s="15">
        <f t="shared" si="9"/>
        <v>17850000</v>
      </c>
      <c r="BA175" t="str">
        <f t="shared" si="10"/>
        <v>OK</v>
      </c>
      <c r="BB175">
        <f t="shared" si="11"/>
        <v>2</v>
      </c>
      <c r="BC175" s="19"/>
    </row>
    <row r="176" spans="1:55" x14ac:dyDescent="0.25">
      <c r="A176">
        <v>175</v>
      </c>
      <c r="B176" s="19" t="s">
        <v>155</v>
      </c>
      <c r="C176" s="19" t="s">
        <v>158</v>
      </c>
      <c r="D176" s="19" t="s">
        <v>1018</v>
      </c>
      <c r="E176" s="19" t="s">
        <v>96</v>
      </c>
      <c r="F176" s="19" t="s">
        <v>652</v>
      </c>
      <c r="G176" s="28">
        <v>8921</v>
      </c>
      <c r="H176" s="28">
        <v>8</v>
      </c>
      <c r="I176" s="21">
        <v>4760000</v>
      </c>
      <c r="J176" s="29">
        <v>595000</v>
      </c>
      <c r="K176" s="19"/>
      <c r="L176" s="19">
        <v>8</v>
      </c>
      <c r="M176" s="19" t="s">
        <v>56</v>
      </c>
      <c r="N176" s="19" t="s">
        <v>57</v>
      </c>
      <c r="O176" s="19" t="s">
        <v>77</v>
      </c>
      <c r="P176" s="19" t="s">
        <v>1033</v>
      </c>
      <c r="Q176" s="19" t="s">
        <v>78</v>
      </c>
      <c r="R176" s="19" t="s">
        <v>660</v>
      </c>
      <c r="S176" t="s">
        <v>88</v>
      </c>
      <c r="T176" s="19" t="s">
        <v>74</v>
      </c>
      <c r="U176" t="s">
        <v>717</v>
      </c>
      <c r="V176" s="19" t="s">
        <v>1020</v>
      </c>
      <c r="W176" t="s">
        <v>56</v>
      </c>
      <c r="X176" s="22"/>
      <c r="Y176" s="23"/>
      <c r="Z176" s="14"/>
      <c r="AA176" s="22">
        <v>43993</v>
      </c>
      <c r="AB176" s="23">
        <v>14</v>
      </c>
      <c r="AC176" s="14">
        <v>44007</v>
      </c>
      <c r="AD176" s="22">
        <v>44008</v>
      </c>
      <c r="AE176" s="23">
        <v>10</v>
      </c>
      <c r="AF176" s="14">
        <v>44018</v>
      </c>
      <c r="AG176" s="22">
        <v>44019</v>
      </c>
      <c r="AH176" s="23">
        <v>15</v>
      </c>
      <c r="AI176" s="14">
        <v>44034</v>
      </c>
      <c r="AJ176" s="23">
        <v>5</v>
      </c>
      <c r="AK176" s="14">
        <v>44187</v>
      </c>
      <c r="AL176" s="14">
        <v>44247</v>
      </c>
      <c r="AM176" s="21"/>
      <c r="AN176" s="21"/>
      <c r="AO176" s="21"/>
      <c r="AP176" s="21"/>
      <c r="AQ176" s="21"/>
      <c r="AR176" s="21"/>
      <c r="AS176" s="21">
        <v>476000</v>
      </c>
      <c r="AT176" s="21"/>
      <c r="AU176" s="21">
        <v>4284000</v>
      </c>
      <c r="AV176" s="21"/>
      <c r="AW176" s="21"/>
      <c r="AX176" s="21"/>
      <c r="AY176" s="15">
        <f t="shared" si="8"/>
        <v>4760000</v>
      </c>
      <c r="AZ176" s="15">
        <f t="shared" si="9"/>
        <v>4760000</v>
      </c>
      <c r="BA176" t="str">
        <f t="shared" si="10"/>
        <v>OK</v>
      </c>
      <c r="BB176">
        <f t="shared" si="11"/>
        <v>2</v>
      </c>
      <c r="BC176" s="19"/>
    </row>
    <row r="177" spans="1:55" x14ac:dyDescent="0.25">
      <c r="A177">
        <v>176</v>
      </c>
      <c r="B177" s="19" t="s">
        <v>155</v>
      </c>
      <c r="C177" s="19" t="s">
        <v>159</v>
      </c>
      <c r="D177" s="19" t="s">
        <v>1018</v>
      </c>
      <c r="E177" s="19" t="s">
        <v>96</v>
      </c>
      <c r="F177" s="19" t="s">
        <v>652</v>
      </c>
      <c r="G177" s="28">
        <v>8921</v>
      </c>
      <c r="H177" s="28">
        <v>8</v>
      </c>
      <c r="I177" s="21">
        <v>4760000</v>
      </c>
      <c r="J177" s="29">
        <v>595000</v>
      </c>
      <c r="K177" s="19"/>
      <c r="L177" s="19">
        <v>8</v>
      </c>
      <c r="M177" s="19" t="s">
        <v>56</v>
      </c>
      <c r="N177" s="19" t="s">
        <v>57</v>
      </c>
      <c r="O177" s="19" t="s">
        <v>77</v>
      </c>
      <c r="P177" s="19" t="s">
        <v>1033</v>
      </c>
      <c r="Q177" s="19" t="s">
        <v>78</v>
      </c>
      <c r="R177" s="19" t="s">
        <v>660</v>
      </c>
      <c r="S177" t="s">
        <v>88</v>
      </c>
      <c r="T177" s="19" t="s">
        <v>74</v>
      </c>
      <c r="U177" t="s">
        <v>717</v>
      </c>
      <c r="V177" s="19" t="s">
        <v>1020</v>
      </c>
      <c r="W177" t="s">
        <v>56</v>
      </c>
      <c r="X177" s="22"/>
      <c r="Y177" s="23"/>
      <c r="Z177" s="14"/>
      <c r="AA177" s="22">
        <v>43993</v>
      </c>
      <c r="AB177" s="23">
        <v>14</v>
      </c>
      <c r="AC177" s="14">
        <v>44007</v>
      </c>
      <c r="AD177" s="22">
        <v>44008</v>
      </c>
      <c r="AE177" s="23">
        <v>10</v>
      </c>
      <c r="AF177" s="14">
        <v>44018</v>
      </c>
      <c r="AG177" s="22">
        <v>44019</v>
      </c>
      <c r="AH177" s="23">
        <v>15</v>
      </c>
      <c r="AI177" s="14">
        <v>44034</v>
      </c>
      <c r="AJ177" s="23">
        <v>5</v>
      </c>
      <c r="AK177" s="14">
        <v>44187</v>
      </c>
      <c r="AL177" s="14">
        <v>44247</v>
      </c>
      <c r="AM177" s="21"/>
      <c r="AN177" s="21"/>
      <c r="AO177" s="21"/>
      <c r="AP177" s="21"/>
      <c r="AQ177" s="21"/>
      <c r="AR177" s="21"/>
      <c r="AS177" s="21">
        <v>476000</v>
      </c>
      <c r="AT177" s="21"/>
      <c r="AU177" s="21">
        <v>4284000</v>
      </c>
      <c r="AV177" s="21"/>
      <c r="AW177" s="21"/>
      <c r="AX177" s="21"/>
      <c r="AY177" s="15">
        <f t="shared" si="8"/>
        <v>4760000</v>
      </c>
      <c r="AZ177" s="15">
        <f t="shared" si="9"/>
        <v>4760000</v>
      </c>
      <c r="BA177" t="str">
        <f t="shared" si="10"/>
        <v>OK</v>
      </c>
      <c r="BB177">
        <f t="shared" si="11"/>
        <v>2</v>
      </c>
      <c r="BC177" s="19"/>
    </row>
    <row r="178" spans="1:55" x14ac:dyDescent="0.25">
      <c r="A178">
        <v>177</v>
      </c>
      <c r="B178" s="19" t="s">
        <v>155</v>
      </c>
      <c r="C178" s="19" t="s">
        <v>160</v>
      </c>
      <c r="D178" s="19" t="s">
        <v>1018</v>
      </c>
      <c r="E178" s="19" t="s">
        <v>96</v>
      </c>
      <c r="F178" s="19" t="s">
        <v>652</v>
      </c>
      <c r="G178" s="28">
        <v>8921</v>
      </c>
      <c r="H178" s="28">
        <v>5</v>
      </c>
      <c r="I178" s="21">
        <v>2975000</v>
      </c>
      <c r="J178" s="29">
        <v>595000</v>
      </c>
      <c r="K178" s="19"/>
      <c r="L178" s="19">
        <v>5</v>
      </c>
      <c r="M178" s="19" t="s">
        <v>56</v>
      </c>
      <c r="N178" s="19" t="s">
        <v>57</v>
      </c>
      <c r="O178" s="19" t="s">
        <v>77</v>
      </c>
      <c r="P178" s="19" t="s">
        <v>1033</v>
      </c>
      <c r="Q178" s="19" t="s">
        <v>78</v>
      </c>
      <c r="R178" s="19" t="s">
        <v>660</v>
      </c>
      <c r="S178" t="s">
        <v>88</v>
      </c>
      <c r="T178" s="19" t="s">
        <v>74</v>
      </c>
      <c r="U178" t="s">
        <v>717</v>
      </c>
      <c r="V178" s="19" t="s">
        <v>1020</v>
      </c>
      <c r="W178" t="s">
        <v>56</v>
      </c>
      <c r="X178" s="22"/>
      <c r="Y178" s="23"/>
      <c r="Z178" s="14"/>
      <c r="AA178" s="22">
        <v>43993</v>
      </c>
      <c r="AB178" s="23">
        <v>14</v>
      </c>
      <c r="AC178" s="14">
        <v>44007</v>
      </c>
      <c r="AD178" s="22">
        <v>44008</v>
      </c>
      <c r="AE178" s="23">
        <v>10</v>
      </c>
      <c r="AF178" s="14">
        <v>44018</v>
      </c>
      <c r="AG178" s="22">
        <v>44019</v>
      </c>
      <c r="AH178" s="23">
        <v>15</v>
      </c>
      <c r="AI178" s="14">
        <v>44034</v>
      </c>
      <c r="AJ178" s="23">
        <v>5</v>
      </c>
      <c r="AK178" s="14">
        <v>44187</v>
      </c>
      <c r="AL178" s="14">
        <v>44247</v>
      </c>
      <c r="AM178" s="21"/>
      <c r="AN178" s="21"/>
      <c r="AO178" s="21"/>
      <c r="AP178" s="21"/>
      <c r="AQ178" s="21"/>
      <c r="AR178" s="21"/>
      <c r="AS178" s="21">
        <v>297500</v>
      </c>
      <c r="AT178" s="21"/>
      <c r="AU178" s="21">
        <v>2677500</v>
      </c>
      <c r="AV178" s="21"/>
      <c r="AW178" s="21"/>
      <c r="AX178" s="21"/>
      <c r="AY178" s="15">
        <f t="shared" si="8"/>
        <v>2975000</v>
      </c>
      <c r="AZ178" s="15">
        <f t="shared" si="9"/>
        <v>2975000</v>
      </c>
      <c r="BA178" t="str">
        <f t="shared" si="10"/>
        <v>OK</v>
      </c>
      <c r="BB178">
        <f t="shared" si="11"/>
        <v>2</v>
      </c>
      <c r="BC178" s="19"/>
    </row>
    <row r="179" spans="1:55" x14ac:dyDescent="0.25">
      <c r="A179">
        <v>178</v>
      </c>
      <c r="B179" s="19" t="s">
        <v>155</v>
      </c>
      <c r="C179" s="19" t="s">
        <v>161</v>
      </c>
      <c r="D179" s="19" t="s">
        <v>1018</v>
      </c>
      <c r="E179" s="19" t="s">
        <v>96</v>
      </c>
      <c r="F179" s="19" t="s">
        <v>652</v>
      </c>
      <c r="G179" s="28">
        <v>8921</v>
      </c>
      <c r="H179" s="28">
        <v>12</v>
      </c>
      <c r="I179" s="21">
        <v>7140000</v>
      </c>
      <c r="J179" s="29">
        <v>595000</v>
      </c>
      <c r="K179" s="19"/>
      <c r="L179" s="19">
        <v>12</v>
      </c>
      <c r="M179" s="19" t="s">
        <v>56</v>
      </c>
      <c r="N179" s="19" t="s">
        <v>57</v>
      </c>
      <c r="O179" s="19" t="s">
        <v>77</v>
      </c>
      <c r="P179" s="19" t="s">
        <v>1033</v>
      </c>
      <c r="Q179" s="19" t="s">
        <v>78</v>
      </c>
      <c r="R179" s="19" t="s">
        <v>660</v>
      </c>
      <c r="S179" t="s">
        <v>88</v>
      </c>
      <c r="T179" s="19" t="s">
        <v>74</v>
      </c>
      <c r="U179" t="s">
        <v>717</v>
      </c>
      <c r="V179" s="19" t="s">
        <v>1020</v>
      </c>
      <c r="W179" t="s">
        <v>56</v>
      </c>
      <c r="X179" s="22"/>
      <c r="Y179" s="23"/>
      <c r="Z179" s="14"/>
      <c r="AA179" s="22">
        <v>43993</v>
      </c>
      <c r="AB179" s="23">
        <v>14</v>
      </c>
      <c r="AC179" s="14">
        <v>44007</v>
      </c>
      <c r="AD179" s="22">
        <v>44008</v>
      </c>
      <c r="AE179" s="23">
        <v>10</v>
      </c>
      <c r="AF179" s="14">
        <v>44018</v>
      </c>
      <c r="AG179" s="22">
        <v>44019</v>
      </c>
      <c r="AH179" s="23">
        <v>15</v>
      </c>
      <c r="AI179" s="14">
        <v>44034</v>
      </c>
      <c r="AJ179" s="23">
        <v>5</v>
      </c>
      <c r="AK179" s="14">
        <v>44187</v>
      </c>
      <c r="AL179" s="14">
        <v>44247</v>
      </c>
      <c r="AM179" s="21"/>
      <c r="AN179" s="21"/>
      <c r="AO179" s="21"/>
      <c r="AP179" s="21"/>
      <c r="AQ179" s="21"/>
      <c r="AR179" s="21"/>
      <c r="AS179" s="21">
        <v>714000</v>
      </c>
      <c r="AT179" s="21"/>
      <c r="AU179" s="21">
        <v>6426000</v>
      </c>
      <c r="AV179" s="21"/>
      <c r="AW179" s="21"/>
      <c r="AX179" s="21"/>
      <c r="AY179" s="15">
        <f t="shared" si="8"/>
        <v>7140000</v>
      </c>
      <c r="AZ179" s="15">
        <f t="shared" si="9"/>
        <v>7140000</v>
      </c>
      <c r="BA179" t="str">
        <f t="shared" si="10"/>
        <v>OK</v>
      </c>
      <c r="BB179">
        <f t="shared" si="11"/>
        <v>2</v>
      </c>
      <c r="BC179" s="19"/>
    </row>
    <row r="180" spans="1:55" x14ac:dyDescent="0.25">
      <c r="A180">
        <v>179</v>
      </c>
      <c r="B180" s="19" t="s">
        <v>155</v>
      </c>
      <c r="C180" s="19" t="s">
        <v>162</v>
      </c>
      <c r="D180" s="19" t="s">
        <v>1022</v>
      </c>
      <c r="E180" s="19" t="s">
        <v>96</v>
      </c>
      <c r="F180" s="19" t="s">
        <v>652</v>
      </c>
      <c r="G180" s="28">
        <v>8921</v>
      </c>
      <c r="H180" s="28">
        <v>35</v>
      </c>
      <c r="I180" s="21">
        <v>20825000</v>
      </c>
      <c r="J180" s="29">
        <v>595000</v>
      </c>
      <c r="K180" s="19"/>
      <c r="L180" s="19">
        <v>35</v>
      </c>
      <c r="M180" s="19" t="s">
        <v>56</v>
      </c>
      <c r="N180" s="19" t="s">
        <v>57</v>
      </c>
      <c r="O180" s="19" t="s">
        <v>77</v>
      </c>
      <c r="P180" s="19" t="s">
        <v>1033</v>
      </c>
      <c r="Q180" s="19" t="s">
        <v>78</v>
      </c>
      <c r="R180" s="19" t="s">
        <v>660</v>
      </c>
      <c r="S180" t="s">
        <v>88</v>
      </c>
      <c r="T180" s="19" t="s">
        <v>74</v>
      </c>
      <c r="U180" t="s">
        <v>717</v>
      </c>
      <c r="V180" s="19" t="s">
        <v>1021</v>
      </c>
      <c r="W180" t="s">
        <v>56</v>
      </c>
      <c r="X180" s="22"/>
      <c r="Y180" s="23"/>
      <c r="Z180" s="14"/>
      <c r="AA180" s="22">
        <v>43993</v>
      </c>
      <c r="AB180" s="23">
        <v>14</v>
      </c>
      <c r="AC180" s="14">
        <v>44007</v>
      </c>
      <c r="AD180" s="22">
        <v>44008</v>
      </c>
      <c r="AE180" s="23">
        <v>10</v>
      </c>
      <c r="AF180" s="14">
        <v>44018</v>
      </c>
      <c r="AG180" s="22">
        <v>44019</v>
      </c>
      <c r="AH180" s="23">
        <v>15</v>
      </c>
      <c r="AI180" s="14">
        <v>44034</v>
      </c>
      <c r="AJ180" s="23">
        <v>5</v>
      </c>
      <c r="AK180" s="14">
        <v>44187</v>
      </c>
      <c r="AL180" s="14">
        <v>44247</v>
      </c>
      <c r="AM180" s="21"/>
      <c r="AN180" s="21"/>
      <c r="AO180" s="21"/>
      <c r="AP180" s="21"/>
      <c r="AQ180" s="21"/>
      <c r="AR180" s="21"/>
      <c r="AS180" s="21">
        <v>2082500</v>
      </c>
      <c r="AT180" s="21"/>
      <c r="AU180" s="21">
        <v>18742500</v>
      </c>
      <c r="AV180" s="21"/>
      <c r="AW180" s="21"/>
      <c r="AX180" s="21"/>
      <c r="AY180" s="15">
        <f t="shared" si="8"/>
        <v>20825000</v>
      </c>
      <c r="AZ180" s="15">
        <f t="shared" si="9"/>
        <v>20825000</v>
      </c>
      <c r="BA180" t="str">
        <f t="shared" si="10"/>
        <v>OK</v>
      </c>
      <c r="BB180">
        <f t="shared" si="11"/>
        <v>2</v>
      </c>
      <c r="BC180" s="19"/>
    </row>
    <row r="181" spans="1:55" x14ac:dyDescent="0.25">
      <c r="A181">
        <v>180</v>
      </c>
      <c r="B181" s="19" t="s">
        <v>155</v>
      </c>
      <c r="C181" s="19" t="s">
        <v>163</v>
      </c>
      <c r="D181" s="19" t="s">
        <v>1022</v>
      </c>
      <c r="E181" s="19" t="s">
        <v>96</v>
      </c>
      <c r="F181" s="19" t="s">
        <v>652</v>
      </c>
      <c r="G181" s="28">
        <v>8921</v>
      </c>
      <c r="H181" s="28">
        <v>5</v>
      </c>
      <c r="I181" s="21">
        <v>2975000</v>
      </c>
      <c r="J181" s="29">
        <v>595000</v>
      </c>
      <c r="K181" s="19"/>
      <c r="L181" s="19">
        <v>5</v>
      </c>
      <c r="M181" s="19" t="s">
        <v>56</v>
      </c>
      <c r="N181" s="19" t="s">
        <v>57</v>
      </c>
      <c r="O181" s="19" t="s">
        <v>77</v>
      </c>
      <c r="P181" s="19" t="s">
        <v>1033</v>
      </c>
      <c r="Q181" s="19" t="s">
        <v>78</v>
      </c>
      <c r="R181" s="19" t="s">
        <v>660</v>
      </c>
      <c r="S181" t="s">
        <v>88</v>
      </c>
      <c r="T181" s="19" t="s">
        <v>74</v>
      </c>
      <c r="U181" t="s">
        <v>717</v>
      </c>
      <c r="V181" s="19" t="s">
        <v>1021</v>
      </c>
      <c r="W181" t="s">
        <v>56</v>
      </c>
      <c r="X181" s="22"/>
      <c r="Y181" s="23"/>
      <c r="Z181" s="14"/>
      <c r="AA181" s="22">
        <v>43993</v>
      </c>
      <c r="AB181" s="23">
        <v>14</v>
      </c>
      <c r="AC181" s="14">
        <v>44007</v>
      </c>
      <c r="AD181" s="22">
        <v>44008</v>
      </c>
      <c r="AE181" s="23">
        <v>10</v>
      </c>
      <c r="AF181" s="14">
        <v>44018</v>
      </c>
      <c r="AG181" s="22">
        <v>44019</v>
      </c>
      <c r="AH181" s="23">
        <v>15</v>
      </c>
      <c r="AI181" s="14">
        <v>44034</v>
      </c>
      <c r="AJ181" s="23">
        <v>5</v>
      </c>
      <c r="AK181" s="14">
        <v>44187</v>
      </c>
      <c r="AL181" s="14">
        <v>44247</v>
      </c>
      <c r="AM181" s="21"/>
      <c r="AN181" s="21"/>
      <c r="AO181" s="21"/>
      <c r="AP181" s="21"/>
      <c r="AQ181" s="21"/>
      <c r="AR181" s="21"/>
      <c r="AS181" s="21">
        <v>297500</v>
      </c>
      <c r="AT181" s="21"/>
      <c r="AU181" s="21">
        <v>2677500</v>
      </c>
      <c r="AV181" s="21"/>
      <c r="AW181" s="21"/>
      <c r="AX181" s="21"/>
      <c r="AY181" s="15">
        <f t="shared" si="8"/>
        <v>2975000</v>
      </c>
      <c r="AZ181" s="15">
        <f t="shared" si="9"/>
        <v>2975000</v>
      </c>
      <c r="BA181" t="str">
        <f t="shared" si="10"/>
        <v>OK</v>
      </c>
      <c r="BB181">
        <f t="shared" si="11"/>
        <v>2</v>
      </c>
      <c r="BC181" s="19"/>
    </row>
    <row r="182" spans="1:55" x14ac:dyDescent="0.25">
      <c r="A182">
        <v>181</v>
      </c>
      <c r="B182" s="19" t="s">
        <v>155</v>
      </c>
      <c r="C182" s="19" t="s">
        <v>164</v>
      </c>
      <c r="D182" s="19" t="s">
        <v>1022</v>
      </c>
      <c r="E182" s="19" t="s">
        <v>96</v>
      </c>
      <c r="F182" s="19" t="s">
        <v>652</v>
      </c>
      <c r="G182" s="28">
        <v>8921</v>
      </c>
      <c r="H182" s="28">
        <v>12</v>
      </c>
      <c r="I182" s="21">
        <v>7140000</v>
      </c>
      <c r="J182" s="29">
        <v>595000</v>
      </c>
      <c r="K182" s="19"/>
      <c r="L182" s="19">
        <v>12</v>
      </c>
      <c r="M182" s="19" t="s">
        <v>56</v>
      </c>
      <c r="N182" s="19" t="s">
        <v>57</v>
      </c>
      <c r="O182" s="19" t="s">
        <v>77</v>
      </c>
      <c r="P182" s="19" t="s">
        <v>1033</v>
      </c>
      <c r="Q182" s="19" t="s">
        <v>78</v>
      </c>
      <c r="R182" s="19" t="s">
        <v>660</v>
      </c>
      <c r="S182" t="s">
        <v>88</v>
      </c>
      <c r="T182" s="19" t="s">
        <v>74</v>
      </c>
      <c r="U182" t="s">
        <v>717</v>
      </c>
      <c r="V182" s="19" t="s">
        <v>1021</v>
      </c>
      <c r="W182" t="s">
        <v>56</v>
      </c>
      <c r="X182" s="22"/>
      <c r="Y182" s="23"/>
      <c r="Z182" s="14"/>
      <c r="AA182" s="22">
        <v>43993</v>
      </c>
      <c r="AB182" s="23">
        <v>14</v>
      </c>
      <c r="AC182" s="14">
        <v>44007</v>
      </c>
      <c r="AD182" s="22">
        <v>44008</v>
      </c>
      <c r="AE182" s="23">
        <v>10</v>
      </c>
      <c r="AF182" s="14">
        <v>44018</v>
      </c>
      <c r="AG182" s="22">
        <v>44019</v>
      </c>
      <c r="AH182" s="23">
        <v>15</v>
      </c>
      <c r="AI182" s="14">
        <v>44034</v>
      </c>
      <c r="AJ182" s="23">
        <v>5</v>
      </c>
      <c r="AK182" s="14">
        <v>44187</v>
      </c>
      <c r="AL182" s="14">
        <v>44247</v>
      </c>
      <c r="AM182" s="21"/>
      <c r="AN182" s="21"/>
      <c r="AO182" s="21"/>
      <c r="AP182" s="21"/>
      <c r="AQ182" s="21"/>
      <c r="AR182" s="21"/>
      <c r="AS182" s="21">
        <v>714000</v>
      </c>
      <c r="AT182" s="21"/>
      <c r="AU182" s="21">
        <v>6426000</v>
      </c>
      <c r="AV182" s="21"/>
      <c r="AW182" s="21"/>
      <c r="AX182" s="21"/>
      <c r="AY182" s="15">
        <f t="shared" si="8"/>
        <v>7140000</v>
      </c>
      <c r="AZ182" s="15">
        <f t="shared" si="9"/>
        <v>7140000</v>
      </c>
      <c r="BA182" t="str">
        <f t="shared" si="10"/>
        <v>OK</v>
      </c>
      <c r="BB182">
        <f t="shared" si="11"/>
        <v>2</v>
      </c>
      <c r="BC182" s="19"/>
    </row>
    <row r="183" spans="1:55" x14ac:dyDescent="0.25">
      <c r="A183">
        <v>182</v>
      </c>
      <c r="B183" s="19" t="s">
        <v>155</v>
      </c>
      <c r="C183" s="19" t="s">
        <v>165</v>
      </c>
      <c r="D183" s="19" t="s">
        <v>1022</v>
      </c>
      <c r="E183" s="19" t="s">
        <v>96</v>
      </c>
      <c r="F183" s="19" t="s">
        <v>652</v>
      </c>
      <c r="G183" s="28">
        <v>8921</v>
      </c>
      <c r="H183" s="28">
        <v>15</v>
      </c>
      <c r="I183" s="21">
        <v>8925000</v>
      </c>
      <c r="J183" s="29">
        <v>595000</v>
      </c>
      <c r="K183" s="19"/>
      <c r="L183" s="19">
        <v>15</v>
      </c>
      <c r="M183" s="19" t="s">
        <v>56</v>
      </c>
      <c r="N183" s="19" t="s">
        <v>57</v>
      </c>
      <c r="O183" s="19" t="s">
        <v>77</v>
      </c>
      <c r="P183" s="19" t="s">
        <v>1033</v>
      </c>
      <c r="Q183" s="19" t="s">
        <v>78</v>
      </c>
      <c r="R183" s="19" t="s">
        <v>660</v>
      </c>
      <c r="S183" t="s">
        <v>88</v>
      </c>
      <c r="T183" s="19" t="s">
        <v>74</v>
      </c>
      <c r="U183" t="s">
        <v>717</v>
      </c>
      <c r="V183" s="19" t="s">
        <v>1021</v>
      </c>
      <c r="W183" t="s">
        <v>56</v>
      </c>
      <c r="X183" s="22"/>
      <c r="Y183" s="23"/>
      <c r="Z183" s="14"/>
      <c r="AA183" s="22">
        <v>43993</v>
      </c>
      <c r="AB183" s="23">
        <v>14</v>
      </c>
      <c r="AC183" s="14">
        <v>44007</v>
      </c>
      <c r="AD183" s="22">
        <v>44008</v>
      </c>
      <c r="AE183" s="23">
        <v>10</v>
      </c>
      <c r="AF183" s="14">
        <v>44018</v>
      </c>
      <c r="AG183" s="22">
        <v>44019</v>
      </c>
      <c r="AH183" s="23">
        <v>15</v>
      </c>
      <c r="AI183" s="14">
        <v>44034</v>
      </c>
      <c r="AJ183" s="23">
        <v>5</v>
      </c>
      <c r="AK183" s="14">
        <v>44187</v>
      </c>
      <c r="AL183" s="14">
        <v>44247</v>
      </c>
      <c r="AM183" s="21"/>
      <c r="AN183" s="21"/>
      <c r="AO183" s="21"/>
      <c r="AP183" s="21"/>
      <c r="AQ183" s="21"/>
      <c r="AR183" s="21"/>
      <c r="AS183" s="21">
        <v>892500</v>
      </c>
      <c r="AT183" s="21"/>
      <c r="AU183" s="21">
        <v>8032500</v>
      </c>
      <c r="AV183" s="21"/>
      <c r="AW183" s="21"/>
      <c r="AX183" s="21"/>
      <c r="AY183" s="15">
        <f t="shared" si="8"/>
        <v>8925000</v>
      </c>
      <c r="AZ183" s="15">
        <f t="shared" si="9"/>
        <v>8925000</v>
      </c>
      <c r="BA183" t="str">
        <f t="shared" si="10"/>
        <v>OK</v>
      </c>
      <c r="BB183">
        <f t="shared" si="11"/>
        <v>2</v>
      </c>
      <c r="BC183" s="19"/>
    </row>
    <row r="184" spans="1:55" x14ac:dyDescent="0.25">
      <c r="A184">
        <v>183</v>
      </c>
      <c r="B184" s="19" t="s">
        <v>155</v>
      </c>
      <c r="C184" s="19" t="s">
        <v>166</v>
      </c>
      <c r="D184" s="19" t="s">
        <v>1022</v>
      </c>
      <c r="E184" s="19" t="s">
        <v>96</v>
      </c>
      <c r="F184" s="19" t="s">
        <v>652</v>
      </c>
      <c r="G184" s="28">
        <v>8921</v>
      </c>
      <c r="H184" s="28">
        <v>5</v>
      </c>
      <c r="I184" s="21">
        <v>2975000</v>
      </c>
      <c r="J184" s="29">
        <v>595000</v>
      </c>
      <c r="K184" s="19"/>
      <c r="L184" s="19">
        <v>5</v>
      </c>
      <c r="M184" s="19" t="s">
        <v>56</v>
      </c>
      <c r="N184" s="19" t="s">
        <v>57</v>
      </c>
      <c r="O184" s="19" t="s">
        <v>77</v>
      </c>
      <c r="P184" s="19" t="s">
        <v>1033</v>
      </c>
      <c r="Q184" s="19" t="s">
        <v>78</v>
      </c>
      <c r="R184" s="19" t="s">
        <v>660</v>
      </c>
      <c r="S184" t="s">
        <v>88</v>
      </c>
      <c r="T184" s="19" t="s">
        <v>74</v>
      </c>
      <c r="U184" t="s">
        <v>717</v>
      </c>
      <c r="V184" s="19" t="s">
        <v>1021</v>
      </c>
      <c r="W184" t="s">
        <v>56</v>
      </c>
      <c r="X184" s="22"/>
      <c r="Y184" s="23"/>
      <c r="Z184" s="14"/>
      <c r="AA184" s="22">
        <v>43993</v>
      </c>
      <c r="AB184" s="23">
        <v>14</v>
      </c>
      <c r="AC184" s="14">
        <v>44007</v>
      </c>
      <c r="AD184" s="22">
        <v>44008</v>
      </c>
      <c r="AE184" s="23">
        <v>10</v>
      </c>
      <c r="AF184" s="14">
        <v>44018</v>
      </c>
      <c r="AG184" s="22">
        <v>44019</v>
      </c>
      <c r="AH184" s="23">
        <v>15</v>
      </c>
      <c r="AI184" s="14">
        <v>44034</v>
      </c>
      <c r="AJ184" s="23">
        <v>5</v>
      </c>
      <c r="AK184" s="14">
        <v>44187</v>
      </c>
      <c r="AL184" s="14">
        <v>44247</v>
      </c>
      <c r="AM184" s="21"/>
      <c r="AN184" s="21"/>
      <c r="AO184" s="21"/>
      <c r="AP184" s="21"/>
      <c r="AQ184" s="21"/>
      <c r="AR184" s="21"/>
      <c r="AS184" s="21">
        <v>297500</v>
      </c>
      <c r="AT184" s="21"/>
      <c r="AU184" s="21">
        <v>2677500</v>
      </c>
      <c r="AV184" s="21"/>
      <c r="AW184" s="21"/>
      <c r="AX184" s="21"/>
      <c r="AY184" s="15">
        <f t="shared" si="8"/>
        <v>2975000</v>
      </c>
      <c r="AZ184" s="15">
        <f t="shared" si="9"/>
        <v>2975000</v>
      </c>
      <c r="BA184" t="str">
        <f t="shared" si="10"/>
        <v>OK</v>
      </c>
      <c r="BB184">
        <f t="shared" si="11"/>
        <v>2</v>
      </c>
      <c r="BC184" s="19"/>
    </row>
    <row r="185" spans="1:55" x14ac:dyDescent="0.25">
      <c r="A185">
        <v>184</v>
      </c>
      <c r="B185" s="19" t="s">
        <v>155</v>
      </c>
      <c r="C185" s="19" t="s">
        <v>167</v>
      </c>
      <c r="D185" s="19" t="s">
        <v>1024</v>
      </c>
      <c r="E185" s="19" t="s">
        <v>96</v>
      </c>
      <c r="F185" s="19" t="s">
        <v>652</v>
      </c>
      <c r="G185" s="28">
        <v>8921</v>
      </c>
      <c r="H185" s="28">
        <v>17</v>
      </c>
      <c r="I185" s="21">
        <v>10115000</v>
      </c>
      <c r="J185" s="29">
        <v>595000</v>
      </c>
      <c r="K185" s="19"/>
      <c r="L185" s="19">
        <v>17</v>
      </c>
      <c r="M185" s="19" t="s">
        <v>56</v>
      </c>
      <c r="N185" s="19" t="s">
        <v>57</v>
      </c>
      <c r="O185" s="19" t="s">
        <v>77</v>
      </c>
      <c r="P185" s="19" t="s">
        <v>1033</v>
      </c>
      <c r="Q185" s="19" t="s">
        <v>78</v>
      </c>
      <c r="R185" s="19" t="s">
        <v>660</v>
      </c>
      <c r="S185" t="s">
        <v>88</v>
      </c>
      <c r="T185" s="19" t="s">
        <v>74</v>
      </c>
      <c r="U185" t="s">
        <v>717</v>
      </c>
      <c r="V185" s="19" t="s">
        <v>1023</v>
      </c>
      <c r="W185" t="s">
        <v>56</v>
      </c>
      <c r="X185" s="22"/>
      <c r="Y185" s="23"/>
      <c r="Z185" s="14"/>
      <c r="AA185" s="22">
        <v>43993</v>
      </c>
      <c r="AB185" s="23">
        <v>14</v>
      </c>
      <c r="AC185" s="14">
        <v>44007</v>
      </c>
      <c r="AD185" s="22">
        <v>44008</v>
      </c>
      <c r="AE185" s="23">
        <v>10</v>
      </c>
      <c r="AF185" s="14">
        <v>44018</v>
      </c>
      <c r="AG185" s="22">
        <v>44019</v>
      </c>
      <c r="AH185" s="23">
        <v>15</v>
      </c>
      <c r="AI185" s="14">
        <v>44034</v>
      </c>
      <c r="AJ185" s="23">
        <v>5</v>
      </c>
      <c r="AK185" s="14">
        <v>44187</v>
      </c>
      <c r="AL185" s="14">
        <v>44247</v>
      </c>
      <c r="AM185" s="21"/>
      <c r="AN185" s="21"/>
      <c r="AO185" s="21"/>
      <c r="AP185" s="21"/>
      <c r="AQ185" s="21"/>
      <c r="AR185" s="21"/>
      <c r="AS185" s="21">
        <v>1011500</v>
      </c>
      <c r="AT185" s="21"/>
      <c r="AU185" s="21">
        <v>9103500</v>
      </c>
      <c r="AV185" s="21"/>
      <c r="AW185" s="21"/>
      <c r="AX185" s="21"/>
      <c r="AY185" s="15">
        <f t="shared" si="8"/>
        <v>10115000</v>
      </c>
      <c r="AZ185" s="15">
        <f t="shared" si="9"/>
        <v>10115000</v>
      </c>
      <c r="BA185" t="str">
        <f t="shared" si="10"/>
        <v>OK</v>
      </c>
      <c r="BB185">
        <f t="shared" si="11"/>
        <v>2</v>
      </c>
      <c r="BC185" s="19"/>
    </row>
    <row r="186" spans="1:55" x14ac:dyDescent="0.25">
      <c r="A186">
        <v>185</v>
      </c>
      <c r="B186" s="19" t="s">
        <v>155</v>
      </c>
      <c r="C186" s="19" t="s">
        <v>168</v>
      </c>
      <c r="D186" s="19" t="s">
        <v>1024</v>
      </c>
      <c r="E186" s="19" t="s">
        <v>96</v>
      </c>
      <c r="F186" s="19" t="s">
        <v>652</v>
      </c>
      <c r="G186" s="28">
        <v>8921</v>
      </c>
      <c r="H186" s="28">
        <v>8</v>
      </c>
      <c r="I186" s="21">
        <v>4760000</v>
      </c>
      <c r="J186" s="29">
        <v>595000</v>
      </c>
      <c r="K186" s="19"/>
      <c r="L186" s="19">
        <v>8</v>
      </c>
      <c r="M186" s="19" t="s">
        <v>56</v>
      </c>
      <c r="N186" s="19" t="s">
        <v>57</v>
      </c>
      <c r="O186" s="19" t="s">
        <v>77</v>
      </c>
      <c r="P186" s="19" t="s">
        <v>1033</v>
      </c>
      <c r="Q186" s="19" t="s">
        <v>78</v>
      </c>
      <c r="R186" s="19" t="s">
        <v>660</v>
      </c>
      <c r="S186" t="s">
        <v>88</v>
      </c>
      <c r="T186" s="19" t="s">
        <v>74</v>
      </c>
      <c r="U186" t="s">
        <v>717</v>
      </c>
      <c r="V186" s="19" t="s">
        <v>1023</v>
      </c>
      <c r="W186" t="s">
        <v>56</v>
      </c>
      <c r="X186" s="22"/>
      <c r="Y186" s="23"/>
      <c r="Z186" s="14"/>
      <c r="AA186" s="22">
        <v>43993</v>
      </c>
      <c r="AB186" s="23">
        <v>14</v>
      </c>
      <c r="AC186" s="14">
        <v>44007</v>
      </c>
      <c r="AD186" s="22">
        <v>44008</v>
      </c>
      <c r="AE186" s="23">
        <v>10</v>
      </c>
      <c r="AF186" s="14">
        <v>44018</v>
      </c>
      <c r="AG186" s="22">
        <v>44019</v>
      </c>
      <c r="AH186" s="23">
        <v>15</v>
      </c>
      <c r="AI186" s="14">
        <v>44034</v>
      </c>
      <c r="AJ186" s="23">
        <v>5</v>
      </c>
      <c r="AK186" s="14">
        <v>44187</v>
      </c>
      <c r="AL186" s="14">
        <v>44247</v>
      </c>
      <c r="AM186" s="21"/>
      <c r="AN186" s="21"/>
      <c r="AO186" s="21"/>
      <c r="AP186" s="21"/>
      <c r="AQ186" s="21"/>
      <c r="AR186" s="21"/>
      <c r="AS186" s="21">
        <v>476000</v>
      </c>
      <c r="AT186" s="21"/>
      <c r="AU186" s="21">
        <v>4284000</v>
      </c>
      <c r="AV186" s="21"/>
      <c r="AW186" s="21"/>
      <c r="AX186" s="21"/>
      <c r="AY186" s="15">
        <f t="shared" si="8"/>
        <v>4760000</v>
      </c>
      <c r="AZ186" s="15">
        <f t="shared" si="9"/>
        <v>4760000</v>
      </c>
      <c r="BA186" t="str">
        <f t="shared" si="10"/>
        <v>OK</v>
      </c>
      <c r="BB186">
        <f t="shared" si="11"/>
        <v>2</v>
      </c>
      <c r="BC186" s="19"/>
    </row>
    <row r="187" spans="1:55" x14ac:dyDescent="0.25">
      <c r="A187">
        <v>186</v>
      </c>
      <c r="B187" s="19" t="s">
        <v>155</v>
      </c>
      <c r="C187" s="19" t="s">
        <v>169</v>
      </c>
      <c r="D187" s="19" t="s">
        <v>1024</v>
      </c>
      <c r="E187" s="19" t="s">
        <v>96</v>
      </c>
      <c r="F187" s="19" t="s">
        <v>652</v>
      </c>
      <c r="G187" s="28">
        <v>8921</v>
      </c>
      <c r="H187" s="28">
        <v>15</v>
      </c>
      <c r="I187" s="21">
        <v>8925000</v>
      </c>
      <c r="J187" s="29">
        <v>595000</v>
      </c>
      <c r="K187" s="19"/>
      <c r="L187" s="19">
        <v>15</v>
      </c>
      <c r="M187" s="19" t="s">
        <v>56</v>
      </c>
      <c r="N187" s="19" t="s">
        <v>57</v>
      </c>
      <c r="O187" s="19" t="s">
        <v>77</v>
      </c>
      <c r="P187" s="19" t="s">
        <v>1033</v>
      </c>
      <c r="Q187" s="19" t="s">
        <v>78</v>
      </c>
      <c r="R187" s="19" t="s">
        <v>660</v>
      </c>
      <c r="S187" t="s">
        <v>88</v>
      </c>
      <c r="T187" s="19" t="s">
        <v>74</v>
      </c>
      <c r="U187" t="s">
        <v>717</v>
      </c>
      <c r="V187" s="19" t="s">
        <v>1023</v>
      </c>
      <c r="W187" t="s">
        <v>56</v>
      </c>
      <c r="X187" s="22"/>
      <c r="Y187" s="23"/>
      <c r="Z187" s="14"/>
      <c r="AA187" s="22">
        <v>43993</v>
      </c>
      <c r="AB187" s="23">
        <v>14</v>
      </c>
      <c r="AC187" s="14">
        <v>44007</v>
      </c>
      <c r="AD187" s="22">
        <v>44008</v>
      </c>
      <c r="AE187" s="23">
        <v>10</v>
      </c>
      <c r="AF187" s="14">
        <v>44018</v>
      </c>
      <c r="AG187" s="22">
        <v>44019</v>
      </c>
      <c r="AH187" s="23">
        <v>15</v>
      </c>
      <c r="AI187" s="14">
        <v>44034</v>
      </c>
      <c r="AJ187" s="23">
        <v>5</v>
      </c>
      <c r="AK187" s="14">
        <v>44187</v>
      </c>
      <c r="AL187" s="14">
        <v>44247</v>
      </c>
      <c r="AM187" s="21"/>
      <c r="AN187" s="21"/>
      <c r="AO187" s="21"/>
      <c r="AP187" s="21"/>
      <c r="AQ187" s="21"/>
      <c r="AR187" s="21"/>
      <c r="AS187" s="21">
        <v>892500</v>
      </c>
      <c r="AT187" s="21"/>
      <c r="AU187" s="21">
        <v>8032500</v>
      </c>
      <c r="AV187" s="21"/>
      <c r="AW187" s="21"/>
      <c r="AX187" s="21"/>
      <c r="AY187" s="15">
        <f t="shared" si="8"/>
        <v>8925000</v>
      </c>
      <c r="AZ187" s="15">
        <f t="shared" si="9"/>
        <v>8925000</v>
      </c>
      <c r="BA187" t="str">
        <f t="shared" si="10"/>
        <v>OK</v>
      </c>
      <c r="BB187">
        <f t="shared" si="11"/>
        <v>2</v>
      </c>
      <c r="BC187" s="19"/>
    </row>
    <row r="188" spans="1:55" x14ac:dyDescent="0.25">
      <c r="A188">
        <v>187</v>
      </c>
      <c r="B188" s="19" t="s">
        <v>155</v>
      </c>
      <c r="C188" s="19" t="s">
        <v>170</v>
      </c>
      <c r="D188" s="19" t="s">
        <v>1024</v>
      </c>
      <c r="E188" s="19" t="s">
        <v>96</v>
      </c>
      <c r="F188" s="19" t="s">
        <v>652</v>
      </c>
      <c r="G188" s="28">
        <v>8921</v>
      </c>
      <c r="H188" s="28">
        <v>10</v>
      </c>
      <c r="I188" s="21">
        <v>5950000</v>
      </c>
      <c r="J188" s="29">
        <v>595000</v>
      </c>
      <c r="K188" s="19"/>
      <c r="L188" s="19">
        <v>10</v>
      </c>
      <c r="M188" s="19" t="s">
        <v>56</v>
      </c>
      <c r="N188" s="19" t="s">
        <v>57</v>
      </c>
      <c r="O188" s="19" t="s">
        <v>77</v>
      </c>
      <c r="P188" s="19" t="s">
        <v>1033</v>
      </c>
      <c r="Q188" s="19" t="s">
        <v>78</v>
      </c>
      <c r="R188" s="19" t="s">
        <v>660</v>
      </c>
      <c r="S188" t="s">
        <v>88</v>
      </c>
      <c r="T188" s="19" t="s">
        <v>74</v>
      </c>
      <c r="U188" t="s">
        <v>717</v>
      </c>
      <c r="V188" s="19" t="s">
        <v>1023</v>
      </c>
      <c r="W188" t="s">
        <v>56</v>
      </c>
      <c r="X188" s="22"/>
      <c r="Y188" s="23"/>
      <c r="Z188" s="14"/>
      <c r="AA188" s="22">
        <v>43993</v>
      </c>
      <c r="AB188" s="23">
        <v>14</v>
      </c>
      <c r="AC188" s="14">
        <v>44007</v>
      </c>
      <c r="AD188" s="22">
        <v>44008</v>
      </c>
      <c r="AE188" s="23">
        <v>10</v>
      </c>
      <c r="AF188" s="14">
        <v>44018</v>
      </c>
      <c r="AG188" s="22">
        <v>44019</v>
      </c>
      <c r="AH188" s="23">
        <v>15</v>
      </c>
      <c r="AI188" s="14">
        <v>44034</v>
      </c>
      <c r="AJ188" s="23">
        <v>5</v>
      </c>
      <c r="AK188" s="14">
        <v>44187</v>
      </c>
      <c r="AL188" s="14">
        <v>44247</v>
      </c>
      <c r="AM188" s="21"/>
      <c r="AN188" s="21"/>
      <c r="AO188" s="21"/>
      <c r="AP188" s="21"/>
      <c r="AQ188" s="21"/>
      <c r="AR188" s="21"/>
      <c r="AS188" s="21">
        <v>595000</v>
      </c>
      <c r="AT188" s="21"/>
      <c r="AU188" s="21">
        <v>5355000</v>
      </c>
      <c r="AV188" s="21"/>
      <c r="AW188" s="21"/>
      <c r="AX188" s="21"/>
      <c r="AY188" s="15">
        <f t="shared" si="8"/>
        <v>5950000</v>
      </c>
      <c r="AZ188" s="15">
        <f t="shared" si="9"/>
        <v>5950000</v>
      </c>
      <c r="BA188" t="str">
        <f t="shared" si="10"/>
        <v>OK</v>
      </c>
      <c r="BB188">
        <f t="shared" si="11"/>
        <v>2</v>
      </c>
      <c r="BC188" s="19"/>
    </row>
    <row r="189" spans="1:55" x14ac:dyDescent="0.25">
      <c r="A189">
        <v>188</v>
      </c>
      <c r="B189" s="19" t="s">
        <v>155</v>
      </c>
      <c r="C189" s="19" t="s">
        <v>156</v>
      </c>
      <c r="D189" s="19" t="s">
        <v>1018</v>
      </c>
      <c r="E189" s="19" t="s">
        <v>85</v>
      </c>
      <c r="F189" s="19" t="s">
        <v>189</v>
      </c>
      <c r="G189" s="28">
        <v>4890</v>
      </c>
      <c r="H189" s="28">
        <v>57</v>
      </c>
      <c r="I189" s="21">
        <v>54033093</v>
      </c>
      <c r="J189" s="29">
        <v>947949</v>
      </c>
      <c r="K189" s="19">
        <v>57</v>
      </c>
      <c r="L189" s="19">
        <v>0</v>
      </c>
      <c r="M189" s="19" t="s">
        <v>88</v>
      </c>
      <c r="N189" s="19" t="s">
        <v>57</v>
      </c>
      <c r="O189" s="19" t="s">
        <v>77</v>
      </c>
      <c r="P189" s="19" t="s">
        <v>1019</v>
      </c>
      <c r="Q189" s="19" t="s">
        <v>67</v>
      </c>
      <c r="R189" s="19" t="s">
        <v>660</v>
      </c>
      <c r="S189" t="s">
        <v>88</v>
      </c>
      <c r="T189" s="19" t="s">
        <v>60</v>
      </c>
      <c r="U189" t="s">
        <v>959</v>
      </c>
      <c r="V189" s="19" t="s">
        <v>1020</v>
      </c>
      <c r="W189" t="s">
        <v>56</v>
      </c>
      <c r="X189" s="22">
        <v>43948</v>
      </c>
      <c r="Y189" s="23">
        <v>10</v>
      </c>
      <c r="Z189" s="14">
        <v>43958</v>
      </c>
      <c r="AA189" s="22">
        <v>43980</v>
      </c>
      <c r="AB189" s="23">
        <v>17</v>
      </c>
      <c r="AC189" s="14">
        <v>43997</v>
      </c>
      <c r="AD189" s="22">
        <v>43998</v>
      </c>
      <c r="AE189" s="23">
        <v>9</v>
      </c>
      <c r="AF189" s="14">
        <v>44007</v>
      </c>
      <c r="AG189" s="22">
        <v>44008</v>
      </c>
      <c r="AH189" s="23">
        <v>10</v>
      </c>
      <c r="AI189" s="14">
        <v>44018</v>
      </c>
      <c r="AJ189" s="23">
        <v>7</v>
      </c>
      <c r="AK189" s="14">
        <v>44233</v>
      </c>
      <c r="AL189" s="14">
        <v>44293</v>
      </c>
      <c r="AM189" s="21"/>
      <c r="AN189" s="21"/>
      <c r="AO189" s="21"/>
      <c r="AP189" s="21"/>
      <c r="AQ189" s="21"/>
      <c r="AR189" s="21"/>
      <c r="AS189" s="21">
        <v>5403309.3000000007</v>
      </c>
      <c r="AT189" s="21"/>
      <c r="AU189" s="21">
        <v>48629783.700000003</v>
      </c>
      <c r="AV189" s="21"/>
      <c r="AW189" s="21"/>
      <c r="AX189" s="21"/>
      <c r="AY189" s="15">
        <f t="shared" si="8"/>
        <v>54033093</v>
      </c>
      <c r="AZ189" s="15">
        <f t="shared" si="9"/>
        <v>54033093</v>
      </c>
      <c r="BA189" t="str">
        <f t="shared" si="10"/>
        <v>OK</v>
      </c>
      <c r="BB189">
        <f t="shared" si="11"/>
        <v>2</v>
      </c>
      <c r="BC189" s="19"/>
    </row>
    <row r="190" spans="1:55" x14ac:dyDescent="0.25">
      <c r="A190">
        <v>189</v>
      </c>
      <c r="B190" s="19" t="s">
        <v>155</v>
      </c>
      <c r="C190" s="19" t="s">
        <v>157</v>
      </c>
      <c r="D190" s="19" t="s">
        <v>1018</v>
      </c>
      <c r="E190" s="19" t="s">
        <v>85</v>
      </c>
      <c r="F190" s="19" t="s">
        <v>189</v>
      </c>
      <c r="G190" s="28">
        <v>4890</v>
      </c>
      <c r="H190" s="28">
        <v>64</v>
      </c>
      <c r="I190" s="21">
        <v>60668736</v>
      </c>
      <c r="J190" s="29">
        <v>947949</v>
      </c>
      <c r="K190" s="19">
        <v>64</v>
      </c>
      <c r="L190" s="19">
        <v>0</v>
      </c>
      <c r="M190" s="19" t="s">
        <v>88</v>
      </c>
      <c r="N190" s="19" t="s">
        <v>57</v>
      </c>
      <c r="O190" s="19" t="s">
        <v>77</v>
      </c>
      <c r="P190" s="19" t="s">
        <v>1019</v>
      </c>
      <c r="Q190" s="19" t="s">
        <v>67</v>
      </c>
      <c r="R190" s="19" t="s">
        <v>660</v>
      </c>
      <c r="S190" t="s">
        <v>88</v>
      </c>
      <c r="T190" s="19" t="s">
        <v>60</v>
      </c>
      <c r="U190" t="s">
        <v>959</v>
      </c>
      <c r="V190" s="19" t="s">
        <v>1021</v>
      </c>
      <c r="W190" t="s">
        <v>56</v>
      </c>
      <c r="X190" s="22">
        <v>43948</v>
      </c>
      <c r="Y190" s="23">
        <v>10</v>
      </c>
      <c r="Z190" s="14">
        <v>43958</v>
      </c>
      <c r="AA190" s="22">
        <v>43980</v>
      </c>
      <c r="AB190" s="23">
        <v>17</v>
      </c>
      <c r="AC190" s="14">
        <v>43997</v>
      </c>
      <c r="AD190" s="22">
        <v>43998</v>
      </c>
      <c r="AE190" s="23">
        <v>9</v>
      </c>
      <c r="AF190" s="14">
        <v>44007</v>
      </c>
      <c r="AG190" s="22">
        <v>44008</v>
      </c>
      <c r="AH190" s="23">
        <v>10</v>
      </c>
      <c r="AI190" s="14">
        <v>44018</v>
      </c>
      <c r="AJ190" s="23">
        <v>7</v>
      </c>
      <c r="AK190" s="14">
        <v>44233</v>
      </c>
      <c r="AL190" s="14">
        <v>44293</v>
      </c>
      <c r="AM190" s="21"/>
      <c r="AN190" s="21"/>
      <c r="AO190" s="21"/>
      <c r="AP190" s="21"/>
      <c r="AQ190" s="21"/>
      <c r="AR190" s="21"/>
      <c r="AS190" s="21">
        <v>6066873.6000000006</v>
      </c>
      <c r="AT190" s="21"/>
      <c r="AU190" s="21">
        <v>54601862.399999999</v>
      </c>
      <c r="AV190" s="21"/>
      <c r="AW190" s="21"/>
      <c r="AX190" s="21"/>
      <c r="AY190" s="15">
        <f t="shared" si="8"/>
        <v>60668736</v>
      </c>
      <c r="AZ190" s="15">
        <f t="shared" si="9"/>
        <v>60668736</v>
      </c>
      <c r="BA190" t="str">
        <f t="shared" si="10"/>
        <v>OK</v>
      </c>
      <c r="BB190">
        <f t="shared" si="11"/>
        <v>2</v>
      </c>
      <c r="BC190" s="19"/>
    </row>
    <row r="191" spans="1:55" x14ac:dyDescent="0.25">
      <c r="A191">
        <v>190</v>
      </c>
      <c r="B191" s="19" t="s">
        <v>155</v>
      </c>
      <c r="C191" s="19" t="s">
        <v>158</v>
      </c>
      <c r="D191" s="19" t="s">
        <v>1018</v>
      </c>
      <c r="E191" s="19" t="s">
        <v>85</v>
      </c>
      <c r="F191" s="19" t="s">
        <v>189</v>
      </c>
      <c r="G191" s="28">
        <v>4890</v>
      </c>
      <c r="H191" s="28">
        <v>8</v>
      </c>
      <c r="I191" s="21">
        <v>7583592</v>
      </c>
      <c r="J191" s="29">
        <v>947949</v>
      </c>
      <c r="K191" s="19">
        <v>8</v>
      </c>
      <c r="L191" s="19">
        <v>0</v>
      </c>
      <c r="M191" s="19" t="s">
        <v>88</v>
      </c>
      <c r="N191" s="19" t="s">
        <v>57</v>
      </c>
      <c r="O191" s="19" t="s">
        <v>77</v>
      </c>
      <c r="P191" s="19" t="s">
        <v>1019</v>
      </c>
      <c r="Q191" s="19" t="s">
        <v>67</v>
      </c>
      <c r="R191" s="19" t="s">
        <v>660</v>
      </c>
      <c r="S191" t="s">
        <v>88</v>
      </c>
      <c r="T191" s="19" t="s">
        <v>60</v>
      </c>
      <c r="U191" t="s">
        <v>959</v>
      </c>
      <c r="V191" s="19" t="s">
        <v>1021</v>
      </c>
      <c r="W191" t="s">
        <v>56</v>
      </c>
      <c r="X191" s="22">
        <v>43948</v>
      </c>
      <c r="Y191" s="23">
        <v>10</v>
      </c>
      <c r="Z191" s="14">
        <v>43958</v>
      </c>
      <c r="AA191" s="22">
        <v>43980</v>
      </c>
      <c r="AB191" s="23">
        <v>17</v>
      </c>
      <c r="AC191" s="14">
        <v>43997</v>
      </c>
      <c r="AD191" s="22">
        <v>43998</v>
      </c>
      <c r="AE191" s="23">
        <v>9</v>
      </c>
      <c r="AF191" s="14">
        <v>44007</v>
      </c>
      <c r="AG191" s="22">
        <v>44008</v>
      </c>
      <c r="AH191" s="23">
        <v>10</v>
      </c>
      <c r="AI191" s="14">
        <v>44018</v>
      </c>
      <c r="AJ191" s="23">
        <v>7</v>
      </c>
      <c r="AK191" s="14">
        <v>44233</v>
      </c>
      <c r="AL191" s="14">
        <v>44293</v>
      </c>
      <c r="AM191" s="21"/>
      <c r="AN191" s="21"/>
      <c r="AO191" s="21"/>
      <c r="AP191" s="21"/>
      <c r="AQ191" s="21"/>
      <c r="AR191" s="21"/>
      <c r="AS191" s="21">
        <v>758359.20000000007</v>
      </c>
      <c r="AT191" s="21"/>
      <c r="AU191" s="21">
        <v>6825232.7999999998</v>
      </c>
      <c r="AV191" s="21"/>
      <c r="AW191" s="21"/>
      <c r="AX191" s="21"/>
      <c r="AY191" s="15">
        <f t="shared" si="8"/>
        <v>7583592</v>
      </c>
      <c r="AZ191" s="15">
        <f t="shared" si="9"/>
        <v>7583592</v>
      </c>
      <c r="BA191" t="str">
        <f t="shared" si="10"/>
        <v>OK</v>
      </c>
      <c r="BB191">
        <f t="shared" si="11"/>
        <v>2</v>
      </c>
      <c r="BC191" s="19"/>
    </row>
    <row r="192" spans="1:55" x14ac:dyDescent="0.25">
      <c r="A192">
        <v>191</v>
      </c>
      <c r="B192" s="19" t="s">
        <v>155</v>
      </c>
      <c r="C192" s="19" t="s">
        <v>159</v>
      </c>
      <c r="D192" s="19" t="s">
        <v>1018</v>
      </c>
      <c r="E192" s="19" t="s">
        <v>85</v>
      </c>
      <c r="F192" s="19" t="s">
        <v>189</v>
      </c>
      <c r="G192" s="28">
        <v>4890</v>
      </c>
      <c r="H192" s="28">
        <v>8</v>
      </c>
      <c r="I192" s="21">
        <v>7583592</v>
      </c>
      <c r="J192" s="29">
        <v>947949</v>
      </c>
      <c r="K192" s="19">
        <v>8</v>
      </c>
      <c r="L192" s="19">
        <v>0</v>
      </c>
      <c r="M192" s="19" t="s">
        <v>88</v>
      </c>
      <c r="N192" s="19" t="s">
        <v>57</v>
      </c>
      <c r="O192" s="19" t="s">
        <v>77</v>
      </c>
      <c r="P192" s="19" t="s">
        <v>1019</v>
      </c>
      <c r="Q192" s="19" t="s">
        <v>67</v>
      </c>
      <c r="R192" s="19" t="s">
        <v>660</v>
      </c>
      <c r="S192" t="s">
        <v>88</v>
      </c>
      <c r="T192" s="19" t="s">
        <v>60</v>
      </c>
      <c r="U192" t="s">
        <v>959</v>
      </c>
      <c r="V192" s="19" t="s">
        <v>1020</v>
      </c>
      <c r="W192" t="s">
        <v>56</v>
      </c>
      <c r="X192" s="22">
        <v>43948</v>
      </c>
      <c r="Y192" s="23">
        <v>10</v>
      </c>
      <c r="Z192" s="14">
        <v>43958</v>
      </c>
      <c r="AA192" s="22">
        <v>43980</v>
      </c>
      <c r="AB192" s="23">
        <v>17</v>
      </c>
      <c r="AC192" s="14">
        <v>43997</v>
      </c>
      <c r="AD192" s="22">
        <v>43998</v>
      </c>
      <c r="AE192" s="23">
        <v>9</v>
      </c>
      <c r="AF192" s="14">
        <v>44007</v>
      </c>
      <c r="AG192" s="22">
        <v>44008</v>
      </c>
      <c r="AH192" s="23">
        <v>10</v>
      </c>
      <c r="AI192" s="14">
        <v>44018</v>
      </c>
      <c r="AJ192" s="23">
        <v>7</v>
      </c>
      <c r="AK192" s="14">
        <v>44233</v>
      </c>
      <c r="AL192" s="14">
        <v>44293</v>
      </c>
      <c r="AM192" s="21"/>
      <c r="AN192" s="21"/>
      <c r="AO192" s="21"/>
      <c r="AP192" s="21"/>
      <c r="AQ192" s="21"/>
      <c r="AR192" s="21"/>
      <c r="AS192" s="21">
        <v>758359.20000000007</v>
      </c>
      <c r="AT192" s="21"/>
      <c r="AU192" s="21">
        <v>6825232.7999999998</v>
      </c>
      <c r="AV192" s="21"/>
      <c r="AW192" s="21"/>
      <c r="AX192" s="21"/>
      <c r="AY192" s="15">
        <f t="shared" si="8"/>
        <v>7583592</v>
      </c>
      <c r="AZ192" s="15">
        <f t="shared" si="9"/>
        <v>7583592</v>
      </c>
      <c r="BA192" t="str">
        <f t="shared" si="10"/>
        <v>OK</v>
      </c>
      <c r="BB192">
        <f t="shared" si="11"/>
        <v>2</v>
      </c>
      <c r="BC192" s="19"/>
    </row>
    <row r="193" spans="1:55" x14ac:dyDescent="0.25">
      <c r="A193">
        <v>192</v>
      </c>
      <c r="B193" s="19" t="s">
        <v>155</v>
      </c>
      <c r="C193" s="19" t="s">
        <v>160</v>
      </c>
      <c r="D193" s="19" t="s">
        <v>1018</v>
      </c>
      <c r="E193" s="19" t="s">
        <v>85</v>
      </c>
      <c r="F193" s="19" t="s">
        <v>189</v>
      </c>
      <c r="G193" s="28">
        <v>4890</v>
      </c>
      <c r="H193" s="28">
        <v>8</v>
      </c>
      <c r="I193" s="21">
        <v>7583592</v>
      </c>
      <c r="J193" s="29">
        <v>947949</v>
      </c>
      <c r="K193" s="19">
        <v>8</v>
      </c>
      <c r="L193" s="19">
        <v>0</v>
      </c>
      <c r="M193" s="19" t="s">
        <v>88</v>
      </c>
      <c r="N193" s="19" t="s">
        <v>57</v>
      </c>
      <c r="O193" s="19" t="s">
        <v>77</v>
      </c>
      <c r="P193" s="19" t="s">
        <v>1019</v>
      </c>
      <c r="Q193" s="19" t="s">
        <v>67</v>
      </c>
      <c r="R193" s="19" t="s">
        <v>660</v>
      </c>
      <c r="S193" t="s">
        <v>88</v>
      </c>
      <c r="T193" s="19" t="s">
        <v>60</v>
      </c>
      <c r="U193" t="s">
        <v>959</v>
      </c>
      <c r="V193" s="19" t="s">
        <v>1020</v>
      </c>
      <c r="W193" t="s">
        <v>56</v>
      </c>
      <c r="X193" s="22">
        <v>43948</v>
      </c>
      <c r="Y193" s="23">
        <v>10</v>
      </c>
      <c r="Z193" s="14">
        <v>43958</v>
      </c>
      <c r="AA193" s="22">
        <v>43980</v>
      </c>
      <c r="AB193" s="23">
        <v>17</v>
      </c>
      <c r="AC193" s="14">
        <v>43997</v>
      </c>
      <c r="AD193" s="22">
        <v>43998</v>
      </c>
      <c r="AE193" s="23">
        <v>9</v>
      </c>
      <c r="AF193" s="14">
        <v>44007</v>
      </c>
      <c r="AG193" s="22">
        <v>44008</v>
      </c>
      <c r="AH193" s="23">
        <v>10</v>
      </c>
      <c r="AI193" s="14">
        <v>44018</v>
      </c>
      <c r="AJ193" s="23">
        <v>7</v>
      </c>
      <c r="AK193" s="14">
        <v>44233</v>
      </c>
      <c r="AL193" s="14">
        <v>44293</v>
      </c>
      <c r="AM193" s="21"/>
      <c r="AN193" s="21"/>
      <c r="AO193" s="21"/>
      <c r="AP193" s="21"/>
      <c r="AQ193" s="21"/>
      <c r="AR193" s="21"/>
      <c r="AS193" s="21">
        <v>758359.20000000007</v>
      </c>
      <c r="AT193" s="21"/>
      <c r="AU193" s="21">
        <v>6825232.7999999998</v>
      </c>
      <c r="AV193" s="21"/>
      <c r="AW193" s="21"/>
      <c r="AX193" s="21"/>
      <c r="AY193" s="15">
        <f t="shared" si="8"/>
        <v>7583592</v>
      </c>
      <c r="AZ193" s="15">
        <f t="shared" si="9"/>
        <v>7583592</v>
      </c>
      <c r="BA193" t="str">
        <f t="shared" si="10"/>
        <v>OK</v>
      </c>
      <c r="BB193">
        <f t="shared" si="11"/>
        <v>2</v>
      </c>
      <c r="BC193" s="19"/>
    </row>
    <row r="194" spans="1:55" x14ac:dyDescent="0.25">
      <c r="A194">
        <v>193</v>
      </c>
      <c r="B194" s="19" t="s">
        <v>155</v>
      </c>
      <c r="C194" s="19" t="s">
        <v>161</v>
      </c>
      <c r="D194" s="19" t="s">
        <v>1018</v>
      </c>
      <c r="E194" s="19" t="s">
        <v>85</v>
      </c>
      <c r="F194" s="19" t="s">
        <v>189</v>
      </c>
      <c r="G194" s="28">
        <v>4890</v>
      </c>
      <c r="H194" s="28">
        <v>15</v>
      </c>
      <c r="I194" s="21">
        <v>14219235</v>
      </c>
      <c r="J194" s="29">
        <v>947949</v>
      </c>
      <c r="K194" s="19">
        <v>15</v>
      </c>
      <c r="L194" s="19">
        <v>0</v>
      </c>
      <c r="M194" s="19" t="s">
        <v>88</v>
      </c>
      <c r="N194" s="19" t="s">
        <v>57</v>
      </c>
      <c r="O194" s="19" t="s">
        <v>77</v>
      </c>
      <c r="P194" s="19" t="s">
        <v>1019</v>
      </c>
      <c r="Q194" s="19" t="s">
        <v>67</v>
      </c>
      <c r="R194" s="19" t="s">
        <v>660</v>
      </c>
      <c r="S194" t="s">
        <v>88</v>
      </c>
      <c r="T194" s="19" t="s">
        <v>60</v>
      </c>
      <c r="U194" t="s">
        <v>959</v>
      </c>
      <c r="V194" s="19" t="s">
        <v>1020</v>
      </c>
      <c r="W194" t="s">
        <v>56</v>
      </c>
      <c r="X194" s="22">
        <v>43948</v>
      </c>
      <c r="Y194" s="23">
        <v>10</v>
      </c>
      <c r="Z194" s="14">
        <v>43958</v>
      </c>
      <c r="AA194" s="22">
        <v>43980</v>
      </c>
      <c r="AB194" s="23">
        <v>17</v>
      </c>
      <c r="AC194" s="14">
        <v>43997</v>
      </c>
      <c r="AD194" s="22">
        <v>43998</v>
      </c>
      <c r="AE194" s="23">
        <v>9</v>
      </c>
      <c r="AF194" s="14">
        <v>44007</v>
      </c>
      <c r="AG194" s="22">
        <v>44008</v>
      </c>
      <c r="AH194" s="23">
        <v>10</v>
      </c>
      <c r="AI194" s="14">
        <v>44018</v>
      </c>
      <c r="AJ194" s="23">
        <v>7</v>
      </c>
      <c r="AK194" s="14">
        <v>44233</v>
      </c>
      <c r="AL194" s="14">
        <v>44293</v>
      </c>
      <c r="AM194" s="21"/>
      <c r="AN194" s="21"/>
      <c r="AO194" s="21"/>
      <c r="AP194" s="21"/>
      <c r="AQ194" s="21"/>
      <c r="AR194" s="21"/>
      <c r="AS194" s="21">
        <v>1421923.5</v>
      </c>
      <c r="AT194" s="21"/>
      <c r="AU194" s="21">
        <v>12797311.5</v>
      </c>
      <c r="AV194" s="21"/>
      <c r="AW194" s="21"/>
      <c r="AX194" s="21"/>
      <c r="AY194" s="15">
        <f t="shared" ref="AY194:AY257" si="12">IF((SUM(AM194:AX194)=0),"---",(SUM(AM194:AX194)))</f>
        <v>14219235</v>
      </c>
      <c r="AZ194" s="15">
        <f t="shared" ref="AZ194:AZ257" si="13">I194</f>
        <v>14219235</v>
      </c>
      <c r="BA194" t="str">
        <f t="shared" ref="BA194:BA257" si="14">IF(OR(AZ194="---",AY194="---"),"---",IF(AZ194-AY194=0,"OK","REVISAR"))</f>
        <v>OK</v>
      </c>
      <c r="BB194">
        <f t="shared" ref="BB194:BB257" si="15">COUNT(AM194:AX194)</f>
        <v>2</v>
      </c>
      <c r="BC194" s="19"/>
    </row>
    <row r="195" spans="1:55" x14ac:dyDescent="0.25">
      <c r="A195">
        <v>194</v>
      </c>
      <c r="B195" s="19" t="s">
        <v>155</v>
      </c>
      <c r="C195" s="19" t="s">
        <v>162</v>
      </c>
      <c r="D195" s="19" t="s">
        <v>1022</v>
      </c>
      <c r="E195" s="19" t="s">
        <v>85</v>
      </c>
      <c r="F195" s="19" t="s">
        <v>189</v>
      </c>
      <c r="G195" s="28">
        <v>4890</v>
      </c>
      <c r="H195" s="28">
        <v>43</v>
      </c>
      <c r="I195" s="21">
        <v>40761807</v>
      </c>
      <c r="J195" s="29">
        <v>947949</v>
      </c>
      <c r="K195" s="19">
        <v>43</v>
      </c>
      <c r="L195" s="19">
        <v>0</v>
      </c>
      <c r="M195" s="19" t="s">
        <v>88</v>
      </c>
      <c r="N195" s="19" t="s">
        <v>57</v>
      </c>
      <c r="O195" s="19" t="s">
        <v>77</v>
      </c>
      <c r="P195" s="19" t="s">
        <v>1019</v>
      </c>
      <c r="Q195" s="19" t="s">
        <v>67</v>
      </c>
      <c r="R195" s="19" t="s">
        <v>660</v>
      </c>
      <c r="S195" t="s">
        <v>88</v>
      </c>
      <c r="T195" s="19" t="s">
        <v>60</v>
      </c>
      <c r="U195" t="s">
        <v>959</v>
      </c>
      <c r="V195" s="19" t="s">
        <v>1023</v>
      </c>
      <c r="W195" t="s">
        <v>56</v>
      </c>
      <c r="X195" s="22">
        <v>43948</v>
      </c>
      <c r="Y195" s="23">
        <v>10</v>
      </c>
      <c r="Z195" s="14">
        <v>43958</v>
      </c>
      <c r="AA195" s="22">
        <v>43980</v>
      </c>
      <c r="AB195" s="23">
        <v>17</v>
      </c>
      <c r="AC195" s="14">
        <v>43997</v>
      </c>
      <c r="AD195" s="22">
        <v>43998</v>
      </c>
      <c r="AE195" s="23">
        <v>9</v>
      </c>
      <c r="AF195" s="14">
        <v>44007</v>
      </c>
      <c r="AG195" s="22">
        <v>44008</v>
      </c>
      <c r="AH195" s="23">
        <v>10</v>
      </c>
      <c r="AI195" s="14">
        <v>44018</v>
      </c>
      <c r="AJ195" s="23">
        <v>7</v>
      </c>
      <c r="AK195" s="14">
        <v>44233</v>
      </c>
      <c r="AL195" s="14">
        <v>44293</v>
      </c>
      <c r="AM195" s="21"/>
      <c r="AN195" s="21"/>
      <c r="AO195" s="21"/>
      <c r="AP195" s="21"/>
      <c r="AQ195" s="21"/>
      <c r="AR195" s="21"/>
      <c r="AS195" s="21">
        <v>4076181</v>
      </c>
      <c r="AT195" s="21"/>
      <c r="AU195" s="21">
        <v>36685626</v>
      </c>
      <c r="AV195" s="21"/>
      <c r="AW195" s="21"/>
      <c r="AX195" s="21"/>
      <c r="AY195" s="15">
        <f t="shared" si="12"/>
        <v>40761807</v>
      </c>
      <c r="AZ195" s="15">
        <f t="shared" si="13"/>
        <v>40761807</v>
      </c>
      <c r="BA195" t="str">
        <f t="shared" si="14"/>
        <v>OK</v>
      </c>
      <c r="BB195">
        <f t="shared" si="15"/>
        <v>2</v>
      </c>
      <c r="BC195" s="19"/>
    </row>
    <row r="196" spans="1:55" x14ac:dyDescent="0.25">
      <c r="A196">
        <v>195</v>
      </c>
      <c r="B196" s="19" t="s">
        <v>155</v>
      </c>
      <c r="C196" s="19" t="s">
        <v>163</v>
      </c>
      <c r="D196" s="19" t="s">
        <v>1022</v>
      </c>
      <c r="E196" s="19" t="s">
        <v>85</v>
      </c>
      <c r="F196" s="19" t="s">
        <v>189</v>
      </c>
      <c r="G196" s="28">
        <v>4890</v>
      </c>
      <c r="H196" s="28">
        <v>8</v>
      </c>
      <c r="I196" s="21">
        <v>7583592</v>
      </c>
      <c r="J196" s="29">
        <v>947949</v>
      </c>
      <c r="K196" s="19">
        <v>8</v>
      </c>
      <c r="L196" s="19">
        <v>0</v>
      </c>
      <c r="M196" s="19" t="s">
        <v>88</v>
      </c>
      <c r="N196" s="19" t="s">
        <v>57</v>
      </c>
      <c r="O196" s="19" t="s">
        <v>77</v>
      </c>
      <c r="P196" s="19" t="s">
        <v>1019</v>
      </c>
      <c r="Q196" s="19" t="s">
        <v>67</v>
      </c>
      <c r="R196" s="19" t="s">
        <v>660</v>
      </c>
      <c r="S196" t="s">
        <v>88</v>
      </c>
      <c r="T196" s="19" t="s">
        <v>60</v>
      </c>
      <c r="U196" t="s">
        <v>959</v>
      </c>
      <c r="V196" s="19" t="s">
        <v>1023</v>
      </c>
      <c r="W196" t="s">
        <v>56</v>
      </c>
      <c r="X196" s="22">
        <v>43948</v>
      </c>
      <c r="Y196" s="23">
        <v>10</v>
      </c>
      <c r="Z196" s="14">
        <v>43958</v>
      </c>
      <c r="AA196" s="22">
        <v>43980</v>
      </c>
      <c r="AB196" s="23">
        <v>17</v>
      </c>
      <c r="AC196" s="14">
        <v>43997</v>
      </c>
      <c r="AD196" s="22">
        <v>43998</v>
      </c>
      <c r="AE196" s="23">
        <v>9</v>
      </c>
      <c r="AF196" s="14">
        <v>44007</v>
      </c>
      <c r="AG196" s="22">
        <v>44008</v>
      </c>
      <c r="AH196" s="23">
        <v>10</v>
      </c>
      <c r="AI196" s="14">
        <v>44018</v>
      </c>
      <c r="AJ196" s="23">
        <v>7</v>
      </c>
      <c r="AK196" s="14">
        <v>44233</v>
      </c>
      <c r="AL196" s="14">
        <v>44293</v>
      </c>
      <c r="AM196" s="21"/>
      <c r="AN196" s="21"/>
      <c r="AO196" s="21"/>
      <c r="AP196" s="21"/>
      <c r="AQ196" s="21"/>
      <c r="AR196" s="21"/>
      <c r="AS196" s="21">
        <v>758359.20000000007</v>
      </c>
      <c r="AT196" s="21"/>
      <c r="AU196" s="21">
        <v>6825232.7999999998</v>
      </c>
      <c r="AV196" s="21"/>
      <c r="AW196" s="21"/>
      <c r="AX196" s="21"/>
      <c r="AY196" s="15">
        <f t="shared" si="12"/>
        <v>7583592</v>
      </c>
      <c r="AZ196" s="15">
        <f t="shared" si="13"/>
        <v>7583592</v>
      </c>
      <c r="BA196" t="str">
        <f t="shared" si="14"/>
        <v>OK</v>
      </c>
      <c r="BB196">
        <f t="shared" si="15"/>
        <v>2</v>
      </c>
      <c r="BC196" s="19"/>
    </row>
    <row r="197" spans="1:55" x14ac:dyDescent="0.25">
      <c r="A197">
        <v>196</v>
      </c>
      <c r="B197" s="19" t="s">
        <v>155</v>
      </c>
      <c r="C197" s="19" t="s">
        <v>164</v>
      </c>
      <c r="D197" s="19" t="s">
        <v>1022</v>
      </c>
      <c r="E197" s="19" t="s">
        <v>85</v>
      </c>
      <c r="F197" s="19" t="s">
        <v>189</v>
      </c>
      <c r="G197" s="28">
        <v>4890</v>
      </c>
      <c r="H197" s="28">
        <v>16</v>
      </c>
      <c r="I197" s="21">
        <v>15167184</v>
      </c>
      <c r="J197" s="29">
        <v>947949</v>
      </c>
      <c r="K197" s="19">
        <v>16</v>
      </c>
      <c r="L197" s="19">
        <v>0</v>
      </c>
      <c r="M197" s="19" t="s">
        <v>88</v>
      </c>
      <c r="N197" s="19" t="s">
        <v>57</v>
      </c>
      <c r="O197" s="19" t="s">
        <v>77</v>
      </c>
      <c r="P197" s="19" t="s">
        <v>1019</v>
      </c>
      <c r="Q197" s="19" t="s">
        <v>67</v>
      </c>
      <c r="R197" s="19" t="s">
        <v>660</v>
      </c>
      <c r="S197" t="s">
        <v>88</v>
      </c>
      <c r="T197" s="19" t="s">
        <v>60</v>
      </c>
      <c r="U197" t="s">
        <v>959</v>
      </c>
      <c r="V197" s="19" t="s">
        <v>1023</v>
      </c>
      <c r="W197" t="s">
        <v>56</v>
      </c>
      <c r="X197" s="22">
        <v>43948</v>
      </c>
      <c r="Y197" s="23">
        <v>10</v>
      </c>
      <c r="Z197" s="14">
        <v>43958</v>
      </c>
      <c r="AA197" s="22">
        <v>43980</v>
      </c>
      <c r="AB197" s="23">
        <v>17</v>
      </c>
      <c r="AC197" s="14">
        <v>43997</v>
      </c>
      <c r="AD197" s="22">
        <v>43998</v>
      </c>
      <c r="AE197" s="23">
        <v>9</v>
      </c>
      <c r="AF197" s="14">
        <v>44007</v>
      </c>
      <c r="AG197" s="22">
        <v>44008</v>
      </c>
      <c r="AH197" s="23">
        <v>10</v>
      </c>
      <c r="AI197" s="14">
        <v>44018</v>
      </c>
      <c r="AJ197" s="23">
        <v>7</v>
      </c>
      <c r="AK197" s="14">
        <v>44233</v>
      </c>
      <c r="AL197" s="14">
        <v>44293</v>
      </c>
      <c r="AM197" s="21"/>
      <c r="AN197" s="21"/>
      <c r="AO197" s="21"/>
      <c r="AP197" s="21"/>
      <c r="AQ197" s="21"/>
      <c r="AR197" s="21"/>
      <c r="AS197" s="21">
        <v>1516718.4000000001</v>
      </c>
      <c r="AT197" s="21"/>
      <c r="AU197" s="21">
        <v>13650465.6</v>
      </c>
      <c r="AV197" s="21"/>
      <c r="AW197" s="21"/>
      <c r="AX197" s="21"/>
      <c r="AY197" s="15">
        <f t="shared" si="12"/>
        <v>15167184</v>
      </c>
      <c r="AZ197" s="15">
        <f t="shared" si="13"/>
        <v>15167184</v>
      </c>
      <c r="BA197" t="str">
        <f t="shared" si="14"/>
        <v>OK</v>
      </c>
      <c r="BB197">
        <f t="shared" si="15"/>
        <v>2</v>
      </c>
      <c r="BC197" s="19"/>
    </row>
    <row r="198" spans="1:55" x14ac:dyDescent="0.25">
      <c r="A198">
        <v>197</v>
      </c>
      <c r="B198" s="19" t="s">
        <v>155</v>
      </c>
      <c r="C198" s="19" t="s">
        <v>165</v>
      </c>
      <c r="D198" s="19" t="s">
        <v>1022</v>
      </c>
      <c r="E198" s="19" t="s">
        <v>85</v>
      </c>
      <c r="F198" s="19" t="s">
        <v>189</v>
      </c>
      <c r="G198" s="28">
        <v>4890</v>
      </c>
      <c r="H198" s="28">
        <v>8</v>
      </c>
      <c r="I198" s="21">
        <v>7583592</v>
      </c>
      <c r="J198" s="29">
        <v>947949</v>
      </c>
      <c r="K198" s="19">
        <v>8</v>
      </c>
      <c r="L198" s="19">
        <v>0</v>
      </c>
      <c r="M198" s="19" t="s">
        <v>88</v>
      </c>
      <c r="N198" s="19" t="s">
        <v>57</v>
      </c>
      <c r="O198" s="19" t="s">
        <v>77</v>
      </c>
      <c r="P198" s="19" t="s">
        <v>1019</v>
      </c>
      <c r="Q198" s="19" t="s">
        <v>67</v>
      </c>
      <c r="R198" s="19" t="s">
        <v>660</v>
      </c>
      <c r="S198" t="s">
        <v>88</v>
      </c>
      <c r="T198" s="19" t="s">
        <v>60</v>
      </c>
      <c r="U198" t="s">
        <v>959</v>
      </c>
      <c r="V198" s="19" t="s">
        <v>1023</v>
      </c>
      <c r="W198" t="s">
        <v>56</v>
      </c>
      <c r="X198" s="22">
        <v>43948</v>
      </c>
      <c r="Y198" s="23">
        <v>10</v>
      </c>
      <c r="Z198" s="14">
        <v>43958</v>
      </c>
      <c r="AA198" s="22">
        <v>43980</v>
      </c>
      <c r="AB198" s="23">
        <v>17</v>
      </c>
      <c r="AC198" s="14">
        <v>43997</v>
      </c>
      <c r="AD198" s="22">
        <v>43998</v>
      </c>
      <c r="AE198" s="23">
        <v>9</v>
      </c>
      <c r="AF198" s="14">
        <v>44007</v>
      </c>
      <c r="AG198" s="22">
        <v>44008</v>
      </c>
      <c r="AH198" s="23">
        <v>10</v>
      </c>
      <c r="AI198" s="14">
        <v>44018</v>
      </c>
      <c r="AJ198" s="23">
        <v>7</v>
      </c>
      <c r="AK198" s="14">
        <v>44233</v>
      </c>
      <c r="AL198" s="14">
        <v>44293</v>
      </c>
      <c r="AM198" s="21"/>
      <c r="AN198" s="21"/>
      <c r="AO198" s="21"/>
      <c r="AP198" s="21"/>
      <c r="AQ198" s="21"/>
      <c r="AR198" s="21"/>
      <c r="AS198" s="21">
        <v>758359.20000000007</v>
      </c>
      <c r="AT198" s="21"/>
      <c r="AU198" s="21">
        <v>6825232.7999999998</v>
      </c>
      <c r="AV198" s="21"/>
      <c r="AW198" s="21"/>
      <c r="AX198" s="21"/>
      <c r="AY198" s="15">
        <f t="shared" si="12"/>
        <v>7583592</v>
      </c>
      <c r="AZ198" s="15">
        <f t="shared" si="13"/>
        <v>7583592</v>
      </c>
      <c r="BA198" t="str">
        <f t="shared" si="14"/>
        <v>OK</v>
      </c>
      <c r="BB198">
        <f t="shared" si="15"/>
        <v>2</v>
      </c>
      <c r="BC198" s="19"/>
    </row>
    <row r="199" spans="1:55" x14ac:dyDescent="0.25">
      <c r="A199">
        <v>198</v>
      </c>
      <c r="B199" s="19" t="s">
        <v>155</v>
      </c>
      <c r="C199" s="19" t="s">
        <v>166</v>
      </c>
      <c r="D199" s="19" t="s">
        <v>1022</v>
      </c>
      <c r="E199" s="19" t="s">
        <v>85</v>
      </c>
      <c r="F199" s="19" t="s">
        <v>189</v>
      </c>
      <c r="G199" s="28">
        <v>4890</v>
      </c>
      <c r="H199" s="28">
        <v>8</v>
      </c>
      <c r="I199" s="21">
        <v>7583592</v>
      </c>
      <c r="J199" s="29">
        <v>947949</v>
      </c>
      <c r="K199" s="19">
        <v>8</v>
      </c>
      <c r="L199" s="19">
        <v>0</v>
      </c>
      <c r="M199" s="19" t="s">
        <v>88</v>
      </c>
      <c r="N199" s="19" t="s">
        <v>57</v>
      </c>
      <c r="O199" s="19" t="s">
        <v>77</v>
      </c>
      <c r="P199" s="19" t="s">
        <v>1019</v>
      </c>
      <c r="Q199" s="19" t="s">
        <v>67</v>
      </c>
      <c r="R199" s="19" t="s">
        <v>660</v>
      </c>
      <c r="S199" t="s">
        <v>88</v>
      </c>
      <c r="T199" s="19" t="s">
        <v>60</v>
      </c>
      <c r="U199" t="s">
        <v>959</v>
      </c>
      <c r="V199" s="19" t="s">
        <v>1023</v>
      </c>
      <c r="W199" t="s">
        <v>56</v>
      </c>
      <c r="X199" s="22">
        <v>43948</v>
      </c>
      <c r="Y199" s="23">
        <v>10</v>
      </c>
      <c r="Z199" s="14">
        <v>43958</v>
      </c>
      <c r="AA199" s="22">
        <v>43980</v>
      </c>
      <c r="AB199" s="23">
        <v>17</v>
      </c>
      <c r="AC199" s="14">
        <v>43997</v>
      </c>
      <c r="AD199" s="22">
        <v>43998</v>
      </c>
      <c r="AE199" s="23">
        <v>9</v>
      </c>
      <c r="AF199" s="14">
        <v>44007</v>
      </c>
      <c r="AG199" s="22">
        <v>44008</v>
      </c>
      <c r="AH199" s="23">
        <v>10</v>
      </c>
      <c r="AI199" s="14">
        <v>44018</v>
      </c>
      <c r="AJ199" s="23">
        <v>7</v>
      </c>
      <c r="AK199" s="14">
        <v>44233</v>
      </c>
      <c r="AL199" s="14">
        <v>44293</v>
      </c>
      <c r="AM199" s="21"/>
      <c r="AN199" s="21"/>
      <c r="AO199" s="21"/>
      <c r="AP199" s="21"/>
      <c r="AQ199" s="21"/>
      <c r="AR199" s="21"/>
      <c r="AS199" s="21">
        <v>758359.20000000007</v>
      </c>
      <c r="AT199" s="21"/>
      <c r="AU199" s="21">
        <v>6825232.7999999998</v>
      </c>
      <c r="AV199" s="21"/>
      <c r="AW199" s="21"/>
      <c r="AX199" s="21"/>
      <c r="AY199" s="15">
        <f t="shared" si="12"/>
        <v>7583592</v>
      </c>
      <c r="AZ199" s="15">
        <f t="shared" si="13"/>
        <v>7583592</v>
      </c>
      <c r="BA199" t="str">
        <f t="shared" si="14"/>
        <v>OK</v>
      </c>
      <c r="BB199">
        <f t="shared" si="15"/>
        <v>2</v>
      </c>
      <c r="BC199" s="19"/>
    </row>
    <row r="200" spans="1:55" x14ac:dyDescent="0.25">
      <c r="A200">
        <v>199</v>
      </c>
      <c r="B200" s="19" t="s">
        <v>155</v>
      </c>
      <c r="C200" s="19" t="s">
        <v>167</v>
      </c>
      <c r="D200" s="19" t="s">
        <v>1024</v>
      </c>
      <c r="E200" s="19" t="s">
        <v>85</v>
      </c>
      <c r="F200" s="19" t="s">
        <v>189</v>
      </c>
      <c r="G200" s="28">
        <v>4890</v>
      </c>
      <c r="H200" s="28">
        <v>16</v>
      </c>
      <c r="I200" s="21">
        <v>15167184</v>
      </c>
      <c r="J200" s="29">
        <v>947949</v>
      </c>
      <c r="K200" s="19">
        <v>16</v>
      </c>
      <c r="L200" s="19">
        <v>0</v>
      </c>
      <c r="M200" s="19" t="s">
        <v>88</v>
      </c>
      <c r="N200" s="19" t="s">
        <v>57</v>
      </c>
      <c r="O200" s="19" t="s">
        <v>77</v>
      </c>
      <c r="P200" s="19" t="s">
        <v>1019</v>
      </c>
      <c r="Q200" s="19" t="s">
        <v>67</v>
      </c>
      <c r="R200" s="19" t="s">
        <v>660</v>
      </c>
      <c r="S200" t="s">
        <v>88</v>
      </c>
      <c r="T200" s="19" t="s">
        <v>60</v>
      </c>
      <c r="U200" t="s">
        <v>959</v>
      </c>
      <c r="V200" s="19" t="s">
        <v>1025</v>
      </c>
      <c r="W200" t="s">
        <v>56</v>
      </c>
      <c r="X200" s="22">
        <v>43948</v>
      </c>
      <c r="Y200" s="23">
        <v>10</v>
      </c>
      <c r="Z200" s="14">
        <v>43958</v>
      </c>
      <c r="AA200" s="22">
        <v>43980</v>
      </c>
      <c r="AB200" s="23">
        <v>17</v>
      </c>
      <c r="AC200" s="14">
        <v>43997</v>
      </c>
      <c r="AD200" s="22">
        <v>43998</v>
      </c>
      <c r="AE200" s="23">
        <v>9</v>
      </c>
      <c r="AF200" s="14">
        <v>44007</v>
      </c>
      <c r="AG200" s="22">
        <v>44008</v>
      </c>
      <c r="AH200" s="23">
        <v>10</v>
      </c>
      <c r="AI200" s="14">
        <v>44018</v>
      </c>
      <c r="AJ200" s="23">
        <v>7</v>
      </c>
      <c r="AK200" s="14">
        <v>44233</v>
      </c>
      <c r="AL200" s="14">
        <v>44293</v>
      </c>
      <c r="AM200" s="21"/>
      <c r="AN200" s="21"/>
      <c r="AO200" s="21"/>
      <c r="AP200" s="21"/>
      <c r="AQ200" s="21"/>
      <c r="AR200" s="21"/>
      <c r="AS200" s="21">
        <v>1516718.4000000001</v>
      </c>
      <c r="AT200" s="21"/>
      <c r="AU200" s="21">
        <v>13650465.6</v>
      </c>
      <c r="AV200" s="21"/>
      <c r="AW200" s="21"/>
      <c r="AX200" s="21"/>
      <c r="AY200" s="15">
        <f t="shared" si="12"/>
        <v>15167184</v>
      </c>
      <c r="AZ200" s="15">
        <f t="shared" si="13"/>
        <v>15167184</v>
      </c>
      <c r="BA200" t="str">
        <f t="shared" si="14"/>
        <v>OK</v>
      </c>
      <c r="BB200">
        <f t="shared" si="15"/>
        <v>2</v>
      </c>
      <c r="BC200" s="19"/>
    </row>
    <row r="201" spans="1:55" x14ac:dyDescent="0.25">
      <c r="A201">
        <v>200</v>
      </c>
      <c r="B201" s="19" t="s">
        <v>155</v>
      </c>
      <c r="C201" s="19" t="s">
        <v>168</v>
      </c>
      <c r="D201" s="19" t="s">
        <v>1024</v>
      </c>
      <c r="E201" s="19" t="s">
        <v>85</v>
      </c>
      <c r="F201" s="19" t="s">
        <v>189</v>
      </c>
      <c r="G201" s="28">
        <v>4890</v>
      </c>
      <c r="H201" s="28">
        <v>11</v>
      </c>
      <c r="I201" s="21">
        <v>10427484</v>
      </c>
      <c r="J201" s="29">
        <v>947953.09090909094</v>
      </c>
      <c r="K201" s="19">
        <v>11</v>
      </c>
      <c r="L201" s="19">
        <v>0</v>
      </c>
      <c r="M201" s="19" t="s">
        <v>88</v>
      </c>
      <c r="N201" s="19" t="s">
        <v>57</v>
      </c>
      <c r="O201" s="19" t="s">
        <v>77</v>
      </c>
      <c r="P201" s="19" t="s">
        <v>1019</v>
      </c>
      <c r="Q201" s="19" t="s">
        <v>67</v>
      </c>
      <c r="R201" s="19" t="s">
        <v>660</v>
      </c>
      <c r="S201" t="s">
        <v>88</v>
      </c>
      <c r="T201" s="19" t="s">
        <v>60</v>
      </c>
      <c r="U201" t="s">
        <v>959</v>
      </c>
      <c r="V201" s="19" t="s">
        <v>1025</v>
      </c>
      <c r="W201" t="s">
        <v>56</v>
      </c>
      <c r="X201" s="22">
        <v>43948</v>
      </c>
      <c r="Y201" s="23">
        <v>10</v>
      </c>
      <c r="Z201" s="14">
        <v>43958</v>
      </c>
      <c r="AA201" s="22">
        <v>43980</v>
      </c>
      <c r="AB201" s="23">
        <v>17</v>
      </c>
      <c r="AC201" s="14">
        <v>43997</v>
      </c>
      <c r="AD201" s="22">
        <v>43998</v>
      </c>
      <c r="AE201" s="23">
        <v>9</v>
      </c>
      <c r="AF201" s="14">
        <v>44007</v>
      </c>
      <c r="AG201" s="22">
        <v>44008</v>
      </c>
      <c r="AH201" s="23">
        <v>10</v>
      </c>
      <c r="AI201" s="14">
        <v>44018</v>
      </c>
      <c r="AJ201" s="23">
        <v>7</v>
      </c>
      <c r="AK201" s="14">
        <v>44233</v>
      </c>
      <c r="AL201" s="14">
        <v>44293</v>
      </c>
      <c r="AM201" s="21"/>
      <c r="AN201" s="21"/>
      <c r="AO201" s="21"/>
      <c r="AP201" s="21"/>
      <c r="AQ201" s="21"/>
      <c r="AR201" s="21"/>
      <c r="AS201" s="21">
        <v>1042748.4</v>
      </c>
      <c r="AT201" s="21"/>
      <c r="AU201" s="21">
        <v>9384735.5999999996</v>
      </c>
      <c r="AV201" s="21"/>
      <c r="AW201" s="21"/>
      <c r="AX201" s="21"/>
      <c r="AY201" s="15">
        <f t="shared" si="12"/>
        <v>10427484</v>
      </c>
      <c r="AZ201" s="15">
        <f t="shared" si="13"/>
        <v>10427484</v>
      </c>
      <c r="BA201" t="str">
        <f t="shared" si="14"/>
        <v>OK</v>
      </c>
      <c r="BB201">
        <f t="shared" si="15"/>
        <v>2</v>
      </c>
      <c r="BC201" s="19"/>
    </row>
    <row r="202" spans="1:55" x14ac:dyDescent="0.25">
      <c r="A202">
        <v>201</v>
      </c>
      <c r="B202" s="19" t="s">
        <v>155</v>
      </c>
      <c r="C202" s="19" t="s">
        <v>169</v>
      </c>
      <c r="D202" s="19" t="s">
        <v>1024</v>
      </c>
      <c r="E202" s="19" t="s">
        <v>85</v>
      </c>
      <c r="F202" s="19" t="s">
        <v>189</v>
      </c>
      <c r="G202" s="28">
        <v>4890</v>
      </c>
      <c r="H202" s="28">
        <v>13</v>
      </c>
      <c r="I202" s="21">
        <v>12323337</v>
      </c>
      <c r="J202" s="29">
        <v>947949</v>
      </c>
      <c r="K202" s="19">
        <v>13</v>
      </c>
      <c r="L202" s="19">
        <v>0</v>
      </c>
      <c r="M202" s="19" t="s">
        <v>88</v>
      </c>
      <c r="N202" s="19" t="s">
        <v>57</v>
      </c>
      <c r="O202" s="19" t="s">
        <v>77</v>
      </c>
      <c r="P202" s="19" t="s">
        <v>1019</v>
      </c>
      <c r="Q202" s="19" t="s">
        <v>67</v>
      </c>
      <c r="R202" s="19" t="s">
        <v>660</v>
      </c>
      <c r="S202" t="s">
        <v>88</v>
      </c>
      <c r="T202" s="19" t="s">
        <v>60</v>
      </c>
      <c r="U202" t="s">
        <v>959</v>
      </c>
      <c r="V202" s="19" t="s">
        <v>1025</v>
      </c>
      <c r="W202" t="s">
        <v>56</v>
      </c>
      <c r="X202" s="22">
        <v>43948</v>
      </c>
      <c r="Y202" s="23">
        <v>10</v>
      </c>
      <c r="Z202" s="14">
        <v>43958</v>
      </c>
      <c r="AA202" s="22">
        <v>43980</v>
      </c>
      <c r="AB202" s="23">
        <v>17</v>
      </c>
      <c r="AC202" s="14">
        <v>43997</v>
      </c>
      <c r="AD202" s="22">
        <v>43998</v>
      </c>
      <c r="AE202" s="23">
        <v>9</v>
      </c>
      <c r="AF202" s="14">
        <v>44007</v>
      </c>
      <c r="AG202" s="22">
        <v>44008</v>
      </c>
      <c r="AH202" s="23">
        <v>10</v>
      </c>
      <c r="AI202" s="14">
        <v>44018</v>
      </c>
      <c r="AJ202" s="23">
        <v>7</v>
      </c>
      <c r="AK202" s="14">
        <v>44233</v>
      </c>
      <c r="AL202" s="14">
        <v>44293</v>
      </c>
      <c r="AM202" s="21"/>
      <c r="AN202" s="21"/>
      <c r="AO202" s="21"/>
      <c r="AP202" s="21"/>
      <c r="AQ202" s="21"/>
      <c r="AR202" s="21"/>
      <c r="AS202" s="21">
        <v>1232333.7</v>
      </c>
      <c r="AT202" s="21"/>
      <c r="AU202" s="21">
        <v>11091003.300000001</v>
      </c>
      <c r="AV202" s="21"/>
      <c r="AW202" s="21"/>
      <c r="AX202" s="21"/>
      <c r="AY202" s="15">
        <f t="shared" si="12"/>
        <v>12323337</v>
      </c>
      <c r="AZ202" s="15">
        <f t="shared" si="13"/>
        <v>12323337</v>
      </c>
      <c r="BA202" t="str">
        <f t="shared" si="14"/>
        <v>OK</v>
      </c>
      <c r="BB202">
        <f t="shared" si="15"/>
        <v>2</v>
      </c>
      <c r="BC202" s="19"/>
    </row>
    <row r="203" spans="1:55" x14ac:dyDescent="0.25">
      <c r="A203">
        <v>202</v>
      </c>
      <c r="B203" s="19" t="s">
        <v>155</v>
      </c>
      <c r="C203" s="19" t="s">
        <v>170</v>
      </c>
      <c r="D203" s="19" t="s">
        <v>1024</v>
      </c>
      <c r="E203" s="19" t="s">
        <v>85</v>
      </c>
      <c r="F203" s="19" t="s">
        <v>189</v>
      </c>
      <c r="G203" s="28">
        <v>4890</v>
      </c>
      <c r="H203" s="28">
        <v>12</v>
      </c>
      <c r="I203" s="21">
        <v>11375388</v>
      </c>
      <c r="J203" s="29">
        <v>947949</v>
      </c>
      <c r="K203" s="19">
        <v>12</v>
      </c>
      <c r="L203" s="19">
        <v>0</v>
      </c>
      <c r="M203" s="19" t="s">
        <v>88</v>
      </c>
      <c r="N203" s="19" t="s">
        <v>57</v>
      </c>
      <c r="O203" s="19" t="s">
        <v>77</v>
      </c>
      <c r="P203" s="19" t="s">
        <v>1019</v>
      </c>
      <c r="Q203" s="19" t="s">
        <v>67</v>
      </c>
      <c r="R203" s="19" t="s">
        <v>660</v>
      </c>
      <c r="S203" t="s">
        <v>88</v>
      </c>
      <c r="T203" s="19" t="s">
        <v>60</v>
      </c>
      <c r="U203" t="s">
        <v>959</v>
      </c>
      <c r="V203" s="19" t="s">
        <v>1025</v>
      </c>
      <c r="W203" t="s">
        <v>56</v>
      </c>
      <c r="X203" s="22">
        <v>43948</v>
      </c>
      <c r="Y203" s="23">
        <v>10</v>
      </c>
      <c r="Z203" s="14">
        <v>43958</v>
      </c>
      <c r="AA203" s="22">
        <v>43980</v>
      </c>
      <c r="AB203" s="23">
        <v>17</v>
      </c>
      <c r="AC203" s="14">
        <v>43997</v>
      </c>
      <c r="AD203" s="22">
        <v>43998</v>
      </c>
      <c r="AE203" s="23">
        <v>9</v>
      </c>
      <c r="AF203" s="14">
        <v>44007</v>
      </c>
      <c r="AG203" s="22">
        <v>44008</v>
      </c>
      <c r="AH203" s="23">
        <v>10</v>
      </c>
      <c r="AI203" s="14">
        <v>44018</v>
      </c>
      <c r="AJ203" s="23">
        <v>7</v>
      </c>
      <c r="AK203" s="14">
        <v>44233</v>
      </c>
      <c r="AL203" s="14">
        <v>44293</v>
      </c>
      <c r="AM203" s="21"/>
      <c r="AN203" s="21"/>
      <c r="AO203" s="21"/>
      <c r="AP203" s="21"/>
      <c r="AQ203" s="21"/>
      <c r="AR203" s="21"/>
      <c r="AS203" s="21">
        <v>1137539</v>
      </c>
      <c r="AT203" s="21"/>
      <c r="AU203" s="21">
        <v>10237849</v>
      </c>
      <c r="AV203" s="21"/>
      <c r="AW203" s="21"/>
      <c r="AX203" s="21"/>
      <c r="AY203" s="15">
        <f t="shared" si="12"/>
        <v>11375388</v>
      </c>
      <c r="AZ203" s="15">
        <f t="shared" si="13"/>
        <v>11375388</v>
      </c>
      <c r="BA203" t="str">
        <f t="shared" si="14"/>
        <v>OK</v>
      </c>
      <c r="BB203">
        <f t="shared" si="15"/>
        <v>2</v>
      </c>
      <c r="BC203" s="19"/>
    </row>
    <row r="204" spans="1:55" x14ac:dyDescent="0.25">
      <c r="A204">
        <v>203</v>
      </c>
      <c r="B204" s="19" t="s">
        <v>155</v>
      </c>
      <c r="C204" s="19" t="s">
        <v>89</v>
      </c>
      <c r="D204" s="19" t="s">
        <v>1026</v>
      </c>
      <c r="E204" s="19" t="s">
        <v>85</v>
      </c>
      <c r="F204" s="19" t="s">
        <v>189</v>
      </c>
      <c r="G204" s="28">
        <v>4890</v>
      </c>
      <c r="H204" s="28">
        <v>30</v>
      </c>
      <c r="I204" s="21">
        <v>30450000</v>
      </c>
      <c r="J204" s="29">
        <v>1015000</v>
      </c>
      <c r="K204" s="19">
        <v>30</v>
      </c>
      <c r="L204" s="19">
        <v>0</v>
      </c>
      <c r="M204" s="19" t="s">
        <v>88</v>
      </c>
      <c r="N204" s="19" t="s">
        <v>57</v>
      </c>
      <c r="O204" s="19" t="s">
        <v>72</v>
      </c>
      <c r="P204" s="19" t="s">
        <v>1027</v>
      </c>
      <c r="Q204" s="19" t="s">
        <v>59</v>
      </c>
      <c r="R204" s="19" t="s">
        <v>660</v>
      </c>
      <c r="S204" t="s">
        <v>88</v>
      </c>
      <c r="T204" s="19" t="s">
        <v>68</v>
      </c>
      <c r="U204" t="s">
        <v>684</v>
      </c>
      <c r="V204" s="19" t="s">
        <v>1020</v>
      </c>
      <c r="W204" t="s">
        <v>56</v>
      </c>
      <c r="X204" s="22"/>
      <c r="Y204" s="23"/>
      <c r="Z204" s="14"/>
      <c r="AA204" s="22">
        <v>44007</v>
      </c>
      <c r="AB204" s="23">
        <v>15</v>
      </c>
      <c r="AC204" s="14">
        <v>44022</v>
      </c>
      <c r="AD204" s="22">
        <v>44025</v>
      </c>
      <c r="AE204" s="23">
        <v>9</v>
      </c>
      <c r="AF204" s="14">
        <v>44034</v>
      </c>
      <c r="AG204" s="22">
        <v>44035</v>
      </c>
      <c r="AH204" s="23">
        <v>14</v>
      </c>
      <c r="AI204" s="14">
        <v>44049</v>
      </c>
      <c r="AJ204" s="23">
        <v>7</v>
      </c>
      <c r="AK204" s="14">
        <v>44261</v>
      </c>
      <c r="AL204" s="14">
        <v>44321</v>
      </c>
      <c r="AM204" s="21"/>
      <c r="AN204" s="21"/>
      <c r="AO204" s="21"/>
      <c r="AP204" s="21"/>
      <c r="AQ204" s="21"/>
      <c r="AR204" s="21"/>
      <c r="AS204" s="21"/>
      <c r="AT204" s="21">
        <v>3045000</v>
      </c>
      <c r="AU204" s="21"/>
      <c r="AV204" s="21">
        <v>27405000</v>
      </c>
      <c r="AW204" s="21"/>
      <c r="AX204" s="21"/>
      <c r="AY204" s="15">
        <f t="shared" si="12"/>
        <v>30450000</v>
      </c>
      <c r="AZ204" s="15">
        <f t="shared" si="13"/>
        <v>30450000</v>
      </c>
      <c r="BA204" t="str">
        <f t="shared" si="14"/>
        <v>OK</v>
      </c>
      <c r="BB204">
        <f t="shared" si="15"/>
        <v>2</v>
      </c>
      <c r="BC204" s="19"/>
    </row>
    <row r="205" spans="1:55" x14ac:dyDescent="0.25">
      <c r="A205">
        <v>204</v>
      </c>
      <c r="B205" s="19" t="s">
        <v>155</v>
      </c>
      <c r="C205" s="19" t="s">
        <v>89</v>
      </c>
      <c r="D205" s="19" t="s">
        <v>1026</v>
      </c>
      <c r="E205" s="19" t="s">
        <v>85</v>
      </c>
      <c r="F205" s="19" t="s">
        <v>189</v>
      </c>
      <c r="G205" s="28">
        <v>4890</v>
      </c>
      <c r="H205" s="28">
        <v>70</v>
      </c>
      <c r="I205" s="21">
        <v>63000000</v>
      </c>
      <c r="J205" s="29">
        <v>900000</v>
      </c>
      <c r="K205" s="19">
        <v>70</v>
      </c>
      <c r="L205" s="19">
        <v>0</v>
      </c>
      <c r="M205" s="19" t="s">
        <v>88</v>
      </c>
      <c r="N205" s="19" t="s">
        <v>57</v>
      </c>
      <c r="O205" s="19" t="s">
        <v>72</v>
      </c>
      <c r="P205" s="19" t="s">
        <v>1027</v>
      </c>
      <c r="Q205" s="19" t="s">
        <v>59</v>
      </c>
      <c r="R205" s="19" t="s">
        <v>660</v>
      </c>
      <c r="S205" t="s">
        <v>88</v>
      </c>
      <c r="T205" s="19" t="s">
        <v>70</v>
      </c>
      <c r="U205" t="s">
        <v>689</v>
      </c>
      <c r="V205" s="19" t="s">
        <v>1021</v>
      </c>
      <c r="W205" t="s">
        <v>56</v>
      </c>
      <c r="X205" s="22"/>
      <c r="Y205" s="23"/>
      <c r="Z205" s="14"/>
      <c r="AA205" s="22">
        <v>44007</v>
      </c>
      <c r="AB205" s="23">
        <v>15</v>
      </c>
      <c r="AC205" s="14">
        <v>44022</v>
      </c>
      <c r="AD205" s="22">
        <v>44025</v>
      </c>
      <c r="AE205" s="23">
        <v>9</v>
      </c>
      <c r="AF205" s="14">
        <v>44034</v>
      </c>
      <c r="AG205" s="22">
        <v>44035</v>
      </c>
      <c r="AH205" s="23">
        <v>14</v>
      </c>
      <c r="AI205" s="14">
        <v>44049</v>
      </c>
      <c r="AJ205" s="23">
        <v>7</v>
      </c>
      <c r="AK205" s="14">
        <v>44261</v>
      </c>
      <c r="AL205" s="14">
        <v>44321</v>
      </c>
      <c r="AM205" s="21"/>
      <c r="AN205" s="21"/>
      <c r="AO205" s="21"/>
      <c r="AP205" s="21"/>
      <c r="AQ205" s="21"/>
      <c r="AR205" s="21"/>
      <c r="AS205" s="21"/>
      <c r="AT205" s="21">
        <v>6300000</v>
      </c>
      <c r="AU205" s="21"/>
      <c r="AV205" s="21">
        <v>56700000</v>
      </c>
      <c r="AW205" s="21"/>
      <c r="AX205" s="21"/>
      <c r="AY205" s="15">
        <f t="shared" si="12"/>
        <v>63000000</v>
      </c>
      <c r="AZ205" s="15">
        <f t="shared" si="13"/>
        <v>63000000</v>
      </c>
      <c r="BA205" t="str">
        <f t="shared" si="14"/>
        <v>OK</v>
      </c>
      <c r="BB205">
        <f t="shared" si="15"/>
        <v>2</v>
      </c>
      <c r="BC205" s="19"/>
    </row>
    <row r="206" spans="1:55" x14ac:dyDescent="0.25">
      <c r="A206">
        <v>205</v>
      </c>
      <c r="B206" s="19" t="s">
        <v>155</v>
      </c>
      <c r="C206" s="19" t="s">
        <v>89</v>
      </c>
      <c r="D206" s="19" t="s">
        <v>1026</v>
      </c>
      <c r="E206" s="19" t="s">
        <v>85</v>
      </c>
      <c r="F206" s="19" t="s">
        <v>189</v>
      </c>
      <c r="G206" s="28">
        <v>4890</v>
      </c>
      <c r="H206" s="28">
        <v>40</v>
      </c>
      <c r="I206" s="21">
        <v>38200000</v>
      </c>
      <c r="J206" s="29">
        <v>955000</v>
      </c>
      <c r="K206" s="19">
        <v>40</v>
      </c>
      <c r="L206" s="19"/>
      <c r="M206" s="19" t="s">
        <v>56</v>
      </c>
      <c r="N206" s="19" t="s">
        <v>57</v>
      </c>
      <c r="O206" s="19" t="s">
        <v>77</v>
      </c>
      <c r="P206" s="19" t="s">
        <v>1030</v>
      </c>
      <c r="Q206" s="19" t="s">
        <v>59</v>
      </c>
      <c r="R206" s="19" t="s">
        <v>73</v>
      </c>
      <c r="S206" t="s">
        <v>88</v>
      </c>
      <c r="T206" s="19" t="s">
        <v>74</v>
      </c>
      <c r="U206" t="s">
        <v>737</v>
      </c>
      <c r="V206" s="19" t="s">
        <v>1020</v>
      </c>
      <c r="W206" t="s">
        <v>56</v>
      </c>
      <c r="X206" s="22"/>
      <c r="Y206" s="23"/>
      <c r="Z206" s="14"/>
      <c r="AA206" s="22"/>
      <c r="AB206" s="23"/>
      <c r="AC206" s="14"/>
      <c r="AD206" s="22">
        <v>43850</v>
      </c>
      <c r="AE206" s="23">
        <v>2</v>
      </c>
      <c r="AF206" s="14">
        <v>43852</v>
      </c>
      <c r="AG206" s="22">
        <v>43853</v>
      </c>
      <c r="AH206" s="23">
        <v>8</v>
      </c>
      <c r="AI206" s="14">
        <v>43861</v>
      </c>
      <c r="AJ206" s="23">
        <v>6</v>
      </c>
      <c r="AK206" s="14">
        <v>44043</v>
      </c>
      <c r="AL206" s="14">
        <v>44103</v>
      </c>
      <c r="AM206" s="21"/>
      <c r="AN206" s="21">
        <v>38200000</v>
      </c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15">
        <f t="shared" si="12"/>
        <v>38200000</v>
      </c>
      <c r="AZ206" s="15">
        <f t="shared" si="13"/>
        <v>38200000</v>
      </c>
      <c r="BA206" t="str">
        <f t="shared" si="14"/>
        <v>OK</v>
      </c>
      <c r="BB206">
        <f t="shared" si="15"/>
        <v>1</v>
      </c>
      <c r="BC206" s="19"/>
    </row>
    <row r="207" spans="1:55" x14ac:dyDescent="0.25">
      <c r="A207">
        <v>206</v>
      </c>
      <c r="B207" s="19" t="s">
        <v>155</v>
      </c>
      <c r="C207" s="19" t="s">
        <v>89</v>
      </c>
      <c r="D207" s="19" t="s">
        <v>1028</v>
      </c>
      <c r="E207" s="19" t="s">
        <v>85</v>
      </c>
      <c r="F207" s="19" t="s">
        <v>90</v>
      </c>
      <c r="G207" s="28">
        <v>4889</v>
      </c>
      <c r="H207" s="28">
        <v>40</v>
      </c>
      <c r="I207" s="21">
        <v>34905000</v>
      </c>
      <c r="J207" s="29">
        <v>872625</v>
      </c>
      <c r="K207" s="19">
        <v>40</v>
      </c>
      <c r="L207" s="19">
        <v>0</v>
      </c>
      <c r="M207" s="19" t="s">
        <v>56</v>
      </c>
      <c r="N207" s="19" t="s">
        <v>57</v>
      </c>
      <c r="O207" s="19" t="s">
        <v>77</v>
      </c>
      <c r="P207" s="19" t="s">
        <v>1029</v>
      </c>
      <c r="Q207" s="19" t="s">
        <v>59</v>
      </c>
      <c r="R207" s="19" t="s">
        <v>658</v>
      </c>
      <c r="S207" t="s">
        <v>56</v>
      </c>
      <c r="T207" s="19" t="s">
        <v>74</v>
      </c>
      <c r="U207" t="s">
        <v>680</v>
      </c>
      <c r="V207" s="19" t="s">
        <v>1020</v>
      </c>
      <c r="W207" t="s">
        <v>56</v>
      </c>
      <c r="X207" s="22"/>
      <c r="Y207" s="23"/>
      <c r="Z207" s="14"/>
      <c r="AA207" s="22">
        <v>44012</v>
      </c>
      <c r="AB207" s="23">
        <v>15</v>
      </c>
      <c r="AC207" s="14">
        <v>44027</v>
      </c>
      <c r="AD207" s="22">
        <v>44029</v>
      </c>
      <c r="AE207" s="23">
        <v>10</v>
      </c>
      <c r="AF207" s="14">
        <v>44039</v>
      </c>
      <c r="AG207" s="22">
        <v>44040</v>
      </c>
      <c r="AH207" s="23">
        <v>10</v>
      </c>
      <c r="AI207" s="14">
        <v>44050</v>
      </c>
      <c r="AJ207" s="23">
        <v>6</v>
      </c>
      <c r="AK207" s="14">
        <v>44234</v>
      </c>
      <c r="AL207" s="14">
        <v>44294</v>
      </c>
      <c r="AM207" s="21"/>
      <c r="AN207" s="21"/>
      <c r="AO207" s="21"/>
      <c r="AP207" s="21"/>
      <c r="AQ207" s="21"/>
      <c r="AR207" s="21"/>
      <c r="AS207" s="21"/>
      <c r="AT207" s="21">
        <v>34905000</v>
      </c>
      <c r="AU207" s="21"/>
      <c r="AV207" s="21"/>
      <c r="AW207" s="21"/>
      <c r="AX207" s="21"/>
      <c r="AY207" s="15">
        <f t="shared" si="12"/>
        <v>34905000</v>
      </c>
      <c r="AZ207" s="15">
        <f t="shared" si="13"/>
        <v>34905000</v>
      </c>
      <c r="BA207" t="str">
        <f t="shared" si="14"/>
        <v>OK</v>
      </c>
      <c r="BB207">
        <f t="shared" si="15"/>
        <v>1</v>
      </c>
      <c r="BC207" s="19"/>
    </row>
    <row r="208" spans="1:55" x14ac:dyDescent="0.25">
      <c r="A208">
        <v>207</v>
      </c>
      <c r="B208" s="19" t="s">
        <v>155</v>
      </c>
      <c r="C208" s="19" t="s">
        <v>156</v>
      </c>
      <c r="D208" s="19" t="s">
        <v>1018</v>
      </c>
      <c r="E208" s="19" t="s">
        <v>54</v>
      </c>
      <c r="F208" s="19" t="s">
        <v>71</v>
      </c>
      <c r="G208" s="28">
        <v>5821</v>
      </c>
      <c r="H208" s="28">
        <v>37</v>
      </c>
      <c r="I208" s="21">
        <v>29230000</v>
      </c>
      <c r="J208" s="29">
        <v>790000</v>
      </c>
      <c r="K208" s="19">
        <v>37</v>
      </c>
      <c r="L208" s="19">
        <v>0</v>
      </c>
      <c r="M208" s="19" t="s">
        <v>56</v>
      </c>
      <c r="N208" s="19" t="s">
        <v>57</v>
      </c>
      <c r="O208" s="19" t="s">
        <v>77</v>
      </c>
      <c r="P208" s="19" t="s">
        <v>1031</v>
      </c>
      <c r="Q208" s="19" t="s">
        <v>67</v>
      </c>
      <c r="R208" s="19" t="s">
        <v>660</v>
      </c>
      <c r="S208" t="s">
        <v>88</v>
      </c>
      <c r="T208" s="19" t="s">
        <v>74</v>
      </c>
      <c r="U208" t="s">
        <v>698</v>
      </c>
      <c r="V208" s="19" t="s">
        <v>1020</v>
      </c>
      <c r="W208" t="s">
        <v>56</v>
      </c>
      <c r="X208" s="22">
        <v>43948</v>
      </c>
      <c r="Y208" s="23">
        <v>18</v>
      </c>
      <c r="Z208" s="14">
        <v>43966</v>
      </c>
      <c r="AA208" s="22">
        <v>43985</v>
      </c>
      <c r="AB208" s="23">
        <v>15</v>
      </c>
      <c r="AC208" s="14">
        <v>44000</v>
      </c>
      <c r="AD208" s="22">
        <v>44000</v>
      </c>
      <c r="AE208" s="23">
        <v>10</v>
      </c>
      <c r="AF208" s="14">
        <v>44010</v>
      </c>
      <c r="AG208" s="22">
        <v>44011</v>
      </c>
      <c r="AH208" s="23">
        <v>14</v>
      </c>
      <c r="AI208" s="14">
        <v>44025</v>
      </c>
      <c r="AJ208" s="23">
        <v>5</v>
      </c>
      <c r="AK208" s="14">
        <v>44178</v>
      </c>
      <c r="AL208" s="14">
        <v>44238</v>
      </c>
      <c r="AM208" s="21"/>
      <c r="AN208" s="21"/>
      <c r="AO208" s="21"/>
      <c r="AP208" s="21"/>
      <c r="AQ208" s="21"/>
      <c r="AR208" s="21"/>
      <c r="AS208" s="21">
        <v>2923000</v>
      </c>
      <c r="AT208" s="21"/>
      <c r="AU208" s="21">
        <v>26307000</v>
      </c>
      <c r="AV208" s="21"/>
      <c r="AW208" s="21"/>
      <c r="AX208" s="21"/>
      <c r="AY208" s="15">
        <f t="shared" si="12"/>
        <v>29230000</v>
      </c>
      <c r="AZ208" s="15">
        <f t="shared" si="13"/>
        <v>29230000</v>
      </c>
      <c r="BA208" t="str">
        <f t="shared" si="14"/>
        <v>OK</v>
      </c>
      <c r="BB208">
        <f t="shared" si="15"/>
        <v>2</v>
      </c>
      <c r="BC208" s="19"/>
    </row>
    <row r="209" spans="1:55" x14ac:dyDescent="0.25">
      <c r="A209">
        <v>208</v>
      </c>
      <c r="B209" s="19" t="s">
        <v>155</v>
      </c>
      <c r="C209" s="19" t="s">
        <v>157</v>
      </c>
      <c r="D209" s="19" t="s">
        <v>1018</v>
      </c>
      <c r="E209" s="19" t="s">
        <v>54</v>
      </c>
      <c r="F209" s="19" t="s">
        <v>71</v>
      </c>
      <c r="G209" s="28">
        <v>5821</v>
      </c>
      <c r="H209" s="28">
        <v>41</v>
      </c>
      <c r="I209" s="21">
        <v>32390000</v>
      </c>
      <c r="J209" s="29">
        <v>790000</v>
      </c>
      <c r="K209" s="19">
        <v>41</v>
      </c>
      <c r="L209" s="19">
        <v>0</v>
      </c>
      <c r="M209" s="19" t="s">
        <v>56</v>
      </c>
      <c r="N209" s="19" t="s">
        <v>57</v>
      </c>
      <c r="O209" s="19" t="s">
        <v>77</v>
      </c>
      <c r="P209" s="19" t="s">
        <v>1031</v>
      </c>
      <c r="Q209" s="19" t="s">
        <v>67</v>
      </c>
      <c r="R209" s="19" t="s">
        <v>660</v>
      </c>
      <c r="S209" t="s">
        <v>88</v>
      </c>
      <c r="T209" s="19" t="s">
        <v>74</v>
      </c>
      <c r="U209" t="s">
        <v>698</v>
      </c>
      <c r="V209" s="19" t="s">
        <v>1020</v>
      </c>
      <c r="W209" t="s">
        <v>56</v>
      </c>
      <c r="X209" s="22">
        <v>43948</v>
      </c>
      <c r="Y209" s="23">
        <v>18</v>
      </c>
      <c r="Z209" s="14">
        <v>43966</v>
      </c>
      <c r="AA209" s="22">
        <v>43985</v>
      </c>
      <c r="AB209" s="23">
        <v>15</v>
      </c>
      <c r="AC209" s="14">
        <v>44000</v>
      </c>
      <c r="AD209" s="22">
        <v>44000</v>
      </c>
      <c r="AE209" s="23">
        <v>10</v>
      </c>
      <c r="AF209" s="14">
        <v>44010</v>
      </c>
      <c r="AG209" s="22">
        <v>44011</v>
      </c>
      <c r="AH209" s="23">
        <v>14</v>
      </c>
      <c r="AI209" s="14">
        <v>44025</v>
      </c>
      <c r="AJ209" s="23">
        <v>5</v>
      </c>
      <c r="AK209" s="14">
        <v>44178</v>
      </c>
      <c r="AL209" s="14">
        <v>44238</v>
      </c>
      <c r="AM209" s="21"/>
      <c r="AN209" s="21"/>
      <c r="AO209" s="21"/>
      <c r="AP209" s="21"/>
      <c r="AQ209" s="21"/>
      <c r="AR209" s="21"/>
      <c r="AS209" s="21">
        <v>3239000</v>
      </c>
      <c r="AT209" s="21"/>
      <c r="AU209" s="21">
        <v>29151000</v>
      </c>
      <c r="AV209" s="21"/>
      <c r="AW209" s="21"/>
      <c r="AX209" s="21"/>
      <c r="AY209" s="15">
        <f t="shared" si="12"/>
        <v>32390000</v>
      </c>
      <c r="AZ209" s="15">
        <f t="shared" si="13"/>
        <v>32390000</v>
      </c>
      <c r="BA209" t="str">
        <f t="shared" si="14"/>
        <v>OK</v>
      </c>
      <c r="BB209">
        <f t="shared" si="15"/>
        <v>2</v>
      </c>
      <c r="BC209" s="19"/>
    </row>
    <row r="210" spans="1:55" x14ac:dyDescent="0.25">
      <c r="A210">
        <v>209</v>
      </c>
      <c r="B210" s="19" t="s">
        <v>155</v>
      </c>
      <c r="C210" s="19" t="s">
        <v>158</v>
      </c>
      <c r="D210" s="19" t="s">
        <v>1018</v>
      </c>
      <c r="E210" s="19" t="s">
        <v>54</v>
      </c>
      <c r="F210" s="19" t="s">
        <v>71</v>
      </c>
      <c r="G210" s="28">
        <v>5821</v>
      </c>
      <c r="H210" s="28">
        <v>6</v>
      </c>
      <c r="I210" s="21">
        <v>4740000</v>
      </c>
      <c r="J210" s="29">
        <v>790000</v>
      </c>
      <c r="K210" s="19">
        <v>6</v>
      </c>
      <c r="L210" s="19">
        <v>0</v>
      </c>
      <c r="M210" s="19" t="s">
        <v>56</v>
      </c>
      <c r="N210" s="19" t="s">
        <v>57</v>
      </c>
      <c r="O210" s="19" t="s">
        <v>77</v>
      </c>
      <c r="P210" s="19" t="s">
        <v>1031</v>
      </c>
      <c r="Q210" s="19" t="s">
        <v>67</v>
      </c>
      <c r="R210" s="19" t="s">
        <v>660</v>
      </c>
      <c r="S210" t="s">
        <v>88</v>
      </c>
      <c r="T210" s="19" t="s">
        <v>74</v>
      </c>
      <c r="U210" t="s">
        <v>698</v>
      </c>
      <c r="V210" s="19" t="s">
        <v>1020</v>
      </c>
      <c r="W210" t="s">
        <v>56</v>
      </c>
      <c r="X210" s="22">
        <v>43948</v>
      </c>
      <c r="Y210" s="23">
        <v>18</v>
      </c>
      <c r="Z210" s="14">
        <v>43966</v>
      </c>
      <c r="AA210" s="22">
        <v>43985</v>
      </c>
      <c r="AB210" s="23">
        <v>15</v>
      </c>
      <c r="AC210" s="14">
        <v>44000</v>
      </c>
      <c r="AD210" s="22">
        <v>44000</v>
      </c>
      <c r="AE210" s="23">
        <v>10</v>
      </c>
      <c r="AF210" s="14">
        <v>44010</v>
      </c>
      <c r="AG210" s="22">
        <v>44011</v>
      </c>
      <c r="AH210" s="23">
        <v>14</v>
      </c>
      <c r="AI210" s="14">
        <v>44025</v>
      </c>
      <c r="AJ210" s="23">
        <v>5</v>
      </c>
      <c r="AK210" s="14">
        <v>44178</v>
      </c>
      <c r="AL210" s="14">
        <v>44238</v>
      </c>
      <c r="AM210" s="21"/>
      <c r="AN210" s="21"/>
      <c r="AO210" s="21"/>
      <c r="AP210" s="21"/>
      <c r="AQ210" s="21"/>
      <c r="AR210" s="21"/>
      <c r="AS210" s="21">
        <v>474000</v>
      </c>
      <c r="AT210" s="21"/>
      <c r="AU210" s="21">
        <v>4266000</v>
      </c>
      <c r="AV210" s="21"/>
      <c r="AW210" s="21"/>
      <c r="AX210" s="21"/>
      <c r="AY210" s="15">
        <f t="shared" si="12"/>
        <v>4740000</v>
      </c>
      <c r="AZ210" s="15">
        <f t="shared" si="13"/>
        <v>4740000</v>
      </c>
      <c r="BA210" t="str">
        <f t="shared" si="14"/>
        <v>OK</v>
      </c>
      <c r="BB210">
        <f t="shared" si="15"/>
        <v>2</v>
      </c>
      <c r="BC210" s="19"/>
    </row>
    <row r="211" spans="1:55" x14ac:dyDescent="0.25">
      <c r="A211">
        <v>210</v>
      </c>
      <c r="B211" s="19" t="s">
        <v>155</v>
      </c>
      <c r="C211" s="19" t="s">
        <v>159</v>
      </c>
      <c r="D211" s="19" t="s">
        <v>1018</v>
      </c>
      <c r="E211" s="19" t="s">
        <v>54</v>
      </c>
      <c r="F211" s="19" t="s">
        <v>71</v>
      </c>
      <c r="G211" s="28">
        <v>5821</v>
      </c>
      <c r="H211" s="28">
        <v>5</v>
      </c>
      <c r="I211" s="21">
        <v>3950000</v>
      </c>
      <c r="J211" s="29">
        <v>790000</v>
      </c>
      <c r="K211" s="19">
        <v>5</v>
      </c>
      <c r="L211" s="19">
        <v>0</v>
      </c>
      <c r="M211" s="19" t="s">
        <v>56</v>
      </c>
      <c r="N211" s="19" t="s">
        <v>57</v>
      </c>
      <c r="O211" s="19" t="s">
        <v>77</v>
      </c>
      <c r="P211" s="19" t="s">
        <v>1031</v>
      </c>
      <c r="Q211" s="19" t="s">
        <v>67</v>
      </c>
      <c r="R211" s="19" t="s">
        <v>660</v>
      </c>
      <c r="S211" t="s">
        <v>88</v>
      </c>
      <c r="T211" s="19" t="s">
        <v>74</v>
      </c>
      <c r="U211" t="s">
        <v>698</v>
      </c>
      <c r="V211" s="19" t="s">
        <v>1020</v>
      </c>
      <c r="W211" t="s">
        <v>56</v>
      </c>
      <c r="X211" s="22">
        <v>43948</v>
      </c>
      <c r="Y211" s="23">
        <v>18</v>
      </c>
      <c r="Z211" s="14">
        <v>43966</v>
      </c>
      <c r="AA211" s="22">
        <v>43985</v>
      </c>
      <c r="AB211" s="23">
        <v>15</v>
      </c>
      <c r="AC211" s="14">
        <v>44000</v>
      </c>
      <c r="AD211" s="22">
        <v>44000</v>
      </c>
      <c r="AE211" s="23">
        <v>10</v>
      </c>
      <c r="AF211" s="14">
        <v>44010</v>
      </c>
      <c r="AG211" s="22">
        <v>44011</v>
      </c>
      <c r="AH211" s="23">
        <v>14</v>
      </c>
      <c r="AI211" s="14">
        <v>44025</v>
      </c>
      <c r="AJ211" s="23">
        <v>5</v>
      </c>
      <c r="AK211" s="14">
        <v>44178</v>
      </c>
      <c r="AL211" s="14">
        <v>44238</v>
      </c>
      <c r="AM211" s="21"/>
      <c r="AN211" s="21"/>
      <c r="AO211" s="21"/>
      <c r="AP211" s="21"/>
      <c r="AQ211" s="21"/>
      <c r="AR211" s="21"/>
      <c r="AS211" s="21">
        <v>395000</v>
      </c>
      <c r="AT211" s="21"/>
      <c r="AU211" s="21">
        <v>3555000</v>
      </c>
      <c r="AV211" s="21"/>
      <c r="AW211" s="21"/>
      <c r="AX211" s="21"/>
      <c r="AY211" s="15">
        <f t="shared" si="12"/>
        <v>3950000</v>
      </c>
      <c r="AZ211" s="15">
        <f t="shared" si="13"/>
        <v>3950000</v>
      </c>
      <c r="BA211" t="str">
        <f t="shared" si="14"/>
        <v>OK</v>
      </c>
      <c r="BB211">
        <f t="shared" si="15"/>
        <v>2</v>
      </c>
      <c r="BC211" s="19"/>
    </row>
    <row r="212" spans="1:55" x14ac:dyDescent="0.25">
      <c r="A212">
        <v>211</v>
      </c>
      <c r="B212" s="19" t="s">
        <v>155</v>
      </c>
      <c r="C212" s="19" t="s">
        <v>160</v>
      </c>
      <c r="D212" s="19" t="s">
        <v>1018</v>
      </c>
      <c r="E212" s="19" t="s">
        <v>54</v>
      </c>
      <c r="F212" s="19" t="s">
        <v>71</v>
      </c>
      <c r="G212" s="28">
        <v>5821</v>
      </c>
      <c r="H212" s="28">
        <v>5</v>
      </c>
      <c r="I212" s="21">
        <v>3950000</v>
      </c>
      <c r="J212" s="29">
        <v>790000</v>
      </c>
      <c r="K212" s="19">
        <v>5</v>
      </c>
      <c r="L212" s="19">
        <v>0</v>
      </c>
      <c r="M212" s="19" t="s">
        <v>56</v>
      </c>
      <c r="N212" s="19" t="s">
        <v>57</v>
      </c>
      <c r="O212" s="19" t="s">
        <v>77</v>
      </c>
      <c r="P212" s="19" t="s">
        <v>1031</v>
      </c>
      <c r="Q212" s="19" t="s">
        <v>67</v>
      </c>
      <c r="R212" s="19" t="s">
        <v>660</v>
      </c>
      <c r="S212" t="s">
        <v>88</v>
      </c>
      <c r="T212" s="19" t="s">
        <v>74</v>
      </c>
      <c r="U212" t="s">
        <v>698</v>
      </c>
      <c r="V212" s="19" t="s">
        <v>1020</v>
      </c>
      <c r="W212" t="s">
        <v>56</v>
      </c>
      <c r="X212" s="22">
        <v>43948</v>
      </c>
      <c r="Y212" s="23">
        <v>18</v>
      </c>
      <c r="Z212" s="14">
        <v>43966</v>
      </c>
      <c r="AA212" s="22">
        <v>43985</v>
      </c>
      <c r="AB212" s="23">
        <v>15</v>
      </c>
      <c r="AC212" s="14">
        <v>44000</v>
      </c>
      <c r="AD212" s="22">
        <v>44000</v>
      </c>
      <c r="AE212" s="23">
        <v>10</v>
      </c>
      <c r="AF212" s="14">
        <v>44010</v>
      </c>
      <c r="AG212" s="22">
        <v>44011</v>
      </c>
      <c r="AH212" s="23">
        <v>14</v>
      </c>
      <c r="AI212" s="14">
        <v>44025</v>
      </c>
      <c r="AJ212" s="23">
        <v>5</v>
      </c>
      <c r="AK212" s="14">
        <v>44178</v>
      </c>
      <c r="AL212" s="14">
        <v>44238</v>
      </c>
      <c r="AM212" s="21"/>
      <c r="AN212" s="21"/>
      <c r="AO212" s="21"/>
      <c r="AP212" s="21"/>
      <c r="AQ212" s="21"/>
      <c r="AR212" s="21"/>
      <c r="AS212" s="21">
        <v>395000</v>
      </c>
      <c r="AT212" s="21"/>
      <c r="AU212" s="21">
        <v>3555000</v>
      </c>
      <c r="AV212" s="21"/>
      <c r="AW212" s="21"/>
      <c r="AX212" s="21"/>
      <c r="AY212" s="15">
        <f t="shared" si="12"/>
        <v>3950000</v>
      </c>
      <c r="AZ212" s="15">
        <f t="shared" si="13"/>
        <v>3950000</v>
      </c>
      <c r="BA212" t="str">
        <f t="shared" si="14"/>
        <v>OK</v>
      </c>
      <c r="BB212">
        <f t="shared" si="15"/>
        <v>2</v>
      </c>
      <c r="BC212" s="19"/>
    </row>
    <row r="213" spans="1:55" x14ac:dyDescent="0.25">
      <c r="A213">
        <v>212</v>
      </c>
      <c r="B213" s="19" t="s">
        <v>155</v>
      </c>
      <c r="C213" s="19" t="s">
        <v>161</v>
      </c>
      <c r="D213" s="19" t="s">
        <v>1018</v>
      </c>
      <c r="E213" s="19" t="s">
        <v>54</v>
      </c>
      <c r="F213" s="19" t="s">
        <v>71</v>
      </c>
      <c r="G213" s="28">
        <v>5821</v>
      </c>
      <c r="H213" s="28">
        <v>10</v>
      </c>
      <c r="I213" s="21">
        <v>7900000</v>
      </c>
      <c r="J213" s="29">
        <v>790000</v>
      </c>
      <c r="K213" s="19">
        <v>10</v>
      </c>
      <c r="L213" s="19">
        <v>0</v>
      </c>
      <c r="M213" s="19" t="s">
        <v>56</v>
      </c>
      <c r="N213" s="19" t="s">
        <v>57</v>
      </c>
      <c r="O213" s="19" t="s">
        <v>77</v>
      </c>
      <c r="P213" s="19" t="s">
        <v>1031</v>
      </c>
      <c r="Q213" s="19" t="s">
        <v>67</v>
      </c>
      <c r="R213" s="19" t="s">
        <v>660</v>
      </c>
      <c r="S213" t="s">
        <v>88</v>
      </c>
      <c r="T213" s="19" t="s">
        <v>74</v>
      </c>
      <c r="U213" t="s">
        <v>698</v>
      </c>
      <c r="V213" s="19" t="s">
        <v>1020</v>
      </c>
      <c r="W213" t="s">
        <v>56</v>
      </c>
      <c r="X213" s="22">
        <v>43948</v>
      </c>
      <c r="Y213" s="23">
        <v>18</v>
      </c>
      <c r="Z213" s="14">
        <v>43966</v>
      </c>
      <c r="AA213" s="22">
        <v>43985</v>
      </c>
      <c r="AB213" s="23">
        <v>15</v>
      </c>
      <c r="AC213" s="14">
        <v>44000</v>
      </c>
      <c r="AD213" s="22">
        <v>44000</v>
      </c>
      <c r="AE213" s="23">
        <v>10</v>
      </c>
      <c r="AF213" s="14">
        <v>44010</v>
      </c>
      <c r="AG213" s="22">
        <v>44011</v>
      </c>
      <c r="AH213" s="23">
        <v>14</v>
      </c>
      <c r="AI213" s="14">
        <v>44025</v>
      </c>
      <c r="AJ213" s="23">
        <v>5</v>
      </c>
      <c r="AK213" s="14">
        <v>44178</v>
      </c>
      <c r="AL213" s="14">
        <v>44238</v>
      </c>
      <c r="AM213" s="21"/>
      <c r="AN213" s="21"/>
      <c r="AO213" s="21"/>
      <c r="AP213" s="21"/>
      <c r="AQ213" s="21"/>
      <c r="AR213" s="21"/>
      <c r="AS213" s="21">
        <v>790000</v>
      </c>
      <c r="AT213" s="21"/>
      <c r="AU213" s="21">
        <v>7110000</v>
      </c>
      <c r="AV213" s="21"/>
      <c r="AW213" s="21"/>
      <c r="AX213" s="21"/>
      <c r="AY213" s="15">
        <f t="shared" si="12"/>
        <v>7900000</v>
      </c>
      <c r="AZ213" s="15">
        <f t="shared" si="13"/>
        <v>7900000</v>
      </c>
      <c r="BA213" t="str">
        <f t="shared" si="14"/>
        <v>OK</v>
      </c>
      <c r="BB213">
        <f t="shared" si="15"/>
        <v>2</v>
      </c>
      <c r="BC213" s="19"/>
    </row>
    <row r="214" spans="1:55" x14ac:dyDescent="0.25">
      <c r="A214">
        <v>213</v>
      </c>
      <c r="B214" s="19" t="s">
        <v>155</v>
      </c>
      <c r="C214" s="19" t="s">
        <v>162</v>
      </c>
      <c r="D214" s="19" t="s">
        <v>1022</v>
      </c>
      <c r="E214" s="19" t="s">
        <v>54</v>
      </c>
      <c r="F214" s="19" t="s">
        <v>71</v>
      </c>
      <c r="G214" s="28">
        <v>5821</v>
      </c>
      <c r="H214" s="28">
        <v>27</v>
      </c>
      <c r="I214" s="21">
        <v>21330000</v>
      </c>
      <c r="J214" s="29">
        <v>790000</v>
      </c>
      <c r="K214" s="19">
        <v>27</v>
      </c>
      <c r="L214" s="19">
        <v>0</v>
      </c>
      <c r="M214" s="19" t="s">
        <v>56</v>
      </c>
      <c r="N214" s="19" t="s">
        <v>57</v>
      </c>
      <c r="O214" s="19" t="s">
        <v>77</v>
      </c>
      <c r="P214" s="19" t="s">
        <v>1031</v>
      </c>
      <c r="Q214" s="19" t="s">
        <v>67</v>
      </c>
      <c r="R214" s="19" t="s">
        <v>660</v>
      </c>
      <c r="S214" t="s">
        <v>88</v>
      </c>
      <c r="T214" s="19" t="s">
        <v>74</v>
      </c>
      <c r="U214" t="s">
        <v>698</v>
      </c>
      <c r="V214" s="19" t="s">
        <v>1021</v>
      </c>
      <c r="W214" t="s">
        <v>56</v>
      </c>
      <c r="X214" s="22">
        <v>43948</v>
      </c>
      <c r="Y214" s="23">
        <v>18</v>
      </c>
      <c r="Z214" s="14">
        <v>43966</v>
      </c>
      <c r="AA214" s="22">
        <v>43985</v>
      </c>
      <c r="AB214" s="23">
        <v>15</v>
      </c>
      <c r="AC214" s="14">
        <v>44000</v>
      </c>
      <c r="AD214" s="22">
        <v>44000</v>
      </c>
      <c r="AE214" s="23">
        <v>10</v>
      </c>
      <c r="AF214" s="14">
        <v>44010</v>
      </c>
      <c r="AG214" s="22">
        <v>44011</v>
      </c>
      <c r="AH214" s="23">
        <v>14</v>
      </c>
      <c r="AI214" s="14">
        <v>44025</v>
      </c>
      <c r="AJ214" s="23">
        <v>5</v>
      </c>
      <c r="AK214" s="14">
        <v>44178</v>
      </c>
      <c r="AL214" s="14">
        <v>44238</v>
      </c>
      <c r="AM214" s="21"/>
      <c r="AN214" s="21"/>
      <c r="AO214" s="21"/>
      <c r="AP214" s="21"/>
      <c r="AQ214" s="21"/>
      <c r="AR214" s="21"/>
      <c r="AS214" s="21">
        <v>2133000</v>
      </c>
      <c r="AT214" s="21"/>
      <c r="AU214" s="21">
        <v>19197000</v>
      </c>
      <c r="AV214" s="21"/>
      <c r="AW214" s="21"/>
      <c r="AX214" s="21"/>
      <c r="AY214" s="15">
        <f t="shared" si="12"/>
        <v>21330000</v>
      </c>
      <c r="AZ214" s="15">
        <f t="shared" si="13"/>
        <v>21330000</v>
      </c>
      <c r="BA214" t="str">
        <f t="shared" si="14"/>
        <v>OK</v>
      </c>
      <c r="BB214">
        <f t="shared" si="15"/>
        <v>2</v>
      </c>
      <c r="BC214" s="19"/>
    </row>
    <row r="215" spans="1:55" x14ac:dyDescent="0.25">
      <c r="A215">
        <v>214</v>
      </c>
      <c r="B215" s="19" t="s">
        <v>155</v>
      </c>
      <c r="C215" s="19" t="s">
        <v>163</v>
      </c>
      <c r="D215" s="19" t="s">
        <v>1022</v>
      </c>
      <c r="E215" s="19" t="s">
        <v>54</v>
      </c>
      <c r="F215" s="19" t="s">
        <v>71</v>
      </c>
      <c r="G215" s="28">
        <v>5821</v>
      </c>
      <c r="H215" s="28">
        <v>5</v>
      </c>
      <c r="I215" s="21">
        <v>3950000</v>
      </c>
      <c r="J215" s="29">
        <v>790000</v>
      </c>
      <c r="K215" s="19">
        <v>5</v>
      </c>
      <c r="L215" s="19">
        <v>0</v>
      </c>
      <c r="M215" s="19" t="s">
        <v>56</v>
      </c>
      <c r="N215" s="19" t="s">
        <v>57</v>
      </c>
      <c r="O215" s="19" t="s">
        <v>77</v>
      </c>
      <c r="P215" s="19" t="s">
        <v>1031</v>
      </c>
      <c r="Q215" s="19" t="s">
        <v>67</v>
      </c>
      <c r="R215" s="19" t="s">
        <v>660</v>
      </c>
      <c r="S215" t="s">
        <v>88</v>
      </c>
      <c r="T215" s="19" t="s">
        <v>74</v>
      </c>
      <c r="U215" t="s">
        <v>698</v>
      </c>
      <c r="V215" s="19" t="s">
        <v>1021</v>
      </c>
      <c r="W215" t="s">
        <v>56</v>
      </c>
      <c r="X215" s="22">
        <v>43948</v>
      </c>
      <c r="Y215" s="23">
        <v>18</v>
      </c>
      <c r="Z215" s="14">
        <v>43966</v>
      </c>
      <c r="AA215" s="22">
        <v>43985</v>
      </c>
      <c r="AB215" s="23">
        <v>15</v>
      </c>
      <c r="AC215" s="14">
        <v>44000</v>
      </c>
      <c r="AD215" s="22">
        <v>44000</v>
      </c>
      <c r="AE215" s="23">
        <v>10</v>
      </c>
      <c r="AF215" s="14">
        <v>44010</v>
      </c>
      <c r="AG215" s="22">
        <v>44011</v>
      </c>
      <c r="AH215" s="23">
        <v>14</v>
      </c>
      <c r="AI215" s="14">
        <v>44025</v>
      </c>
      <c r="AJ215" s="23">
        <v>5</v>
      </c>
      <c r="AK215" s="14">
        <v>44178</v>
      </c>
      <c r="AL215" s="14">
        <v>44238</v>
      </c>
      <c r="AM215" s="21"/>
      <c r="AN215" s="21"/>
      <c r="AO215" s="21"/>
      <c r="AP215" s="21"/>
      <c r="AQ215" s="21"/>
      <c r="AR215" s="21"/>
      <c r="AS215" s="21">
        <v>395000</v>
      </c>
      <c r="AT215" s="21"/>
      <c r="AU215" s="21">
        <v>3555000</v>
      </c>
      <c r="AV215" s="21"/>
      <c r="AW215" s="21"/>
      <c r="AX215" s="21"/>
      <c r="AY215" s="15">
        <f t="shared" si="12"/>
        <v>3950000</v>
      </c>
      <c r="AZ215" s="15">
        <f t="shared" si="13"/>
        <v>3950000</v>
      </c>
      <c r="BA215" t="str">
        <f t="shared" si="14"/>
        <v>OK</v>
      </c>
      <c r="BB215">
        <f t="shared" si="15"/>
        <v>2</v>
      </c>
      <c r="BC215" s="19"/>
    </row>
    <row r="216" spans="1:55" x14ac:dyDescent="0.25">
      <c r="A216">
        <v>215</v>
      </c>
      <c r="B216" s="19" t="s">
        <v>155</v>
      </c>
      <c r="C216" s="19" t="s">
        <v>164</v>
      </c>
      <c r="D216" s="19" t="s">
        <v>1022</v>
      </c>
      <c r="E216" s="19" t="s">
        <v>54</v>
      </c>
      <c r="F216" s="19" t="s">
        <v>71</v>
      </c>
      <c r="G216" s="28">
        <v>5821</v>
      </c>
      <c r="H216" s="28">
        <v>10</v>
      </c>
      <c r="I216" s="21">
        <v>7900000</v>
      </c>
      <c r="J216" s="29">
        <v>790000</v>
      </c>
      <c r="K216" s="19">
        <v>10</v>
      </c>
      <c r="L216" s="19">
        <v>0</v>
      </c>
      <c r="M216" s="19" t="s">
        <v>56</v>
      </c>
      <c r="N216" s="19" t="s">
        <v>57</v>
      </c>
      <c r="O216" s="19" t="s">
        <v>77</v>
      </c>
      <c r="P216" s="19" t="s">
        <v>1031</v>
      </c>
      <c r="Q216" s="19" t="s">
        <v>67</v>
      </c>
      <c r="R216" s="19" t="s">
        <v>660</v>
      </c>
      <c r="S216" t="s">
        <v>88</v>
      </c>
      <c r="T216" s="19" t="s">
        <v>74</v>
      </c>
      <c r="U216" t="s">
        <v>698</v>
      </c>
      <c r="V216" s="19" t="s">
        <v>1021</v>
      </c>
      <c r="W216" t="s">
        <v>56</v>
      </c>
      <c r="X216" s="22">
        <v>43948</v>
      </c>
      <c r="Y216" s="23">
        <v>18</v>
      </c>
      <c r="Z216" s="14">
        <v>43966</v>
      </c>
      <c r="AA216" s="22">
        <v>43985</v>
      </c>
      <c r="AB216" s="23">
        <v>15</v>
      </c>
      <c r="AC216" s="14">
        <v>44000</v>
      </c>
      <c r="AD216" s="22">
        <v>44000</v>
      </c>
      <c r="AE216" s="23">
        <v>10</v>
      </c>
      <c r="AF216" s="14">
        <v>44010</v>
      </c>
      <c r="AG216" s="22">
        <v>44011</v>
      </c>
      <c r="AH216" s="23">
        <v>14</v>
      </c>
      <c r="AI216" s="14">
        <v>44025</v>
      </c>
      <c r="AJ216" s="23">
        <v>5</v>
      </c>
      <c r="AK216" s="14">
        <v>44178</v>
      </c>
      <c r="AL216" s="14">
        <v>44238</v>
      </c>
      <c r="AM216" s="21"/>
      <c r="AN216" s="21"/>
      <c r="AO216" s="21"/>
      <c r="AP216" s="21"/>
      <c r="AQ216" s="21"/>
      <c r="AR216" s="21"/>
      <c r="AS216" s="21">
        <v>790000</v>
      </c>
      <c r="AT216" s="21"/>
      <c r="AU216" s="21">
        <v>7110000</v>
      </c>
      <c r="AV216" s="21"/>
      <c r="AW216" s="21"/>
      <c r="AX216" s="21"/>
      <c r="AY216" s="15">
        <f t="shared" si="12"/>
        <v>7900000</v>
      </c>
      <c r="AZ216" s="15">
        <f t="shared" si="13"/>
        <v>7900000</v>
      </c>
      <c r="BA216" t="str">
        <f t="shared" si="14"/>
        <v>OK</v>
      </c>
      <c r="BB216">
        <f t="shared" si="15"/>
        <v>2</v>
      </c>
      <c r="BC216" s="19"/>
    </row>
    <row r="217" spans="1:55" x14ac:dyDescent="0.25">
      <c r="A217">
        <v>216</v>
      </c>
      <c r="B217" s="19" t="s">
        <v>155</v>
      </c>
      <c r="C217" s="19" t="s">
        <v>165</v>
      </c>
      <c r="D217" s="19" t="s">
        <v>1022</v>
      </c>
      <c r="E217" s="19" t="s">
        <v>54</v>
      </c>
      <c r="F217" s="19" t="s">
        <v>71</v>
      </c>
      <c r="G217" s="28">
        <v>5821</v>
      </c>
      <c r="H217" s="28">
        <v>6</v>
      </c>
      <c r="I217" s="21">
        <v>4740000</v>
      </c>
      <c r="J217" s="29">
        <v>790000</v>
      </c>
      <c r="K217" s="19">
        <v>6</v>
      </c>
      <c r="L217" s="19">
        <v>0</v>
      </c>
      <c r="M217" s="19" t="s">
        <v>56</v>
      </c>
      <c r="N217" s="19" t="s">
        <v>57</v>
      </c>
      <c r="O217" s="19" t="s">
        <v>77</v>
      </c>
      <c r="P217" s="19" t="s">
        <v>1031</v>
      </c>
      <c r="Q217" s="19" t="s">
        <v>67</v>
      </c>
      <c r="R217" s="19" t="s">
        <v>660</v>
      </c>
      <c r="S217" t="s">
        <v>88</v>
      </c>
      <c r="T217" s="19" t="s">
        <v>74</v>
      </c>
      <c r="U217" t="s">
        <v>698</v>
      </c>
      <c r="V217" s="19" t="s">
        <v>1021</v>
      </c>
      <c r="W217" t="s">
        <v>56</v>
      </c>
      <c r="X217" s="22">
        <v>43948</v>
      </c>
      <c r="Y217" s="23">
        <v>18</v>
      </c>
      <c r="Z217" s="14">
        <v>43966</v>
      </c>
      <c r="AA217" s="22">
        <v>43985</v>
      </c>
      <c r="AB217" s="23">
        <v>15</v>
      </c>
      <c r="AC217" s="14">
        <v>44000</v>
      </c>
      <c r="AD217" s="22">
        <v>44000</v>
      </c>
      <c r="AE217" s="23">
        <v>10</v>
      </c>
      <c r="AF217" s="14">
        <v>44010</v>
      </c>
      <c r="AG217" s="22">
        <v>44011</v>
      </c>
      <c r="AH217" s="23">
        <v>14</v>
      </c>
      <c r="AI217" s="14">
        <v>44025</v>
      </c>
      <c r="AJ217" s="23">
        <v>5</v>
      </c>
      <c r="AK217" s="14">
        <v>44178</v>
      </c>
      <c r="AL217" s="14">
        <v>44238</v>
      </c>
      <c r="AM217" s="21"/>
      <c r="AN217" s="21"/>
      <c r="AO217" s="21"/>
      <c r="AP217" s="21"/>
      <c r="AQ217" s="21"/>
      <c r="AR217" s="21"/>
      <c r="AS217" s="21">
        <v>474000</v>
      </c>
      <c r="AT217" s="21"/>
      <c r="AU217" s="21">
        <v>4266000</v>
      </c>
      <c r="AV217" s="21"/>
      <c r="AW217" s="21"/>
      <c r="AX217" s="21"/>
      <c r="AY217" s="15">
        <f t="shared" si="12"/>
        <v>4740000</v>
      </c>
      <c r="AZ217" s="15">
        <f t="shared" si="13"/>
        <v>4740000</v>
      </c>
      <c r="BA217" t="str">
        <f t="shared" si="14"/>
        <v>OK</v>
      </c>
      <c r="BB217">
        <f t="shared" si="15"/>
        <v>2</v>
      </c>
      <c r="BC217" s="19"/>
    </row>
    <row r="218" spans="1:55" x14ac:dyDescent="0.25">
      <c r="A218">
        <v>217</v>
      </c>
      <c r="B218" s="19" t="s">
        <v>155</v>
      </c>
      <c r="C218" s="19" t="s">
        <v>166</v>
      </c>
      <c r="D218" s="19" t="s">
        <v>1022</v>
      </c>
      <c r="E218" s="19" t="s">
        <v>54</v>
      </c>
      <c r="F218" s="19" t="s">
        <v>71</v>
      </c>
      <c r="G218" s="28">
        <v>5821</v>
      </c>
      <c r="H218" s="28">
        <v>6</v>
      </c>
      <c r="I218" s="21">
        <v>4740000</v>
      </c>
      <c r="J218" s="29">
        <v>790000</v>
      </c>
      <c r="K218" s="19">
        <v>6</v>
      </c>
      <c r="L218" s="19">
        <v>0</v>
      </c>
      <c r="M218" s="19" t="s">
        <v>56</v>
      </c>
      <c r="N218" s="19" t="s">
        <v>57</v>
      </c>
      <c r="O218" s="19" t="s">
        <v>77</v>
      </c>
      <c r="P218" s="19" t="s">
        <v>1031</v>
      </c>
      <c r="Q218" s="19" t="s">
        <v>67</v>
      </c>
      <c r="R218" s="19" t="s">
        <v>660</v>
      </c>
      <c r="S218" t="s">
        <v>88</v>
      </c>
      <c r="T218" s="19" t="s">
        <v>74</v>
      </c>
      <c r="U218" t="s">
        <v>698</v>
      </c>
      <c r="V218" s="19" t="s">
        <v>1021</v>
      </c>
      <c r="W218" t="s">
        <v>56</v>
      </c>
      <c r="X218" s="22">
        <v>43948</v>
      </c>
      <c r="Y218" s="23">
        <v>18</v>
      </c>
      <c r="Z218" s="14">
        <v>43966</v>
      </c>
      <c r="AA218" s="22">
        <v>43985</v>
      </c>
      <c r="AB218" s="23">
        <v>15</v>
      </c>
      <c r="AC218" s="14">
        <v>44000</v>
      </c>
      <c r="AD218" s="22">
        <v>44000</v>
      </c>
      <c r="AE218" s="23">
        <v>10</v>
      </c>
      <c r="AF218" s="14">
        <v>44010</v>
      </c>
      <c r="AG218" s="22">
        <v>44011</v>
      </c>
      <c r="AH218" s="23">
        <v>14</v>
      </c>
      <c r="AI218" s="14">
        <v>44025</v>
      </c>
      <c r="AJ218" s="23">
        <v>5</v>
      </c>
      <c r="AK218" s="14">
        <v>44178</v>
      </c>
      <c r="AL218" s="14">
        <v>44238</v>
      </c>
      <c r="AM218" s="21"/>
      <c r="AN218" s="21"/>
      <c r="AO218" s="21"/>
      <c r="AP218" s="21"/>
      <c r="AQ218" s="21"/>
      <c r="AR218" s="21"/>
      <c r="AS218" s="21">
        <v>474000</v>
      </c>
      <c r="AT218" s="21"/>
      <c r="AU218" s="21">
        <v>4266000</v>
      </c>
      <c r="AV218" s="21"/>
      <c r="AW218" s="21"/>
      <c r="AX218" s="21"/>
      <c r="AY218" s="15">
        <f t="shared" si="12"/>
        <v>4740000</v>
      </c>
      <c r="AZ218" s="15">
        <f t="shared" si="13"/>
        <v>4740000</v>
      </c>
      <c r="BA218" t="str">
        <f t="shared" si="14"/>
        <v>OK</v>
      </c>
      <c r="BB218">
        <f t="shared" si="15"/>
        <v>2</v>
      </c>
      <c r="BC218" s="19"/>
    </row>
    <row r="219" spans="1:55" x14ac:dyDescent="0.25">
      <c r="A219">
        <v>218</v>
      </c>
      <c r="B219" s="19" t="s">
        <v>155</v>
      </c>
      <c r="C219" s="19" t="s">
        <v>167</v>
      </c>
      <c r="D219" s="19" t="s">
        <v>1024</v>
      </c>
      <c r="E219" s="19" t="s">
        <v>54</v>
      </c>
      <c r="F219" s="19" t="s">
        <v>71</v>
      </c>
      <c r="G219" s="28">
        <v>5821</v>
      </c>
      <c r="H219" s="28">
        <v>10</v>
      </c>
      <c r="I219" s="21">
        <v>7900000</v>
      </c>
      <c r="J219" s="29">
        <v>790000</v>
      </c>
      <c r="K219" s="19">
        <v>10</v>
      </c>
      <c r="L219" s="19">
        <v>0</v>
      </c>
      <c r="M219" s="19" t="s">
        <v>56</v>
      </c>
      <c r="N219" s="19" t="s">
        <v>57</v>
      </c>
      <c r="O219" s="19" t="s">
        <v>77</v>
      </c>
      <c r="P219" s="19" t="s">
        <v>1031</v>
      </c>
      <c r="Q219" s="19" t="s">
        <v>67</v>
      </c>
      <c r="R219" s="19" t="s">
        <v>660</v>
      </c>
      <c r="S219" t="s">
        <v>88</v>
      </c>
      <c r="T219" s="19" t="s">
        <v>74</v>
      </c>
      <c r="U219" t="s">
        <v>698</v>
      </c>
      <c r="V219" s="19" t="s">
        <v>1023</v>
      </c>
      <c r="W219" t="s">
        <v>56</v>
      </c>
      <c r="X219" s="22">
        <v>43948</v>
      </c>
      <c r="Y219" s="23">
        <v>18</v>
      </c>
      <c r="Z219" s="14">
        <v>43966</v>
      </c>
      <c r="AA219" s="22">
        <v>43985</v>
      </c>
      <c r="AB219" s="23">
        <v>15</v>
      </c>
      <c r="AC219" s="14">
        <v>44000</v>
      </c>
      <c r="AD219" s="22">
        <v>44000</v>
      </c>
      <c r="AE219" s="23">
        <v>10</v>
      </c>
      <c r="AF219" s="14">
        <v>44010</v>
      </c>
      <c r="AG219" s="22">
        <v>44011</v>
      </c>
      <c r="AH219" s="23">
        <v>14</v>
      </c>
      <c r="AI219" s="14">
        <v>44025</v>
      </c>
      <c r="AJ219" s="23">
        <v>5</v>
      </c>
      <c r="AK219" s="14">
        <v>44178</v>
      </c>
      <c r="AL219" s="14">
        <v>44238</v>
      </c>
      <c r="AM219" s="21"/>
      <c r="AN219" s="21"/>
      <c r="AO219" s="21"/>
      <c r="AP219" s="21"/>
      <c r="AQ219" s="21"/>
      <c r="AR219" s="21"/>
      <c r="AS219" s="21">
        <v>790000</v>
      </c>
      <c r="AT219" s="21"/>
      <c r="AU219" s="21">
        <v>7110000</v>
      </c>
      <c r="AV219" s="21"/>
      <c r="AW219" s="21"/>
      <c r="AX219" s="21"/>
      <c r="AY219" s="15">
        <f t="shared" si="12"/>
        <v>7900000</v>
      </c>
      <c r="AZ219" s="15">
        <f t="shared" si="13"/>
        <v>7900000</v>
      </c>
      <c r="BA219" t="str">
        <f t="shared" si="14"/>
        <v>OK</v>
      </c>
      <c r="BB219">
        <f t="shared" si="15"/>
        <v>2</v>
      </c>
      <c r="BC219" s="19"/>
    </row>
    <row r="220" spans="1:55" x14ac:dyDescent="0.25">
      <c r="A220">
        <v>219</v>
      </c>
      <c r="B220" s="19" t="s">
        <v>155</v>
      </c>
      <c r="C220" s="19" t="s">
        <v>168</v>
      </c>
      <c r="D220" s="19" t="s">
        <v>1024</v>
      </c>
      <c r="E220" s="19" t="s">
        <v>54</v>
      </c>
      <c r="F220" s="19" t="s">
        <v>71</v>
      </c>
      <c r="G220" s="28">
        <v>5821</v>
      </c>
      <c r="H220" s="28">
        <v>5</v>
      </c>
      <c r="I220" s="21">
        <v>3950000</v>
      </c>
      <c r="J220" s="29">
        <v>790000</v>
      </c>
      <c r="K220" s="19">
        <v>5</v>
      </c>
      <c r="L220" s="19">
        <v>0</v>
      </c>
      <c r="M220" s="19" t="s">
        <v>56</v>
      </c>
      <c r="N220" s="19" t="s">
        <v>57</v>
      </c>
      <c r="O220" s="19" t="s">
        <v>77</v>
      </c>
      <c r="P220" s="19" t="s">
        <v>1031</v>
      </c>
      <c r="Q220" s="19" t="s">
        <v>67</v>
      </c>
      <c r="R220" s="19" t="s">
        <v>660</v>
      </c>
      <c r="S220" t="s">
        <v>88</v>
      </c>
      <c r="T220" s="19" t="s">
        <v>74</v>
      </c>
      <c r="U220" t="s">
        <v>698</v>
      </c>
      <c r="V220" s="19" t="s">
        <v>1023</v>
      </c>
      <c r="W220" t="s">
        <v>56</v>
      </c>
      <c r="X220" s="22">
        <v>43948</v>
      </c>
      <c r="Y220" s="23">
        <v>18</v>
      </c>
      <c r="Z220" s="14">
        <v>43966</v>
      </c>
      <c r="AA220" s="22">
        <v>43985</v>
      </c>
      <c r="AB220" s="23">
        <v>15</v>
      </c>
      <c r="AC220" s="14">
        <v>44000</v>
      </c>
      <c r="AD220" s="22">
        <v>44000</v>
      </c>
      <c r="AE220" s="23">
        <v>10</v>
      </c>
      <c r="AF220" s="14">
        <v>44010</v>
      </c>
      <c r="AG220" s="22">
        <v>44011</v>
      </c>
      <c r="AH220" s="23">
        <v>14</v>
      </c>
      <c r="AI220" s="14">
        <v>44025</v>
      </c>
      <c r="AJ220" s="23">
        <v>5</v>
      </c>
      <c r="AK220" s="14">
        <v>44178</v>
      </c>
      <c r="AL220" s="14">
        <v>44238</v>
      </c>
      <c r="AM220" s="21"/>
      <c r="AN220" s="21"/>
      <c r="AO220" s="21"/>
      <c r="AP220" s="21"/>
      <c r="AQ220" s="21"/>
      <c r="AR220" s="21"/>
      <c r="AS220" s="21">
        <v>395000</v>
      </c>
      <c r="AT220" s="21"/>
      <c r="AU220" s="21">
        <v>3555000</v>
      </c>
      <c r="AV220" s="21"/>
      <c r="AW220" s="21"/>
      <c r="AX220" s="21"/>
      <c r="AY220" s="15">
        <f t="shared" si="12"/>
        <v>3950000</v>
      </c>
      <c r="AZ220" s="15">
        <f t="shared" si="13"/>
        <v>3950000</v>
      </c>
      <c r="BA220" t="str">
        <f t="shared" si="14"/>
        <v>OK</v>
      </c>
      <c r="BB220">
        <f t="shared" si="15"/>
        <v>2</v>
      </c>
      <c r="BC220" s="19"/>
    </row>
    <row r="221" spans="1:55" x14ac:dyDescent="0.25">
      <c r="A221">
        <v>220</v>
      </c>
      <c r="B221" s="19" t="s">
        <v>155</v>
      </c>
      <c r="C221" s="19" t="s">
        <v>169</v>
      </c>
      <c r="D221" s="19" t="s">
        <v>1024</v>
      </c>
      <c r="E221" s="19" t="s">
        <v>54</v>
      </c>
      <c r="F221" s="19" t="s">
        <v>71</v>
      </c>
      <c r="G221" s="28">
        <v>5821</v>
      </c>
      <c r="H221" s="28">
        <v>10</v>
      </c>
      <c r="I221" s="21">
        <v>7900000</v>
      </c>
      <c r="J221" s="29">
        <v>790000</v>
      </c>
      <c r="K221" s="19">
        <v>10</v>
      </c>
      <c r="L221" s="19">
        <v>0</v>
      </c>
      <c r="M221" s="19" t="s">
        <v>56</v>
      </c>
      <c r="N221" s="19" t="s">
        <v>57</v>
      </c>
      <c r="O221" s="19" t="s">
        <v>77</v>
      </c>
      <c r="P221" s="19" t="s">
        <v>1031</v>
      </c>
      <c r="Q221" s="19" t="s">
        <v>67</v>
      </c>
      <c r="R221" s="19" t="s">
        <v>660</v>
      </c>
      <c r="S221" t="s">
        <v>88</v>
      </c>
      <c r="T221" s="19" t="s">
        <v>74</v>
      </c>
      <c r="U221" t="s">
        <v>698</v>
      </c>
      <c r="V221" s="19" t="s">
        <v>1023</v>
      </c>
      <c r="W221" t="s">
        <v>56</v>
      </c>
      <c r="X221" s="22">
        <v>43948</v>
      </c>
      <c r="Y221" s="23">
        <v>18</v>
      </c>
      <c r="Z221" s="14">
        <v>43966</v>
      </c>
      <c r="AA221" s="22">
        <v>43985</v>
      </c>
      <c r="AB221" s="23">
        <v>15</v>
      </c>
      <c r="AC221" s="14">
        <v>44000</v>
      </c>
      <c r="AD221" s="22">
        <v>44000</v>
      </c>
      <c r="AE221" s="23">
        <v>10</v>
      </c>
      <c r="AF221" s="14">
        <v>44010</v>
      </c>
      <c r="AG221" s="22">
        <v>44011</v>
      </c>
      <c r="AH221" s="23">
        <v>14</v>
      </c>
      <c r="AI221" s="14">
        <v>44025</v>
      </c>
      <c r="AJ221" s="23">
        <v>5</v>
      </c>
      <c r="AK221" s="14">
        <v>44178</v>
      </c>
      <c r="AL221" s="14">
        <v>44238</v>
      </c>
      <c r="AM221" s="21"/>
      <c r="AN221" s="21"/>
      <c r="AO221" s="21"/>
      <c r="AP221" s="21"/>
      <c r="AQ221" s="21"/>
      <c r="AR221" s="21"/>
      <c r="AS221" s="21">
        <v>790000</v>
      </c>
      <c r="AT221" s="21"/>
      <c r="AU221" s="21">
        <v>7110000</v>
      </c>
      <c r="AV221" s="21"/>
      <c r="AW221" s="21"/>
      <c r="AX221" s="21"/>
      <c r="AY221" s="15">
        <f t="shared" si="12"/>
        <v>7900000</v>
      </c>
      <c r="AZ221" s="15">
        <f t="shared" si="13"/>
        <v>7900000</v>
      </c>
      <c r="BA221" t="str">
        <f t="shared" si="14"/>
        <v>OK</v>
      </c>
      <c r="BB221">
        <f t="shared" si="15"/>
        <v>2</v>
      </c>
      <c r="BC221" s="19"/>
    </row>
    <row r="222" spans="1:55" x14ac:dyDescent="0.25">
      <c r="A222">
        <v>221</v>
      </c>
      <c r="B222" s="19" t="s">
        <v>155</v>
      </c>
      <c r="C222" s="19" t="s">
        <v>170</v>
      </c>
      <c r="D222" s="19" t="s">
        <v>1024</v>
      </c>
      <c r="E222" s="19" t="s">
        <v>54</v>
      </c>
      <c r="F222" s="19" t="s">
        <v>71</v>
      </c>
      <c r="G222" s="28">
        <v>5821</v>
      </c>
      <c r="H222" s="28">
        <v>10</v>
      </c>
      <c r="I222" s="21">
        <v>7900000</v>
      </c>
      <c r="J222" s="29">
        <v>790000</v>
      </c>
      <c r="K222" s="19">
        <v>10</v>
      </c>
      <c r="L222" s="19">
        <v>0</v>
      </c>
      <c r="M222" s="19" t="s">
        <v>56</v>
      </c>
      <c r="N222" s="19" t="s">
        <v>57</v>
      </c>
      <c r="O222" s="19" t="s">
        <v>77</v>
      </c>
      <c r="P222" s="19" t="s">
        <v>1031</v>
      </c>
      <c r="Q222" s="19" t="s">
        <v>67</v>
      </c>
      <c r="R222" s="19" t="s">
        <v>660</v>
      </c>
      <c r="S222" t="s">
        <v>88</v>
      </c>
      <c r="T222" s="19" t="s">
        <v>74</v>
      </c>
      <c r="U222" t="s">
        <v>698</v>
      </c>
      <c r="V222" s="19" t="s">
        <v>1023</v>
      </c>
      <c r="W222" t="s">
        <v>56</v>
      </c>
      <c r="X222" s="22">
        <v>43948</v>
      </c>
      <c r="Y222" s="23">
        <v>18</v>
      </c>
      <c r="Z222" s="14">
        <v>43966</v>
      </c>
      <c r="AA222" s="22">
        <v>43985</v>
      </c>
      <c r="AB222" s="23">
        <v>15</v>
      </c>
      <c r="AC222" s="14">
        <v>44000</v>
      </c>
      <c r="AD222" s="22">
        <v>44000</v>
      </c>
      <c r="AE222" s="23">
        <v>10</v>
      </c>
      <c r="AF222" s="14">
        <v>44010</v>
      </c>
      <c r="AG222" s="22">
        <v>44011</v>
      </c>
      <c r="AH222" s="23">
        <v>14</v>
      </c>
      <c r="AI222" s="14">
        <v>44025</v>
      </c>
      <c r="AJ222" s="23">
        <v>5</v>
      </c>
      <c r="AK222" s="14">
        <v>44178</v>
      </c>
      <c r="AL222" s="14">
        <v>44238</v>
      </c>
      <c r="AM222" s="21"/>
      <c r="AN222" s="21"/>
      <c r="AO222" s="21"/>
      <c r="AP222" s="21"/>
      <c r="AQ222" s="21"/>
      <c r="AR222" s="21"/>
      <c r="AS222" s="21">
        <v>790000</v>
      </c>
      <c r="AT222" s="21"/>
      <c r="AU222" s="21">
        <v>7110000</v>
      </c>
      <c r="AV222" s="21"/>
      <c r="AW222" s="21"/>
      <c r="AX222" s="21"/>
      <c r="AY222" s="15">
        <f t="shared" si="12"/>
        <v>7900000</v>
      </c>
      <c r="AZ222" s="15">
        <f t="shared" si="13"/>
        <v>7900000</v>
      </c>
      <c r="BA222" t="str">
        <f t="shared" si="14"/>
        <v>OK</v>
      </c>
      <c r="BB222">
        <f t="shared" si="15"/>
        <v>2</v>
      </c>
      <c r="BC222" s="19"/>
    </row>
    <row r="223" spans="1:55" x14ac:dyDescent="0.25">
      <c r="A223">
        <v>222</v>
      </c>
      <c r="B223" s="19" t="s">
        <v>155</v>
      </c>
      <c r="C223" s="19" t="s">
        <v>89</v>
      </c>
      <c r="D223" s="19" t="s">
        <v>1032</v>
      </c>
      <c r="E223" s="19" t="s">
        <v>54</v>
      </c>
      <c r="F223" s="19" t="s">
        <v>71</v>
      </c>
      <c r="G223" s="28">
        <v>5821</v>
      </c>
      <c r="H223" s="28">
        <v>30</v>
      </c>
      <c r="I223" s="21">
        <v>23700000</v>
      </c>
      <c r="J223" s="29">
        <v>790000</v>
      </c>
      <c r="K223" s="19">
        <v>30</v>
      </c>
      <c r="L223" s="19">
        <v>0</v>
      </c>
      <c r="M223" s="19" t="s">
        <v>56</v>
      </c>
      <c r="N223" s="19" t="s">
        <v>57</v>
      </c>
      <c r="O223" s="19" t="s">
        <v>72</v>
      </c>
      <c r="P223" s="19" t="s">
        <v>1027</v>
      </c>
      <c r="Q223" s="19" t="s">
        <v>78</v>
      </c>
      <c r="R223" s="19" t="s">
        <v>660</v>
      </c>
      <c r="S223" t="s">
        <v>88</v>
      </c>
      <c r="T223" s="19" t="s">
        <v>60</v>
      </c>
      <c r="U223" t="s">
        <v>750</v>
      </c>
      <c r="V223" s="19" t="s">
        <v>1020</v>
      </c>
      <c r="W223" t="s">
        <v>56</v>
      </c>
      <c r="X223" s="22"/>
      <c r="Y223" s="23"/>
      <c r="Z223" s="14"/>
      <c r="AA223" s="22">
        <v>44007</v>
      </c>
      <c r="AB223" s="23">
        <v>15</v>
      </c>
      <c r="AC223" s="14">
        <v>44022</v>
      </c>
      <c r="AD223" s="22">
        <v>44025</v>
      </c>
      <c r="AE223" s="23">
        <v>9</v>
      </c>
      <c r="AF223" s="14">
        <v>44034</v>
      </c>
      <c r="AG223" s="22">
        <v>44035</v>
      </c>
      <c r="AH223" s="23">
        <v>14</v>
      </c>
      <c r="AI223" s="14">
        <v>44049</v>
      </c>
      <c r="AJ223" s="23">
        <v>5</v>
      </c>
      <c r="AK223" s="14">
        <v>44202</v>
      </c>
      <c r="AL223" s="14">
        <v>44262</v>
      </c>
      <c r="AM223" s="21"/>
      <c r="AN223" s="21"/>
      <c r="AO223" s="21"/>
      <c r="AP223" s="21"/>
      <c r="AQ223" s="21"/>
      <c r="AR223" s="21"/>
      <c r="AS223" s="21"/>
      <c r="AT223" s="21">
        <v>2370000</v>
      </c>
      <c r="AU223" s="21"/>
      <c r="AV223" s="21">
        <v>21330000</v>
      </c>
      <c r="AW223" s="21"/>
      <c r="AX223" s="21"/>
      <c r="AY223" s="15">
        <f t="shared" si="12"/>
        <v>23700000</v>
      </c>
      <c r="AZ223" s="15">
        <f t="shared" si="13"/>
        <v>23700000</v>
      </c>
      <c r="BA223" t="str">
        <f t="shared" si="14"/>
        <v>OK</v>
      </c>
      <c r="BB223">
        <f t="shared" si="15"/>
        <v>2</v>
      </c>
      <c r="BC223" s="19"/>
    </row>
    <row r="224" spans="1:55" x14ac:dyDescent="0.25">
      <c r="A224">
        <v>223</v>
      </c>
      <c r="B224" s="19" t="s">
        <v>155</v>
      </c>
      <c r="C224" s="19" t="s">
        <v>156</v>
      </c>
      <c r="D224" s="19" t="s">
        <v>1018</v>
      </c>
      <c r="E224" s="19" t="s">
        <v>75</v>
      </c>
      <c r="F224" s="19" t="s">
        <v>662</v>
      </c>
      <c r="G224" s="28">
        <v>5921</v>
      </c>
      <c r="H224" s="28">
        <v>57</v>
      </c>
      <c r="I224" s="21">
        <v>43605000</v>
      </c>
      <c r="J224" s="29">
        <v>765000</v>
      </c>
      <c r="K224" s="19"/>
      <c r="L224" s="19">
        <v>57</v>
      </c>
      <c r="M224" s="19" t="s">
        <v>56</v>
      </c>
      <c r="N224" s="19" t="s">
        <v>57</v>
      </c>
      <c r="O224" s="19" t="s">
        <v>77</v>
      </c>
      <c r="P224" s="19" t="s">
        <v>1034</v>
      </c>
      <c r="Q224" s="19" t="s">
        <v>67</v>
      </c>
      <c r="R224" s="19" t="s">
        <v>660</v>
      </c>
      <c r="S224" t="s">
        <v>88</v>
      </c>
      <c r="T224" s="19" t="s">
        <v>74</v>
      </c>
      <c r="U224" t="s">
        <v>704</v>
      </c>
      <c r="V224" s="19" t="s">
        <v>1021</v>
      </c>
      <c r="W224" t="s">
        <v>56</v>
      </c>
      <c r="X224" s="22">
        <v>43948</v>
      </c>
      <c r="Y224" s="23">
        <v>31</v>
      </c>
      <c r="Z224" s="14">
        <v>43979</v>
      </c>
      <c r="AA224" s="22">
        <v>43991</v>
      </c>
      <c r="AB224" s="23">
        <v>14</v>
      </c>
      <c r="AC224" s="14">
        <v>44005</v>
      </c>
      <c r="AD224" s="22">
        <v>44005</v>
      </c>
      <c r="AE224" s="23">
        <v>9</v>
      </c>
      <c r="AF224" s="14">
        <v>44014</v>
      </c>
      <c r="AG224" s="22">
        <v>44015</v>
      </c>
      <c r="AH224" s="23">
        <v>17</v>
      </c>
      <c r="AI224" s="14">
        <v>44032</v>
      </c>
      <c r="AJ224" s="23">
        <v>5</v>
      </c>
      <c r="AK224" s="14">
        <v>44185</v>
      </c>
      <c r="AL224" s="14">
        <v>44245</v>
      </c>
      <c r="AM224" s="21"/>
      <c r="AN224" s="21"/>
      <c r="AO224" s="21"/>
      <c r="AP224" s="21"/>
      <c r="AQ224" s="21"/>
      <c r="AR224" s="21"/>
      <c r="AS224" s="21">
        <v>4360500</v>
      </c>
      <c r="AT224" s="21"/>
      <c r="AU224" s="21">
        <v>39244500</v>
      </c>
      <c r="AV224" s="21"/>
      <c r="AW224" s="21"/>
      <c r="AX224" s="21"/>
      <c r="AY224" s="15">
        <f t="shared" si="12"/>
        <v>43605000</v>
      </c>
      <c r="AZ224" s="15">
        <f t="shared" si="13"/>
        <v>43605000</v>
      </c>
      <c r="BA224" t="str">
        <f t="shared" si="14"/>
        <v>OK</v>
      </c>
      <c r="BB224">
        <f t="shared" si="15"/>
        <v>2</v>
      </c>
      <c r="BC224" s="19"/>
    </row>
    <row r="225" spans="1:55" x14ac:dyDescent="0.25">
      <c r="A225">
        <v>224</v>
      </c>
      <c r="B225" s="19" t="s">
        <v>155</v>
      </c>
      <c r="C225" s="19" t="s">
        <v>157</v>
      </c>
      <c r="D225" s="19" t="s">
        <v>1018</v>
      </c>
      <c r="E225" s="19" t="s">
        <v>75</v>
      </c>
      <c r="F225" s="19" t="s">
        <v>662</v>
      </c>
      <c r="G225" s="28">
        <v>5921</v>
      </c>
      <c r="H225" s="28">
        <v>75</v>
      </c>
      <c r="I225" s="21">
        <v>57375000</v>
      </c>
      <c r="J225" s="29">
        <v>765000</v>
      </c>
      <c r="K225" s="19"/>
      <c r="L225" s="19">
        <v>75</v>
      </c>
      <c r="M225" s="19" t="s">
        <v>56</v>
      </c>
      <c r="N225" s="19" t="s">
        <v>57</v>
      </c>
      <c r="O225" s="19" t="s">
        <v>77</v>
      </c>
      <c r="P225" s="19" t="s">
        <v>1034</v>
      </c>
      <c r="Q225" s="19" t="s">
        <v>67</v>
      </c>
      <c r="R225" s="19" t="s">
        <v>660</v>
      </c>
      <c r="S225" t="s">
        <v>88</v>
      </c>
      <c r="T225" s="19" t="s">
        <v>74</v>
      </c>
      <c r="U225" t="s">
        <v>704</v>
      </c>
      <c r="V225" s="19" t="s">
        <v>1020</v>
      </c>
      <c r="W225" t="s">
        <v>56</v>
      </c>
      <c r="X225" s="22">
        <v>43948</v>
      </c>
      <c r="Y225" s="23">
        <v>18</v>
      </c>
      <c r="Z225" s="14">
        <v>43966</v>
      </c>
      <c r="AA225" s="22">
        <v>43991</v>
      </c>
      <c r="AB225" s="23">
        <v>14</v>
      </c>
      <c r="AC225" s="14">
        <v>44005</v>
      </c>
      <c r="AD225" s="22">
        <v>44005</v>
      </c>
      <c r="AE225" s="23">
        <v>9</v>
      </c>
      <c r="AF225" s="14">
        <v>44014</v>
      </c>
      <c r="AG225" s="22">
        <v>44015</v>
      </c>
      <c r="AH225" s="23">
        <v>17</v>
      </c>
      <c r="AI225" s="14">
        <v>44032</v>
      </c>
      <c r="AJ225" s="23">
        <v>5</v>
      </c>
      <c r="AK225" s="14">
        <v>44185</v>
      </c>
      <c r="AL225" s="14">
        <v>44245</v>
      </c>
      <c r="AM225" s="21"/>
      <c r="AN225" s="21"/>
      <c r="AO225" s="21"/>
      <c r="AP225" s="21"/>
      <c r="AQ225" s="21"/>
      <c r="AR225" s="21"/>
      <c r="AS225" s="21">
        <v>5737500</v>
      </c>
      <c r="AT225" s="21"/>
      <c r="AU225" s="21">
        <v>51637500</v>
      </c>
      <c r="AV225" s="21"/>
      <c r="AW225" s="21"/>
      <c r="AX225" s="21"/>
      <c r="AY225" s="15">
        <f t="shared" si="12"/>
        <v>57375000</v>
      </c>
      <c r="AZ225" s="15">
        <f t="shared" si="13"/>
        <v>57375000</v>
      </c>
      <c r="BA225" t="str">
        <f t="shared" si="14"/>
        <v>OK</v>
      </c>
      <c r="BB225">
        <f t="shared" si="15"/>
        <v>2</v>
      </c>
      <c r="BC225" s="19"/>
    </row>
    <row r="226" spans="1:55" x14ac:dyDescent="0.25">
      <c r="A226">
        <v>225</v>
      </c>
      <c r="B226" s="19" t="s">
        <v>155</v>
      </c>
      <c r="C226" s="19" t="s">
        <v>158</v>
      </c>
      <c r="D226" s="19" t="s">
        <v>1018</v>
      </c>
      <c r="E226" s="19" t="s">
        <v>75</v>
      </c>
      <c r="F226" s="19" t="s">
        <v>662</v>
      </c>
      <c r="G226" s="28">
        <v>5921</v>
      </c>
      <c r="H226" s="28">
        <v>15</v>
      </c>
      <c r="I226" s="21">
        <v>11475000</v>
      </c>
      <c r="J226" s="29">
        <v>765000</v>
      </c>
      <c r="K226" s="19"/>
      <c r="L226" s="19">
        <v>15</v>
      </c>
      <c r="M226" s="19" t="s">
        <v>56</v>
      </c>
      <c r="N226" s="19" t="s">
        <v>57</v>
      </c>
      <c r="O226" s="19" t="s">
        <v>77</v>
      </c>
      <c r="P226" s="19" t="s">
        <v>1034</v>
      </c>
      <c r="Q226" s="19" t="s">
        <v>67</v>
      </c>
      <c r="R226" s="19" t="s">
        <v>660</v>
      </c>
      <c r="S226" t="s">
        <v>88</v>
      </c>
      <c r="T226" s="19" t="s">
        <v>74</v>
      </c>
      <c r="U226" t="s">
        <v>704</v>
      </c>
      <c r="V226" s="19" t="s">
        <v>1020</v>
      </c>
      <c r="W226" t="s">
        <v>56</v>
      </c>
      <c r="X226" s="22">
        <v>43948</v>
      </c>
      <c r="Y226" s="23">
        <v>18</v>
      </c>
      <c r="Z226" s="14">
        <v>43966</v>
      </c>
      <c r="AA226" s="22">
        <v>43991</v>
      </c>
      <c r="AB226" s="23">
        <v>14</v>
      </c>
      <c r="AC226" s="14">
        <v>44005</v>
      </c>
      <c r="AD226" s="22">
        <v>44005</v>
      </c>
      <c r="AE226" s="23">
        <v>9</v>
      </c>
      <c r="AF226" s="14">
        <v>44014</v>
      </c>
      <c r="AG226" s="22">
        <v>44015</v>
      </c>
      <c r="AH226" s="23">
        <v>17</v>
      </c>
      <c r="AI226" s="14">
        <v>44032</v>
      </c>
      <c r="AJ226" s="23">
        <v>5</v>
      </c>
      <c r="AK226" s="14">
        <v>44185</v>
      </c>
      <c r="AL226" s="14">
        <v>44245</v>
      </c>
      <c r="AM226" s="21"/>
      <c r="AN226" s="21"/>
      <c r="AO226" s="21"/>
      <c r="AP226" s="21"/>
      <c r="AQ226" s="21"/>
      <c r="AR226" s="21"/>
      <c r="AS226" s="21">
        <v>1147500</v>
      </c>
      <c r="AT226" s="21"/>
      <c r="AU226" s="21">
        <v>10327500</v>
      </c>
      <c r="AV226" s="21"/>
      <c r="AW226" s="21"/>
      <c r="AX226" s="21"/>
      <c r="AY226" s="15">
        <f t="shared" si="12"/>
        <v>11475000</v>
      </c>
      <c r="AZ226" s="15">
        <f t="shared" si="13"/>
        <v>11475000</v>
      </c>
      <c r="BA226" t="str">
        <f t="shared" si="14"/>
        <v>OK</v>
      </c>
      <c r="BB226">
        <f t="shared" si="15"/>
        <v>2</v>
      </c>
      <c r="BC226" s="19"/>
    </row>
    <row r="227" spans="1:55" x14ac:dyDescent="0.25">
      <c r="A227">
        <v>226</v>
      </c>
      <c r="B227" s="19" t="s">
        <v>155</v>
      </c>
      <c r="C227" s="19" t="s">
        <v>159</v>
      </c>
      <c r="D227" s="19" t="s">
        <v>1018</v>
      </c>
      <c r="E227" s="19" t="s">
        <v>75</v>
      </c>
      <c r="F227" s="19" t="s">
        <v>662</v>
      </c>
      <c r="G227" s="28">
        <v>5921</v>
      </c>
      <c r="H227" s="28">
        <v>10</v>
      </c>
      <c r="I227" s="21">
        <v>7650000</v>
      </c>
      <c r="J227" s="29">
        <v>765000</v>
      </c>
      <c r="K227" s="19"/>
      <c r="L227" s="19">
        <v>10</v>
      </c>
      <c r="M227" s="19" t="s">
        <v>56</v>
      </c>
      <c r="N227" s="19" t="s">
        <v>57</v>
      </c>
      <c r="O227" s="19" t="s">
        <v>77</v>
      </c>
      <c r="P227" s="19" t="s">
        <v>1034</v>
      </c>
      <c r="Q227" s="19" t="s">
        <v>67</v>
      </c>
      <c r="R227" s="19" t="s">
        <v>660</v>
      </c>
      <c r="S227" t="s">
        <v>88</v>
      </c>
      <c r="T227" s="19" t="s">
        <v>74</v>
      </c>
      <c r="U227" t="s">
        <v>704</v>
      </c>
      <c r="V227" s="19" t="s">
        <v>1021</v>
      </c>
      <c r="W227" t="s">
        <v>56</v>
      </c>
      <c r="X227" s="22">
        <v>43948</v>
      </c>
      <c r="Y227" s="23">
        <v>18</v>
      </c>
      <c r="Z227" s="14">
        <v>43966</v>
      </c>
      <c r="AA227" s="22">
        <v>43991</v>
      </c>
      <c r="AB227" s="23">
        <v>14</v>
      </c>
      <c r="AC227" s="14">
        <v>44005</v>
      </c>
      <c r="AD227" s="22">
        <v>44005</v>
      </c>
      <c r="AE227" s="23">
        <v>9</v>
      </c>
      <c r="AF227" s="14">
        <v>44014</v>
      </c>
      <c r="AG227" s="22">
        <v>44015</v>
      </c>
      <c r="AH227" s="23">
        <v>17</v>
      </c>
      <c r="AI227" s="14">
        <v>44032</v>
      </c>
      <c r="AJ227" s="23">
        <v>5</v>
      </c>
      <c r="AK227" s="14">
        <v>44185</v>
      </c>
      <c r="AL227" s="14">
        <v>44245</v>
      </c>
      <c r="AM227" s="21"/>
      <c r="AN227" s="21"/>
      <c r="AO227" s="21"/>
      <c r="AP227" s="21"/>
      <c r="AQ227" s="21"/>
      <c r="AR227" s="21"/>
      <c r="AS227" s="21">
        <v>765000</v>
      </c>
      <c r="AT227" s="21"/>
      <c r="AU227" s="21">
        <v>6885000</v>
      </c>
      <c r="AV227" s="21"/>
      <c r="AW227" s="21"/>
      <c r="AX227" s="21"/>
      <c r="AY227" s="15">
        <f t="shared" si="12"/>
        <v>7650000</v>
      </c>
      <c r="AZ227" s="15">
        <f t="shared" si="13"/>
        <v>7650000</v>
      </c>
      <c r="BA227" t="str">
        <f t="shared" si="14"/>
        <v>OK</v>
      </c>
      <c r="BB227">
        <f t="shared" si="15"/>
        <v>2</v>
      </c>
      <c r="BC227" s="19"/>
    </row>
    <row r="228" spans="1:55" x14ac:dyDescent="0.25">
      <c r="A228">
        <v>227</v>
      </c>
      <c r="B228" s="19" t="s">
        <v>155</v>
      </c>
      <c r="C228" s="19" t="s">
        <v>160</v>
      </c>
      <c r="D228" s="19" t="s">
        <v>1018</v>
      </c>
      <c r="E228" s="19" t="s">
        <v>75</v>
      </c>
      <c r="F228" s="19" t="s">
        <v>662</v>
      </c>
      <c r="G228" s="28">
        <v>5921</v>
      </c>
      <c r="H228" s="28">
        <v>8</v>
      </c>
      <c r="I228" s="21">
        <v>6120000</v>
      </c>
      <c r="J228" s="29">
        <v>765000</v>
      </c>
      <c r="K228" s="19"/>
      <c r="L228" s="19">
        <v>8</v>
      </c>
      <c r="M228" s="19" t="s">
        <v>56</v>
      </c>
      <c r="N228" s="19" t="s">
        <v>57</v>
      </c>
      <c r="O228" s="19" t="s">
        <v>77</v>
      </c>
      <c r="P228" s="19" t="s">
        <v>1034</v>
      </c>
      <c r="Q228" s="19" t="s">
        <v>67</v>
      </c>
      <c r="R228" s="19" t="s">
        <v>660</v>
      </c>
      <c r="S228" t="s">
        <v>88</v>
      </c>
      <c r="T228" s="19" t="s">
        <v>74</v>
      </c>
      <c r="U228" t="s">
        <v>704</v>
      </c>
      <c r="V228" s="19" t="s">
        <v>1021</v>
      </c>
      <c r="W228" t="s">
        <v>56</v>
      </c>
      <c r="X228" s="22">
        <v>43948</v>
      </c>
      <c r="Y228" s="23">
        <v>18</v>
      </c>
      <c r="Z228" s="14">
        <v>43966</v>
      </c>
      <c r="AA228" s="22">
        <v>43991</v>
      </c>
      <c r="AB228" s="23">
        <v>14</v>
      </c>
      <c r="AC228" s="14">
        <v>44005</v>
      </c>
      <c r="AD228" s="22">
        <v>44005</v>
      </c>
      <c r="AE228" s="23">
        <v>9</v>
      </c>
      <c r="AF228" s="14">
        <v>44014</v>
      </c>
      <c r="AG228" s="22">
        <v>44015</v>
      </c>
      <c r="AH228" s="23">
        <v>17</v>
      </c>
      <c r="AI228" s="14">
        <v>44032</v>
      </c>
      <c r="AJ228" s="23">
        <v>5</v>
      </c>
      <c r="AK228" s="14">
        <v>44185</v>
      </c>
      <c r="AL228" s="14">
        <v>44245</v>
      </c>
      <c r="AM228" s="21"/>
      <c r="AN228" s="21"/>
      <c r="AO228" s="21"/>
      <c r="AP228" s="21"/>
      <c r="AQ228" s="21"/>
      <c r="AR228" s="21"/>
      <c r="AS228" s="21">
        <v>612000</v>
      </c>
      <c r="AT228" s="21"/>
      <c r="AU228" s="21">
        <v>5508000</v>
      </c>
      <c r="AV228" s="21"/>
      <c r="AW228" s="21"/>
      <c r="AX228" s="21"/>
      <c r="AY228" s="15">
        <f t="shared" si="12"/>
        <v>6120000</v>
      </c>
      <c r="AZ228" s="15">
        <f t="shared" si="13"/>
        <v>6120000</v>
      </c>
      <c r="BA228" t="str">
        <f t="shared" si="14"/>
        <v>OK</v>
      </c>
      <c r="BB228">
        <f t="shared" si="15"/>
        <v>2</v>
      </c>
      <c r="BC228" s="19"/>
    </row>
    <row r="229" spans="1:55" x14ac:dyDescent="0.25">
      <c r="A229">
        <v>228</v>
      </c>
      <c r="B229" s="19" t="s">
        <v>155</v>
      </c>
      <c r="C229" s="19" t="s">
        <v>161</v>
      </c>
      <c r="D229" s="19" t="s">
        <v>1018</v>
      </c>
      <c r="E229" s="19" t="s">
        <v>75</v>
      </c>
      <c r="F229" s="19" t="s">
        <v>662</v>
      </c>
      <c r="G229" s="28">
        <v>5921</v>
      </c>
      <c r="H229" s="28">
        <v>45</v>
      </c>
      <c r="I229" s="21">
        <v>34425000</v>
      </c>
      <c r="J229" s="29">
        <v>765000</v>
      </c>
      <c r="K229" s="19"/>
      <c r="L229" s="19">
        <v>45</v>
      </c>
      <c r="M229" s="19" t="s">
        <v>56</v>
      </c>
      <c r="N229" s="19" t="s">
        <v>57</v>
      </c>
      <c r="O229" s="19" t="s">
        <v>77</v>
      </c>
      <c r="P229" s="19" t="s">
        <v>1034</v>
      </c>
      <c r="Q229" s="19" t="s">
        <v>67</v>
      </c>
      <c r="R229" s="19" t="s">
        <v>660</v>
      </c>
      <c r="S229" t="s">
        <v>88</v>
      </c>
      <c r="T229" s="19" t="s">
        <v>74</v>
      </c>
      <c r="U229" t="s">
        <v>704</v>
      </c>
      <c r="V229" s="19" t="s">
        <v>1021</v>
      </c>
      <c r="W229" t="s">
        <v>56</v>
      </c>
      <c r="X229" s="22">
        <v>43948</v>
      </c>
      <c r="Y229" s="23">
        <v>18</v>
      </c>
      <c r="Z229" s="14">
        <v>43966</v>
      </c>
      <c r="AA229" s="22">
        <v>43991</v>
      </c>
      <c r="AB229" s="23">
        <v>14</v>
      </c>
      <c r="AC229" s="14">
        <v>44005</v>
      </c>
      <c r="AD229" s="22">
        <v>44005</v>
      </c>
      <c r="AE229" s="23">
        <v>9</v>
      </c>
      <c r="AF229" s="14">
        <v>44014</v>
      </c>
      <c r="AG229" s="22">
        <v>44015</v>
      </c>
      <c r="AH229" s="23">
        <v>17</v>
      </c>
      <c r="AI229" s="14">
        <v>44032</v>
      </c>
      <c r="AJ229" s="23">
        <v>5</v>
      </c>
      <c r="AK229" s="14">
        <v>44185</v>
      </c>
      <c r="AL229" s="14">
        <v>44245</v>
      </c>
      <c r="AM229" s="21"/>
      <c r="AN229" s="21"/>
      <c r="AO229" s="21"/>
      <c r="AP229" s="21"/>
      <c r="AQ229" s="21"/>
      <c r="AR229" s="21"/>
      <c r="AS229" s="21">
        <v>3442500</v>
      </c>
      <c r="AT229" s="21"/>
      <c r="AU229" s="21">
        <v>30982500</v>
      </c>
      <c r="AV229" s="21"/>
      <c r="AW229" s="21"/>
      <c r="AX229" s="21"/>
      <c r="AY229" s="15">
        <f t="shared" si="12"/>
        <v>34425000</v>
      </c>
      <c r="AZ229" s="15">
        <f t="shared" si="13"/>
        <v>34425000</v>
      </c>
      <c r="BA229" t="str">
        <f t="shared" si="14"/>
        <v>OK</v>
      </c>
      <c r="BB229">
        <f t="shared" si="15"/>
        <v>2</v>
      </c>
      <c r="BC229" s="19"/>
    </row>
    <row r="230" spans="1:55" x14ac:dyDescent="0.25">
      <c r="A230">
        <v>229</v>
      </c>
      <c r="B230" s="19" t="s">
        <v>155</v>
      </c>
      <c r="C230" s="19" t="s">
        <v>162</v>
      </c>
      <c r="D230" s="19" t="s">
        <v>1022</v>
      </c>
      <c r="E230" s="19" t="s">
        <v>75</v>
      </c>
      <c r="F230" s="19" t="s">
        <v>662</v>
      </c>
      <c r="G230" s="28">
        <v>5921</v>
      </c>
      <c r="H230" s="28">
        <v>70</v>
      </c>
      <c r="I230" s="21">
        <v>53550000</v>
      </c>
      <c r="J230" s="29">
        <v>765000</v>
      </c>
      <c r="K230" s="19"/>
      <c r="L230" s="19">
        <v>70</v>
      </c>
      <c r="M230" s="19" t="s">
        <v>56</v>
      </c>
      <c r="N230" s="19" t="s">
        <v>57</v>
      </c>
      <c r="O230" s="19" t="s">
        <v>77</v>
      </c>
      <c r="P230" s="19" t="s">
        <v>1034</v>
      </c>
      <c r="Q230" s="19" t="s">
        <v>67</v>
      </c>
      <c r="R230" s="19" t="s">
        <v>660</v>
      </c>
      <c r="S230" t="s">
        <v>88</v>
      </c>
      <c r="T230" s="19" t="s">
        <v>74</v>
      </c>
      <c r="U230" t="s">
        <v>704</v>
      </c>
      <c r="V230" s="19" t="s">
        <v>1023</v>
      </c>
      <c r="W230" t="s">
        <v>56</v>
      </c>
      <c r="X230" s="22">
        <v>43948</v>
      </c>
      <c r="Y230" s="23">
        <v>18</v>
      </c>
      <c r="Z230" s="14">
        <v>43966</v>
      </c>
      <c r="AA230" s="22">
        <v>43991</v>
      </c>
      <c r="AB230" s="23">
        <v>14</v>
      </c>
      <c r="AC230" s="14">
        <v>44005</v>
      </c>
      <c r="AD230" s="22">
        <v>44005</v>
      </c>
      <c r="AE230" s="23">
        <v>9</v>
      </c>
      <c r="AF230" s="14">
        <v>44014</v>
      </c>
      <c r="AG230" s="22">
        <v>44015</v>
      </c>
      <c r="AH230" s="23">
        <v>17</v>
      </c>
      <c r="AI230" s="14">
        <v>44032</v>
      </c>
      <c r="AJ230" s="23">
        <v>5</v>
      </c>
      <c r="AK230" s="14">
        <v>44185</v>
      </c>
      <c r="AL230" s="14">
        <v>44245</v>
      </c>
      <c r="AM230" s="21"/>
      <c r="AN230" s="21"/>
      <c r="AO230" s="21"/>
      <c r="AP230" s="21"/>
      <c r="AQ230" s="21"/>
      <c r="AR230" s="21"/>
      <c r="AS230" s="21">
        <v>5355000</v>
      </c>
      <c r="AT230" s="21"/>
      <c r="AU230" s="21">
        <v>48195000</v>
      </c>
      <c r="AV230" s="21"/>
      <c r="AW230" s="21"/>
      <c r="AX230" s="21"/>
      <c r="AY230" s="15">
        <f t="shared" si="12"/>
        <v>53550000</v>
      </c>
      <c r="AZ230" s="15">
        <f t="shared" si="13"/>
        <v>53550000</v>
      </c>
      <c r="BA230" t="str">
        <f t="shared" si="14"/>
        <v>OK</v>
      </c>
      <c r="BB230">
        <f t="shared" si="15"/>
        <v>2</v>
      </c>
      <c r="BC230" s="19"/>
    </row>
    <row r="231" spans="1:55" x14ac:dyDescent="0.25">
      <c r="A231">
        <v>230</v>
      </c>
      <c r="B231" s="19" t="s">
        <v>155</v>
      </c>
      <c r="C231" s="19" t="s">
        <v>163</v>
      </c>
      <c r="D231" s="19" t="s">
        <v>1022</v>
      </c>
      <c r="E231" s="19" t="s">
        <v>75</v>
      </c>
      <c r="F231" s="19" t="s">
        <v>662</v>
      </c>
      <c r="G231" s="28">
        <v>5921</v>
      </c>
      <c r="H231" s="28">
        <v>15</v>
      </c>
      <c r="I231" s="21">
        <v>11475000</v>
      </c>
      <c r="J231" s="29">
        <v>765000</v>
      </c>
      <c r="K231" s="19"/>
      <c r="L231" s="19">
        <v>15</v>
      </c>
      <c r="M231" s="19" t="s">
        <v>56</v>
      </c>
      <c r="N231" s="19" t="s">
        <v>57</v>
      </c>
      <c r="O231" s="19" t="s">
        <v>77</v>
      </c>
      <c r="P231" s="19" t="s">
        <v>1034</v>
      </c>
      <c r="Q231" s="19" t="s">
        <v>67</v>
      </c>
      <c r="R231" s="19" t="s">
        <v>660</v>
      </c>
      <c r="S231" t="s">
        <v>88</v>
      </c>
      <c r="T231" s="19" t="s">
        <v>74</v>
      </c>
      <c r="U231" t="s">
        <v>704</v>
      </c>
      <c r="V231" s="19" t="s">
        <v>1025</v>
      </c>
      <c r="W231" t="s">
        <v>56</v>
      </c>
      <c r="X231" s="22">
        <v>43948</v>
      </c>
      <c r="Y231" s="23">
        <v>18</v>
      </c>
      <c r="Z231" s="14">
        <v>43966</v>
      </c>
      <c r="AA231" s="22">
        <v>43991</v>
      </c>
      <c r="AB231" s="23">
        <v>14</v>
      </c>
      <c r="AC231" s="14">
        <v>44005</v>
      </c>
      <c r="AD231" s="22">
        <v>44005</v>
      </c>
      <c r="AE231" s="23">
        <v>9</v>
      </c>
      <c r="AF231" s="14">
        <v>44014</v>
      </c>
      <c r="AG231" s="22">
        <v>44015</v>
      </c>
      <c r="AH231" s="23">
        <v>17</v>
      </c>
      <c r="AI231" s="14">
        <v>44032</v>
      </c>
      <c r="AJ231" s="23">
        <v>5</v>
      </c>
      <c r="AK231" s="14">
        <v>44185</v>
      </c>
      <c r="AL231" s="14">
        <v>44245</v>
      </c>
      <c r="AM231" s="21"/>
      <c r="AN231" s="21"/>
      <c r="AO231" s="21"/>
      <c r="AP231" s="21"/>
      <c r="AQ231" s="21"/>
      <c r="AR231" s="21"/>
      <c r="AS231" s="21">
        <v>1147500</v>
      </c>
      <c r="AT231" s="21"/>
      <c r="AU231" s="21">
        <v>10327500</v>
      </c>
      <c r="AV231" s="21"/>
      <c r="AW231" s="21"/>
      <c r="AX231" s="21"/>
      <c r="AY231" s="15">
        <f t="shared" si="12"/>
        <v>11475000</v>
      </c>
      <c r="AZ231" s="15">
        <f t="shared" si="13"/>
        <v>11475000</v>
      </c>
      <c r="BA231" t="str">
        <f t="shared" si="14"/>
        <v>OK</v>
      </c>
      <c r="BB231">
        <f t="shared" si="15"/>
        <v>2</v>
      </c>
      <c r="BC231" s="19"/>
    </row>
    <row r="232" spans="1:55" x14ac:dyDescent="0.25">
      <c r="A232">
        <v>231</v>
      </c>
      <c r="B232" s="19" t="s">
        <v>155</v>
      </c>
      <c r="C232" s="19" t="s">
        <v>164</v>
      </c>
      <c r="D232" s="19" t="s">
        <v>1022</v>
      </c>
      <c r="E232" s="19" t="s">
        <v>75</v>
      </c>
      <c r="F232" s="19" t="s">
        <v>662</v>
      </c>
      <c r="G232" s="28">
        <v>5921</v>
      </c>
      <c r="H232" s="28">
        <v>35</v>
      </c>
      <c r="I232" s="21">
        <v>26775000</v>
      </c>
      <c r="J232" s="29">
        <v>765000</v>
      </c>
      <c r="K232" s="19"/>
      <c r="L232" s="19">
        <v>35</v>
      </c>
      <c r="M232" s="19" t="s">
        <v>56</v>
      </c>
      <c r="N232" s="19" t="s">
        <v>57</v>
      </c>
      <c r="O232" s="19" t="s">
        <v>77</v>
      </c>
      <c r="P232" s="19" t="s">
        <v>1034</v>
      </c>
      <c r="Q232" s="19" t="s">
        <v>67</v>
      </c>
      <c r="R232" s="19" t="s">
        <v>660</v>
      </c>
      <c r="S232" t="s">
        <v>88</v>
      </c>
      <c r="T232" s="19" t="s">
        <v>74</v>
      </c>
      <c r="U232" t="s">
        <v>704</v>
      </c>
      <c r="V232" s="19" t="s">
        <v>1025</v>
      </c>
      <c r="W232" t="s">
        <v>56</v>
      </c>
      <c r="X232" s="22">
        <v>43948</v>
      </c>
      <c r="Y232" s="23">
        <v>18</v>
      </c>
      <c r="Z232" s="14">
        <v>43966</v>
      </c>
      <c r="AA232" s="22">
        <v>43991</v>
      </c>
      <c r="AB232" s="23">
        <v>14</v>
      </c>
      <c r="AC232" s="14">
        <v>44005</v>
      </c>
      <c r="AD232" s="22">
        <v>44005</v>
      </c>
      <c r="AE232" s="23">
        <v>9</v>
      </c>
      <c r="AF232" s="14">
        <v>44014</v>
      </c>
      <c r="AG232" s="22">
        <v>44015</v>
      </c>
      <c r="AH232" s="23">
        <v>17</v>
      </c>
      <c r="AI232" s="14">
        <v>44032</v>
      </c>
      <c r="AJ232" s="23">
        <v>5</v>
      </c>
      <c r="AK232" s="14">
        <v>44185</v>
      </c>
      <c r="AL232" s="14">
        <v>44245</v>
      </c>
      <c r="AM232" s="21"/>
      <c r="AN232" s="21"/>
      <c r="AO232" s="21"/>
      <c r="AP232" s="21"/>
      <c r="AQ232" s="21"/>
      <c r="AR232" s="21"/>
      <c r="AS232" s="21">
        <v>2677500</v>
      </c>
      <c r="AT232" s="21"/>
      <c r="AU232" s="21">
        <v>24097500</v>
      </c>
      <c r="AV232" s="21"/>
      <c r="AW232" s="21"/>
      <c r="AX232" s="21"/>
      <c r="AY232" s="15">
        <f t="shared" si="12"/>
        <v>26775000</v>
      </c>
      <c r="AZ232" s="15">
        <f t="shared" si="13"/>
        <v>26775000</v>
      </c>
      <c r="BA232" t="str">
        <f t="shared" si="14"/>
        <v>OK</v>
      </c>
      <c r="BB232">
        <f t="shared" si="15"/>
        <v>2</v>
      </c>
      <c r="BC232" s="19"/>
    </row>
    <row r="233" spans="1:55" x14ac:dyDescent="0.25">
      <c r="A233">
        <v>232</v>
      </c>
      <c r="B233" s="19" t="s">
        <v>155</v>
      </c>
      <c r="C233" s="19" t="s">
        <v>165</v>
      </c>
      <c r="D233" s="19" t="s">
        <v>1022</v>
      </c>
      <c r="E233" s="19" t="s">
        <v>75</v>
      </c>
      <c r="F233" s="19" t="s">
        <v>662</v>
      </c>
      <c r="G233" s="28">
        <v>5921</v>
      </c>
      <c r="H233" s="28">
        <v>32</v>
      </c>
      <c r="I233" s="21">
        <v>24480000</v>
      </c>
      <c r="J233" s="29">
        <v>765000</v>
      </c>
      <c r="K233" s="19"/>
      <c r="L233" s="19">
        <v>32</v>
      </c>
      <c r="M233" s="19" t="s">
        <v>56</v>
      </c>
      <c r="N233" s="19" t="s">
        <v>57</v>
      </c>
      <c r="O233" s="19" t="s">
        <v>77</v>
      </c>
      <c r="P233" s="19" t="s">
        <v>1034</v>
      </c>
      <c r="Q233" s="19" t="s">
        <v>67</v>
      </c>
      <c r="R233" s="19" t="s">
        <v>660</v>
      </c>
      <c r="S233" t="s">
        <v>88</v>
      </c>
      <c r="T233" s="19" t="s">
        <v>74</v>
      </c>
      <c r="U233" t="s">
        <v>704</v>
      </c>
      <c r="V233" s="19" t="s">
        <v>1025</v>
      </c>
      <c r="W233" t="s">
        <v>56</v>
      </c>
      <c r="X233" s="22">
        <v>43948</v>
      </c>
      <c r="Y233" s="23">
        <v>18</v>
      </c>
      <c r="Z233" s="14">
        <v>43966</v>
      </c>
      <c r="AA233" s="22">
        <v>43991</v>
      </c>
      <c r="AB233" s="23">
        <v>14</v>
      </c>
      <c r="AC233" s="14">
        <v>44005</v>
      </c>
      <c r="AD233" s="22">
        <v>44005</v>
      </c>
      <c r="AE233" s="23">
        <v>9</v>
      </c>
      <c r="AF233" s="14">
        <v>44014</v>
      </c>
      <c r="AG233" s="22">
        <v>44015</v>
      </c>
      <c r="AH233" s="23">
        <v>17</v>
      </c>
      <c r="AI233" s="14">
        <v>44032</v>
      </c>
      <c r="AJ233" s="23">
        <v>5</v>
      </c>
      <c r="AK233" s="14">
        <v>44185</v>
      </c>
      <c r="AL233" s="14">
        <v>44245</v>
      </c>
      <c r="AM233" s="21"/>
      <c r="AN233" s="21"/>
      <c r="AO233" s="21"/>
      <c r="AP233" s="21"/>
      <c r="AQ233" s="21"/>
      <c r="AR233" s="21"/>
      <c r="AS233" s="21">
        <v>2448000</v>
      </c>
      <c r="AT233" s="21"/>
      <c r="AU233" s="21">
        <v>22032000</v>
      </c>
      <c r="AV233" s="21"/>
      <c r="AW233" s="21"/>
      <c r="AX233" s="21"/>
      <c r="AY233" s="15">
        <f t="shared" si="12"/>
        <v>24480000</v>
      </c>
      <c r="AZ233" s="15">
        <f t="shared" si="13"/>
        <v>24480000</v>
      </c>
      <c r="BA233" t="str">
        <f t="shared" si="14"/>
        <v>OK</v>
      </c>
      <c r="BB233">
        <f t="shared" si="15"/>
        <v>2</v>
      </c>
      <c r="BC233" s="19"/>
    </row>
    <row r="234" spans="1:55" x14ac:dyDescent="0.25">
      <c r="A234">
        <v>233</v>
      </c>
      <c r="B234" s="19" t="s">
        <v>155</v>
      </c>
      <c r="C234" s="19" t="s">
        <v>166</v>
      </c>
      <c r="D234" s="19" t="s">
        <v>1022</v>
      </c>
      <c r="E234" s="19" t="s">
        <v>75</v>
      </c>
      <c r="F234" s="19" t="s">
        <v>662</v>
      </c>
      <c r="G234" s="28">
        <v>5921</v>
      </c>
      <c r="H234" s="28">
        <v>15</v>
      </c>
      <c r="I234" s="21">
        <v>11475000</v>
      </c>
      <c r="J234" s="29">
        <v>765000</v>
      </c>
      <c r="K234" s="19"/>
      <c r="L234" s="19">
        <v>15</v>
      </c>
      <c r="M234" s="19" t="s">
        <v>56</v>
      </c>
      <c r="N234" s="19" t="s">
        <v>57</v>
      </c>
      <c r="O234" s="19" t="s">
        <v>77</v>
      </c>
      <c r="P234" s="19" t="s">
        <v>1034</v>
      </c>
      <c r="Q234" s="19" t="s">
        <v>67</v>
      </c>
      <c r="R234" s="19" t="s">
        <v>660</v>
      </c>
      <c r="S234" t="s">
        <v>88</v>
      </c>
      <c r="T234" s="19" t="s">
        <v>74</v>
      </c>
      <c r="U234" t="s">
        <v>704</v>
      </c>
      <c r="V234" s="19" t="s">
        <v>1023</v>
      </c>
      <c r="W234" t="s">
        <v>56</v>
      </c>
      <c r="X234" s="22">
        <v>43948</v>
      </c>
      <c r="Y234" s="23">
        <v>18</v>
      </c>
      <c r="Z234" s="14">
        <v>43966</v>
      </c>
      <c r="AA234" s="22">
        <v>43991</v>
      </c>
      <c r="AB234" s="23">
        <v>14</v>
      </c>
      <c r="AC234" s="14">
        <v>44005</v>
      </c>
      <c r="AD234" s="22">
        <v>44005</v>
      </c>
      <c r="AE234" s="23">
        <v>9</v>
      </c>
      <c r="AF234" s="14">
        <v>44014</v>
      </c>
      <c r="AG234" s="22">
        <v>44015</v>
      </c>
      <c r="AH234" s="23">
        <v>17</v>
      </c>
      <c r="AI234" s="14">
        <v>44032</v>
      </c>
      <c r="AJ234" s="23">
        <v>5</v>
      </c>
      <c r="AK234" s="14">
        <v>44185</v>
      </c>
      <c r="AL234" s="14">
        <v>44245</v>
      </c>
      <c r="AM234" s="21"/>
      <c r="AN234" s="21"/>
      <c r="AO234" s="21"/>
      <c r="AP234" s="21"/>
      <c r="AQ234" s="21"/>
      <c r="AR234" s="21"/>
      <c r="AS234" s="21">
        <v>1147500</v>
      </c>
      <c r="AT234" s="21"/>
      <c r="AU234" s="21">
        <v>10327500</v>
      </c>
      <c r="AV234" s="21"/>
      <c r="AW234" s="21"/>
      <c r="AX234" s="21"/>
      <c r="AY234" s="15">
        <f t="shared" si="12"/>
        <v>11475000</v>
      </c>
      <c r="AZ234" s="15">
        <f t="shared" si="13"/>
        <v>11475000</v>
      </c>
      <c r="BA234" t="str">
        <f t="shared" si="14"/>
        <v>OK</v>
      </c>
      <c r="BB234">
        <f t="shared" si="15"/>
        <v>2</v>
      </c>
      <c r="BC234" s="19"/>
    </row>
    <row r="235" spans="1:55" x14ac:dyDescent="0.25">
      <c r="A235">
        <v>234</v>
      </c>
      <c r="B235" s="19" t="s">
        <v>155</v>
      </c>
      <c r="C235" s="19" t="s">
        <v>167</v>
      </c>
      <c r="D235" s="19" t="s">
        <v>1024</v>
      </c>
      <c r="E235" s="19" t="s">
        <v>75</v>
      </c>
      <c r="F235" s="19" t="s">
        <v>662</v>
      </c>
      <c r="G235" s="28">
        <v>5921</v>
      </c>
      <c r="H235" s="28">
        <v>40</v>
      </c>
      <c r="I235" s="21">
        <v>30600000</v>
      </c>
      <c r="J235" s="29">
        <v>765000</v>
      </c>
      <c r="K235" s="19"/>
      <c r="L235" s="19">
        <v>40</v>
      </c>
      <c r="M235" s="19" t="s">
        <v>56</v>
      </c>
      <c r="N235" s="19" t="s">
        <v>57</v>
      </c>
      <c r="O235" s="19" t="s">
        <v>77</v>
      </c>
      <c r="P235" s="19" t="s">
        <v>1034</v>
      </c>
      <c r="Q235" s="19" t="s">
        <v>67</v>
      </c>
      <c r="R235" s="19" t="s">
        <v>660</v>
      </c>
      <c r="S235" t="s">
        <v>88</v>
      </c>
      <c r="T235" s="19" t="s">
        <v>74</v>
      </c>
      <c r="U235" t="s">
        <v>704</v>
      </c>
      <c r="V235" s="19" t="s">
        <v>1035</v>
      </c>
      <c r="W235" t="s">
        <v>56</v>
      </c>
      <c r="X235" s="22">
        <v>43948</v>
      </c>
      <c r="Y235" s="23">
        <v>18</v>
      </c>
      <c r="Z235" s="14">
        <v>43966</v>
      </c>
      <c r="AA235" s="22">
        <v>43991</v>
      </c>
      <c r="AB235" s="23">
        <v>14</v>
      </c>
      <c r="AC235" s="14">
        <v>44005</v>
      </c>
      <c r="AD235" s="22">
        <v>44005</v>
      </c>
      <c r="AE235" s="23">
        <v>9</v>
      </c>
      <c r="AF235" s="14">
        <v>44014</v>
      </c>
      <c r="AG235" s="22">
        <v>44015</v>
      </c>
      <c r="AH235" s="23">
        <v>17</v>
      </c>
      <c r="AI235" s="14">
        <v>44032</v>
      </c>
      <c r="AJ235" s="23">
        <v>5</v>
      </c>
      <c r="AK235" s="14">
        <v>44185</v>
      </c>
      <c r="AL235" s="14">
        <v>44245</v>
      </c>
      <c r="AM235" s="21"/>
      <c r="AN235" s="21"/>
      <c r="AO235" s="21"/>
      <c r="AP235" s="21"/>
      <c r="AQ235" s="21"/>
      <c r="AR235" s="21"/>
      <c r="AS235" s="21">
        <v>3060000</v>
      </c>
      <c r="AT235" s="21"/>
      <c r="AU235" s="21">
        <v>27540000</v>
      </c>
      <c r="AV235" s="21"/>
      <c r="AW235" s="21"/>
      <c r="AX235" s="21"/>
      <c r="AY235" s="15">
        <f t="shared" si="12"/>
        <v>30600000</v>
      </c>
      <c r="AZ235" s="15">
        <f t="shared" si="13"/>
        <v>30600000</v>
      </c>
      <c r="BA235" t="str">
        <f t="shared" si="14"/>
        <v>OK</v>
      </c>
      <c r="BB235">
        <f t="shared" si="15"/>
        <v>2</v>
      </c>
      <c r="BC235" s="19"/>
    </row>
    <row r="236" spans="1:55" x14ac:dyDescent="0.25">
      <c r="A236">
        <v>235</v>
      </c>
      <c r="B236" s="19" t="s">
        <v>155</v>
      </c>
      <c r="C236" s="19" t="s">
        <v>168</v>
      </c>
      <c r="D236" s="19" t="s">
        <v>1024</v>
      </c>
      <c r="E236" s="19" t="s">
        <v>75</v>
      </c>
      <c r="F236" s="19" t="s">
        <v>662</v>
      </c>
      <c r="G236" s="28">
        <v>5921</v>
      </c>
      <c r="H236" s="28">
        <v>15</v>
      </c>
      <c r="I236" s="21">
        <v>11475000</v>
      </c>
      <c r="J236" s="29">
        <v>765000</v>
      </c>
      <c r="K236" s="19"/>
      <c r="L236" s="19">
        <v>15</v>
      </c>
      <c r="M236" s="19" t="s">
        <v>56</v>
      </c>
      <c r="N236" s="19" t="s">
        <v>57</v>
      </c>
      <c r="O236" s="19" t="s">
        <v>77</v>
      </c>
      <c r="P236" s="19" t="s">
        <v>1034</v>
      </c>
      <c r="Q236" s="19" t="s">
        <v>67</v>
      </c>
      <c r="R236" s="19" t="s">
        <v>660</v>
      </c>
      <c r="S236" t="s">
        <v>88</v>
      </c>
      <c r="T236" s="19" t="s">
        <v>74</v>
      </c>
      <c r="U236" t="s">
        <v>704</v>
      </c>
      <c r="V236" s="19" t="s">
        <v>1035</v>
      </c>
      <c r="W236" t="s">
        <v>56</v>
      </c>
      <c r="X236" s="22">
        <v>43948</v>
      </c>
      <c r="Y236" s="23">
        <v>18</v>
      </c>
      <c r="Z236" s="14">
        <v>43966</v>
      </c>
      <c r="AA236" s="22">
        <v>43991</v>
      </c>
      <c r="AB236" s="23">
        <v>14</v>
      </c>
      <c r="AC236" s="14">
        <v>44005</v>
      </c>
      <c r="AD236" s="22">
        <v>44005</v>
      </c>
      <c r="AE236" s="23">
        <v>9</v>
      </c>
      <c r="AF236" s="14">
        <v>44014</v>
      </c>
      <c r="AG236" s="22">
        <v>44015</v>
      </c>
      <c r="AH236" s="23">
        <v>17</v>
      </c>
      <c r="AI236" s="14">
        <v>44032</v>
      </c>
      <c r="AJ236" s="23">
        <v>5</v>
      </c>
      <c r="AK236" s="14">
        <v>44185</v>
      </c>
      <c r="AL236" s="14">
        <v>44245</v>
      </c>
      <c r="AM236" s="21"/>
      <c r="AN236" s="21"/>
      <c r="AO236" s="21"/>
      <c r="AP236" s="21"/>
      <c r="AQ236" s="21"/>
      <c r="AR236" s="21"/>
      <c r="AS236" s="21">
        <v>1147500</v>
      </c>
      <c r="AT236" s="21"/>
      <c r="AU236" s="21">
        <v>10327500</v>
      </c>
      <c r="AV236" s="21"/>
      <c r="AW236" s="21"/>
      <c r="AX236" s="21"/>
      <c r="AY236" s="15">
        <f t="shared" si="12"/>
        <v>11475000</v>
      </c>
      <c r="AZ236" s="15">
        <f t="shared" si="13"/>
        <v>11475000</v>
      </c>
      <c r="BA236" t="str">
        <f t="shared" si="14"/>
        <v>OK</v>
      </c>
      <c r="BB236">
        <f t="shared" si="15"/>
        <v>2</v>
      </c>
      <c r="BC236" s="19"/>
    </row>
    <row r="237" spans="1:55" x14ac:dyDescent="0.25">
      <c r="A237">
        <v>236</v>
      </c>
      <c r="B237" s="19" t="s">
        <v>155</v>
      </c>
      <c r="C237" s="19" t="s">
        <v>169</v>
      </c>
      <c r="D237" s="19" t="s">
        <v>1024</v>
      </c>
      <c r="E237" s="19" t="s">
        <v>75</v>
      </c>
      <c r="F237" s="19" t="s">
        <v>662</v>
      </c>
      <c r="G237" s="28">
        <v>5921</v>
      </c>
      <c r="H237" s="28">
        <v>30</v>
      </c>
      <c r="I237" s="21">
        <v>22950000</v>
      </c>
      <c r="J237" s="29">
        <v>765000</v>
      </c>
      <c r="K237" s="19"/>
      <c r="L237" s="19">
        <v>30</v>
      </c>
      <c r="M237" s="19" t="s">
        <v>56</v>
      </c>
      <c r="N237" s="19" t="s">
        <v>57</v>
      </c>
      <c r="O237" s="19" t="s">
        <v>77</v>
      </c>
      <c r="P237" s="19" t="s">
        <v>1034</v>
      </c>
      <c r="Q237" s="19" t="s">
        <v>67</v>
      </c>
      <c r="R237" s="19" t="s">
        <v>660</v>
      </c>
      <c r="S237" t="s">
        <v>88</v>
      </c>
      <c r="T237" s="19" t="s">
        <v>74</v>
      </c>
      <c r="U237" t="s">
        <v>704</v>
      </c>
      <c r="V237" s="19" t="s">
        <v>1035</v>
      </c>
      <c r="W237" t="s">
        <v>56</v>
      </c>
      <c r="X237" s="22">
        <v>43948</v>
      </c>
      <c r="Y237" s="23">
        <v>18</v>
      </c>
      <c r="Z237" s="14">
        <v>43966</v>
      </c>
      <c r="AA237" s="22">
        <v>43991</v>
      </c>
      <c r="AB237" s="23">
        <v>14</v>
      </c>
      <c r="AC237" s="14">
        <v>44005</v>
      </c>
      <c r="AD237" s="22">
        <v>44005</v>
      </c>
      <c r="AE237" s="23">
        <v>9</v>
      </c>
      <c r="AF237" s="14">
        <v>44014</v>
      </c>
      <c r="AG237" s="22">
        <v>44015</v>
      </c>
      <c r="AH237" s="23">
        <v>17</v>
      </c>
      <c r="AI237" s="14">
        <v>44032</v>
      </c>
      <c r="AJ237" s="23">
        <v>5</v>
      </c>
      <c r="AK237" s="14">
        <v>44185</v>
      </c>
      <c r="AL237" s="14">
        <v>44245</v>
      </c>
      <c r="AM237" s="21"/>
      <c r="AN237" s="21"/>
      <c r="AO237" s="21"/>
      <c r="AP237" s="21"/>
      <c r="AQ237" s="21"/>
      <c r="AR237" s="21"/>
      <c r="AS237" s="21">
        <v>2295000</v>
      </c>
      <c r="AT237" s="21"/>
      <c r="AU237" s="21">
        <v>20655000</v>
      </c>
      <c r="AV237" s="21"/>
      <c r="AW237" s="21"/>
      <c r="AX237" s="21"/>
      <c r="AY237" s="15">
        <f t="shared" si="12"/>
        <v>22950000</v>
      </c>
      <c r="AZ237" s="15">
        <f t="shared" si="13"/>
        <v>22950000</v>
      </c>
      <c r="BA237" t="str">
        <f t="shared" si="14"/>
        <v>OK</v>
      </c>
      <c r="BB237">
        <f t="shared" si="15"/>
        <v>2</v>
      </c>
      <c r="BC237" s="19"/>
    </row>
    <row r="238" spans="1:55" x14ac:dyDescent="0.25">
      <c r="A238">
        <v>237</v>
      </c>
      <c r="B238" s="19" t="s">
        <v>155</v>
      </c>
      <c r="C238" s="19" t="s">
        <v>170</v>
      </c>
      <c r="D238" s="19" t="s">
        <v>1024</v>
      </c>
      <c r="E238" s="19" t="s">
        <v>75</v>
      </c>
      <c r="F238" s="19" t="s">
        <v>662</v>
      </c>
      <c r="G238" s="28">
        <v>5921</v>
      </c>
      <c r="H238" s="28">
        <v>20</v>
      </c>
      <c r="I238" s="21">
        <v>15300000</v>
      </c>
      <c r="J238" s="29">
        <v>765000</v>
      </c>
      <c r="K238" s="19"/>
      <c r="L238" s="19">
        <v>20</v>
      </c>
      <c r="M238" s="19" t="s">
        <v>56</v>
      </c>
      <c r="N238" s="19" t="s">
        <v>57</v>
      </c>
      <c r="O238" s="19" t="s">
        <v>77</v>
      </c>
      <c r="P238" s="19" t="s">
        <v>1034</v>
      </c>
      <c r="Q238" s="19" t="s">
        <v>67</v>
      </c>
      <c r="R238" s="19" t="s">
        <v>660</v>
      </c>
      <c r="S238" t="s">
        <v>88</v>
      </c>
      <c r="T238" s="19" t="s">
        <v>74</v>
      </c>
      <c r="U238" t="s">
        <v>704</v>
      </c>
      <c r="V238" s="19" t="s">
        <v>1035</v>
      </c>
      <c r="W238" t="s">
        <v>56</v>
      </c>
      <c r="X238" s="22">
        <v>43948</v>
      </c>
      <c r="Y238" s="23">
        <v>18</v>
      </c>
      <c r="Z238" s="14">
        <v>43966</v>
      </c>
      <c r="AA238" s="22">
        <v>43991</v>
      </c>
      <c r="AB238" s="23">
        <v>14</v>
      </c>
      <c r="AC238" s="14">
        <v>44005</v>
      </c>
      <c r="AD238" s="22">
        <v>44005</v>
      </c>
      <c r="AE238" s="23">
        <v>9</v>
      </c>
      <c r="AF238" s="14">
        <v>44014</v>
      </c>
      <c r="AG238" s="22">
        <v>44015</v>
      </c>
      <c r="AH238" s="23">
        <v>17</v>
      </c>
      <c r="AI238" s="14">
        <v>44032</v>
      </c>
      <c r="AJ238" s="23">
        <v>5</v>
      </c>
      <c r="AK238" s="14">
        <v>44185</v>
      </c>
      <c r="AL238" s="14">
        <v>44245</v>
      </c>
      <c r="AM238" s="21"/>
      <c r="AN238" s="21"/>
      <c r="AO238" s="21"/>
      <c r="AP238" s="21"/>
      <c r="AQ238" s="21"/>
      <c r="AR238" s="21"/>
      <c r="AS238" s="21">
        <v>1530000</v>
      </c>
      <c r="AT238" s="21"/>
      <c r="AU238" s="21">
        <v>13770000</v>
      </c>
      <c r="AV238" s="21"/>
      <c r="AW238" s="21"/>
      <c r="AX238" s="21"/>
      <c r="AY238" s="15">
        <f t="shared" si="12"/>
        <v>15300000</v>
      </c>
      <c r="AZ238" s="15">
        <f t="shared" si="13"/>
        <v>15300000</v>
      </c>
      <c r="BA238" t="str">
        <f t="shared" si="14"/>
        <v>OK</v>
      </c>
      <c r="BB238">
        <f t="shared" si="15"/>
        <v>2</v>
      </c>
      <c r="BC238" s="19"/>
    </row>
    <row r="239" spans="1:55" x14ac:dyDescent="0.25">
      <c r="A239">
        <v>238</v>
      </c>
      <c r="B239" s="19" t="s">
        <v>155</v>
      </c>
      <c r="C239" s="19" t="s">
        <v>89</v>
      </c>
      <c r="D239" s="19" t="s">
        <v>1032</v>
      </c>
      <c r="E239" s="19" t="s">
        <v>75</v>
      </c>
      <c r="F239" s="19" t="s">
        <v>662</v>
      </c>
      <c r="G239" s="28">
        <v>5921</v>
      </c>
      <c r="H239" s="28">
        <v>30</v>
      </c>
      <c r="I239" s="21">
        <v>22950000</v>
      </c>
      <c r="J239" s="29">
        <v>765000</v>
      </c>
      <c r="K239" s="19"/>
      <c r="L239" s="19">
        <v>30</v>
      </c>
      <c r="M239" s="19" t="s">
        <v>56</v>
      </c>
      <c r="N239" s="19" t="s">
        <v>57</v>
      </c>
      <c r="O239" s="19" t="s">
        <v>72</v>
      </c>
      <c r="P239" s="19" t="s">
        <v>1027</v>
      </c>
      <c r="Q239" s="19" t="s">
        <v>78</v>
      </c>
      <c r="R239" s="19" t="s">
        <v>660</v>
      </c>
      <c r="S239" t="s">
        <v>88</v>
      </c>
      <c r="T239" s="19" t="s">
        <v>60</v>
      </c>
      <c r="U239" t="s">
        <v>766</v>
      </c>
      <c r="V239" s="19" t="s">
        <v>1021</v>
      </c>
      <c r="W239" t="s">
        <v>56</v>
      </c>
      <c r="X239" s="22"/>
      <c r="Y239" s="23"/>
      <c r="Z239" s="14"/>
      <c r="AA239" s="22">
        <v>44007</v>
      </c>
      <c r="AB239" s="23">
        <v>15</v>
      </c>
      <c r="AC239" s="14">
        <v>44022</v>
      </c>
      <c r="AD239" s="22">
        <v>44025</v>
      </c>
      <c r="AE239" s="23">
        <v>9</v>
      </c>
      <c r="AF239" s="14">
        <v>44034</v>
      </c>
      <c r="AG239" s="22">
        <v>44035</v>
      </c>
      <c r="AH239" s="23">
        <v>14</v>
      </c>
      <c r="AI239" s="14">
        <v>44049</v>
      </c>
      <c r="AJ239" s="23">
        <v>5</v>
      </c>
      <c r="AK239" s="14">
        <v>44202</v>
      </c>
      <c r="AL239" s="14">
        <v>44262</v>
      </c>
      <c r="AM239" s="21"/>
      <c r="AN239" s="21"/>
      <c r="AO239" s="21"/>
      <c r="AP239" s="21"/>
      <c r="AQ239" s="21"/>
      <c r="AR239" s="21"/>
      <c r="AS239" s="21"/>
      <c r="AT239" s="21">
        <v>2295000</v>
      </c>
      <c r="AU239" s="21"/>
      <c r="AV239" s="21">
        <v>20655000</v>
      </c>
      <c r="AW239" s="21"/>
      <c r="AX239" s="21"/>
      <c r="AY239" s="15">
        <f t="shared" si="12"/>
        <v>22950000</v>
      </c>
      <c r="AZ239" s="15">
        <f t="shared" si="13"/>
        <v>22950000</v>
      </c>
      <c r="BA239" t="str">
        <f t="shared" si="14"/>
        <v>OK</v>
      </c>
      <c r="BB239">
        <f t="shared" si="15"/>
        <v>2</v>
      </c>
      <c r="BC239" s="19"/>
    </row>
    <row r="240" spans="1:55" x14ac:dyDescent="0.25">
      <c r="A240">
        <v>239</v>
      </c>
      <c r="B240" s="19" t="s">
        <v>155</v>
      </c>
      <c r="C240" s="19" t="s">
        <v>156</v>
      </c>
      <c r="D240" s="19" t="s">
        <v>1018</v>
      </c>
      <c r="E240" s="19" t="s">
        <v>128</v>
      </c>
      <c r="F240" s="19" t="s">
        <v>129</v>
      </c>
      <c r="G240" s="28">
        <v>8811</v>
      </c>
      <c r="H240" s="28">
        <v>38</v>
      </c>
      <c r="I240" s="21">
        <v>21660000</v>
      </c>
      <c r="J240" s="29">
        <v>570000</v>
      </c>
      <c r="K240" s="19">
        <v>38</v>
      </c>
      <c r="L240" s="19"/>
      <c r="M240" s="19" t="s">
        <v>56</v>
      </c>
      <c r="N240" s="19" t="s">
        <v>57</v>
      </c>
      <c r="O240" s="19" t="s">
        <v>77</v>
      </c>
      <c r="P240" s="19" t="s">
        <v>1036</v>
      </c>
      <c r="Q240" s="19" t="s">
        <v>59</v>
      </c>
      <c r="R240" s="19" t="s">
        <v>658</v>
      </c>
      <c r="S240" t="s">
        <v>88</v>
      </c>
      <c r="T240" s="19" t="s">
        <v>74</v>
      </c>
      <c r="U240" t="s">
        <v>1037</v>
      </c>
      <c r="V240" s="19" t="s">
        <v>1020</v>
      </c>
      <c r="W240" t="s">
        <v>56</v>
      </c>
      <c r="X240" s="22"/>
      <c r="Y240" s="23"/>
      <c r="Z240" s="14"/>
      <c r="AA240" s="22">
        <v>43851</v>
      </c>
      <c r="AB240" s="23">
        <v>21</v>
      </c>
      <c r="AC240" s="14">
        <v>43872</v>
      </c>
      <c r="AD240" s="22">
        <v>43873</v>
      </c>
      <c r="AE240" s="23">
        <v>15</v>
      </c>
      <c r="AF240" s="14">
        <v>43888</v>
      </c>
      <c r="AG240" s="22">
        <v>43894</v>
      </c>
      <c r="AH240" s="23">
        <v>15</v>
      </c>
      <c r="AI240" s="14">
        <v>43909</v>
      </c>
      <c r="AJ240" s="23">
        <v>7</v>
      </c>
      <c r="AK240" s="14">
        <v>44123</v>
      </c>
      <c r="AL240" s="14">
        <v>44183</v>
      </c>
      <c r="AM240" s="21"/>
      <c r="AN240" s="21"/>
      <c r="AO240" s="21"/>
      <c r="AP240" s="21"/>
      <c r="AQ240" s="21"/>
      <c r="AR240" s="21">
        <v>2166000</v>
      </c>
      <c r="AS240" s="21"/>
      <c r="AT240" s="21"/>
      <c r="AU240" s="21">
        <v>19494000</v>
      </c>
      <c r="AV240" s="21"/>
      <c r="AW240" s="21"/>
      <c r="AX240" s="21"/>
      <c r="AY240" s="15">
        <f t="shared" si="12"/>
        <v>21660000</v>
      </c>
      <c r="AZ240" s="15">
        <f t="shared" si="13"/>
        <v>21660000</v>
      </c>
      <c r="BA240" t="str">
        <f t="shared" si="14"/>
        <v>OK</v>
      </c>
      <c r="BB240">
        <f t="shared" si="15"/>
        <v>2</v>
      </c>
      <c r="BC240" s="19"/>
    </row>
    <row r="241" spans="1:55" x14ac:dyDescent="0.25">
      <c r="A241">
        <v>240</v>
      </c>
      <c r="B241" s="19" t="s">
        <v>155</v>
      </c>
      <c r="C241" s="19" t="s">
        <v>156</v>
      </c>
      <c r="D241" s="19" t="s">
        <v>1018</v>
      </c>
      <c r="E241" s="19" t="s">
        <v>131</v>
      </c>
      <c r="F241" s="19" t="s">
        <v>132</v>
      </c>
      <c r="G241" s="28">
        <v>7811</v>
      </c>
      <c r="H241" s="28">
        <v>51</v>
      </c>
      <c r="I241" s="21">
        <v>29070000</v>
      </c>
      <c r="J241" s="29">
        <v>570000</v>
      </c>
      <c r="K241" s="19">
        <v>51</v>
      </c>
      <c r="L241" s="19"/>
      <c r="M241" s="19" t="s">
        <v>56</v>
      </c>
      <c r="N241" s="19" t="s">
        <v>57</v>
      </c>
      <c r="O241" s="19" t="s">
        <v>133</v>
      </c>
      <c r="P241" s="19" t="s">
        <v>1040</v>
      </c>
      <c r="Q241" s="19" t="s">
        <v>59</v>
      </c>
      <c r="R241" s="19" t="s">
        <v>658</v>
      </c>
      <c r="S241" t="s">
        <v>88</v>
      </c>
      <c r="T241" s="19" t="s">
        <v>60</v>
      </c>
      <c r="U241" t="s">
        <v>1041</v>
      </c>
      <c r="V241" s="19" t="s">
        <v>1021</v>
      </c>
      <c r="W241" t="s">
        <v>56</v>
      </c>
      <c r="X241" s="22"/>
      <c r="Y241" s="23"/>
      <c r="Z241" s="14"/>
      <c r="AA241" s="22">
        <v>43851</v>
      </c>
      <c r="AB241" s="23">
        <v>21</v>
      </c>
      <c r="AC241" s="14">
        <v>43872</v>
      </c>
      <c r="AD241" s="22">
        <v>43873</v>
      </c>
      <c r="AE241" s="23">
        <v>15</v>
      </c>
      <c r="AF241" s="14">
        <v>43888</v>
      </c>
      <c r="AG241" s="22">
        <v>43894</v>
      </c>
      <c r="AH241" s="23">
        <v>15</v>
      </c>
      <c r="AI241" s="14">
        <v>43909</v>
      </c>
      <c r="AJ241" s="23">
        <v>7</v>
      </c>
      <c r="AK241" s="14">
        <v>44123</v>
      </c>
      <c r="AL241" s="14">
        <v>44183</v>
      </c>
      <c r="AM241" s="21"/>
      <c r="AN241" s="21"/>
      <c r="AO241" s="21"/>
      <c r="AP241" s="21"/>
      <c r="AQ241" s="21"/>
      <c r="AR241" s="21">
        <v>2907000</v>
      </c>
      <c r="AS241" s="21"/>
      <c r="AT241" s="21"/>
      <c r="AU241" s="21">
        <v>26163000</v>
      </c>
      <c r="AV241" s="21"/>
      <c r="AW241" s="21"/>
      <c r="AX241" s="21"/>
      <c r="AY241" s="15">
        <f t="shared" si="12"/>
        <v>29070000</v>
      </c>
      <c r="AZ241" s="15">
        <f t="shared" si="13"/>
        <v>29070000</v>
      </c>
      <c r="BA241" t="str">
        <f t="shared" si="14"/>
        <v>OK</v>
      </c>
      <c r="BB241">
        <f t="shared" si="15"/>
        <v>2</v>
      </c>
      <c r="BC241" s="19"/>
    </row>
    <row r="242" spans="1:55" hidden="1" x14ac:dyDescent="0.25">
      <c r="A242">
        <v>241</v>
      </c>
      <c r="B242" s="19" t="s">
        <v>155</v>
      </c>
      <c r="C242" s="19" t="s">
        <v>156</v>
      </c>
      <c r="D242" s="19" t="s">
        <v>1018</v>
      </c>
      <c r="E242" s="19" t="s">
        <v>131</v>
      </c>
      <c r="F242" s="19" t="s">
        <v>653</v>
      </c>
      <c r="G242" s="28">
        <v>7821</v>
      </c>
      <c r="H242" s="28">
        <v>10</v>
      </c>
      <c r="I242" s="21">
        <v>5700000</v>
      </c>
      <c r="J242" s="29">
        <v>570000</v>
      </c>
      <c r="K242" s="19">
        <v>15</v>
      </c>
      <c r="L242" s="19"/>
      <c r="M242" s="19" t="s">
        <v>56</v>
      </c>
      <c r="N242" s="19" t="s">
        <v>57</v>
      </c>
      <c r="O242" s="19" t="s">
        <v>192</v>
      </c>
      <c r="P242" s="19" t="s">
        <v>1038</v>
      </c>
      <c r="Q242" s="19" t="s">
        <v>59</v>
      </c>
      <c r="R242" s="19" t="s">
        <v>660</v>
      </c>
      <c r="S242" t="s">
        <v>88</v>
      </c>
      <c r="T242" s="19" t="s">
        <v>68</v>
      </c>
      <c r="U242" t="s">
        <v>1039</v>
      </c>
      <c r="V242" s="19" t="s">
        <v>1020</v>
      </c>
      <c r="W242" s="19" t="s">
        <v>88</v>
      </c>
      <c r="X242" s="22"/>
      <c r="Y242" s="23"/>
      <c r="Z242" s="14"/>
      <c r="AA242" s="22">
        <v>44021</v>
      </c>
      <c r="AB242" s="23">
        <v>15</v>
      </c>
      <c r="AC242" s="14">
        <v>44036</v>
      </c>
      <c r="AD242" s="22">
        <v>44040</v>
      </c>
      <c r="AE242" s="23">
        <v>10</v>
      </c>
      <c r="AF242" s="14">
        <v>44050</v>
      </c>
      <c r="AG242" s="22">
        <v>44053</v>
      </c>
      <c r="AH242" s="23">
        <v>10</v>
      </c>
      <c r="AI242" s="14">
        <v>44063</v>
      </c>
      <c r="AJ242" s="23">
        <v>7</v>
      </c>
      <c r="AK242" s="14">
        <v>44275</v>
      </c>
      <c r="AL242" s="14">
        <v>44335</v>
      </c>
      <c r="AM242" s="21"/>
      <c r="AN242" s="21"/>
      <c r="AO242" s="21"/>
      <c r="AP242" s="21"/>
      <c r="AQ242" s="21"/>
      <c r="AR242" s="21"/>
      <c r="AS242" s="21"/>
      <c r="AT242" s="21">
        <v>570000</v>
      </c>
      <c r="AU242" s="21"/>
      <c r="AV242" s="21">
        <v>5130000</v>
      </c>
      <c r="AW242" s="21"/>
      <c r="AX242" s="21"/>
      <c r="AY242" s="15">
        <f t="shared" si="12"/>
        <v>5700000</v>
      </c>
      <c r="AZ242" s="15">
        <f t="shared" si="13"/>
        <v>5700000</v>
      </c>
      <c r="BA242" t="str">
        <f t="shared" si="14"/>
        <v>OK</v>
      </c>
      <c r="BB242">
        <f t="shared" si="15"/>
        <v>2</v>
      </c>
      <c r="BC242" s="19"/>
    </row>
    <row r="243" spans="1:55" hidden="1" x14ac:dyDescent="0.25">
      <c r="A243">
        <v>242</v>
      </c>
      <c r="B243" s="19" t="s">
        <v>155</v>
      </c>
      <c r="C243" s="19" t="s">
        <v>161</v>
      </c>
      <c r="D243" s="19" t="s">
        <v>1018</v>
      </c>
      <c r="E243" s="19" t="s">
        <v>131</v>
      </c>
      <c r="F243" s="19" t="s">
        <v>653</v>
      </c>
      <c r="G243" s="28">
        <v>7821</v>
      </c>
      <c r="H243" s="28">
        <v>5</v>
      </c>
      <c r="I243" s="21">
        <v>2850000</v>
      </c>
      <c r="J243" s="29">
        <v>570000</v>
      </c>
      <c r="K243" s="19">
        <v>5</v>
      </c>
      <c r="L243" s="19"/>
      <c r="M243" s="19" t="s">
        <v>56</v>
      </c>
      <c r="N243" s="19" t="s">
        <v>57</v>
      </c>
      <c r="O243" s="19" t="s">
        <v>192</v>
      </c>
      <c r="P243" s="19" t="s">
        <v>1038</v>
      </c>
      <c r="Q243" s="19" t="s">
        <v>59</v>
      </c>
      <c r="R243" s="19" t="s">
        <v>660</v>
      </c>
      <c r="S243" t="s">
        <v>88</v>
      </c>
      <c r="T243" s="19" t="s">
        <v>68</v>
      </c>
      <c r="U243" t="s">
        <v>1039</v>
      </c>
      <c r="V243" s="19" t="s">
        <v>1020</v>
      </c>
      <c r="W243" s="19" t="s">
        <v>88</v>
      </c>
      <c r="X243" s="22"/>
      <c r="Y243" s="23"/>
      <c r="Z243" s="14"/>
      <c r="AA243" s="22">
        <v>44021</v>
      </c>
      <c r="AB243" s="23">
        <v>15</v>
      </c>
      <c r="AC243" s="14">
        <v>44036</v>
      </c>
      <c r="AD243" s="22">
        <v>44040</v>
      </c>
      <c r="AE243" s="23">
        <v>10</v>
      </c>
      <c r="AF243" s="14">
        <v>44050</v>
      </c>
      <c r="AG243" s="22">
        <v>44053</v>
      </c>
      <c r="AH243" s="23">
        <v>10</v>
      </c>
      <c r="AI243" s="14">
        <v>44063</v>
      </c>
      <c r="AJ243" s="23">
        <v>7</v>
      </c>
      <c r="AK243" s="14">
        <v>44275</v>
      </c>
      <c r="AL243" s="14">
        <v>44335</v>
      </c>
      <c r="AM243" s="21"/>
      <c r="AN243" s="21"/>
      <c r="AO243" s="21"/>
      <c r="AP243" s="21"/>
      <c r="AQ243" s="21"/>
      <c r="AR243" s="21"/>
      <c r="AS243" s="21"/>
      <c r="AT243" s="21">
        <v>285000</v>
      </c>
      <c r="AU243" s="21"/>
      <c r="AV243" s="21">
        <v>2565000</v>
      </c>
      <c r="AW243" s="21"/>
      <c r="AX243" s="21"/>
      <c r="AY243" s="15">
        <f t="shared" si="12"/>
        <v>2850000</v>
      </c>
      <c r="AZ243" s="15">
        <f t="shared" si="13"/>
        <v>2850000</v>
      </c>
      <c r="BA243" t="str">
        <f t="shared" si="14"/>
        <v>OK</v>
      </c>
      <c r="BB243">
        <f t="shared" si="15"/>
        <v>2</v>
      </c>
      <c r="BC243" s="19"/>
    </row>
    <row r="244" spans="1:55" hidden="1" x14ac:dyDescent="0.25">
      <c r="A244">
        <v>243</v>
      </c>
      <c r="B244" s="19" t="s">
        <v>155</v>
      </c>
      <c r="C244" s="19" t="s">
        <v>162</v>
      </c>
      <c r="D244" s="19" t="s">
        <v>1022</v>
      </c>
      <c r="E244" s="19" t="s">
        <v>131</v>
      </c>
      <c r="F244" s="19" t="s">
        <v>653</v>
      </c>
      <c r="G244" s="28">
        <v>7821</v>
      </c>
      <c r="H244" s="28">
        <v>5</v>
      </c>
      <c r="I244" s="21">
        <v>2850000</v>
      </c>
      <c r="J244" s="29">
        <v>570000</v>
      </c>
      <c r="K244" s="19">
        <v>5</v>
      </c>
      <c r="L244" s="19"/>
      <c r="M244" s="19" t="s">
        <v>56</v>
      </c>
      <c r="N244" s="19" t="s">
        <v>57</v>
      </c>
      <c r="O244" s="19" t="s">
        <v>192</v>
      </c>
      <c r="P244" s="19" t="s">
        <v>1038</v>
      </c>
      <c r="Q244" s="19" t="s">
        <v>59</v>
      </c>
      <c r="R244" s="19" t="s">
        <v>660</v>
      </c>
      <c r="S244" t="s">
        <v>88</v>
      </c>
      <c r="T244" s="19" t="s">
        <v>68</v>
      </c>
      <c r="U244" t="s">
        <v>1039</v>
      </c>
      <c r="V244" s="19" t="s">
        <v>1020</v>
      </c>
      <c r="W244" s="19" t="s">
        <v>88</v>
      </c>
      <c r="X244" s="22"/>
      <c r="Y244" s="23"/>
      <c r="Z244" s="14"/>
      <c r="AA244" s="22">
        <v>44021</v>
      </c>
      <c r="AB244" s="23">
        <v>15</v>
      </c>
      <c r="AC244" s="14">
        <v>44036</v>
      </c>
      <c r="AD244" s="22">
        <v>44040</v>
      </c>
      <c r="AE244" s="23">
        <v>10</v>
      </c>
      <c r="AF244" s="14">
        <v>44050</v>
      </c>
      <c r="AG244" s="22">
        <v>44053</v>
      </c>
      <c r="AH244" s="23">
        <v>10</v>
      </c>
      <c r="AI244" s="14">
        <v>44063</v>
      </c>
      <c r="AJ244" s="23">
        <v>7</v>
      </c>
      <c r="AK244" s="14">
        <v>44275</v>
      </c>
      <c r="AL244" s="14">
        <v>44335</v>
      </c>
      <c r="AM244" s="21"/>
      <c r="AN244" s="21"/>
      <c r="AO244" s="21"/>
      <c r="AP244" s="21"/>
      <c r="AQ244" s="21"/>
      <c r="AR244" s="21"/>
      <c r="AS244" s="21"/>
      <c r="AT244" s="21">
        <v>285000</v>
      </c>
      <c r="AU244" s="21"/>
      <c r="AV244" s="21">
        <v>2565000</v>
      </c>
      <c r="AW244" s="21"/>
      <c r="AX244" s="21"/>
      <c r="AY244" s="15">
        <f t="shared" si="12"/>
        <v>2850000</v>
      </c>
      <c r="AZ244" s="15">
        <f t="shared" si="13"/>
        <v>2850000</v>
      </c>
      <c r="BA244" t="str">
        <f t="shared" si="14"/>
        <v>OK</v>
      </c>
      <c r="BB244">
        <f t="shared" si="15"/>
        <v>2</v>
      </c>
      <c r="BC244" s="19"/>
    </row>
    <row r="245" spans="1:55" x14ac:dyDescent="0.25">
      <c r="A245">
        <v>244</v>
      </c>
      <c r="B245" s="19" t="s">
        <v>155</v>
      </c>
      <c r="C245" s="19" t="s">
        <v>157</v>
      </c>
      <c r="D245" s="19" t="s">
        <v>1018</v>
      </c>
      <c r="E245" s="19" t="s">
        <v>98</v>
      </c>
      <c r="F245" s="19" t="s">
        <v>99</v>
      </c>
      <c r="G245" s="28">
        <v>7911</v>
      </c>
      <c r="H245" s="28">
        <v>28</v>
      </c>
      <c r="I245" s="21">
        <v>17640000</v>
      </c>
      <c r="J245" s="29">
        <v>630000</v>
      </c>
      <c r="K245" s="19"/>
      <c r="L245" s="19">
        <v>28</v>
      </c>
      <c r="M245" s="19" t="s">
        <v>56</v>
      </c>
      <c r="N245" s="19" t="s">
        <v>57</v>
      </c>
      <c r="O245" s="19" t="s">
        <v>133</v>
      </c>
      <c r="P245" s="19" t="s">
        <v>1042</v>
      </c>
      <c r="Q245" s="19" t="s">
        <v>78</v>
      </c>
      <c r="R245" s="19" t="s">
        <v>660</v>
      </c>
      <c r="S245" t="s">
        <v>88</v>
      </c>
      <c r="T245" s="19" t="s">
        <v>74</v>
      </c>
      <c r="U245" t="s">
        <v>1043</v>
      </c>
      <c r="V245" s="19" t="s">
        <v>1020</v>
      </c>
      <c r="W245" t="s">
        <v>56</v>
      </c>
      <c r="X245" s="22"/>
      <c r="Y245" s="23"/>
      <c r="Z245" s="14"/>
      <c r="AA245" s="22">
        <v>43851</v>
      </c>
      <c r="AB245" s="23">
        <v>21</v>
      </c>
      <c r="AC245" s="14">
        <v>43872</v>
      </c>
      <c r="AD245" s="22">
        <v>43873</v>
      </c>
      <c r="AE245" s="23">
        <v>15</v>
      </c>
      <c r="AF245" s="14">
        <v>43888</v>
      </c>
      <c r="AG245" s="22">
        <v>43894</v>
      </c>
      <c r="AH245" s="23">
        <v>15</v>
      </c>
      <c r="AI245" s="14">
        <v>43909</v>
      </c>
      <c r="AJ245" s="23">
        <v>7</v>
      </c>
      <c r="AK245" s="14">
        <v>44123</v>
      </c>
      <c r="AL245" s="14">
        <v>44183</v>
      </c>
      <c r="AM245" s="21"/>
      <c r="AN245" s="21"/>
      <c r="AO245" s="21"/>
      <c r="AP245" s="21"/>
      <c r="AQ245" s="21"/>
      <c r="AR245" s="21">
        <v>1764000</v>
      </c>
      <c r="AS245" s="21"/>
      <c r="AT245" s="21"/>
      <c r="AU245" s="21">
        <v>15876000</v>
      </c>
      <c r="AV245" s="21"/>
      <c r="AW245" s="21"/>
      <c r="AX245" s="21"/>
      <c r="AY245" s="15">
        <f t="shared" si="12"/>
        <v>17640000</v>
      </c>
      <c r="AZ245" s="15">
        <f t="shared" si="13"/>
        <v>17640000</v>
      </c>
      <c r="BA245" t="str">
        <f t="shared" si="14"/>
        <v>OK</v>
      </c>
      <c r="BB245">
        <f t="shared" si="15"/>
        <v>2</v>
      </c>
      <c r="BC245" s="19"/>
    </row>
    <row r="246" spans="1:55" x14ac:dyDescent="0.25">
      <c r="A246">
        <v>245</v>
      </c>
      <c r="B246" s="19" t="s">
        <v>155</v>
      </c>
      <c r="C246" s="19" t="s">
        <v>158</v>
      </c>
      <c r="D246" s="19" t="s">
        <v>1018</v>
      </c>
      <c r="E246" s="19" t="s">
        <v>98</v>
      </c>
      <c r="F246" s="19" t="s">
        <v>99</v>
      </c>
      <c r="G246" s="28">
        <v>7911</v>
      </c>
      <c r="H246" s="28">
        <v>15</v>
      </c>
      <c r="I246" s="21">
        <v>9450000</v>
      </c>
      <c r="J246" s="29">
        <v>630000</v>
      </c>
      <c r="K246" s="19"/>
      <c r="L246" s="19">
        <v>15</v>
      </c>
      <c r="M246" s="19" t="s">
        <v>56</v>
      </c>
      <c r="N246" s="19" t="s">
        <v>57</v>
      </c>
      <c r="O246" s="19" t="s">
        <v>133</v>
      </c>
      <c r="P246" s="19" t="s">
        <v>1042</v>
      </c>
      <c r="Q246" s="19" t="s">
        <v>78</v>
      </c>
      <c r="R246" s="19" t="s">
        <v>660</v>
      </c>
      <c r="S246" t="s">
        <v>88</v>
      </c>
      <c r="T246" s="19" t="s">
        <v>74</v>
      </c>
      <c r="U246" t="s">
        <v>1043</v>
      </c>
      <c r="V246" s="19" t="s">
        <v>1020</v>
      </c>
      <c r="W246" t="s">
        <v>56</v>
      </c>
      <c r="X246" s="22"/>
      <c r="Y246" s="23"/>
      <c r="Z246" s="14"/>
      <c r="AA246" s="22">
        <v>43851</v>
      </c>
      <c r="AB246" s="23">
        <v>21</v>
      </c>
      <c r="AC246" s="14">
        <v>43872</v>
      </c>
      <c r="AD246" s="22">
        <v>43873</v>
      </c>
      <c r="AE246" s="23">
        <v>15</v>
      </c>
      <c r="AF246" s="14">
        <v>43888</v>
      </c>
      <c r="AG246" s="22">
        <v>43894</v>
      </c>
      <c r="AH246" s="23">
        <v>15</v>
      </c>
      <c r="AI246" s="14">
        <v>43909</v>
      </c>
      <c r="AJ246" s="23">
        <v>7</v>
      </c>
      <c r="AK246" s="14">
        <v>44123</v>
      </c>
      <c r="AL246" s="14">
        <v>44183</v>
      </c>
      <c r="AM246" s="21"/>
      <c r="AN246" s="21"/>
      <c r="AO246" s="21"/>
      <c r="AP246" s="21"/>
      <c r="AQ246" s="21"/>
      <c r="AR246" s="21">
        <v>945000</v>
      </c>
      <c r="AS246" s="21"/>
      <c r="AT246" s="21"/>
      <c r="AU246" s="21">
        <v>8505000</v>
      </c>
      <c r="AV246" s="21"/>
      <c r="AW246" s="21"/>
      <c r="AX246" s="21"/>
      <c r="AY246" s="15">
        <f t="shared" si="12"/>
        <v>9450000</v>
      </c>
      <c r="AZ246" s="15">
        <f t="shared" si="13"/>
        <v>9450000</v>
      </c>
      <c r="BA246" t="str">
        <f t="shared" si="14"/>
        <v>OK</v>
      </c>
      <c r="BB246">
        <f t="shared" si="15"/>
        <v>2</v>
      </c>
      <c r="BC246" s="19"/>
    </row>
    <row r="247" spans="1:55" x14ac:dyDescent="0.25">
      <c r="A247">
        <v>246</v>
      </c>
      <c r="B247" s="46" t="s">
        <v>134</v>
      </c>
      <c r="C247" s="46" t="s">
        <v>137</v>
      </c>
      <c r="D247" s="46" t="s">
        <v>1119</v>
      </c>
      <c r="E247" s="46" t="s">
        <v>103</v>
      </c>
      <c r="F247" s="46" t="s">
        <v>107</v>
      </c>
      <c r="G247" s="46">
        <v>3873</v>
      </c>
      <c r="H247" s="46">
        <v>35</v>
      </c>
      <c r="I247" s="47">
        <v>12075000</v>
      </c>
      <c r="J247" s="48">
        <v>345000</v>
      </c>
      <c r="K247" s="46">
        <v>35</v>
      </c>
      <c r="L247" s="46">
        <v>0</v>
      </c>
      <c r="M247" s="46" t="s">
        <v>88</v>
      </c>
      <c r="N247" s="46" t="s">
        <v>105</v>
      </c>
      <c r="O247" s="46" t="s">
        <v>1125</v>
      </c>
      <c r="P247" s="46" t="s">
        <v>1126</v>
      </c>
      <c r="Q247" s="46" t="s">
        <v>59</v>
      </c>
      <c r="R247" s="19" t="s">
        <v>658</v>
      </c>
      <c r="S247" s="46" t="s">
        <v>56</v>
      </c>
      <c r="T247" s="46" t="s">
        <v>60</v>
      </c>
      <c r="U247" s="46" t="s">
        <v>947</v>
      </c>
      <c r="V247" s="46">
        <v>1</v>
      </c>
      <c r="W247" s="46" t="s">
        <v>56</v>
      </c>
      <c r="X247" s="49"/>
      <c r="Y247" s="50"/>
      <c r="Z247" s="51"/>
      <c r="AA247" s="49">
        <v>43879</v>
      </c>
      <c r="AB247" s="50">
        <v>22</v>
      </c>
      <c r="AC247" s="51">
        <v>43901</v>
      </c>
      <c r="AD247" s="49">
        <v>43906</v>
      </c>
      <c r="AE247" s="50">
        <v>25</v>
      </c>
      <c r="AF247" s="51">
        <v>43931</v>
      </c>
      <c r="AG247" s="49">
        <v>43966</v>
      </c>
      <c r="AH247" s="50">
        <v>20</v>
      </c>
      <c r="AI247" s="51">
        <v>44012</v>
      </c>
      <c r="AJ247" s="50">
        <v>8</v>
      </c>
      <c r="AK247" s="51">
        <v>44255</v>
      </c>
      <c r="AL247" s="51">
        <v>44315</v>
      </c>
      <c r="AM247" s="47"/>
      <c r="AN247" s="47"/>
      <c r="AO247" s="47"/>
      <c r="AP247" s="47"/>
      <c r="AQ247" s="47"/>
      <c r="AR247" s="47"/>
      <c r="AS247" s="47">
        <v>1207500</v>
      </c>
      <c r="AT247" s="47"/>
      <c r="AU247" s="47"/>
      <c r="AV247" s="47">
        <v>10867500</v>
      </c>
      <c r="AW247" s="47"/>
      <c r="AX247" s="47"/>
      <c r="AY247" s="52">
        <f t="shared" si="12"/>
        <v>12075000</v>
      </c>
      <c r="AZ247" s="52">
        <f t="shared" si="13"/>
        <v>12075000</v>
      </c>
      <c r="BA247" s="46" t="str">
        <f t="shared" si="14"/>
        <v>OK</v>
      </c>
      <c r="BB247" s="46">
        <f t="shared" si="15"/>
        <v>2</v>
      </c>
      <c r="BC247" s="46"/>
    </row>
    <row r="248" spans="1:55" x14ac:dyDescent="0.25">
      <c r="A248">
        <v>247</v>
      </c>
      <c r="B248" t="s">
        <v>134</v>
      </c>
      <c r="C248" t="s">
        <v>139</v>
      </c>
      <c r="D248" t="s">
        <v>1120</v>
      </c>
      <c r="E248" t="s">
        <v>103</v>
      </c>
      <c r="F248" t="s">
        <v>107</v>
      </c>
      <c r="G248">
        <v>3873</v>
      </c>
      <c r="H248">
        <v>35</v>
      </c>
      <c r="I248" s="21">
        <v>12075000</v>
      </c>
      <c r="J248" s="29">
        <v>345000</v>
      </c>
      <c r="K248">
        <v>35</v>
      </c>
      <c r="L248">
        <v>0</v>
      </c>
      <c r="M248" t="s">
        <v>88</v>
      </c>
      <c r="N248" t="s">
        <v>105</v>
      </c>
      <c r="O248" t="s">
        <v>1125</v>
      </c>
      <c r="P248" t="s">
        <v>1127</v>
      </c>
      <c r="Q248" t="s">
        <v>59</v>
      </c>
      <c r="R248" s="19" t="s">
        <v>658</v>
      </c>
      <c r="S248" t="s">
        <v>56</v>
      </c>
      <c r="T248" t="s">
        <v>60</v>
      </c>
      <c r="U248" t="s">
        <v>947</v>
      </c>
      <c r="V248">
        <v>2</v>
      </c>
      <c r="W248" t="s">
        <v>56</v>
      </c>
      <c r="X248" s="22"/>
      <c r="Y248" s="23"/>
      <c r="Z248" s="14"/>
      <c r="AA248" s="22">
        <v>43879</v>
      </c>
      <c r="AB248" s="23">
        <v>22</v>
      </c>
      <c r="AC248" s="14">
        <v>43901</v>
      </c>
      <c r="AD248" s="22">
        <v>43906</v>
      </c>
      <c r="AE248" s="23">
        <v>25</v>
      </c>
      <c r="AF248" s="14">
        <v>43931</v>
      </c>
      <c r="AG248" s="22">
        <v>43966</v>
      </c>
      <c r="AH248" s="23">
        <v>20</v>
      </c>
      <c r="AI248" s="14">
        <v>44012</v>
      </c>
      <c r="AJ248" s="23">
        <v>8</v>
      </c>
      <c r="AK248" s="14">
        <v>44255</v>
      </c>
      <c r="AL248" s="14">
        <v>44315</v>
      </c>
      <c r="AM248" s="21"/>
      <c r="AN248" s="21"/>
      <c r="AO248" s="21"/>
      <c r="AP248" s="21"/>
      <c r="AQ248" s="21"/>
      <c r="AR248" s="21"/>
      <c r="AS248" s="21">
        <v>1207500</v>
      </c>
      <c r="AT248" s="21"/>
      <c r="AU248" s="21"/>
      <c r="AV248" s="21">
        <v>10867500</v>
      </c>
      <c r="AW248" s="21"/>
      <c r="AX248" s="21"/>
      <c r="AY248" s="15">
        <f t="shared" si="12"/>
        <v>12075000</v>
      </c>
      <c r="AZ248" s="15">
        <f t="shared" si="13"/>
        <v>12075000</v>
      </c>
      <c r="BA248" t="str">
        <f t="shared" si="14"/>
        <v>OK</v>
      </c>
      <c r="BB248">
        <f t="shared" si="15"/>
        <v>2</v>
      </c>
    </row>
    <row r="249" spans="1:55" x14ac:dyDescent="0.25">
      <c r="A249">
        <v>248</v>
      </c>
      <c r="B249" t="s">
        <v>134</v>
      </c>
      <c r="C249" t="s">
        <v>140</v>
      </c>
      <c r="D249" t="s">
        <v>1121</v>
      </c>
      <c r="E249" t="s">
        <v>103</v>
      </c>
      <c r="F249" t="s">
        <v>107</v>
      </c>
      <c r="G249">
        <v>3873</v>
      </c>
      <c r="H249">
        <v>30</v>
      </c>
      <c r="I249" s="21">
        <v>12600000</v>
      </c>
      <c r="J249" s="29">
        <v>420000</v>
      </c>
      <c r="K249">
        <v>30</v>
      </c>
      <c r="L249">
        <v>0</v>
      </c>
      <c r="M249" t="s">
        <v>88</v>
      </c>
      <c r="N249" t="s">
        <v>105</v>
      </c>
      <c r="O249" t="s">
        <v>1125</v>
      </c>
      <c r="P249" t="s">
        <v>1128</v>
      </c>
      <c r="Q249" t="s">
        <v>59</v>
      </c>
      <c r="R249" s="19" t="s">
        <v>658</v>
      </c>
      <c r="S249" t="s">
        <v>56</v>
      </c>
      <c r="T249" t="s">
        <v>60</v>
      </c>
      <c r="U249" t="s">
        <v>947</v>
      </c>
      <c r="V249">
        <v>3</v>
      </c>
      <c r="W249" t="s">
        <v>56</v>
      </c>
      <c r="X249" s="22"/>
      <c r="Y249" s="23"/>
      <c r="Z249" s="14"/>
      <c r="AA249" s="22">
        <v>43879</v>
      </c>
      <c r="AB249" s="23">
        <v>22</v>
      </c>
      <c r="AC249" s="14">
        <v>43901</v>
      </c>
      <c r="AD249" s="22">
        <v>43906</v>
      </c>
      <c r="AE249" s="23">
        <v>25</v>
      </c>
      <c r="AF249" s="14">
        <v>43931</v>
      </c>
      <c r="AG249" s="22">
        <v>43966</v>
      </c>
      <c r="AH249" s="23">
        <v>20</v>
      </c>
      <c r="AI249" s="14">
        <v>44012</v>
      </c>
      <c r="AJ249" s="23">
        <v>8</v>
      </c>
      <c r="AK249" s="14">
        <v>44255</v>
      </c>
      <c r="AL249" s="14">
        <v>44315</v>
      </c>
      <c r="AM249" s="21"/>
      <c r="AN249" s="21"/>
      <c r="AO249" s="21"/>
      <c r="AP249" s="21"/>
      <c r="AQ249" s="21"/>
      <c r="AR249" s="21"/>
      <c r="AS249" s="21">
        <v>1260000</v>
      </c>
      <c r="AT249" s="21"/>
      <c r="AU249" s="21"/>
      <c r="AV249" s="21">
        <v>11340000</v>
      </c>
      <c r="AW249" s="21"/>
      <c r="AX249" s="21"/>
      <c r="AY249" s="15">
        <f t="shared" si="12"/>
        <v>12600000</v>
      </c>
      <c r="AZ249" s="15">
        <f t="shared" si="13"/>
        <v>12600000</v>
      </c>
      <c r="BA249" t="str">
        <f t="shared" si="14"/>
        <v>OK</v>
      </c>
      <c r="BB249">
        <f t="shared" si="15"/>
        <v>2</v>
      </c>
    </row>
    <row r="250" spans="1:55" x14ac:dyDescent="0.25">
      <c r="A250">
        <v>249</v>
      </c>
      <c r="B250" t="s">
        <v>134</v>
      </c>
      <c r="C250" t="s">
        <v>141</v>
      </c>
      <c r="D250" t="s">
        <v>1129</v>
      </c>
      <c r="E250" t="s">
        <v>103</v>
      </c>
      <c r="F250" t="s">
        <v>107</v>
      </c>
      <c r="G250">
        <v>3873</v>
      </c>
      <c r="H250">
        <v>34</v>
      </c>
      <c r="I250" s="21">
        <v>14548000</v>
      </c>
      <c r="J250" s="29">
        <v>427882.35294117645</v>
      </c>
      <c r="K250">
        <v>34</v>
      </c>
      <c r="L250">
        <v>0</v>
      </c>
      <c r="M250" t="s">
        <v>88</v>
      </c>
      <c r="N250" t="s">
        <v>105</v>
      </c>
      <c r="O250" t="s">
        <v>1125</v>
      </c>
      <c r="P250" t="s">
        <v>1130</v>
      </c>
      <c r="Q250" t="s">
        <v>59</v>
      </c>
      <c r="R250" s="19" t="s">
        <v>658</v>
      </c>
      <c r="S250" t="s">
        <v>56</v>
      </c>
      <c r="T250" t="s">
        <v>60</v>
      </c>
      <c r="U250" t="s">
        <v>947</v>
      </c>
      <c r="V250">
        <v>4</v>
      </c>
      <c r="W250" t="s">
        <v>56</v>
      </c>
      <c r="X250" s="22"/>
      <c r="Y250" s="23"/>
      <c r="Z250" s="14"/>
      <c r="AA250" s="22">
        <v>43879</v>
      </c>
      <c r="AB250" s="23">
        <v>22</v>
      </c>
      <c r="AC250" s="14">
        <v>43901</v>
      </c>
      <c r="AD250" s="22">
        <v>43906</v>
      </c>
      <c r="AE250" s="23">
        <v>25</v>
      </c>
      <c r="AF250" s="14">
        <v>43931</v>
      </c>
      <c r="AG250" s="22">
        <v>43966</v>
      </c>
      <c r="AH250" s="23">
        <v>20</v>
      </c>
      <c r="AI250" s="14">
        <v>44012</v>
      </c>
      <c r="AJ250" s="23">
        <v>8</v>
      </c>
      <c r="AK250" s="14">
        <v>44255</v>
      </c>
      <c r="AL250" s="14">
        <v>44315</v>
      </c>
      <c r="AM250" s="21"/>
      <c r="AN250" s="21"/>
      <c r="AO250" s="21"/>
      <c r="AP250" s="21"/>
      <c r="AQ250" s="21"/>
      <c r="AR250" s="21"/>
      <c r="AS250" s="21">
        <v>1454800</v>
      </c>
      <c r="AT250" s="21"/>
      <c r="AU250" s="21"/>
      <c r="AV250" s="21">
        <v>13093200</v>
      </c>
      <c r="AW250" s="21"/>
      <c r="AX250" s="21"/>
      <c r="AY250" s="15">
        <f t="shared" si="12"/>
        <v>14548000</v>
      </c>
      <c r="AZ250" s="15">
        <f t="shared" si="13"/>
        <v>14548000</v>
      </c>
      <c r="BA250" t="str">
        <f t="shared" si="14"/>
        <v>OK</v>
      </c>
      <c r="BB250">
        <f t="shared" si="15"/>
        <v>2</v>
      </c>
    </row>
    <row r="251" spans="1:55" x14ac:dyDescent="0.25">
      <c r="A251">
        <v>250</v>
      </c>
      <c r="B251" t="s">
        <v>134</v>
      </c>
      <c r="C251" t="s">
        <v>142</v>
      </c>
      <c r="D251" t="s">
        <v>1122</v>
      </c>
      <c r="E251" t="s">
        <v>103</v>
      </c>
      <c r="F251" t="s">
        <v>107</v>
      </c>
      <c r="G251">
        <v>3873</v>
      </c>
      <c r="H251">
        <v>30</v>
      </c>
      <c r="I251" s="21">
        <v>12600000</v>
      </c>
      <c r="J251" s="29">
        <v>420000</v>
      </c>
      <c r="K251">
        <v>30</v>
      </c>
      <c r="L251">
        <v>0</v>
      </c>
      <c r="M251" t="s">
        <v>88</v>
      </c>
      <c r="N251" t="s">
        <v>105</v>
      </c>
      <c r="O251" t="s">
        <v>1125</v>
      </c>
      <c r="P251" t="s">
        <v>1131</v>
      </c>
      <c r="Q251" t="s">
        <v>59</v>
      </c>
      <c r="R251" s="19" t="s">
        <v>658</v>
      </c>
      <c r="S251" t="s">
        <v>56</v>
      </c>
      <c r="T251" t="s">
        <v>60</v>
      </c>
      <c r="U251" t="s">
        <v>947</v>
      </c>
      <c r="V251">
        <v>5</v>
      </c>
      <c r="W251" t="s">
        <v>56</v>
      </c>
      <c r="X251" s="22"/>
      <c r="Y251" s="23"/>
      <c r="Z251" s="14"/>
      <c r="AA251" s="22">
        <v>43879</v>
      </c>
      <c r="AB251" s="23">
        <v>22</v>
      </c>
      <c r="AC251" s="14">
        <v>43901</v>
      </c>
      <c r="AD251" s="22">
        <v>43906</v>
      </c>
      <c r="AE251" s="23">
        <v>25</v>
      </c>
      <c r="AF251" s="14">
        <v>43931</v>
      </c>
      <c r="AG251" s="22">
        <v>43966</v>
      </c>
      <c r="AH251" s="23">
        <v>20</v>
      </c>
      <c r="AI251" s="14">
        <v>44012</v>
      </c>
      <c r="AJ251" s="23">
        <v>8</v>
      </c>
      <c r="AK251" s="14">
        <v>44255</v>
      </c>
      <c r="AL251" s="14">
        <v>44315</v>
      </c>
      <c r="AM251" s="21"/>
      <c r="AN251" s="21"/>
      <c r="AO251" s="21"/>
      <c r="AP251" s="21"/>
      <c r="AQ251" s="21"/>
      <c r="AR251" s="21"/>
      <c r="AS251" s="21">
        <v>1260000</v>
      </c>
      <c r="AT251" s="21"/>
      <c r="AU251" s="21"/>
      <c r="AV251" s="21">
        <v>11340000</v>
      </c>
      <c r="AW251" s="21"/>
      <c r="AX251" s="21"/>
      <c r="AY251" s="15">
        <f t="shared" si="12"/>
        <v>12600000</v>
      </c>
      <c r="AZ251" s="15">
        <f t="shared" si="13"/>
        <v>12600000</v>
      </c>
      <c r="BA251" t="str">
        <f t="shared" si="14"/>
        <v>OK</v>
      </c>
      <c r="BB251">
        <f t="shared" si="15"/>
        <v>2</v>
      </c>
    </row>
    <row r="252" spans="1:55" x14ac:dyDescent="0.25">
      <c r="A252">
        <v>251</v>
      </c>
      <c r="B252" t="s">
        <v>134</v>
      </c>
      <c r="C252" t="s">
        <v>143</v>
      </c>
      <c r="D252" t="s">
        <v>1123</v>
      </c>
      <c r="E252" t="s">
        <v>103</v>
      </c>
      <c r="F252" t="s">
        <v>107</v>
      </c>
      <c r="G252">
        <v>3873</v>
      </c>
      <c r="H252">
        <v>30</v>
      </c>
      <c r="I252" s="21">
        <v>12600000</v>
      </c>
      <c r="J252" s="29">
        <v>420000</v>
      </c>
      <c r="K252">
        <v>30</v>
      </c>
      <c r="L252">
        <v>0</v>
      </c>
      <c r="M252" t="s">
        <v>88</v>
      </c>
      <c r="N252" t="s">
        <v>105</v>
      </c>
      <c r="O252" t="s">
        <v>1125</v>
      </c>
      <c r="P252" t="s">
        <v>1132</v>
      </c>
      <c r="Q252" t="s">
        <v>59</v>
      </c>
      <c r="R252" s="19" t="s">
        <v>658</v>
      </c>
      <c r="S252" t="s">
        <v>56</v>
      </c>
      <c r="T252" t="s">
        <v>60</v>
      </c>
      <c r="U252" t="s">
        <v>947</v>
      </c>
      <c r="V252">
        <v>6</v>
      </c>
      <c r="W252" t="s">
        <v>56</v>
      </c>
      <c r="X252" s="22"/>
      <c r="Y252" s="23"/>
      <c r="Z252" s="14"/>
      <c r="AA252" s="22">
        <v>43879</v>
      </c>
      <c r="AB252" s="23">
        <v>22</v>
      </c>
      <c r="AC252" s="14">
        <v>43901</v>
      </c>
      <c r="AD252" s="22">
        <v>43906</v>
      </c>
      <c r="AE252" s="23">
        <v>25</v>
      </c>
      <c r="AF252" s="14">
        <v>43931</v>
      </c>
      <c r="AG252" s="22">
        <v>43966</v>
      </c>
      <c r="AH252" s="23">
        <v>20</v>
      </c>
      <c r="AI252" s="14">
        <v>44012</v>
      </c>
      <c r="AJ252" s="23">
        <v>8</v>
      </c>
      <c r="AK252" s="14">
        <v>44255</v>
      </c>
      <c r="AL252" s="14">
        <v>44315</v>
      </c>
      <c r="AM252" s="21"/>
      <c r="AN252" s="21"/>
      <c r="AO252" s="21"/>
      <c r="AP252" s="21"/>
      <c r="AQ252" s="21"/>
      <c r="AR252" s="21"/>
      <c r="AS252" s="21">
        <v>1260000</v>
      </c>
      <c r="AT252" s="21"/>
      <c r="AU252" s="21"/>
      <c r="AV252" s="21">
        <v>11340000</v>
      </c>
      <c r="AW252" s="21"/>
      <c r="AX252" s="21"/>
      <c r="AY252" s="15">
        <f t="shared" si="12"/>
        <v>12600000</v>
      </c>
      <c r="AZ252" s="15">
        <f t="shared" si="13"/>
        <v>12600000</v>
      </c>
      <c r="BA252" t="str">
        <f t="shared" si="14"/>
        <v>OK</v>
      </c>
      <c r="BB252">
        <f t="shared" si="15"/>
        <v>2</v>
      </c>
    </row>
    <row r="253" spans="1:55" x14ac:dyDescent="0.25">
      <c r="A253">
        <v>252</v>
      </c>
      <c r="B253" t="s">
        <v>134</v>
      </c>
      <c r="C253" t="s">
        <v>144</v>
      </c>
      <c r="D253" t="s">
        <v>1124</v>
      </c>
      <c r="E253" t="s">
        <v>103</v>
      </c>
      <c r="F253" t="s">
        <v>107</v>
      </c>
      <c r="G253">
        <v>3873</v>
      </c>
      <c r="H253">
        <v>30</v>
      </c>
      <c r="I253" s="21">
        <v>12600000</v>
      </c>
      <c r="J253" s="29">
        <v>420000</v>
      </c>
      <c r="K253">
        <v>30</v>
      </c>
      <c r="L253">
        <v>0</v>
      </c>
      <c r="M253" t="s">
        <v>88</v>
      </c>
      <c r="N253" t="s">
        <v>105</v>
      </c>
      <c r="O253" t="s">
        <v>1125</v>
      </c>
      <c r="P253" t="s">
        <v>1133</v>
      </c>
      <c r="Q253" t="s">
        <v>59</v>
      </c>
      <c r="R253" s="19" t="s">
        <v>658</v>
      </c>
      <c r="S253" t="s">
        <v>56</v>
      </c>
      <c r="T253" t="s">
        <v>60</v>
      </c>
      <c r="U253" t="s">
        <v>947</v>
      </c>
      <c r="V253">
        <v>7</v>
      </c>
      <c r="W253" t="s">
        <v>56</v>
      </c>
      <c r="X253" s="22"/>
      <c r="Y253" s="23"/>
      <c r="Z253" s="14"/>
      <c r="AA253" s="22">
        <v>43879</v>
      </c>
      <c r="AB253" s="23">
        <v>22</v>
      </c>
      <c r="AC253" s="14">
        <v>43901</v>
      </c>
      <c r="AD253" s="22">
        <v>43906</v>
      </c>
      <c r="AE253" s="23">
        <v>25</v>
      </c>
      <c r="AF253" s="14">
        <v>43931</v>
      </c>
      <c r="AG253" s="22">
        <v>43966</v>
      </c>
      <c r="AH253" s="23">
        <v>20</v>
      </c>
      <c r="AI253" s="14">
        <v>44012</v>
      </c>
      <c r="AJ253" s="23">
        <v>8</v>
      </c>
      <c r="AK253" s="14">
        <v>44255</v>
      </c>
      <c r="AL253" s="14">
        <v>44315</v>
      </c>
      <c r="AM253" s="21"/>
      <c r="AN253" s="21"/>
      <c r="AO253" s="21"/>
      <c r="AP253" s="21"/>
      <c r="AQ253" s="21"/>
      <c r="AR253" s="21"/>
      <c r="AS253" s="21">
        <v>1260000</v>
      </c>
      <c r="AT253" s="21"/>
      <c r="AU253" s="21"/>
      <c r="AV253" s="21">
        <v>11340000</v>
      </c>
      <c r="AW253" s="21"/>
      <c r="AX253" s="21"/>
      <c r="AY253" s="15">
        <f t="shared" si="12"/>
        <v>12600000</v>
      </c>
      <c r="AZ253" s="15">
        <f t="shared" si="13"/>
        <v>12600000</v>
      </c>
      <c r="BA253" t="str">
        <f t="shared" si="14"/>
        <v>OK</v>
      </c>
      <c r="BB253">
        <f t="shared" si="15"/>
        <v>2</v>
      </c>
    </row>
    <row r="254" spans="1:55" x14ac:dyDescent="0.25">
      <c r="A254">
        <v>253</v>
      </c>
      <c r="B254" t="s">
        <v>134</v>
      </c>
      <c r="C254" t="s">
        <v>137</v>
      </c>
      <c r="D254" t="s">
        <v>1119</v>
      </c>
      <c r="E254" t="s">
        <v>103</v>
      </c>
      <c r="F254" t="s">
        <v>107</v>
      </c>
      <c r="G254">
        <v>3873</v>
      </c>
      <c r="H254">
        <v>33</v>
      </c>
      <c r="I254" s="21">
        <v>14000000</v>
      </c>
      <c r="J254" s="29">
        <v>420000</v>
      </c>
      <c r="K254">
        <v>33</v>
      </c>
      <c r="L254">
        <v>0</v>
      </c>
      <c r="M254" t="s">
        <v>88</v>
      </c>
      <c r="N254" t="s">
        <v>105</v>
      </c>
      <c r="O254" t="s">
        <v>1125</v>
      </c>
      <c r="P254" t="s">
        <v>1785</v>
      </c>
      <c r="Q254" t="s">
        <v>59</v>
      </c>
      <c r="R254" t="s">
        <v>660</v>
      </c>
      <c r="S254" t="s">
        <v>88</v>
      </c>
      <c r="T254">
        <v>3</v>
      </c>
      <c r="U254">
        <v>387303</v>
      </c>
      <c r="V254">
        <v>1</v>
      </c>
      <c r="W254" t="s">
        <v>56</v>
      </c>
      <c r="X254" s="22"/>
      <c r="Y254" s="23"/>
      <c r="Z254" s="14"/>
      <c r="AA254" s="22">
        <v>44055</v>
      </c>
      <c r="AB254" s="23">
        <v>7</v>
      </c>
      <c r="AC254" s="14">
        <v>44064</v>
      </c>
      <c r="AD254" s="22">
        <v>44068</v>
      </c>
      <c r="AE254" s="23">
        <v>10</v>
      </c>
      <c r="AF254" s="14">
        <v>44078</v>
      </c>
      <c r="AG254" s="22">
        <v>44104</v>
      </c>
      <c r="AH254" s="23">
        <v>20</v>
      </c>
      <c r="AI254" s="14">
        <v>44124</v>
      </c>
      <c r="AJ254" s="23">
        <v>7</v>
      </c>
      <c r="AK254" s="14">
        <v>44336</v>
      </c>
      <c r="AL254" s="14">
        <v>44396</v>
      </c>
      <c r="AM254" s="21"/>
      <c r="AN254" s="21"/>
      <c r="AO254" s="21"/>
      <c r="AP254" s="21"/>
      <c r="AQ254" s="21"/>
      <c r="AR254" s="21"/>
      <c r="AS254" s="21"/>
      <c r="AT254" s="21"/>
      <c r="AU254" s="21"/>
      <c r="AV254" s="21">
        <v>700000</v>
      </c>
      <c r="AW254" s="21"/>
      <c r="AX254" s="21">
        <v>13300000</v>
      </c>
      <c r="AY254" s="15">
        <f t="shared" si="12"/>
        <v>14000000</v>
      </c>
      <c r="AZ254" s="15">
        <f t="shared" si="13"/>
        <v>14000000</v>
      </c>
      <c r="BA254" t="str">
        <f t="shared" si="14"/>
        <v>OK</v>
      </c>
      <c r="BB254">
        <f t="shared" si="15"/>
        <v>2</v>
      </c>
    </row>
    <row r="255" spans="1:55" x14ac:dyDescent="0.25">
      <c r="A255">
        <v>254</v>
      </c>
      <c r="B255" t="s">
        <v>134</v>
      </c>
      <c r="C255" t="s">
        <v>143</v>
      </c>
      <c r="D255" t="s">
        <v>1123</v>
      </c>
      <c r="E255" t="s">
        <v>103</v>
      </c>
      <c r="F255" t="s">
        <v>107</v>
      </c>
      <c r="G255">
        <v>3873</v>
      </c>
      <c r="H255">
        <v>33</v>
      </c>
      <c r="I255" s="21">
        <v>14000000</v>
      </c>
      <c r="J255" s="29">
        <v>420000</v>
      </c>
      <c r="K255">
        <v>33</v>
      </c>
      <c r="L255">
        <v>0</v>
      </c>
      <c r="M255" t="s">
        <v>88</v>
      </c>
      <c r="N255" t="s">
        <v>105</v>
      </c>
      <c r="O255" t="s">
        <v>1125</v>
      </c>
      <c r="P255" t="s">
        <v>1786</v>
      </c>
      <c r="Q255" t="s">
        <v>59</v>
      </c>
      <c r="R255" t="s">
        <v>660</v>
      </c>
      <c r="S255" t="s">
        <v>88</v>
      </c>
      <c r="T255">
        <v>3</v>
      </c>
      <c r="U255">
        <v>387303</v>
      </c>
      <c r="V255">
        <v>2</v>
      </c>
      <c r="W255" t="s">
        <v>56</v>
      </c>
      <c r="X255" s="22"/>
      <c r="Y255" s="23"/>
      <c r="Z255" s="14"/>
      <c r="AA255" s="22">
        <v>44055</v>
      </c>
      <c r="AB255" s="23">
        <v>7</v>
      </c>
      <c r="AC255" s="14">
        <v>44064</v>
      </c>
      <c r="AD255" s="22">
        <v>44068</v>
      </c>
      <c r="AE255" s="23">
        <v>10</v>
      </c>
      <c r="AF255" s="14">
        <v>44078</v>
      </c>
      <c r="AG255" s="22">
        <v>44104</v>
      </c>
      <c r="AH255" s="23">
        <v>20</v>
      </c>
      <c r="AI255" s="14">
        <v>44124</v>
      </c>
      <c r="AJ255" s="23">
        <v>7</v>
      </c>
      <c r="AK255" s="14">
        <v>44336</v>
      </c>
      <c r="AL255" s="14">
        <v>44396</v>
      </c>
      <c r="AM255" s="21"/>
      <c r="AN255" s="21"/>
      <c r="AO255" s="21"/>
      <c r="AP255" s="21"/>
      <c r="AQ255" s="21"/>
      <c r="AR255" s="21"/>
      <c r="AS255" s="21"/>
      <c r="AT255" s="21"/>
      <c r="AU255" s="21"/>
      <c r="AV255" s="21">
        <v>700000</v>
      </c>
      <c r="AW255" s="21"/>
      <c r="AX255" s="21">
        <v>13300000</v>
      </c>
      <c r="AY255" s="15">
        <f t="shared" si="12"/>
        <v>14000000</v>
      </c>
      <c r="AZ255" s="15">
        <f t="shared" si="13"/>
        <v>14000000</v>
      </c>
      <c r="BA255" t="str">
        <f t="shared" si="14"/>
        <v>OK</v>
      </c>
      <c r="BB255">
        <f t="shared" si="15"/>
        <v>2</v>
      </c>
    </row>
    <row r="256" spans="1:55" x14ac:dyDescent="0.25">
      <c r="A256">
        <v>255</v>
      </c>
      <c r="B256" t="s">
        <v>134</v>
      </c>
      <c r="C256" t="s">
        <v>135</v>
      </c>
      <c r="D256" t="s">
        <v>1118</v>
      </c>
      <c r="E256" t="s">
        <v>103</v>
      </c>
      <c r="F256" t="s">
        <v>104</v>
      </c>
      <c r="G256">
        <v>3871</v>
      </c>
      <c r="H256">
        <v>20</v>
      </c>
      <c r="I256" s="21">
        <v>12760000</v>
      </c>
      <c r="J256" s="29">
        <v>638000</v>
      </c>
      <c r="K256">
        <v>20</v>
      </c>
      <c r="L256">
        <v>0</v>
      </c>
      <c r="M256" t="s">
        <v>88</v>
      </c>
      <c r="N256" t="s">
        <v>105</v>
      </c>
      <c r="O256" t="s">
        <v>1134</v>
      </c>
      <c r="P256" t="s">
        <v>1135</v>
      </c>
      <c r="Q256" t="s">
        <v>59</v>
      </c>
      <c r="R256" s="19" t="s">
        <v>658</v>
      </c>
      <c r="S256" t="s">
        <v>56</v>
      </c>
      <c r="T256" t="s">
        <v>74</v>
      </c>
      <c r="U256" t="s">
        <v>665</v>
      </c>
      <c r="V256">
        <v>1</v>
      </c>
      <c r="W256" t="s">
        <v>56</v>
      </c>
      <c r="X256" s="22"/>
      <c r="Y256" s="23"/>
      <c r="Z256" s="14"/>
      <c r="AA256" s="22">
        <v>43879</v>
      </c>
      <c r="AB256" s="23">
        <v>22</v>
      </c>
      <c r="AC256" s="14">
        <v>43901</v>
      </c>
      <c r="AD256" s="22">
        <v>43906</v>
      </c>
      <c r="AE256" s="23">
        <v>25</v>
      </c>
      <c r="AF256" s="14">
        <v>43931</v>
      </c>
      <c r="AG256" s="22">
        <v>43966</v>
      </c>
      <c r="AH256" s="23">
        <v>20</v>
      </c>
      <c r="AI256" s="14">
        <v>44012</v>
      </c>
      <c r="AJ256" s="23">
        <v>9</v>
      </c>
      <c r="AK256" s="14">
        <v>44285</v>
      </c>
      <c r="AL256" s="14">
        <v>44345</v>
      </c>
      <c r="AM256" s="21"/>
      <c r="AN256" s="21"/>
      <c r="AO256" s="21"/>
      <c r="AP256" s="21"/>
      <c r="AQ256" s="21"/>
      <c r="AR256" s="21"/>
      <c r="AS256" s="21">
        <v>1276000</v>
      </c>
      <c r="AT256" s="21"/>
      <c r="AU256" s="21"/>
      <c r="AV256" s="21">
        <v>11484000</v>
      </c>
      <c r="AW256" s="21"/>
      <c r="AX256" s="21"/>
      <c r="AY256" s="15">
        <f t="shared" si="12"/>
        <v>12760000</v>
      </c>
      <c r="AZ256" s="15">
        <f t="shared" si="13"/>
        <v>12760000</v>
      </c>
      <c r="BA256" t="str">
        <f t="shared" si="14"/>
        <v>OK</v>
      </c>
      <c r="BB256">
        <f t="shared" si="15"/>
        <v>2</v>
      </c>
    </row>
    <row r="257" spans="1:55" x14ac:dyDescent="0.25">
      <c r="A257">
        <v>256</v>
      </c>
      <c r="B257" t="s">
        <v>134</v>
      </c>
      <c r="C257" t="s">
        <v>136</v>
      </c>
      <c r="D257" t="s">
        <v>1118</v>
      </c>
      <c r="E257" t="s">
        <v>103</v>
      </c>
      <c r="F257" t="s">
        <v>104</v>
      </c>
      <c r="G257">
        <v>3871</v>
      </c>
      <c r="H257">
        <v>20</v>
      </c>
      <c r="I257" s="21">
        <v>12760000</v>
      </c>
      <c r="J257" s="29">
        <v>638000</v>
      </c>
      <c r="K257">
        <v>20</v>
      </c>
      <c r="L257">
        <v>0</v>
      </c>
      <c r="M257" t="s">
        <v>88</v>
      </c>
      <c r="N257" t="s">
        <v>105</v>
      </c>
      <c r="O257" t="s">
        <v>1125</v>
      </c>
      <c r="P257" t="s">
        <v>1136</v>
      </c>
      <c r="Q257" t="s">
        <v>59</v>
      </c>
      <c r="R257" s="19" t="s">
        <v>658</v>
      </c>
      <c r="S257" t="s">
        <v>56</v>
      </c>
      <c r="T257" t="s">
        <v>74</v>
      </c>
      <c r="U257" t="s">
        <v>665</v>
      </c>
      <c r="V257">
        <v>1</v>
      </c>
      <c r="W257" t="s">
        <v>56</v>
      </c>
      <c r="X257" s="22"/>
      <c r="Y257" s="23"/>
      <c r="Z257" s="14"/>
      <c r="AA257" s="22">
        <v>43879</v>
      </c>
      <c r="AB257" s="23">
        <v>22</v>
      </c>
      <c r="AC257" s="14">
        <v>43901</v>
      </c>
      <c r="AD257" s="22">
        <v>43906</v>
      </c>
      <c r="AE257" s="23">
        <v>25</v>
      </c>
      <c r="AF257" s="14">
        <v>43931</v>
      </c>
      <c r="AG257" s="22">
        <v>43966</v>
      </c>
      <c r="AH257" s="23">
        <v>20</v>
      </c>
      <c r="AI257" s="14">
        <v>44012</v>
      </c>
      <c r="AJ257" s="23">
        <v>9</v>
      </c>
      <c r="AK257" s="14">
        <v>44285</v>
      </c>
      <c r="AL257" s="14">
        <v>44345</v>
      </c>
      <c r="AM257" s="21"/>
      <c r="AN257" s="21"/>
      <c r="AO257" s="21"/>
      <c r="AP257" s="21"/>
      <c r="AQ257" s="21"/>
      <c r="AR257" s="21"/>
      <c r="AS257" s="21">
        <v>1276000</v>
      </c>
      <c r="AT257" s="21"/>
      <c r="AU257" s="21"/>
      <c r="AV257" s="21">
        <v>11484000</v>
      </c>
      <c r="AW257" s="21"/>
      <c r="AX257" s="21"/>
      <c r="AY257" s="15">
        <f t="shared" si="12"/>
        <v>12760000</v>
      </c>
      <c r="AZ257" s="15">
        <f t="shared" si="13"/>
        <v>12760000</v>
      </c>
      <c r="BA257" t="str">
        <f t="shared" si="14"/>
        <v>OK</v>
      </c>
      <c r="BB257">
        <f t="shared" si="15"/>
        <v>2</v>
      </c>
    </row>
    <row r="258" spans="1:55" x14ac:dyDescent="0.25">
      <c r="A258">
        <v>257</v>
      </c>
      <c r="B258" t="s">
        <v>134</v>
      </c>
      <c r="C258" t="s">
        <v>137</v>
      </c>
      <c r="D258" t="s">
        <v>1119</v>
      </c>
      <c r="E258" t="s">
        <v>103</v>
      </c>
      <c r="F258" t="s">
        <v>104</v>
      </c>
      <c r="G258">
        <v>3871</v>
      </c>
      <c r="H258">
        <v>20</v>
      </c>
      <c r="I258" s="21">
        <v>12760000</v>
      </c>
      <c r="J258" s="29">
        <v>638000</v>
      </c>
      <c r="K258">
        <v>20</v>
      </c>
      <c r="L258">
        <v>0</v>
      </c>
      <c r="M258" t="s">
        <v>88</v>
      </c>
      <c r="N258" t="s">
        <v>105</v>
      </c>
      <c r="O258" t="s">
        <v>1134</v>
      </c>
      <c r="P258" t="s">
        <v>1135</v>
      </c>
      <c r="Q258" t="s">
        <v>59</v>
      </c>
      <c r="R258" s="19" t="s">
        <v>658</v>
      </c>
      <c r="S258" t="s">
        <v>56</v>
      </c>
      <c r="T258" t="s">
        <v>74</v>
      </c>
      <c r="U258" t="s">
        <v>665</v>
      </c>
      <c r="V258">
        <v>2</v>
      </c>
      <c r="W258" t="s">
        <v>56</v>
      </c>
      <c r="X258" s="22"/>
      <c r="Y258" s="23"/>
      <c r="Z258" s="14"/>
      <c r="AA258" s="22">
        <v>43879</v>
      </c>
      <c r="AB258" s="23">
        <v>22</v>
      </c>
      <c r="AC258" s="14">
        <v>43901</v>
      </c>
      <c r="AD258" s="22">
        <v>43906</v>
      </c>
      <c r="AE258" s="23">
        <v>25</v>
      </c>
      <c r="AF258" s="14">
        <v>43931</v>
      </c>
      <c r="AG258" s="22">
        <v>43966</v>
      </c>
      <c r="AH258" s="23">
        <v>20</v>
      </c>
      <c r="AI258" s="14">
        <v>44012</v>
      </c>
      <c r="AJ258" s="23">
        <v>9</v>
      </c>
      <c r="AK258" s="14">
        <v>44285</v>
      </c>
      <c r="AL258" s="14">
        <v>44345</v>
      </c>
      <c r="AM258" s="21"/>
      <c r="AN258" s="21"/>
      <c r="AO258" s="21"/>
      <c r="AP258" s="21"/>
      <c r="AQ258" s="21"/>
      <c r="AR258" s="21"/>
      <c r="AS258" s="21">
        <v>1276000</v>
      </c>
      <c r="AT258" s="21"/>
      <c r="AU258" s="21"/>
      <c r="AV258" s="21">
        <v>11484000</v>
      </c>
      <c r="AW258" s="21"/>
      <c r="AX258" s="21"/>
      <c r="AY258" s="15">
        <f t="shared" ref="AY258:AY321" si="16">IF((SUM(AM258:AX258)=0),"---",(SUM(AM258:AX258)))</f>
        <v>12760000</v>
      </c>
      <c r="AZ258" s="15">
        <f t="shared" ref="AZ258:AZ321" si="17">I258</f>
        <v>12760000</v>
      </c>
      <c r="BA258" t="str">
        <f t="shared" ref="BA258:BA321" si="18">IF(OR(AZ258="---",AY258="---"),"---",IF(AZ258-AY258=0,"OK","REVISAR"))</f>
        <v>OK</v>
      </c>
      <c r="BB258">
        <f t="shared" ref="BB258:BB321" si="19">COUNT(AM258:AX258)</f>
        <v>2</v>
      </c>
    </row>
    <row r="259" spans="1:55" x14ac:dyDescent="0.25">
      <c r="A259">
        <v>258</v>
      </c>
      <c r="B259" t="s">
        <v>134</v>
      </c>
      <c r="C259" t="s">
        <v>138</v>
      </c>
      <c r="D259" t="s">
        <v>1119</v>
      </c>
      <c r="E259" t="s">
        <v>103</v>
      </c>
      <c r="F259" t="s">
        <v>104</v>
      </c>
      <c r="G259">
        <v>3871</v>
      </c>
      <c r="H259">
        <v>20</v>
      </c>
      <c r="I259" s="21">
        <v>12760000</v>
      </c>
      <c r="J259" s="29">
        <v>638000</v>
      </c>
      <c r="K259">
        <v>20</v>
      </c>
      <c r="L259">
        <v>0</v>
      </c>
      <c r="M259" t="s">
        <v>88</v>
      </c>
      <c r="N259" t="s">
        <v>105</v>
      </c>
      <c r="O259" t="s">
        <v>1134</v>
      </c>
      <c r="P259" t="s">
        <v>1135</v>
      </c>
      <c r="Q259" t="s">
        <v>59</v>
      </c>
      <c r="R259" s="19" t="s">
        <v>658</v>
      </c>
      <c r="S259" t="s">
        <v>56</v>
      </c>
      <c r="T259" t="s">
        <v>74</v>
      </c>
      <c r="U259" t="s">
        <v>665</v>
      </c>
      <c r="V259">
        <v>2</v>
      </c>
      <c r="W259" t="s">
        <v>56</v>
      </c>
      <c r="X259" s="22"/>
      <c r="Y259" s="23"/>
      <c r="Z259" s="14"/>
      <c r="AA259" s="22">
        <v>43879</v>
      </c>
      <c r="AB259" s="23">
        <v>22</v>
      </c>
      <c r="AC259" s="14">
        <v>43901</v>
      </c>
      <c r="AD259" s="22">
        <v>43906</v>
      </c>
      <c r="AE259" s="23">
        <v>25</v>
      </c>
      <c r="AF259" s="14">
        <v>43931</v>
      </c>
      <c r="AG259" s="22">
        <v>43966</v>
      </c>
      <c r="AH259" s="23">
        <v>20</v>
      </c>
      <c r="AI259" s="14">
        <v>44012</v>
      </c>
      <c r="AJ259" s="23">
        <v>9</v>
      </c>
      <c r="AK259" s="14">
        <v>44285</v>
      </c>
      <c r="AL259" s="14">
        <v>44345</v>
      </c>
      <c r="AM259" s="21"/>
      <c r="AN259" s="21"/>
      <c r="AO259" s="21"/>
      <c r="AP259" s="21"/>
      <c r="AQ259" s="21"/>
      <c r="AR259" s="21"/>
      <c r="AS259" s="21">
        <v>1276000</v>
      </c>
      <c r="AT259" s="21"/>
      <c r="AU259" s="21"/>
      <c r="AV259" s="21">
        <v>11484000</v>
      </c>
      <c r="AW259" s="21"/>
      <c r="AX259" s="21"/>
      <c r="AY259" s="15">
        <f t="shared" si="16"/>
        <v>12760000</v>
      </c>
      <c r="AZ259" s="15">
        <f t="shared" si="17"/>
        <v>12760000</v>
      </c>
      <c r="BA259" t="str">
        <f t="shared" si="18"/>
        <v>OK</v>
      </c>
      <c r="BB259">
        <f t="shared" si="19"/>
        <v>2</v>
      </c>
    </row>
    <row r="260" spans="1:55" x14ac:dyDescent="0.25">
      <c r="A260">
        <v>259</v>
      </c>
      <c r="B260" t="s">
        <v>134</v>
      </c>
      <c r="C260" t="s">
        <v>139</v>
      </c>
      <c r="D260" t="s">
        <v>1120</v>
      </c>
      <c r="E260" t="s">
        <v>103</v>
      </c>
      <c r="F260" t="s">
        <v>104</v>
      </c>
      <c r="G260">
        <v>3871</v>
      </c>
      <c r="H260">
        <v>20</v>
      </c>
      <c r="I260" s="21">
        <v>12760000</v>
      </c>
      <c r="J260" s="29">
        <v>638000</v>
      </c>
      <c r="K260">
        <v>20</v>
      </c>
      <c r="L260">
        <v>0</v>
      </c>
      <c r="M260" t="s">
        <v>88</v>
      </c>
      <c r="N260" t="s">
        <v>105</v>
      </c>
      <c r="O260" t="s">
        <v>1134</v>
      </c>
      <c r="P260" t="s">
        <v>1135</v>
      </c>
      <c r="Q260" t="s">
        <v>59</v>
      </c>
      <c r="R260" s="19" t="s">
        <v>658</v>
      </c>
      <c r="S260" t="s">
        <v>56</v>
      </c>
      <c r="T260" t="s">
        <v>74</v>
      </c>
      <c r="U260" t="s">
        <v>665</v>
      </c>
      <c r="V260">
        <v>3</v>
      </c>
      <c r="W260" t="s">
        <v>56</v>
      </c>
      <c r="X260" s="22"/>
      <c r="Y260" s="23"/>
      <c r="Z260" s="14"/>
      <c r="AA260" s="22">
        <v>43879</v>
      </c>
      <c r="AB260" s="23">
        <v>22</v>
      </c>
      <c r="AC260" s="14">
        <v>43901</v>
      </c>
      <c r="AD260" s="22">
        <v>43906</v>
      </c>
      <c r="AE260" s="23">
        <v>25</v>
      </c>
      <c r="AF260" s="14">
        <v>43931</v>
      </c>
      <c r="AG260" s="22">
        <v>43966</v>
      </c>
      <c r="AH260" s="23">
        <v>20</v>
      </c>
      <c r="AI260" s="14">
        <v>44012</v>
      </c>
      <c r="AJ260" s="23">
        <v>9</v>
      </c>
      <c r="AK260" s="14">
        <v>44285</v>
      </c>
      <c r="AL260" s="14">
        <v>44345</v>
      </c>
      <c r="AM260" s="21"/>
      <c r="AN260" s="21"/>
      <c r="AO260" s="21"/>
      <c r="AP260" s="21"/>
      <c r="AQ260" s="21"/>
      <c r="AR260" s="21"/>
      <c r="AS260" s="21">
        <v>1276000</v>
      </c>
      <c r="AT260" s="21"/>
      <c r="AU260" s="21"/>
      <c r="AV260" s="21">
        <v>11484000</v>
      </c>
      <c r="AW260" s="21"/>
      <c r="AX260" s="21"/>
      <c r="AY260" s="15">
        <f t="shared" si="16"/>
        <v>12760000</v>
      </c>
      <c r="AZ260" s="15">
        <f t="shared" si="17"/>
        <v>12760000</v>
      </c>
      <c r="BA260" t="str">
        <f t="shared" si="18"/>
        <v>OK</v>
      </c>
      <c r="BB260">
        <f t="shared" si="19"/>
        <v>2</v>
      </c>
    </row>
    <row r="261" spans="1:55" x14ac:dyDescent="0.25">
      <c r="A261">
        <v>260</v>
      </c>
      <c r="B261" t="s">
        <v>134</v>
      </c>
      <c r="C261" t="s">
        <v>145</v>
      </c>
      <c r="D261" t="s">
        <v>1120</v>
      </c>
      <c r="E261" t="s">
        <v>103</v>
      </c>
      <c r="F261" t="s">
        <v>104</v>
      </c>
      <c r="G261">
        <v>3871</v>
      </c>
      <c r="H261">
        <v>20</v>
      </c>
      <c r="I261" s="21">
        <v>12760000</v>
      </c>
      <c r="J261" s="29">
        <v>638000</v>
      </c>
      <c r="K261">
        <v>20</v>
      </c>
      <c r="L261">
        <v>0</v>
      </c>
      <c r="M261" t="s">
        <v>88</v>
      </c>
      <c r="N261" t="s">
        <v>105</v>
      </c>
      <c r="O261" t="s">
        <v>1134</v>
      </c>
      <c r="P261" t="s">
        <v>1135</v>
      </c>
      <c r="Q261" t="s">
        <v>59</v>
      </c>
      <c r="R261" s="19" t="s">
        <v>658</v>
      </c>
      <c r="S261" t="s">
        <v>56</v>
      </c>
      <c r="T261" t="s">
        <v>74</v>
      </c>
      <c r="U261" t="s">
        <v>665</v>
      </c>
      <c r="V261">
        <v>3</v>
      </c>
      <c r="W261" t="s">
        <v>56</v>
      </c>
      <c r="X261" s="22"/>
      <c r="Y261" s="23"/>
      <c r="Z261" s="14"/>
      <c r="AA261" s="22">
        <v>43879</v>
      </c>
      <c r="AB261" s="23">
        <v>22</v>
      </c>
      <c r="AC261" s="14">
        <v>43901</v>
      </c>
      <c r="AD261" s="22">
        <v>43906</v>
      </c>
      <c r="AE261" s="23">
        <v>25</v>
      </c>
      <c r="AF261" s="14">
        <v>43931</v>
      </c>
      <c r="AG261" s="22">
        <v>43966</v>
      </c>
      <c r="AH261" s="23">
        <v>20</v>
      </c>
      <c r="AI261" s="14">
        <v>44012</v>
      </c>
      <c r="AJ261" s="23">
        <v>9</v>
      </c>
      <c r="AK261" s="14">
        <v>44285</v>
      </c>
      <c r="AL261" s="14">
        <v>44345</v>
      </c>
      <c r="AM261" s="21"/>
      <c r="AN261" s="21"/>
      <c r="AO261" s="21"/>
      <c r="AP261" s="21"/>
      <c r="AQ261" s="21"/>
      <c r="AR261" s="21"/>
      <c r="AS261" s="21">
        <v>1276000</v>
      </c>
      <c r="AT261" s="21"/>
      <c r="AU261" s="21"/>
      <c r="AV261" s="21">
        <v>11484000</v>
      </c>
      <c r="AW261" s="21"/>
      <c r="AX261" s="21"/>
      <c r="AY261" s="15">
        <f t="shared" si="16"/>
        <v>12760000</v>
      </c>
      <c r="AZ261" s="15">
        <f t="shared" si="17"/>
        <v>12760000</v>
      </c>
      <c r="BA261" t="str">
        <f t="shared" si="18"/>
        <v>OK</v>
      </c>
      <c r="BB261">
        <f t="shared" si="19"/>
        <v>2</v>
      </c>
    </row>
    <row r="262" spans="1:55" x14ac:dyDescent="0.25">
      <c r="A262">
        <v>261</v>
      </c>
      <c r="B262" t="s">
        <v>134</v>
      </c>
      <c r="C262" t="s">
        <v>146</v>
      </c>
      <c r="D262" t="s">
        <v>1137</v>
      </c>
      <c r="E262" t="s">
        <v>103</v>
      </c>
      <c r="F262" t="s">
        <v>104</v>
      </c>
      <c r="G262">
        <v>3871</v>
      </c>
      <c r="H262">
        <v>15</v>
      </c>
      <c r="I262" s="21">
        <v>12780000</v>
      </c>
      <c r="J262" s="29">
        <v>852000</v>
      </c>
      <c r="K262">
        <v>15</v>
      </c>
      <c r="L262">
        <v>0</v>
      </c>
      <c r="M262" t="s">
        <v>88</v>
      </c>
      <c r="N262" t="s">
        <v>105</v>
      </c>
      <c r="O262" t="s">
        <v>147</v>
      </c>
      <c r="P262" t="s">
        <v>1138</v>
      </c>
      <c r="Q262" t="s">
        <v>59</v>
      </c>
      <c r="R262" s="19" t="s">
        <v>658</v>
      </c>
      <c r="S262" t="s">
        <v>56</v>
      </c>
      <c r="T262" t="s">
        <v>74</v>
      </c>
      <c r="U262" t="s">
        <v>665</v>
      </c>
      <c r="V262">
        <v>4</v>
      </c>
      <c r="W262" t="s">
        <v>56</v>
      </c>
      <c r="X262" s="22"/>
      <c r="Y262" s="23"/>
      <c r="Z262" s="14"/>
      <c r="AA262" s="22">
        <v>43879</v>
      </c>
      <c r="AB262" s="23">
        <v>22</v>
      </c>
      <c r="AC262" s="14">
        <v>43901</v>
      </c>
      <c r="AD262" s="22">
        <v>43906</v>
      </c>
      <c r="AE262" s="23">
        <v>25</v>
      </c>
      <c r="AF262" s="14">
        <v>43931</v>
      </c>
      <c r="AG262" s="22">
        <v>43966</v>
      </c>
      <c r="AH262" s="23">
        <v>20</v>
      </c>
      <c r="AI262" s="14">
        <v>44012</v>
      </c>
      <c r="AJ262" s="23">
        <v>9</v>
      </c>
      <c r="AK262" s="14">
        <v>44285</v>
      </c>
      <c r="AL262" s="14">
        <v>44345</v>
      </c>
      <c r="AM262" s="21"/>
      <c r="AN262" s="21"/>
      <c r="AO262" s="21"/>
      <c r="AP262" s="21"/>
      <c r="AQ262" s="21"/>
      <c r="AR262" s="21"/>
      <c r="AS262" s="21">
        <v>1278000</v>
      </c>
      <c r="AT262" s="21"/>
      <c r="AU262" s="21"/>
      <c r="AV262" s="21">
        <v>11502000</v>
      </c>
      <c r="AW262" s="21"/>
      <c r="AX262" s="21"/>
      <c r="AY262" s="15">
        <f t="shared" si="16"/>
        <v>12780000</v>
      </c>
      <c r="AZ262" s="15">
        <f t="shared" si="17"/>
        <v>12780000</v>
      </c>
      <c r="BA262" t="str">
        <f t="shared" si="18"/>
        <v>OK</v>
      </c>
      <c r="BB262">
        <f t="shared" si="19"/>
        <v>2</v>
      </c>
    </row>
    <row r="263" spans="1:55" x14ac:dyDescent="0.25">
      <c r="A263">
        <v>262</v>
      </c>
      <c r="B263" t="s">
        <v>134</v>
      </c>
      <c r="C263" t="s">
        <v>148</v>
      </c>
      <c r="D263" t="s">
        <v>1137</v>
      </c>
      <c r="E263" t="s">
        <v>103</v>
      </c>
      <c r="F263" t="s">
        <v>104</v>
      </c>
      <c r="G263">
        <v>3871</v>
      </c>
      <c r="H263">
        <v>15</v>
      </c>
      <c r="I263" s="21">
        <v>12780000</v>
      </c>
      <c r="J263" s="29">
        <v>852000</v>
      </c>
      <c r="K263">
        <v>15</v>
      </c>
      <c r="L263">
        <v>0</v>
      </c>
      <c r="M263" t="s">
        <v>88</v>
      </c>
      <c r="N263" t="s">
        <v>105</v>
      </c>
      <c r="O263" t="s">
        <v>147</v>
      </c>
      <c r="P263" t="s">
        <v>1139</v>
      </c>
      <c r="Q263" t="s">
        <v>59</v>
      </c>
      <c r="R263" s="19" t="s">
        <v>658</v>
      </c>
      <c r="S263" t="s">
        <v>56</v>
      </c>
      <c r="T263" t="s">
        <v>74</v>
      </c>
      <c r="U263" t="s">
        <v>665</v>
      </c>
      <c r="V263">
        <v>4</v>
      </c>
      <c r="W263" t="s">
        <v>56</v>
      </c>
      <c r="X263" s="22"/>
      <c r="Y263" s="23"/>
      <c r="Z263" s="14"/>
      <c r="AA263" s="22">
        <v>43879</v>
      </c>
      <c r="AB263" s="23">
        <v>22</v>
      </c>
      <c r="AC263" s="14">
        <v>43901</v>
      </c>
      <c r="AD263" s="22">
        <v>43906</v>
      </c>
      <c r="AE263" s="23">
        <v>25</v>
      </c>
      <c r="AF263" s="14">
        <v>43931</v>
      </c>
      <c r="AG263" s="22">
        <v>43966</v>
      </c>
      <c r="AH263" s="23">
        <v>20</v>
      </c>
      <c r="AI263" s="14">
        <v>44012</v>
      </c>
      <c r="AJ263" s="23">
        <v>9</v>
      </c>
      <c r="AK263" s="14">
        <v>44285</v>
      </c>
      <c r="AL263" s="14">
        <v>44345</v>
      </c>
      <c r="AM263" s="21"/>
      <c r="AN263" s="21"/>
      <c r="AO263" s="21"/>
      <c r="AP263" s="21"/>
      <c r="AQ263" s="21"/>
      <c r="AR263" s="21"/>
      <c r="AS263" s="21">
        <v>1278000</v>
      </c>
      <c r="AT263" s="21"/>
      <c r="AU263" s="21"/>
      <c r="AV263" s="21">
        <v>11502000</v>
      </c>
      <c r="AW263" s="21"/>
      <c r="AX263" s="21"/>
      <c r="AY263" s="15">
        <f t="shared" si="16"/>
        <v>12780000</v>
      </c>
      <c r="AZ263" s="15">
        <f t="shared" si="17"/>
        <v>12780000</v>
      </c>
      <c r="BA263" t="str">
        <f t="shared" si="18"/>
        <v>OK</v>
      </c>
      <c r="BB263">
        <f t="shared" si="19"/>
        <v>2</v>
      </c>
    </row>
    <row r="264" spans="1:55" x14ac:dyDescent="0.25">
      <c r="A264">
        <v>263</v>
      </c>
      <c r="B264" t="s">
        <v>134</v>
      </c>
      <c r="C264" t="s">
        <v>149</v>
      </c>
      <c r="D264" t="s">
        <v>1121</v>
      </c>
      <c r="E264" t="s">
        <v>103</v>
      </c>
      <c r="F264" t="s">
        <v>104</v>
      </c>
      <c r="G264">
        <v>3871</v>
      </c>
      <c r="H264">
        <v>15</v>
      </c>
      <c r="I264" s="21">
        <v>12780000</v>
      </c>
      <c r="J264" s="29">
        <v>852000</v>
      </c>
      <c r="K264">
        <v>15</v>
      </c>
      <c r="L264">
        <v>0</v>
      </c>
      <c r="M264" t="s">
        <v>88</v>
      </c>
      <c r="N264" t="s">
        <v>105</v>
      </c>
      <c r="O264" t="s">
        <v>1134</v>
      </c>
      <c r="P264" t="s">
        <v>1135</v>
      </c>
      <c r="Q264" t="s">
        <v>59</v>
      </c>
      <c r="R264" s="19" t="s">
        <v>658</v>
      </c>
      <c r="S264" t="s">
        <v>56</v>
      </c>
      <c r="T264" t="s">
        <v>74</v>
      </c>
      <c r="U264" t="s">
        <v>665</v>
      </c>
      <c r="V264">
        <v>5</v>
      </c>
      <c r="W264" t="s">
        <v>56</v>
      </c>
      <c r="X264" s="22"/>
      <c r="Y264" s="23"/>
      <c r="Z264" s="14"/>
      <c r="AA264" s="22">
        <v>43879</v>
      </c>
      <c r="AB264" s="23">
        <v>22</v>
      </c>
      <c r="AC264" s="14">
        <v>43901</v>
      </c>
      <c r="AD264" s="22">
        <v>43906</v>
      </c>
      <c r="AE264" s="23">
        <v>25</v>
      </c>
      <c r="AF264" s="14">
        <v>43931</v>
      </c>
      <c r="AG264" s="22">
        <v>43966</v>
      </c>
      <c r="AH264" s="23">
        <v>20</v>
      </c>
      <c r="AI264" s="14">
        <v>44012</v>
      </c>
      <c r="AJ264" s="23">
        <v>9</v>
      </c>
      <c r="AK264" s="14">
        <v>44285</v>
      </c>
      <c r="AL264" s="14">
        <v>44345</v>
      </c>
      <c r="AM264" s="21"/>
      <c r="AN264" s="21"/>
      <c r="AO264" s="21"/>
      <c r="AP264" s="21"/>
      <c r="AQ264" s="21"/>
      <c r="AR264" s="21"/>
      <c r="AS264" s="21">
        <v>1278000</v>
      </c>
      <c r="AT264" s="21"/>
      <c r="AU264" s="21"/>
      <c r="AV264" s="21">
        <v>11502000</v>
      </c>
      <c r="AW264" s="21"/>
      <c r="AX264" s="21"/>
      <c r="AY264" s="15">
        <f t="shared" si="16"/>
        <v>12780000</v>
      </c>
      <c r="AZ264" s="15">
        <f t="shared" si="17"/>
        <v>12780000</v>
      </c>
      <c r="BA264" t="str">
        <f t="shared" si="18"/>
        <v>OK</v>
      </c>
      <c r="BB264">
        <f t="shared" si="19"/>
        <v>2</v>
      </c>
    </row>
    <row r="265" spans="1:55" x14ac:dyDescent="0.25">
      <c r="A265">
        <v>264</v>
      </c>
      <c r="B265" t="s">
        <v>134</v>
      </c>
      <c r="C265" t="s">
        <v>150</v>
      </c>
      <c r="D265" t="s">
        <v>1121</v>
      </c>
      <c r="E265" t="s">
        <v>103</v>
      </c>
      <c r="F265" t="s">
        <v>104</v>
      </c>
      <c r="G265">
        <v>3871</v>
      </c>
      <c r="H265">
        <v>15</v>
      </c>
      <c r="I265" s="21">
        <v>12780000</v>
      </c>
      <c r="J265" s="29">
        <v>852000</v>
      </c>
      <c r="K265">
        <v>15</v>
      </c>
      <c r="L265">
        <v>0</v>
      </c>
      <c r="M265" t="s">
        <v>88</v>
      </c>
      <c r="N265" t="s">
        <v>105</v>
      </c>
      <c r="O265" t="s">
        <v>1134</v>
      </c>
      <c r="P265" t="s">
        <v>1135</v>
      </c>
      <c r="Q265" t="s">
        <v>59</v>
      </c>
      <c r="R265" s="19" t="s">
        <v>658</v>
      </c>
      <c r="S265" t="s">
        <v>56</v>
      </c>
      <c r="T265" t="s">
        <v>74</v>
      </c>
      <c r="U265" t="s">
        <v>665</v>
      </c>
      <c r="V265">
        <v>5</v>
      </c>
      <c r="W265" t="s">
        <v>56</v>
      </c>
      <c r="X265" s="22"/>
      <c r="Y265" s="23"/>
      <c r="Z265" s="14"/>
      <c r="AA265" s="22">
        <v>43879</v>
      </c>
      <c r="AB265" s="23">
        <v>22</v>
      </c>
      <c r="AC265" s="14">
        <v>43901</v>
      </c>
      <c r="AD265" s="22">
        <v>43906</v>
      </c>
      <c r="AE265" s="23">
        <v>25</v>
      </c>
      <c r="AF265" s="14">
        <v>43931</v>
      </c>
      <c r="AG265" s="22">
        <v>43966</v>
      </c>
      <c r="AH265" s="23">
        <v>20</v>
      </c>
      <c r="AI265" s="14">
        <v>44012</v>
      </c>
      <c r="AJ265" s="23">
        <v>9</v>
      </c>
      <c r="AK265" s="14">
        <v>44285</v>
      </c>
      <c r="AL265" s="14">
        <v>44345</v>
      </c>
      <c r="AM265" s="21"/>
      <c r="AN265" s="21"/>
      <c r="AO265" s="21"/>
      <c r="AP265" s="21"/>
      <c r="AQ265" s="21"/>
      <c r="AR265" s="21"/>
      <c r="AS265" s="21">
        <v>1278000</v>
      </c>
      <c r="AT265" s="21"/>
      <c r="AU265" s="21"/>
      <c r="AV265" s="21">
        <v>11502000</v>
      </c>
      <c r="AW265" s="21"/>
      <c r="AX265" s="21"/>
      <c r="AY265" s="15">
        <f t="shared" si="16"/>
        <v>12780000</v>
      </c>
      <c r="AZ265" s="15">
        <f t="shared" si="17"/>
        <v>12780000</v>
      </c>
      <c r="BA265" t="str">
        <f t="shared" si="18"/>
        <v>OK</v>
      </c>
      <c r="BB265">
        <f t="shared" si="19"/>
        <v>2</v>
      </c>
    </row>
    <row r="266" spans="1:55" x14ac:dyDescent="0.25">
      <c r="A266">
        <v>265</v>
      </c>
      <c r="B266" t="s">
        <v>134</v>
      </c>
      <c r="C266" t="s">
        <v>151</v>
      </c>
      <c r="D266" t="s">
        <v>1122</v>
      </c>
      <c r="E266" t="s">
        <v>103</v>
      </c>
      <c r="F266" t="s">
        <v>104</v>
      </c>
      <c r="G266">
        <v>3871</v>
      </c>
      <c r="H266">
        <v>12</v>
      </c>
      <c r="I266" s="21">
        <v>10224000</v>
      </c>
      <c r="J266" s="29">
        <v>852000</v>
      </c>
      <c r="K266">
        <v>12</v>
      </c>
      <c r="L266">
        <v>0</v>
      </c>
      <c r="M266" t="s">
        <v>88</v>
      </c>
      <c r="N266" t="s">
        <v>105</v>
      </c>
      <c r="O266" t="s">
        <v>1125</v>
      </c>
      <c r="P266" t="s">
        <v>1140</v>
      </c>
      <c r="Q266" t="s">
        <v>59</v>
      </c>
      <c r="R266" s="19" t="s">
        <v>658</v>
      </c>
      <c r="S266" t="s">
        <v>56</v>
      </c>
      <c r="T266" t="s">
        <v>74</v>
      </c>
      <c r="U266" t="s">
        <v>665</v>
      </c>
      <c r="V266">
        <v>6</v>
      </c>
      <c r="W266" t="s">
        <v>56</v>
      </c>
      <c r="X266" s="22"/>
      <c r="Y266" s="23"/>
      <c r="Z266" s="14"/>
      <c r="AA266" s="22">
        <v>43879</v>
      </c>
      <c r="AB266" s="23">
        <v>22</v>
      </c>
      <c r="AC266" s="14">
        <v>43901</v>
      </c>
      <c r="AD266" s="22">
        <v>43906</v>
      </c>
      <c r="AE266" s="23">
        <v>25</v>
      </c>
      <c r="AF266" s="14">
        <v>43931</v>
      </c>
      <c r="AG266" s="22">
        <v>43966</v>
      </c>
      <c r="AH266" s="23">
        <v>20</v>
      </c>
      <c r="AI266" s="14">
        <v>44012</v>
      </c>
      <c r="AJ266" s="23">
        <v>9</v>
      </c>
      <c r="AK266" s="14">
        <v>44285</v>
      </c>
      <c r="AL266" s="14">
        <v>44345</v>
      </c>
      <c r="AM266" s="21"/>
      <c r="AN266" s="21"/>
      <c r="AO266" s="21"/>
      <c r="AP266" s="21"/>
      <c r="AQ266" s="21"/>
      <c r="AR266" s="21"/>
      <c r="AS266" s="21">
        <v>1022400</v>
      </c>
      <c r="AT266" s="21"/>
      <c r="AU266" s="21"/>
      <c r="AV266" s="21">
        <v>9201600</v>
      </c>
      <c r="AW266" s="21"/>
      <c r="AX266" s="21"/>
      <c r="AY266" s="15">
        <f t="shared" si="16"/>
        <v>10224000</v>
      </c>
      <c r="AZ266" s="15">
        <f t="shared" si="17"/>
        <v>10224000</v>
      </c>
      <c r="BA266" t="str">
        <f t="shared" si="18"/>
        <v>OK</v>
      </c>
      <c r="BB266">
        <f t="shared" si="19"/>
        <v>2</v>
      </c>
    </row>
    <row r="267" spans="1:55" x14ac:dyDescent="0.25">
      <c r="A267">
        <v>266</v>
      </c>
      <c r="B267" t="s">
        <v>134</v>
      </c>
      <c r="C267" t="s">
        <v>152</v>
      </c>
      <c r="D267" t="s">
        <v>1122</v>
      </c>
      <c r="E267" t="s">
        <v>103</v>
      </c>
      <c r="F267" t="s">
        <v>104</v>
      </c>
      <c r="G267">
        <v>3871</v>
      </c>
      <c r="H267">
        <v>18</v>
      </c>
      <c r="I267" s="21">
        <v>15336000</v>
      </c>
      <c r="J267" s="29">
        <v>852000</v>
      </c>
      <c r="K267">
        <v>18</v>
      </c>
      <c r="L267">
        <v>0</v>
      </c>
      <c r="M267" t="s">
        <v>88</v>
      </c>
      <c r="N267" t="s">
        <v>105</v>
      </c>
      <c r="O267" t="s">
        <v>147</v>
      </c>
      <c r="P267" t="s">
        <v>1141</v>
      </c>
      <c r="Q267" t="s">
        <v>59</v>
      </c>
      <c r="R267" s="19" t="s">
        <v>658</v>
      </c>
      <c r="S267" t="s">
        <v>56</v>
      </c>
      <c r="T267" t="s">
        <v>74</v>
      </c>
      <c r="U267" t="s">
        <v>665</v>
      </c>
      <c r="V267">
        <v>6</v>
      </c>
      <c r="W267" t="s">
        <v>56</v>
      </c>
      <c r="X267" s="22"/>
      <c r="Y267" s="23"/>
      <c r="Z267" s="14"/>
      <c r="AA267" s="22">
        <v>43879</v>
      </c>
      <c r="AB267" s="23">
        <v>22</v>
      </c>
      <c r="AC267" s="14">
        <v>43901</v>
      </c>
      <c r="AD267" s="22">
        <v>43906</v>
      </c>
      <c r="AE267" s="23">
        <v>25</v>
      </c>
      <c r="AF267" s="14">
        <v>43931</v>
      </c>
      <c r="AG267" s="22">
        <v>43966</v>
      </c>
      <c r="AH267" s="23">
        <v>20</v>
      </c>
      <c r="AI267" s="14">
        <v>44012</v>
      </c>
      <c r="AJ267" s="23">
        <v>9</v>
      </c>
      <c r="AK267" s="14">
        <v>44285</v>
      </c>
      <c r="AL267" s="14">
        <v>44345</v>
      </c>
      <c r="AM267" s="21"/>
      <c r="AN267" s="21"/>
      <c r="AO267" s="21"/>
      <c r="AP267" s="21"/>
      <c r="AQ267" s="21"/>
      <c r="AR267" s="21"/>
      <c r="AS267" s="21">
        <v>1533600</v>
      </c>
      <c r="AT267" s="21"/>
      <c r="AU267" s="21"/>
      <c r="AV267" s="21">
        <v>13802400</v>
      </c>
      <c r="AW267" s="21"/>
      <c r="AX267" s="21"/>
      <c r="AY267" s="15">
        <f t="shared" si="16"/>
        <v>15336000</v>
      </c>
      <c r="AZ267" s="15">
        <f t="shared" si="17"/>
        <v>15336000</v>
      </c>
      <c r="BA267" t="str">
        <f t="shared" si="18"/>
        <v>OK</v>
      </c>
      <c r="BB267">
        <f t="shared" si="19"/>
        <v>2</v>
      </c>
    </row>
    <row r="268" spans="1:55" x14ac:dyDescent="0.25">
      <c r="A268">
        <v>267</v>
      </c>
      <c r="B268" t="s">
        <v>134</v>
      </c>
      <c r="C268" t="s">
        <v>153</v>
      </c>
      <c r="D268" t="s">
        <v>1123</v>
      </c>
      <c r="E268" t="s">
        <v>103</v>
      </c>
      <c r="F268" t="s">
        <v>104</v>
      </c>
      <c r="G268">
        <v>3871</v>
      </c>
      <c r="H268">
        <v>15</v>
      </c>
      <c r="I268" s="21">
        <v>12780000</v>
      </c>
      <c r="J268" s="29">
        <v>852000</v>
      </c>
      <c r="K268">
        <v>15</v>
      </c>
      <c r="L268">
        <v>0</v>
      </c>
      <c r="M268" t="s">
        <v>88</v>
      </c>
      <c r="N268" t="s">
        <v>105</v>
      </c>
      <c r="O268" t="s">
        <v>1134</v>
      </c>
      <c r="P268" t="s">
        <v>1135</v>
      </c>
      <c r="Q268" t="s">
        <v>59</v>
      </c>
      <c r="R268" s="19" t="s">
        <v>658</v>
      </c>
      <c r="S268" t="s">
        <v>56</v>
      </c>
      <c r="T268" t="s">
        <v>74</v>
      </c>
      <c r="U268" t="s">
        <v>665</v>
      </c>
      <c r="V268">
        <v>7</v>
      </c>
      <c r="W268" t="s">
        <v>56</v>
      </c>
      <c r="X268" s="22"/>
      <c r="Y268" s="23"/>
      <c r="Z268" s="14"/>
      <c r="AA268" s="22">
        <v>43879</v>
      </c>
      <c r="AB268" s="23">
        <v>22</v>
      </c>
      <c r="AC268" s="14">
        <v>43901</v>
      </c>
      <c r="AD268" s="22">
        <v>43906</v>
      </c>
      <c r="AE268" s="23">
        <v>25</v>
      </c>
      <c r="AF268" s="14">
        <v>43931</v>
      </c>
      <c r="AG268" s="22">
        <v>43966</v>
      </c>
      <c r="AH268" s="23">
        <v>20</v>
      </c>
      <c r="AI268" s="14">
        <v>44012</v>
      </c>
      <c r="AJ268" s="23">
        <v>9</v>
      </c>
      <c r="AK268" s="14">
        <v>44285</v>
      </c>
      <c r="AL268" s="14">
        <v>44345</v>
      </c>
      <c r="AM268" s="21"/>
      <c r="AN268" s="21"/>
      <c r="AO268" s="21"/>
      <c r="AP268" s="21"/>
      <c r="AQ268" s="21"/>
      <c r="AR268" s="21"/>
      <c r="AS268" s="21">
        <v>1278000</v>
      </c>
      <c r="AT268" s="21"/>
      <c r="AU268" s="21"/>
      <c r="AV268" s="21">
        <v>11502000</v>
      </c>
      <c r="AW268" s="21"/>
      <c r="AX268" s="21"/>
      <c r="AY268" s="15">
        <f t="shared" si="16"/>
        <v>12780000</v>
      </c>
      <c r="AZ268" s="15">
        <f t="shared" si="17"/>
        <v>12780000</v>
      </c>
      <c r="BA268" t="str">
        <f t="shared" si="18"/>
        <v>OK</v>
      </c>
      <c r="BB268">
        <f t="shared" si="19"/>
        <v>2</v>
      </c>
    </row>
    <row r="269" spans="1:55" x14ac:dyDescent="0.25">
      <c r="A269">
        <v>268</v>
      </c>
      <c r="B269" t="s">
        <v>134</v>
      </c>
      <c r="C269" t="s">
        <v>154</v>
      </c>
      <c r="D269" t="s">
        <v>1123</v>
      </c>
      <c r="E269" t="s">
        <v>103</v>
      </c>
      <c r="F269" t="s">
        <v>104</v>
      </c>
      <c r="G269">
        <v>3871</v>
      </c>
      <c r="H269">
        <v>15</v>
      </c>
      <c r="I269" s="21">
        <v>12780000</v>
      </c>
      <c r="J269" s="29">
        <v>852000</v>
      </c>
      <c r="K269">
        <v>15</v>
      </c>
      <c r="L269">
        <v>0</v>
      </c>
      <c r="M269" t="s">
        <v>88</v>
      </c>
      <c r="N269" t="s">
        <v>105</v>
      </c>
      <c r="O269" t="s">
        <v>1134</v>
      </c>
      <c r="P269" t="s">
        <v>1135</v>
      </c>
      <c r="Q269" t="s">
        <v>59</v>
      </c>
      <c r="R269" s="19" t="s">
        <v>658</v>
      </c>
      <c r="S269" t="s">
        <v>56</v>
      </c>
      <c r="T269" t="s">
        <v>74</v>
      </c>
      <c r="U269" t="s">
        <v>665</v>
      </c>
      <c r="V269">
        <v>7</v>
      </c>
      <c r="W269" t="s">
        <v>56</v>
      </c>
      <c r="X269" s="22"/>
      <c r="Y269" s="23"/>
      <c r="Z269" s="14"/>
      <c r="AA269" s="22">
        <v>43879</v>
      </c>
      <c r="AB269" s="23">
        <v>22</v>
      </c>
      <c r="AC269" s="14">
        <v>43901</v>
      </c>
      <c r="AD269" s="22">
        <v>43906</v>
      </c>
      <c r="AE269" s="23">
        <v>25</v>
      </c>
      <c r="AF269" s="14">
        <v>43931</v>
      </c>
      <c r="AG269" s="22">
        <v>43966</v>
      </c>
      <c r="AH269" s="23">
        <v>20</v>
      </c>
      <c r="AI269" s="14">
        <v>44012</v>
      </c>
      <c r="AJ269" s="23">
        <v>9</v>
      </c>
      <c r="AK269" s="14">
        <v>44285</v>
      </c>
      <c r="AL269" s="14">
        <v>44345</v>
      </c>
      <c r="AM269" s="21"/>
      <c r="AN269" s="21"/>
      <c r="AO269" s="21"/>
      <c r="AP269" s="21"/>
      <c r="AQ269" s="21"/>
      <c r="AR269" s="21"/>
      <c r="AS269" s="21">
        <v>1278000</v>
      </c>
      <c r="AT269" s="21"/>
      <c r="AU269" s="21"/>
      <c r="AV269" s="21">
        <v>11502000</v>
      </c>
      <c r="AW269" s="21"/>
      <c r="AX269" s="21"/>
      <c r="AY269" s="15">
        <f t="shared" si="16"/>
        <v>12780000</v>
      </c>
      <c r="AZ269" s="15">
        <f t="shared" si="17"/>
        <v>12780000</v>
      </c>
      <c r="BA269" t="str">
        <f t="shared" si="18"/>
        <v>OK</v>
      </c>
      <c r="BB269">
        <f t="shared" si="19"/>
        <v>2</v>
      </c>
    </row>
    <row r="270" spans="1:55" x14ac:dyDescent="0.25">
      <c r="A270">
        <v>269</v>
      </c>
      <c r="B270" s="19" t="s">
        <v>134</v>
      </c>
      <c r="C270" s="19" t="s">
        <v>135</v>
      </c>
      <c r="D270" s="19" t="s">
        <v>1142</v>
      </c>
      <c r="E270" s="19" t="s">
        <v>100</v>
      </c>
      <c r="F270" s="19" t="s">
        <v>101</v>
      </c>
      <c r="G270" s="28">
        <v>7233</v>
      </c>
      <c r="H270" s="28">
        <v>1</v>
      </c>
      <c r="I270" s="21">
        <v>35000000</v>
      </c>
      <c r="J270" s="29">
        <v>35000000</v>
      </c>
      <c r="K270" s="19">
        <v>1</v>
      </c>
      <c r="L270" s="19">
        <v>0</v>
      </c>
      <c r="M270" s="19" t="s">
        <v>56</v>
      </c>
      <c r="N270" s="19" t="s">
        <v>102</v>
      </c>
      <c r="O270" s="19" t="s">
        <v>66</v>
      </c>
      <c r="P270" s="19" t="s">
        <v>1143</v>
      </c>
      <c r="Q270" s="19" t="s">
        <v>59</v>
      </c>
      <c r="R270" s="19" t="s">
        <v>658</v>
      </c>
      <c r="S270" t="s">
        <v>56</v>
      </c>
      <c r="T270" s="19" t="s">
        <v>74</v>
      </c>
      <c r="U270" t="s">
        <v>720</v>
      </c>
      <c r="V270" s="19">
        <v>1</v>
      </c>
      <c r="W270" t="s">
        <v>56</v>
      </c>
      <c r="X270" s="22"/>
      <c r="Y270" s="23"/>
      <c r="Z270" s="14"/>
      <c r="AA270" s="22">
        <v>43857</v>
      </c>
      <c r="AB270" s="23">
        <v>14</v>
      </c>
      <c r="AC270" s="14">
        <v>43871</v>
      </c>
      <c r="AD270" s="22">
        <v>43873</v>
      </c>
      <c r="AE270" s="23">
        <v>12</v>
      </c>
      <c r="AF270" s="14">
        <v>43885</v>
      </c>
      <c r="AG270" s="22">
        <v>43888</v>
      </c>
      <c r="AH270" s="23">
        <v>20</v>
      </c>
      <c r="AI270" s="14">
        <v>43976</v>
      </c>
      <c r="AJ270" s="23">
        <v>11</v>
      </c>
      <c r="AK270" s="14">
        <v>44311</v>
      </c>
      <c r="AL270" s="14">
        <v>44371</v>
      </c>
      <c r="AM270" s="21"/>
      <c r="AN270" s="21"/>
      <c r="AO270" s="21"/>
      <c r="AP270" s="21"/>
      <c r="AQ270" s="21"/>
      <c r="AR270" s="21">
        <v>3500000</v>
      </c>
      <c r="AS270" s="21"/>
      <c r="AT270" s="21"/>
      <c r="AU270" s="21">
        <v>31500000</v>
      </c>
      <c r="AV270" s="21"/>
      <c r="AW270" s="21"/>
      <c r="AX270" s="21"/>
      <c r="AY270" s="15">
        <f t="shared" si="16"/>
        <v>35000000</v>
      </c>
      <c r="AZ270" s="15">
        <f t="shared" si="17"/>
        <v>35000000</v>
      </c>
      <c r="BA270" t="str">
        <f t="shared" si="18"/>
        <v>OK</v>
      </c>
      <c r="BB270">
        <f t="shared" si="19"/>
        <v>2</v>
      </c>
      <c r="BC270" s="19"/>
    </row>
    <row r="271" spans="1:55" x14ac:dyDescent="0.25">
      <c r="A271">
        <v>270</v>
      </c>
      <c r="B271" s="19" t="s">
        <v>134</v>
      </c>
      <c r="C271" s="19" t="s">
        <v>135</v>
      </c>
      <c r="D271" s="19"/>
      <c r="E271" s="19" t="s">
        <v>96</v>
      </c>
      <c r="F271" s="19" t="s">
        <v>97</v>
      </c>
      <c r="G271" s="28">
        <v>8913</v>
      </c>
      <c r="H271" s="28">
        <v>80</v>
      </c>
      <c r="I271" s="21">
        <v>47600000</v>
      </c>
      <c r="J271" s="29">
        <v>595000</v>
      </c>
      <c r="K271" s="19"/>
      <c r="L271" s="19">
        <v>80</v>
      </c>
      <c r="M271" s="19" t="s">
        <v>56</v>
      </c>
      <c r="N271" s="19" t="s">
        <v>57</v>
      </c>
      <c r="O271" s="19" t="s">
        <v>77</v>
      </c>
      <c r="P271" s="19" t="s">
        <v>1052</v>
      </c>
      <c r="Q271" s="19" t="s">
        <v>67</v>
      </c>
      <c r="R271" s="19" t="s">
        <v>658</v>
      </c>
      <c r="S271" t="s">
        <v>56</v>
      </c>
      <c r="T271" s="19" t="s">
        <v>74</v>
      </c>
      <c r="U271" t="s">
        <v>732</v>
      </c>
      <c r="V271" s="19" t="s">
        <v>1053</v>
      </c>
      <c r="W271" t="s">
        <v>56</v>
      </c>
      <c r="X271" s="22">
        <v>43948</v>
      </c>
      <c r="Y271" s="23">
        <v>20</v>
      </c>
      <c r="Z271" s="14">
        <v>43966</v>
      </c>
      <c r="AA271" s="22">
        <v>43860</v>
      </c>
      <c r="AB271" s="23">
        <v>25</v>
      </c>
      <c r="AC271" s="14">
        <v>43885</v>
      </c>
      <c r="AD271" s="22">
        <v>43887</v>
      </c>
      <c r="AE271" s="23">
        <v>20</v>
      </c>
      <c r="AF271" s="14">
        <v>43907</v>
      </c>
      <c r="AG271" s="22">
        <v>43945</v>
      </c>
      <c r="AH271" s="23">
        <v>46</v>
      </c>
      <c r="AI271" s="14">
        <v>43991</v>
      </c>
      <c r="AJ271" s="23">
        <v>7</v>
      </c>
      <c r="AK271" s="14">
        <v>44144</v>
      </c>
      <c r="AL271" s="14">
        <v>44204</v>
      </c>
      <c r="AM271" s="21"/>
      <c r="AN271" s="21"/>
      <c r="AO271" s="21"/>
      <c r="AP271" s="21"/>
      <c r="AQ271" s="21"/>
      <c r="AR271" s="21">
        <v>4760000</v>
      </c>
      <c r="AS271" s="21"/>
      <c r="AT271" s="21">
        <v>42840000</v>
      </c>
      <c r="AU271" s="21"/>
      <c r="AV271" s="21"/>
      <c r="AW271" s="21"/>
      <c r="AX271" s="21"/>
      <c r="AY271" s="15">
        <f t="shared" si="16"/>
        <v>47600000</v>
      </c>
      <c r="AZ271" s="15">
        <f t="shared" si="17"/>
        <v>47600000</v>
      </c>
      <c r="BA271" t="str">
        <f t="shared" si="18"/>
        <v>OK</v>
      </c>
      <c r="BB271">
        <f t="shared" si="19"/>
        <v>2</v>
      </c>
      <c r="BC271" s="19"/>
    </row>
    <row r="272" spans="1:55" x14ac:dyDescent="0.25">
      <c r="A272">
        <v>271</v>
      </c>
      <c r="B272" s="19" t="s">
        <v>134</v>
      </c>
      <c r="C272" s="19" t="s">
        <v>137</v>
      </c>
      <c r="D272" s="19"/>
      <c r="E272" s="19" t="s">
        <v>96</v>
      </c>
      <c r="F272" s="19" t="s">
        <v>97</v>
      </c>
      <c r="G272" s="28">
        <v>8913</v>
      </c>
      <c r="H272" s="28">
        <v>56</v>
      </c>
      <c r="I272" s="21">
        <v>33320000</v>
      </c>
      <c r="J272" s="29">
        <v>595000</v>
      </c>
      <c r="K272" s="19"/>
      <c r="L272" s="19">
        <v>56</v>
      </c>
      <c r="M272" s="19" t="s">
        <v>56</v>
      </c>
      <c r="N272" s="19" t="s">
        <v>57</v>
      </c>
      <c r="O272" s="19" t="s">
        <v>77</v>
      </c>
      <c r="P272" s="19" t="s">
        <v>1052</v>
      </c>
      <c r="Q272" s="19" t="s">
        <v>67</v>
      </c>
      <c r="R272" s="19" t="s">
        <v>658</v>
      </c>
      <c r="S272" t="s">
        <v>56</v>
      </c>
      <c r="T272" s="19" t="s">
        <v>74</v>
      </c>
      <c r="U272" t="s">
        <v>732</v>
      </c>
      <c r="V272" s="19" t="s">
        <v>1053</v>
      </c>
      <c r="W272" t="s">
        <v>56</v>
      </c>
      <c r="X272" s="22">
        <v>43948</v>
      </c>
      <c r="Y272" s="23">
        <v>20</v>
      </c>
      <c r="Z272" s="14">
        <v>43966</v>
      </c>
      <c r="AA272" s="22">
        <v>43860</v>
      </c>
      <c r="AB272" s="23">
        <v>25</v>
      </c>
      <c r="AC272" s="14">
        <v>43885</v>
      </c>
      <c r="AD272" s="22">
        <v>43887</v>
      </c>
      <c r="AE272" s="23">
        <v>20</v>
      </c>
      <c r="AF272" s="14">
        <v>43907</v>
      </c>
      <c r="AG272" s="22">
        <v>43945</v>
      </c>
      <c r="AH272" s="23">
        <v>46</v>
      </c>
      <c r="AI272" s="14">
        <v>43991</v>
      </c>
      <c r="AJ272" s="23">
        <v>7</v>
      </c>
      <c r="AK272" s="14">
        <v>44144</v>
      </c>
      <c r="AL272" s="14">
        <v>44204</v>
      </c>
      <c r="AM272" s="21"/>
      <c r="AN272" s="21"/>
      <c r="AO272" s="21"/>
      <c r="AP272" s="21"/>
      <c r="AQ272" s="21"/>
      <c r="AR272" s="21">
        <v>3332000</v>
      </c>
      <c r="AS272" s="21"/>
      <c r="AT272" s="21">
        <v>29988000</v>
      </c>
      <c r="AU272" s="21"/>
      <c r="AV272" s="21"/>
      <c r="AW272" s="21"/>
      <c r="AX272" s="21"/>
      <c r="AY272" s="15">
        <f t="shared" si="16"/>
        <v>33320000</v>
      </c>
      <c r="AZ272" s="15">
        <f t="shared" si="17"/>
        <v>33320000</v>
      </c>
      <c r="BA272" t="str">
        <f t="shared" si="18"/>
        <v>OK</v>
      </c>
      <c r="BB272">
        <f t="shared" si="19"/>
        <v>2</v>
      </c>
      <c r="BC272" s="19"/>
    </row>
    <row r="273" spans="1:55" x14ac:dyDescent="0.25">
      <c r="A273">
        <v>272</v>
      </c>
      <c r="B273" s="19" t="s">
        <v>134</v>
      </c>
      <c r="C273" s="19" t="s">
        <v>138</v>
      </c>
      <c r="D273" s="19"/>
      <c r="E273" s="19" t="s">
        <v>96</v>
      </c>
      <c r="F273" s="19" t="s">
        <v>97</v>
      </c>
      <c r="G273" s="28">
        <v>8913</v>
      </c>
      <c r="H273" s="28">
        <v>7</v>
      </c>
      <c r="I273" s="21">
        <v>4165000</v>
      </c>
      <c r="J273" s="29">
        <v>595000</v>
      </c>
      <c r="K273" s="19"/>
      <c r="L273" s="19">
        <v>7</v>
      </c>
      <c r="M273" s="19" t="s">
        <v>56</v>
      </c>
      <c r="N273" s="19" t="s">
        <v>57</v>
      </c>
      <c r="O273" s="19" t="s">
        <v>77</v>
      </c>
      <c r="P273" s="19" t="s">
        <v>1052</v>
      </c>
      <c r="Q273" s="19" t="s">
        <v>67</v>
      </c>
      <c r="R273" s="19" t="s">
        <v>658</v>
      </c>
      <c r="S273" t="s">
        <v>56</v>
      </c>
      <c r="T273" s="19" t="s">
        <v>74</v>
      </c>
      <c r="U273" t="s">
        <v>732</v>
      </c>
      <c r="V273" s="19" t="s">
        <v>1053</v>
      </c>
      <c r="W273" t="s">
        <v>56</v>
      </c>
      <c r="X273" s="22">
        <v>43948</v>
      </c>
      <c r="Y273" s="23">
        <v>20</v>
      </c>
      <c r="Z273" s="14">
        <v>43966</v>
      </c>
      <c r="AA273" s="22">
        <v>43860</v>
      </c>
      <c r="AB273" s="23">
        <v>25</v>
      </c>
      <c r="AC273" s="14">
        <v>43885</v>
      </c>
      <c r="AD273" s="22">
        <v>43887</v>
      </c>
      <c r="AE273" s="23">
        <v>20</v>
      </c>
      <c r="AF273" s="14">
        <v>43907</v>
      </c>
      <c r="AG273" s="22">
        <v>43945</v>
      </c>
      <c r="AH273" s="23">
        <v>46</v>
      </c>
      <c r="AI273" s="14">
        <v>43991</v>
      </c>
      <c r="AJ273" s="23">
        <v>7</v>
      </c>
      <c r="AK273" s="14">
        <v>44144</v>
      </c>
      <c r="AL273" s="14">
        <v>44204</v>
      </c>
      <c r="AM273" s="21"/>
      <c r="AN273" s="21"/>
      <c r="AO273" s="21"/>
      <c r="AP273" s="21"/>
      <c r="AQ273" s="21"/>
      <c r="AR273" s="21">
        <v>416500</v>
      </c>
      <c r="AS273" s="21"/>
      <c r="AT273" s="21">
        <v>3748500</v>
      </c>
      <c r="AU273" s="21"/>
      <c r="AV273" s="21"/>
      <c r="AW273" s="21"/>
      <c r="AX273" s="21"/>
      <c r="AY273" s="15">
        <f t="shared" si="16"/>
        <v>4165000</v>
      </c>
      <c r="AZ273" s="15">
        <f t="shared" si="17"/>
        <v>4165000</v>
      </c>
      <c r="BA273" t="str">
        <f t="shared" si="18"/>
        <v>OK</v>
      </c>
      <c r="BB273">
        <f t="shared" si="19"/>
        <v>2</v>
      </c>
      <c r="BC273" s="19"/>
    </row>
    <row r="274" spans="1:55" x14ac:dyDescent="0.25">
      <c r="A274">
        <v>273</v>
      </c>
      <c r="B274" s="19" t="s">
        <v>134</v>
      </c>
      <c r="C274" s="19" t="s">
        <v>146</v>
      </c>
      <c r="D274" s="19"/>
      <c r="E274" s="19" t="s">
        <v>96</v>
      </c>
      <c r="F274" s="19" t="s">
        <v>97</v>
      </c>
      <c r="G274" s="28">
        <v>8913</v>
      </c>
      <c r="H274" s="28">
        <v>25</v>
      </c>
      <c r="I274" s="21">
        <v>14875000</v>
      </c>
      <c r="J274" s="29">
        <v>595000</v>
      </c>
      <c r="K274" s="19"/>
      <c r="L274" s="19">
        <v>25</v>
      </c>
      <c r="M274" s="19" t="s">
        <v>56</v>
      </c>
      <c r="N274" s="19" t="s">
        <v>57</v>
      </c>
      <c r="O274" s="19" t="s">
        <v>77</v>
      </c>
      <c r="P274" s="19" t="s">
        <v>1052</v>
      </c>
      <c r="Q274" s="19" t="s">
        <v>67</v>
      </c>
      <c r="R274" s="19" t="s">
        <v>658</v>
      </c>
      <c r="S274" t="s">
        <v>56</v>
      </c>
      <c r="T274" s="19" t="s">
        <v>74</v>
      </c>
      <c r="U274" t="s">
        <v>732</v>
      </c>
      <c r="V274" s="19" t="s">
        <v>1053</v>
      </c>
      <c r="W274" t="s">
        <v>56</v>
      </c>
      <c r="X274" s="22">
        <v>43948</v>
      </c>
      <c r="Y274" s="23">
        <v>20</v>
      </c>
      <c r="Z274" s="14">
        <v>43966</v>
      </c>
      <c r="AA274" s="22">
        <v>43860</v>
      </c>
      <c r="AB274" s="23">
        <v>25</v>
      </c>
      <c r="AC274" s="14">
        <v>43885</v>
      </c>
      <c r="AD274" s="22">
        <v>43887</v>
      </c>
      <c r="AE274" s="23">
        <v>20</v>
      </c>
      <c r="AF274" s="14">
        <v>43907</v>
      </c>
      <c r="AG274" s="22">
        <v>43945</v>
      </c>
      <c r="AH274" s="23">
        <v>46</v>
      </c>
      <c r="AI274" s="14">
        <v>43991</v>
      </c>
      <c r="AJ274" s="23">
        <v>7</v>
      </c>
      <c r="AK274" s="14">
        <v>44144</v>
      </c>
      <c r="AL274" s="14">
        <v>44204</v>
      </c>
      <c r="AM274" s="21"/>
      <c r="AN274" s="21"/>
      <c r="AO274" s="21"/>
      <c r="AP274" s="21"/>
      <c r="AQ274" s="21"/>
      <c r="AR274" s="21">
        <v>1487500</v>
      </c>
      <c r="AS274" s="21"/>
      <c r="AT274" s="21">
        <v>13387500</v>
      </c>
      <c r="AU274" s="21"/>
      <c r="AV274" s="21"/>
      <c r="AW274" s="21"/>
      <c r="AX274" s="21"/>
      <c r="AY274" s="15">
        <f t="shared" si="16"/>
        <v>14875000</v>
      </c>
      <c r="AZ274" s="15">
        <f t="shared" si="17"/>
        <v>14875000</v>
      </c>
      <c r="BA274" t="str">
        <f t="shared" si="18"/>
        <v>OK</v>
      </c>
      <c r="BB274">
        <f t="shared" si="19"/>
        <v>2</v>
      </c>
      <c r="BC274" s="19"/>
    </row>
    <row r="275" spans="1:55" x14ac:dyDescent="0.25">
      <c r="A275">
        <v>274</v>
      </c>
      <c r="B275" s="19" t="s">
        <v>134</v>
      </c>
      <c r="C275" s="19" t="s">
        <v>171</v>
      </c>
      <c r="D275" s="19"/>
      <c r="E275" s="19" t="s">
        <v>96</v>
      </c>
      <c r="F275" s="19" t="s">
        <v>97</v>
      </c>
      <c r="G275" s="28">
        <v>8913</v>
      </c>
      <c r="H275" s="28">
        <v>10</v>
      </c>
      <c r="I275" s="21">
        <v>5950000</v>
      </c>
      <c r="J275" s="29">
        <v>595000</v>
      </c>
      <c r="K275" s="19"/>
      <c r="L275" s="19">
        <v>10</v>
      </c>
      <c r="M275" s="19" t="s">
        <v>56</v>
      </c>
      <c r="N275" s="19" t="s">
        <v>57</v>
      </c>
      <c r="O275" s="19" t="s">
        <v>77</v>
      </c>
      <c r="P275" s="19" t="s">
        <v>1052</v>
      </c>
      <c r="Q275" s="19" t="s">
        <v>67</v>
      </c>
      <c r="R275" s="19" t="s">
        <v>658</v>
      </c>
      <c r="S275" t="s">
        <v>56</v>
      </c>
      <c r="T275" s="19" t="s">
        <v>74</v>
      </c>
      <c r="U275" t="s">
        <v>732</v>
      </c>
      <c r="V275" s="19" t="s">
        <v>1053</v>
      </c>
      <c r="W275" t="s">
        <v>56</v>
      </c>
      <c r="X275" s="22">
        <v>43948</v>
      </c>
      <c r="Y275" s="23">
        <v>20</v>
      </c>
      <c r="Z275" s="14">
        <v>43966</v>
      </c>
      <c r="AA275" s="22">
        <v>43860</v>
      </c>
      <c r="AB275" s="23">
        <v>25</v>
      </c>
      <c r="AC275" s="14">
        <v>43885</v>
      </c>
      <c r="AD275" s="22">
        <v>43887</v>
      </c>
      <c r="AE275" s="23">
        <v>20</v>
      </c>
      <c r="AF275" s="14">
        <v>43907</v>
      </c>
      <c r="AG275" s="22">
        <v>43945</v>
      </c>
      <c r="AH275" s="23">
        <v>46</v>
      </c>
      <c r="AI275" s="14">
        <v>43991</v>
      </c>
      <c r="AJ275" s="23">
        <v>7</v>
      </c>
      <c r="AK275" s="14">
        <v>44144</v>
      </c>
      <c r="AL275" s="14">
        <v>44204</v>
      </c>
      <c r="AM275" s="21"/>
      <c r="AN275" s="21"/>
      <c r="AO275" s="21"/>
      <c r="AP275" s="21"/>
      <c r="AQ275" s="21"/>
      <c r="AR275" s="21">
        <v>595000</v>
      </c>
      <c r="AS275" s="21"/>
      <c r="AT275" s="21">
        <v>5355000</v>
      </c>
      <c r="AU275" s="21"/>
      <c r="AV275" s="21"/>
      <c r="AW275" s="21"/>
      <c r="AX275" s="21"/>
      <c r="AY275" s="15">
        <f t="shared" si="16"/>
        <v>5950000</v>
      </c>
      <c r="AZ275" s="15">
        <f t="shared" si="17"/>
        <v>5950000</v>
      </c>
      <c r="BA275" t="str">
        <f t="shared" si="18"/>
        <v>OK</v>
      </c>
      <c r="BB275">
        <f t="shared" si="19"/>
        <v>2</v>
      </c>
      <c r="BC275" s="19"/>
    </row>
    <row r="276" spans="1:55" x14ac:dyDescent="0.25">
      <c r="A276">
        <v>275</v>
      </c>
      <c r="B276" s="19" t="s">
        <v>134</v>
      </c>
      <c r="C276" s="19" t="s">
        <v>172</v>
      </c>
      <c r="D276" s="19"/>
      <c r="E276" s="19" t="s">
        <v>96</v>
      </c>
      <c r="F276" s="19" t="s">
        <v>97</v>
      </c>
      <c r="G276" s="28">
        <v>8913</v>
      </c>
      <c r="H276" s="28">
        <v>8</v>
      </c>
      <c r="I276" s="21">
        <v>4760000</v>
      </c>
      <c r="J276" s="29">
        <v>595000</v>
      </c>
      <c r="K276" s="19"/>
      <c r="L276" s="19">
        <v>8</v>
      </c>
      <c r="M276" s="19" t="s">
        <v>56</v>
      </c>
      <c r="N276" s="19" t="s">
        <v>57</v>
      </c>
      <c r="O276" s="19" t="s">
        <v>77</v>
      </c>
      <c r="P276" s="19" t="s">
        <v>1052</v>
      </c>
      <c r="Q276" s="19" t="s">
        <v>67</v>
      </c>
      <c r="R276" s="19" t="s">
        <v>658</v>
      </c>
      <c r="S276" t="s">
        <v>56</v>
      </c>
      <c r="T276" s="19" t="s">
        <v>74</v>
      </c>
      <c r="U276" t="s">
        <v>732</v>
      </c>
      <c r="V276" s="19" t="s">
        <v>1053</v>
      </c>
      <c r="W276" t="s">
        <v>56</v>
      </c>
      <c r="X276" s="22">
        <v>43948</v>
      </c>
      <c r="Y276" s="23">
        <v>20</v>
      </c>
      <c r="Z276" s="14">
        <v>43966</v>
      </c>
      <c r="AA276" s="22">
        <v>43860</v>
      </c>
      <c r="AB276" s="23">
        <v>25</v>
      </c>
      <c r="AC276" s="14">
        <v>43885</v>
      </c>
      <c r="AD276" s="22">
        <v>43887</v>
      </c>
      <c r="AE276" s="23">
        <v>20</v>
      </c>
      <c r="AF276" s="14">
        <v>43907</v>
      </c>
      <c r="AG276" s="22">
        <v>43945</v>
      </c>
      <c r="AH276" s="23">
        <v>46</v>
      </c>
      <c r="AI276" s="14">
        <v>43991</v>
      </c>
      <c r="AJ276" s="23">
        <v>7</v>
      </c>
      <c r="AK276" s="14">
        <v>44144</v>
      </c>
      <c r="AL276" s="14">
        <v>44204</v>
      </c>
      <c r="AM276" s="21"/>
      <c r="AN276" s="21"/>
      <c r="AO276" s="21"/>
      <c r="AP276" s="21"/>
      <c r="AQ276" s="21"/>
      <c r="AR276" s="21">
        <v>476000</v>
      </c>
      <c r="AS276" s="21"/>
      <c r="AT276" s="21">
        <v>4284000</v>
      </c>
      <c r="AU276" s="21"/>
      <c r="AV276" s="21"/>
      <c r="AW276" s="21"/>
      <c r="AX276" s="21"/>
      <c r="AY276" s="15">
        <f t="shared" si="16"/>
        <v>4760000</v>
      </c>
      <c r="AZ276" s="15">
        <f t="shared" si="17"/>
        <v>4760000</v>
      </c>
      <c r="BA276" t="str">
        <f t="shared" si="18"/>
        <v>OK</v>
      </c>
      <c r="BB276">
        <f t="shared" si="19"/>
        <v>2</v>
      </c>
      <c r="BC276" s="19"/>
    </row>
    <row r="277" spans="1:55" x14ac:dyDescent="0.25">
      <c r="A277">
        <v>276</v>
      </c>
      <c r="B277" s="19" t="s">
        <v>134</v>
      </c>
      <c r="C277" s="19" t="s">
        <v>148</v>
      </c>
      <c r="D277" s="19"/>
      <c r="E277" s="19" t="s">
        <v>96</v>
      </c>
      <c r="F277" s="19" t="s">
        <v>97</v>
      </c>
      <c r="G277" s="28">
        <v>8913</v>
      </c>
      <c r="H277" s="28">
        <v>9</v>
      </c>
      <c r="I277" s="21">
        <v>5355000</v>
      </c>
      <c r="J277" s="29">
        <v>595000</v>
      </c>
      <c r="K277" s="19"/>
      <c r="L277" s="19">
        <v>9</v>
      </c>
      <c r="M277" s="19" t="s">
        <v>56</v>
      </c>
      <c r="N277" s="19" t="s">
        <v>57</v>
      </c>
      <c r="O277" s="19" t="s">
        <v>77</v>
      </c>
      <c r="P277" s="19" t="s">
        <v>1052</v>
      </c>
      <c r="Q277" s="19" t="s">
        <v>67</v>
      </c>
      <c r="R277" s="19" t="s">
        <v>658</v>
      </c>
      <c r="S277" t="s">
        <v>56</v>
      </c>
      <c r="T277" s="19" t="s">
        <v>74</v>
      </c>
      <c r="U277" t="s">
        <v>732</v>
      </c>
      <c r="V277" s="19" t="s">
        <v>1053</v>
      </c>
      <c r="W277" t="s">
        <v>56</v>
      </c>
      <c r="X277" s="22">
        <v>43948</v>
      </c>
      <c r="Y277" s="23">
        <v>20</v>
      </c>
      <c r="Z277" s="14">
        <v>43966</v>
      </c>
      <c r="AA277" s="22">
        <v>43860</v>
      </c>
      <c r="AB277" s="23">
        <v>25</v>
      </c>
      <c r="AC277" s="14">
        <v>43885</v>
      </c>
      <c r="AD277" s="22">
        <v>43887</v>
      </c>
      <c r="AE277" s="23">
        <v>20</v>
      </c>
      <c r="AF277" s="14">
        <v>43907</v>
      </c>
      <c r="AG277" s="22">
        <v>43945</v>
      </c>
      <c r="AH277" s="23">
        <v>46</v>
      </c>
      <c r="AI277" s="14">
        <v>43991</v>
      </c>
      <c r="AJ277" s="23">
        <v>7</v>
      </c>
      <c r="AK277" s="14">
        <v>44144</v>
      </c>
      <c r="AL277" s="14">
        <v>44204</v>
      </c>
      <c r="AM277" s="21"/>
      <c r="AN277" s="21"/>
      <c r="AO277" s="21"/>
      <c r="AP277" s="21"/>
      <c r="AQ277" s="21"/>
      <c r="AR277" s="21">
        <v>535500</v>
      </c>
      <c r="AS277" s="21"/>
      <c r="AT277" s="21">
        <v>4819500</v>
      </c>
      <c r="AU277" s="21"/>
      <c r="AV277" s="21"/>
      <c r="AW277" s="21"/>
      <c r="AX277" s="21"/>
      <c r="AY277" s="15">
        <f t="shared" si="16"/>
        <v>5355000</v>
      </c>
      <c r="AZ277" s="15">
        <f t="shared" si="17"/>
        <v>5355000</v>
      </c>
      <c r="BA277" t="str">
        <f t="shared" si="18"/>
        <v>OK</v>
      </c>
      <c r="BB277">
        <f t="shared" si="19"/>
        <v>2</v>
      </c>
      <c r="BC277" s="19"/>
    </row>
    <row r="278" spans="1:55" x14ac:dyDescent="0.25">
      <c r="A278">
        <v>277</v>
      </c>
      <c r="B278" s="19" t="s">
        <v>134</v>
      </c>
      <c r="C278" s="19" t="s">
        <v>141</v>
      </c>
      <c r="D278" s="19"/>
      <c r="E278" s="19" t="s">
        <v>96</v>
      </c>
      <c r="F278" s="19" t="s">
        <v>97</v>
      </c>
      <c r="G278" s="28">
        <v>8913</v>
      </c>
      <c r="H278" s="28">
        <v>5</v>
      </c>
      <c r="I278" s="21">
        <v>2975000</v>
      </c>
      <c r="J278" s="29">
        <v>595000</v>
      </c>
      <c r="K278" s="19"/>
      <c r="L278" s="19">
        <v>5</v>
      </c>
      <c r="M278" s="19" t="s">
        <v>56</v>
      </c>
      <c r="N278" s="19" t="s">
        <v>57</v>
      </c>
      <c r="O278" s="19" t="s">
        <v>77</v>
      </c>
      <c r="P278" s="19" t="s">
        <v>1052</v>
      </c>
      <c r="Q278" s="19" t="s">
        <v>67</v>
      </c>
      <c r="R278" s="19" t="s">
        <v>658</v>
      </c>
      <c r="S278" t="s">
        <v>56</v>
      </c>
      <c r="T278" s="19" t="s">
        <v>74</v>
      </c>
      <c r="U278" t="s">
        <v>732</v>
      </c>
      <c r="V278" s="19" t="s">
        <v>1053</v>
      </c>
      <c r="W278" t="s">
        <v>56</v>
      </c>
      <c r="X278" s="22">
        <v>43948</v>
      </c>
      <c r="Y278" s="23">
        <v>20</v>
      </c>
      <c r="Z278" s="14">
        <v>43966</v>
      </c>
      <c r="AA278" s="22">
        <v>43860</v>
      </c>
      <c r="AB278" s="23">
        <v>25</v>
      </c>
      <c r="AC278" s="14">
        <v>43885</v>
      </c>
      <c r="AD278" s="22">
        <v>43887</v>
      </c>
      <c r="AE278" s="23">
        <v>20</v>
      </c>
      <c r="AF278" s="14">
        <v>43907</v>
      </c>
      <c r="AG278" s="22">
        <v>43945</v>
      </c>
      <c r="AH278" s="23">
        <v>46</v>
      </c>
      <c r="AI278" s="14">
        <v>43991</v>
      </c>
      <c r="AJ278" s="23">
        <v>7</v>
      </c>
      <c r="AK278" s="14">
        <v>44144</v>
      </c>
      <c r="AL278" s="14">
        <v>44204</v>
      </c>
      <c r="AM278" s="21"/>
      <c r="AN278" s="21"/>
      <c r="AO278" s="21"/>
      <c r="AP278" s="21"/>
      <c r="AQ278" s="21"/>
      <c r="AR278" s="21">
        <v>297500</v>
      </c>
      <c r="AS278" s="21"/>
      <c r="AT278" s="21">
        <v>2677500</v>
      </c>
      <c r="AU278" s="21"/>
      <c r="AV278" s="21"/>
      <c r="AW278" s="21"/>
      <c r="AX278" s="21"/>
      <c r="AY278" s="15">
        <f t="shared" si="16"/>
        <v>2975000</v>
      </c>
      <c r="AZ278" s="15">
        <f t="shared" si="17"/>
        <v>2975000</v>
      </c>
      <c r="BA278" t="str">
        <f t="shared" si="18"/>
        <v>OK</v>
      </c>
      <c r="BB278">
        <f t="shared" si="19"/>
        <v>2</v>
      </c>
      <c r="BC278" s="19"/>
    </row>
    <row r="279" spans="1:55" x14ac:dyDescent="0.25">
      <c r="A279">
        <v>278</v>
      </c>
      <c r="B279" s="19" t="s">
        <v>134</v>
      </c>
      <c r="C279" s="19" t="s">
        <v>173</v>
      </c>
      <c r="D279" s="19"/>
      <c r="E279" s="19" t="s">
        <v>96</v>
      </c>
      <c r="F279" s="19" t="s">
        <v>97</v>
      </c>
      <c r="G279" s="28">
        <v>8913</v>
      </c>
      <c r="H279" s="28">
        <v>4</v>
      </c>
      <c r="I279" s="21">
        <v>2380000</v>
      </c>
      <c r="J279" s="29">
        <v>595000</v>
      </c>
      <c r="K279" s="19"/>
      <c r="L279" s="19">
        <v>4</v>
      </c>
      <c r="M279" s="19" t="s">
        <v>56</v>
      </c>
      <c r="N279" s="19" t="s">
        <v>57</v>
      </c>
      <c r="O279" s="19" t="s">
        <v>77</v>
      </c>
      <c r="P279" s="19" t="s">
        <v>1052</v>
      </c>
      <c r="Q279" s="19" t="s">
        <v>67</v>
      </c>
      <c r="R279" s="19" t="s">
        <v>658</v>
      </c>
      <c r="S279" t="s">
        <v>56</v>
      </c>
      <c r="T279" s="19" t="s">
        <v>74</v>
      </c>
      <c r="U279" t="s">
        <v>732</v>
      </c>
      <c r="V279" s="19" t="s">
        <v>1053</v>
      </c>
      <c r="W279" t="s">
        <v>56</v>
      </c>
      <c r="X279" s="22">
        <v>43948</v>
      </c>
      <c r="Y279" s="23">
        <v>20</v>
      </c>
      <c r="Z279" s="14">
        <v>43966</v>
      </c>
      <c r="AA279" s="22">
        <v>43860</v>
      </c>
      <c r="AB279" s="23">
        <v>25</v>
      </c>
      <c r="AC279" s="14">
        <v>43885</v>
      </c>
      <c r="AD279" s="22">
        <v>43887</v>
      </c>
      <c r="AE279" s="23">
        <v>20</v>
      </c>
      <c r="AF279" s="14">
        <v>43907</v>
      </c>
      <c r="AG279" s="22">
        <v>43945</v>
      </c>
      <c r="AH279" s="23">
        <v>46</v>
      </c>
      <c r="AI279" s="14">
        <v>43991</v>
      </c>
      <c r="AJ279" s="23">
        <v>7</v>
      </c>
      <c r="AK279" s="14">
        <v>44144</v>
      </c>
      <c r="AL279" s="14">
        <v>44204</v>
      </c>
      <c r="AM279" s="21"/>
      <c r="AN279" s="21"/>
      <c r="AO279" s="21"/>
      <c r="AP279" s="21"/>
      <c r="AQ279" s="21"/>
      <c r="AR279" s="21">
        <v>238000</v>
      </c>
      <c r="AS279" s="21"/>
      <c r="AT279" s="21">
        <v>2142000</v>
      </c>
      <c r="AU279" s="21"/>
      <c r="AV279" s="21"/>
      <c r="AW279" s="21"/>
      <c r="AX279" s="21"/>
      <c r="AY279" s="15">
        <f t="shared" si="16"/>
        <v>2380000</v>
      </c>
      <c r="AZ279" s="15">
        <f t="shared" si="17"/>
        <v>2380000</v>
      </c>
      <c r="BA279" t="str">
        <f t="shared" si="18"/>
        <v>OK</v>
      </c>
      <c r="BB279">
        <f t="shared" si="19"/>
        <v>2</v>
      </c>
      <c r="BC279" s="19"/>
    </row>
    <row r="280" spans="1:55" x14ac:dyDescent="0.25">
      <c r="A280">
        <v>279</v>
      </c>
      <c r="B280" s="19" t="s">
        <v>134</v>
      </c>
      <c r="C280" s="19" t="s">
        <v>174</v>
      </c>
      <c r="D280" s="19"/>
      <c r="E280" s="19" t="s">
        <v>96</v>
      </c>
      <c r="F280" s="19" t="s">
        <v>97</v>
      </c>
      <c r="G280" s="28">
        <v>8913</v>
      </c>
      <c r="H280" s="28">
        <v>4</v>
      </c>
      <c r="I280" s="21">
        <v>2380000</v>
      </c>
      <c r="J280" s="29">
        <v>595000</v>
      </c>
      <c r="K280" s="19"/>
      <c r="L280" s="19">
        <v>4</v>
      </c>
      <c r="M280" s="19" t="s">
        <v>56</v>
      </c>
      <c r="N280" s="19" t="s">
        <v>57</v>
      </c>
      <c r="O280" s="19" t="s">
        <v>77</v>
      </c>
      <c r="P280" s="19" t="s">
        <v>1052</v>
      </c>
      <c r="Q280" s="19" t="s">
        <v>67</v>
      </c>
      <c r="R280" s="19" t="s">
        <v>658</v>
      </c>
      <c r="S280" t="s">
        <v>56</v>
      </c>
      <c r="T280" s="19" t="s">
        <v>74</v>
      </c>
      <c r="U280" t="s">
        <v>732</v>
      </c>
      <c r="V280" s="19" t="s">
        <v>1053</v>
      </c>
      <c r="W280" t="s">
        <v>56</v>
      </c>
      <c r="X280" s="22">
        <v>43948</v>
      </c>
      <c r="Y280" s="23">
        <v>20</v>
      </c>
      <c r="Z280" s="14">
        <v>43966</v>
      </c>
      <c r="AA280" s="22">
        <v>43860</v>
      </c>
      <c r="AB280" s="23">
        <v>25</v>
      </c>
      <c r="AC280" s="14">
        <v>43885</v>
      </c>
      <c r="AD280" s="22">
        <v>43887</v>
      </c>
      <c r="AE280" s="23">
        <v>20</v>
      </c>
      <c r="AF280" s="14">
        <v>43907</v>
      </c>
      <c r="AG280" s="22">
        <v>43945</v>
      </c>
      <c r="AH280" s="23">
        <v>46</v>
      </c>
      <c r="AI280" s="14">
        <v>43991</v>
      </c>
      <c r="AJ280" s="23">
        <v>7</v>
      </c>
      <c r="AK280" s="14">
        <v>44144</v>
      </c>
      <c r="AL280" s="14">
        <v>44204</v>
      </c>
      <c r="AM280" s="21"/>
      <c r="AN280" s="21"/>
      <c r="AO280" s="21"/>
      <c r="AP280" s="21"/>
      <c r="AQ280" s="21"/>
      <c r="AR280" s="21">
        <v>238000</v>
      </c>
      <c r="AS280" s="21"/>
      <c r="AT280" s="21">
        <v>2142000</v>
      </c>
      <c r="AU280" s="21"/>
      <c r="AV280" s="21"/>
      <c r="AW280" s="21"/>
      <c r="AX280" s="21"/>
      <c r="AY280" s="15">
        <f t="shared" si="16"/>
        <v>2380000</v>
      </c>
      <c r="AZ280" s="15">
        <f t="shared" si="17"/>
        <v>2380000</v>
      </c>
      <c r="BA280" t="str">
        <f t="shared" si="18"/>
        <v>OK</v>
      </c>
      <c r="BB280">
        <f t="shared" si="19"/>
        <v>2</v>
      </c>
      <c r="BC280" s="19"/>
    </row>
    <row r="281" spans="1:55" x14ac:dyDescent="0.25">
      <c r="A281">
        <v>280</v>
      </c>
      <c r="B281" s="19" t="s">
        <v>134</v>
      </c>
      <c r="C281" s="19" t="s">
        <v>154</v>
      </c>
      <c r="D281" s="19"/>
      <c r="E281" s="19" t="s">
        <v>96</v>
      </c>
      <c r="F281" s="19" t="s">
        <v>97</v>
      </c>
      <c r="G281" s="28">
        <v>8913</v>
      </c>
      <c r="H281" s="28">
        <v>12</v>
      </c>
      <c r="I281" s="21">
        <v>7140000</v>
      </c>
      <c r="J281" s="29">
        <v>595000</v>
      </c>
      <c r="K281" s="19"/>
      <c r="L281" s="19">
        <v>12</v>
      </c>
      <c r="M281" s="19" t="s">
        <v>56</v>
      </c>
      <c r="N281" s="19" t="s">
        <v>57</v>
      </c>
      <c r="O281" s="19" t="s">
        <v>77</v>
      </c>
      <c r="P281" s="19" t="s">
        <v>1052</v>
      </c>
      <c r="Q281" s="19" t="s">
        <v>67</v>
      </c>
      <c r="R281" s="19" t="s">
        <v>658</v>
      </c>
      <c r="S281" t="s">
        <v>56</v>
      </c>
      <c r="T281" s="19" t="s">
        <v>74</v>
      </c>
      <c r="U281" t="s">
        <v>732</v>
      </c>
      <c r="V281" s="19" t="s">
        <v>1053</v>
      </c>
      <c r="W281" t="s">
        <v>56</v>
      </c>
      <c r="X281" s="22">
        <v>43948</v>
      </c>
      <c r="Y281" s="23">
        <v>20</v>
      </c>
      <c r="Z281" s="14">
        <v>43966</v>
      </c>
      <c r="AA281" s="22">
        <v>43860</v>
      </c>
      <c r="AB281" s="23">
        <v>25</v>
      </c>
      <c r="AC281" s="14">
        <v>43885</v>
      </c>
      <c r="AD281" s="22">
        <v>43887</v>
      </c>
      <c r="AE281" s="23">
        <v>20</v>
      </c>
      <c r="AF281" s="14">
        <v>43907</v>
      </c>
      <c r="AG281" s="22">
        <v>43945</v>
      </c>
      <c r="AH281" s="23">
        <v>46</v>
      </c>
      <c r="AI281" s="14">
        <v>43991</v>
      </c>
      <c r="AJ281" s="23">
        <v>7</v>
      </c>
      <c r="AK281" s="14">
        <v>44144</v>
      </c>
      <c r="AL281" s="14">
        <v>44204</v>
      </c>
      <c r="AM281" s="21"/>
      <c r="AN281" s="21"/>
      <c r="AO281" s="21"/>
      <c r="AP281" s="21"/>
      <c r="AQ281" s="21"/>
      <c r="AR281" s="21">
        <v>714000</v>
      </c>
      <c r="AS281" s="21"/>
      <c r="AT281" s="21">
        <v>6426000</v>
      </c>
      <c r="AU281" s="21"/>
      <c r="AV281" s="21"/>
      <c r="AW281" s="21"/>
      <c r="AX281" s="21"/>
      <c r="AY281" s="15">
        <f t="shared" si="16"/>
        <v>7140000</v>
      </c>
      <c r="AZ281" s="15">
        <f t="shared" si="17"/>
        <v>7140000</v>
      </c>
      <c r="BA281" t="str">
        <f t="shared" si="18"/>
        <v>OK</v>
      </c>
      <c r="BB281">
        <f t="shared" si="19"/>
        <v>2</v>
      </c>
      <c r="BC281" s="19"/>
    </row>
    <row r="282" spans="1:55" x14ac:dyDescent="0.25">
      <c r="A282">
        <v>281</v>
      </c>
      <c r="B282" s="19" t="s">
        <v>134</v>
      </c>
      <c r="C282" s="19" t="s">
        <v>153</v>
      </c>
      <c r="D282" s="19"/>
      <c r="E282" s="19" t="s">
        <v>96</v>
      </c>
      <c r="F282" s="19" t="s">
        <v>97</v>
      </c>
      <c r="G282" s="28">
        <v>8913</v>
      </c>
      <c r="H282" s="28">
        <v>18</v>
      </c>
      <c r="I282" s="21">
        <v>10710000</v>
      </c>
      <c r="J282" s="29">
        <v>595000</v>
      </c>
      <c r="K282" s="19"/>
      <c r="L282" s="19">
        <v>18</v>
      </c>
      <c r="M282" s="19" t="s">
        <v>56</v>
      </c>
      <c r="N282" s="19" t="s">
        <v>57</v>
      </c>
      <c r="O282" s="19" t="s">
        <v>77</v>
      </c>
      <c r="P282" s="19" t="s">
        <v>1052</v>
      </c>
      <c r="Q282" s="19" t="s">
        <v>67</v>
      </c>
      <c r="R282" s="19" t="s">
        <v>658</v>
      </c>
      <c r="S282" t="s">
        <v>56</v>
      </c>
      <c r="T282" s="19" t="s">
        <v>74</v>
      </c>
      <c r="U282" t="s">
        <v>732</v>
      </c>
      <c r="V282" s="19" t="s">
        <v>1053</v>
      </c>
      <c r="W282" t="s">
        <v>56</v>
      </c>
      <c r="X282" s="22">
        <v>43948</v>
      </c>
      <c r="Y282" s="23">
        <v>20</v>
      </c>
      <c r="Z282" s="14">
        <v>43966</v>
      </c>
      <c r="AA282" s="22">
        <v>43860</v>
      </c>
      <c r="AB282" s="23">
        <v>25</v>
      </c>
      <c r="AC282" s="14">
        <v>43885</v>
      </c>
      <c r="AD282" s="22">
        <v>43887</v>
      </c>
      <c r="AE282" s="23">
        <v>20</v>
      </c>
      <c r="AF282" s="14">
        <v>43907</v>
      </c>
      <c r="AG282" s="22">
        <v>43945</v>
      </c>
      <c r="AH282" s="23">
        <v>46</v>
      </c>
      <c r="AI282" s="14">
        <v>43991</v>
      </c>
      <c r="AJ282" s="23">
        <v>7</v>
      </c>
      <c r="AK282" s="14">
        <v>44144</v>
      </c>
      <c r="AL282" s="14">
        <v>44204</v>
      </c>
      <c r="AM282" s="21"/>
      <c r="AN282" s="21"/>
      <c r="AO282" s="21"/>
      <c r="AP282" s="21"/>
      <c r="AQ282" s="21"/>
      <c r="AR282" s="21">
        <v>1071000</v>
      </c>
      <c r="AS282" s="21"/>
      <c r="AT282" s="21">
        <v>9639000</v>
      </c>
      <c r="AU282" s="21"/>
      <c r="AV282" s="21"/>
      <c r="AW282" s="21"/>
      <c r="AX282" s="21"/>
      <c r="AY282" s="15">
        <f t="shared" si="16"/>
        <v>10710000</v>
      </c>
      <c r="AZ282" s="15">
        <f t="shared" si="17"/>
        <v>10710000</v>
      </c>
      <c r="BA282" t="str">
        <f t="shared" si="18"/>
        <v>OK</v>
      </c>
      <c r="BB282">
        <f t="shared" si="19"/>
        <v>2</v>
      </c>
      <c r="BC282" s="19"/>
    </row>
    <row r="283" spans="1:55" x14ac:dyDescent="0.25">
      <c r="A283">
        <v>282</v>
      </c>
      <c r="B283" s="19" t="s">
        <v>134</v>
      </c>
      <c r="C283" s="19" t="s">
        <v>175</v>
      </c>
      <c r="D283" s="19"/>
      <c r="E283" s="19" t="s">
        <v>96</v>
      </c>
      <c r="F283" s="19" t="s">
        <v>97</v>
      </c>
      <c r="G283" s="28">
        <v>8913</v>
      </c>
      <c r="H283" s="28">
        <v>12</v>
      </c>
      <c r="I283" s="21">
        <v>7140000</v>
      </c>
      <c r="J283" s="29">
        <v>595000</v>
      </c>
      <c r="K283" s="19"/>
      <c r="L283" s="19">
        <v>12</v>
      </c>
      <c r="M283" s="19" t="s">
        <v>56</v>
      </c>
      <c r="N283" s="19" t="s">
        <v>57</v>
      </c>
      <c r="O283" s="19" t="s">
        <v>77</v>
      </c>
      <c r="P283" s="19" t="s">
        <v>1052</v>
      </c>
      <c r="Q283" s="19" t="s">
        <v>67</v>
      </c>
      <c r="R283" s="19" t="s">
        <v>658</v>
      </c>
      <c r="S283" t="s">
        <v>56</v>
      </c>
      <c r="T283" s="19" t="s">
        <v>74</v>
      </c>
      <c r="U283" t="s">
        <v>732</v>
      </c>
      <c r="V283" s="19" t="s">
        <v>1053</v>
      </c>
      <c r="W283" t="s">
        <v>56</v>
      </c>
      <c r="X283" s="22">
        <v>43948</v>
      </c>
      <c r="Y283" s="23">
        <v>20</v>
      </c>
      <c r="Z283" s="14">
        <v>43966</v>
      </c>
      <c r="AA283" s="22">
        <v>43860</v>
      </c>
      <c r="AB283" s="23">
        <v>25</v>
      </c>
      <c r="AC283" s="14">
        <v>43885</v>
      </c>
      <c r="AD283" s="22">
        <v>43887</v>
      </c>
      <c r="AE283" s="23">
        <v>20</v>
      </c>
      <c r="AF283" s="14">
        <v>43907</v>
      </c>
      <c r="AG283" s="22">
        <v>43945</v>
      </c>
      <c r="AH283" s="23">
        <v>46</v>
      </c>
      <c r="AI283" s="14">
        <v>43991</v>
      </c>
      <c r="AJ283" s="23">
        <v>7</v>
      </c>
      <c r="AK283" s="14">
        <v>44144</v>
      </c>
      <c r="AL283" s="14">
        <v>44204</v>
      </c>
      <c r="AM283" s="21"/>
      <c r="AN283" s="21"/>
      <c r="AO283" s="21"/>
      <c r="AP283" s="21"/>
      <c r="AQ283" s="21"/>
      <c r="AR283" s="21">
        <v>714000</v>
      </c>
      <c r="AS283" s="21"/>
      <c r="AT283" s="21">
        <v>6426000</v>
      </c>
      <c r="AU283" s="21"/>
      <c r="AV283" s="21"/>
      <c r="AW283" s="21"/>
      <c r="AX283" s="21"/>
      <c r="AY283" s="15">
        <f t="shared" si="16"/>
        <v>7140000</v>
      </c>
      <c r="AZ283" s="15">
        <f t="shared" si="17"/>
        <v>7140000</v>
      </c>
      <c r="BA283" t="str">
        <f t="shared" si="18"/>
        <v>OK</v>
      </c>
      <c r="BB283">
        <f t="shared" si="19"/>
        <v>2</v>
      </c>
      <c r="BC283" s="19"/>
    </row>
    <row r="284" spans="1:55" x14ac:dyDescent="0.25">
      <c r="A284">
        <v>283</v>
      </c>
      <c r="B284" s="19" t="s">
        <v>134</v>
      </c>
      <c r="C284" s="19" t="s">
        <v>143</v>
      </c>
      <c r="D284" s="19"/>
      <c r="E284" s="19" t="s">
        <v>96</v>
      </c>
      <c r="F284" s="19" t="s">
        <v>97</v>
      </c>
      <c r="G284" s="28">
        <v>8913</v>
      </c>
      <c r="H284" s="28">
        <v>7</v>
      </c>
      <c r="I284" s="21">
        <v>4165000</v>
      </c>
      <c r="J284" s="29">
        <v>595000</v>
      </c>
      <c r="K284" s="19"/>
      <c r="L284" s="19">
        <v>7</v>
      </c>
      <c r="M284" s="19" t="s">
        <v>56</v>
      </c>
      <c r="N284" s="19" t="s">
        <v>57</v>
      </c>
      <c r="O284" s="19" t="s">
        <v>77</v>
      </c>
      <c r="P284" s="19" t="s">
        <v>1052</v>
      </c>
      <c r="Q284" s="19" t="s">
        <v>67</v>
      </c>
      <c r="R284" s="19" t="s">
        <v>658</v>
      </c>
      <c r="S284" t="s">
        <v>56</v>
      </c>
      <c r="T284" s="19" t="s">
        <v>74</v>
      </c>
      <c r="U284" t="s">
        <v>732</v>
      </c>
      <c r="V284" s="19" t="s">
        <v>1053</v>
      </c>
      <c r="W284" t="s">
        <v>56</v>
      </c>
      <c r="X284" s="22">
        <v>43948</v>
      </c>
      <c r="Y284" s="23">
        <v>20</v>
      </c>
      <c r="Z284" s="14">
        <v>43966</v>
      </c>
      <c r="AA284" s="22">
        <v>43860</v>
      </c>
      <c r="AB284" s="23">
        <v>25</v>
      </c>
      <c r="AC284" s="14">
        <v>43885</v>
      </c>
      <c r="AD284" s="22">
        <v>43887</v>
      </c>
      <c r="AE284" s="23">
        <v>20</v>
      </c>
      <c r="AF284" s="14">
        <v>43907</v>
      </c>
      <c r="AG284" s="22">
        <v>43945</v>
      </c>
      <c r="AH284" s="23">
        <v>46</v>
      </c>
      <c r="AI284" s="14">
        <v>43991</v>
      </c>
      <c r="AJ284" s="23">
        <v>7</v>
      </c>
      <c r="AK284" s="14">
        <v>44144</v>
      </c>
      <c r="AL284" s="14">
        <v>44204</v>
      </c>
      <c r="AM284" s="21"/>
      <c r="AN284" s="21"/>
      <c r="AO284" s="21"/>
      <c r="AP284" s="21"/>
      <c r="AQ284" s="21"/>
      <c r="AR284" s="21">
        <v>416500</v>
      </c>
      <c r="AS284" s="21"/>
      <c r="AT284" s="21">
        <v>3748500</v>
      </c>
      <c r="AU284" s="21"/>
      <c r="AV284" s="21"/>
      <c r="AW284" s="21"/>
      <c r="AX284" s="21"/>
      <c r="AY284" s="15">
        <f t="shared" si="16"/>
        <v>4165000</v>
      </c>
      <c r="AZ284" s="15">
        <f t="shared" si="17"/>
        <v>4165000</v>
      </c>
      <c r="BA284" t="str">
        <f t="shared" si="18"/>
        <v>OK</v>
      </c>
      <c r="BB284">
        <f t="shared" si="19"/>
        <v>2</v>
      </c>
      <c r="BC284" s="19"/>
    </row>
    <row r="285" spans="1:55" x14ac:dyDescent="0.25">
      <c r="A285">
        <v>284</v>
      </c>
      <c r="B285" s="19" t="s">
        <v>134</v>
      </c>
      <c r="C285" s="19" t="s">
        <v>176</v>
      </c>
      <c r="D285" s="19"/>
      <c r="E285" s="19" t="s">
        <v>96</v>
      </c>
      <c r="F285" s="19" t="s">
        <v>97</v>
      </c>
      <c r="G285" s="28">
        <v>8913</v>
      </c>
      <c r="H285" s="28">
        <v>8</v>
      </c>
      <c r="I285" s="21">
        <v>4760000</v>
      </c>
      <c r="J285" s="29">
        <v>595000</v>
      </c>
      <c r="K285" s="19"/>
      <c r="L285" s="19">
        <v>8</v>
      </c>
      <c r="M285" s="19" t="s">
        <v>56</v>
      </c>
      <c r="N285" s="19" t="s">
        <v>57</v>
      </c>
      <c r="O285" s="19" t="s">
        <v>77</v>
      </c>
      <c r="P285" s="19" t="s">
        <v>1052</v>
      </c>
      <c r="Q285" s="19" t="s">
        <v>67</v>
      </c>
      <c r="R285" s="19" t="s">
        <v>658</v>
      </c>
      <c r="S285" t="s">
        <v>56</v>
      </c>
      <c r="T285" s="19" t="s">
        <v>74</v>
      </c>
      <c r="U285" t="s">
        <v>732</v>
      </c>
      <c r="V285" s="19" t="s">
        <v>1053</v>
      </c>
      <c r="W285" t="s">
        <v>56</v>
      </c>
      <c r="X285" s="22">
        <v>43948</v>
      </c>
      <c r="Y285" s="23">
        <v>20</v>
      </c>
      <c r="Z285" s="14">
        <v>43966</v>
      </c>
      <c r="AA285" s="22">
        <v>43860</v>
      </c>
      <c r="AB285" s="23">
        <v>25</v>
      </c>
      <c r="AC285" s="14">
        <v>43885</v>
      </c>
      <c r="AD285" s="22">
        <v>43887</v>
      </c>
      <c r="AE285" s="23">
        <v>20</v>
      </c>
      <c r="AF285" s="14">
        <v>43907</v>
      </c>
      <c r="AG285" s="22">
        <v>43945</v>
      </c>
      <c r="AH285" s="23">
        <v>46</v>
      </c>
      <c r="AI285" s="14">
        <v>43991</v>
      </c>
      <c r="AJ285" s="23">
        <v>7</v>
      </c>
      <c r="AK285" s="14">
        <v>44144</v>
      </c>
      <c r="AL285" s="14">
        <v>44204</v>
      </c>
      <c r="AM285" s="21"/>
      <c r="AN285" s="21"/>
      <c r="AO285" s="21"/>
      <c r="AP285" s="21"/>
      <c r="AQ285" s="21"/>
      <c r="AR285" s="21">
        <v>476000</v>
      </c>
      <c r="AS285" s="21"/>
      <c r="AT285" s="21">
        <v>4284000</v>
      </c>
      <c r="AU285" s="21"/>
      <c r="AV285" s="21"/>
      <c r="AW285" s="21"/>
      <c r="AX285" s="21"/>
      <c r="AY285" s="15">
        <f t="shared" si="16"/>
        <v>4760000</v>
      </c>
      <c r="AZ285" s="15">
        <f t="shared" si="17"/>
        <v>4760000</v>
      </c>
      <c r="BA285" t="str">
        <f t="shared" si="18"/>
        <v>OK</v>
      </c>
      <c r="BB285">
        <f t="shared" si="19"/>
        <v>2</v>
      </c>
      <c r="BC285" s="19"/>
    </row>
    <row r="286" spans="1:55" x14ac:dyDescent="0.25">
      <c r="A286">
        <v>285</v>
      </c>
      <c r="B286" s="19" t="s">
        <v>134</v>
      </c>
      <c r="C286" s="19" t="s">
        <v>177</v>
      </c>
      <c r="D286" s="19"/>
      <c r="E286" s="19" t="s">
        <v>96</v>
      </c>
      <c r="F286" s="19" t="s">
        <v>97</v>
      </c>
      <c r="G286" s="28">
        <v>8913</v>
      </c>
      <c r="H286" s="28">
        <v>12</v>
      </c>
      <c r="I286" s="21">
        <v>7140000</v>
      </c>
      <c r="J286" s="29">
        <v>595000</v>
      </c>
      <c r="K286" s="19"/>
      <c r="L286" s="19">
        <v>12</v>
      </c>
      <c r="M286" s="19" t="s">
        <v>56</v>
      </c>
      <c r="N286" s="19" t="s">
        <v>57</v>
      </c>
      <c r="O286" s="19" t="s">
        <v>77</v>
      </c>
      <c r="P286" s="19" t="s">
        <v>1052</v>
      </c>
      <c r="Q286" s="19" t="s">
        <v>67</v>
      </c>
      <c r="R286" s="19" t="s">
        <v>658</v>
      </c>
      <c r="S286" t="s">
        <v>56</v>
      </c>
      <c r="T286" s="19" t="s">
        <v>74</v>
      </c>
      <c r="U286" t="s">
        <v>732</v>
      </c>
      <c r="V286" s="19" t="s">
        <v>1053</v>
      </c>
      <c r="W286" t="s">
        <v>56</v>
      </c>
      <c r="X286" s="22">
        <v>43948</v>
      </c>
      <c r="Y286" s="23">
        <v>20</v>
      </c>
      <c r="Z286" s="14">
        <v>43966</v>
      </c>
      <c r="AA286" s="22">
        <v>43860</v>
      </c>
      <c r="AB286" s="23">
        <v>25</v>
      </c>
      <c r="AC286" s="14">
        <v>43885</v>
      </c>
      <c r="AD286" s="22">
        <v>43887</v>
      </c>
      <c r="AE286" s="23">
        <v>20</v>
      </c>
      <c r="AF286" s="14">
        <v>43907</v>
      </c>
      <c r="AG286" s="22">
        <v>43945</v>
      </c>
      <c r="AH286" s="23">
        <v>46</v>
      </c>
      <c r="AI286" s="14">
        <v>43991</v>
      </c>
      <c r="AJ286" s="23">
        <v>7</v>
      </c>
      <c r="AK286" s="14">
        <v>44144</v>
      </c>
      <c r="AL286" s="14">
        <v>44204</v>
      </c>
      <c r="AM286" s="21"/>
      <c r="AN286" s="21"/>
      <c r="AO286" s="21"/>
      <c r="AP286" s="21"/>
      <c r="AQ286" s="21"/>
      <c r="AR286" s="21">
        <v>714000</v>
      </c>
      <c r="AS286" s="21"/>
      <c r="AT286" s="21">
        <v>6426000</v>
      </c>
      <c r="AU286" s="21"/>
      <c r="AV286" s="21"/>
      <c r="AW286" s="21"/>
      <c r="AX286" s="21"/>
      <c r="AY286" s="15">
        <f t="shared" si="16"/>
        <v>7140000</v>
      </c>
      <c r="AZ286" s="15">
        <f t="shared" si="17"/>
        <v>7140000</v>
      </c>
      <c r="BA286" t="str">
        <f t="shared" si="18"/>
        <v>OK</v>
      </c>
      <c r="BB286">
        <f t="shared" si="19"/>
        <v>2</v>
      </c>
      <c r="BC286" s="19"/>
    </row>
    <row r="287" spans="1:55" x14ac:dyDescent="0.25">
      <c r="A287">
        <v>286</v>
      </c>
      <c r="B287" s="19" t="s">
        <v>134</v>
      </c>
      <c r="C287" s="19" t="s">
        <v>178</v>
      </c>
      <c r="D287" s="19"/>
      <c r="E287" s="19" t="s">
        <v>96</v>
      </c>
      <c r="F287" s="19" t="s">
        <v>97</v>
      </c>
      <c r="G287" s="28">
        <v>8913</v>
      </c>
      <c r="H287" s="28">
        <v>8</v>
      </c>
      <c r="I287" s="21">
        <v>4760000</v>
      </c>
      <c r="J287" s="29">
        <v>595000</v>
      </c>
      <c r="K287" s="19"/>
      <c r="L287" s="19">
        <v>8</v>
      </c>
      <c r="M287" s="19" t="s">
        <v>56</v>
      </c>
      <c r="N287" s="19" t="s">
        <v>57</v>
      </c>
      <c r="O287" s="19" t="s">
        <v>77</v>
      </c>
      <c r="P287" s="19" t="s">
        <v>1052</v>
      </c>
      <c r="Q287" s="19" t="s">
        <v>67</v>
      </c>
      <c r="R287" s="19" t="s">
        <v>658</v>
      </c>
      <c r="S287" t="s">
        <v>56</v>
      </c>
      <c r="T287" s="19" t="s">
        <v>74</v>
      </c>
      <c r="U287" t="s">
        <v>732</v>
      </c>
      <c r="V287" s="19" t="s">
        <v>1053</v>
      </c>
      <c r="W287" t="s">
        <v>56</v>
      </c>
      <c r="X287" s="22">
        <v>43948</v>
      </c>
      <c r="Y287" s="23">
        <v>20</v>
      </c>
      <c r="Z287" s="14">
        <v>43966</v>
      </c>
      <c r="AA287" s="22">
        <v>43860</v>
      </c>
      <c r="AB287" s="23">
        <v>25</v>
      </c>
      <c r="AC287" s="14">
        <v>43885</v>
      </c>
      <c r="AD287" s="22">
        <v>43887</v>
      </c>
      <c r="AE287" s="23">
        <v>20</v>
      </c>
      <c r="AF287" s="14">
        <v>43907</v>
      </c>
      <c r="AG287" s="22">
        <v>43945</v>
      </c>
      <c r="AH287" s="23">
        <v>46</v>
      </c>
      <c r="AI287" s="14">
        <v>43991</v>
      </c>
      <c r="AJ287" s="23">
        <v>7</v>
      </c>
      <c r="AK287" s="14">
        <v>44144</v>
      </c>
      <c r="AL287" s="14">
        <v>44204</v>
      </c>
      <c r="AM287" s="21"/>
      <c r="AN287" s="21"/>
      <c r="AO287" s="21"/>
      <c r="AP287" s="21"/>
      <c r="AQ287" s="21"/>
      <c r="AR287" s="21">
        <v>476000</v>
      </c>
      <c r="AS287" s="21"/>
      <c r="AT287" s="21">
        <v>4284000</v>
      </c>
      <c r="AU287" s="21"/>
      <c r="AV287" s="21"/>
      <c r="AW287" s="21"/>
      <c r="AX287" s="21"/>
      <c r="AY287" s="15">
        <f t="shared" si="16"/>
        <v>4760000</v>
      </c>
      <c r="AZ287" s="15">
        <f t="shared" si="17"/>
        <v>4760000</v>
      </c>
      <c r="BA287" t="str">
        <f t="shared" si="18"/>
        <v>OK</v>
      </c>
      <c r="BB287">
        <f t="shared" si="19"/>
        <v>2</v>
      </c>
      <c r="BC287" s="19"/>
    </row>
    <row r="288" spans="1:55" x14ac:dyDescent="0.25">
      <c r="A288">
        <v>287</v>
      </c>
      <c r="B288" s="19" t="s">
        <v>134</v>
      </c>
      <c r="C288" s="19" t="s">
        <v>144</v>
      </c>
      <c r="D288" s="19"/>
      <c r="E288" s="19" t="s">
        <v>96</v>
      </c>
      <c r="F288" s="19" t="s">
        <v>97</v>
      </c>
      <c r="G288" s="28">
        <v>8913</v>
      </c>
      <c r="H288" s="28">
        <v>17</v>
      </c>
      <c r="I288" s="21">
        <v>10115000</v>
      </c>
      <c r="J288" s="29">
        <v>595000</v>
      </c>
      <c r="K288" s="19"/>
      <c r="L288" s="19">
        <v>17</v>
      </c>
      <c r="M288" s="19" t="s">
        <v>56</v>
      </c>
      <c r="N288" s="19" t="s">
        <v>57</v>
      </c>
      <c r="O288" s="19" t="s">
        <v>77</v>
      </c>
      <c r="P288" s="19" t="s">
        <v>1052</v>
      </c>
      <c r="Q288" s="19" t="s">
        <v>67</v>
      </c>
      <c r="R288" s="19" t="s">
        <v>658</v>
      </c>
      <c r="S288" t="s">
        <v>56</v>
      </c>
      <c r="T288" s="19" t="s">
        <v>74</v>
      </c>
      <c r="U288" t="s">
        <v>732</v>
      </c>
      <c r="V288" s="19" t="s">
        <v>1053</v>
      </c>
      <c r="W288" t="s">
        <v>56</v>
      </c>
      <c r="X288" s="22">
        <v>43948</v>
      </c>
      <c r="Y288" s="23">
        <v>20</v>
      </c>
      <c r="Z288" s="14">
        <v>43966</v>
      </c>
      <c r="AA288" s="22">
        <v>43860</v>
      </c>
      <c r="AB288" s="23">
        <v>25</v>
      </c>
      <c r="AC288" s="14">
        <v>43885</v>
      </c>
      <c r="AD288" s="22">
        <v>43887</v>
      </c>
      <c r="AE288" s="23">
        <v>20</v>
      </c>
      <c r="AF288" s="14">
        <v>43907</v>
      </c>
      <c r="AG288" s="22">
        <v>43945</v>
      </c>
      <c r="AH288" s="23">
        <v>46</v>
      </c>
      <c r="AI288" s="14">
        <v>43991</v>
      </c>
      <c r="AJ288" s="23">
        <v>7</v>
      </c>
      <c r="AK288" s="14">
        <v>44144</v>
      </c>
      <c r="AL288" s="14">
        <v>44204</v>
      </c>
      <c r="AM288" s="21"/>
      <c r="AN288" s="21"/>
      <c r="AO288" s="21"/>
      <c r="AP288" s="21"/>
      <c r="AQ288" s="21"/>
      <c r="AR288" s="21">
        <v>1011500</v>
      </c>
      <c r="AS288" s="21"/>
      <c r="AT288" s="21">
        <v>9103500</v>
      </c>
      <c r="AU288" s="21"/>
      <c r="AV288" s="21"/>
      <c r="AW288" s="21"/>
      <c r="AX288" s="21"/>
      <c r="AY288" s="15">
        <f t="shared" si="16"/>
        <v>10115000</v>
      </c>
      <c r="AZ288" s="15">
        <f t="shared" si="17"/>
        <v>10115000</v>
      </c>
      <c r="BA288" t="str">
        <f t="shared" si="18"/>
        <v>OK</v>
      </c>
      <c r="BB288">
        <f t="shared" si="19"/>
        <v>2</v>
      </c>
      <c r="BC288" s="19"/>
    </row>
    <row r="289" spans="1:55" x14ac:dyDescent="0.25">
      <c r="A289">
        <v>288</v>
      </c>
      <c r="B289" s="19" t="s">
        <v>134</v>
      </c>
      <c r="C289" s="19" t="s">
        <v>179</v>
      </c>
      <c r="D289" s="19"/>
      <c r="E289" s="19" t="s">
        <v>96</v>
      </c>
      <c r="F289" s="19" t="s">
        <v>97</v>
      </c>
      <c r="G289" s="28">
        <v>8913</v>
      </c>
      <c r="H289" s="28">
        <v>11</v>
      </c>
      <c r="I289" s="21">
        <v>6545000</v>
      </c>
      <c r="J289" s="29">
        <v>595000</v>
      </c>
      <c r="K289" s="19"/>
      <c r="L289" s="19">
        <v>11</v>
      </c>
      <c r="M289" s="19" t="s">
        <v>56</v>
      </c>
      <c r="N289" s="19" t="s">
        <v>57</v>
      </c>
      <c r="O289" s="19" t="s">
        <v>77</v>
      </c>
      <c r="P289" s="19" t="s">
        <v>1052</v>
      </c>
      <c r="Q289" s="19" t="s">
        <v>67</v>
      </c>
      <c r="R289" s="19" t="s">
        <v>658</v>
      </c>
      <c r="S289" t="s">
        <v>56</v>
      </c>
      <c r="T289" s="19" t="s">
        <v>74</v>
      </c>
      <c r="U289" t="s">
        <v>732</v>
      </c>
      <c r="V289" s="19" t="s">
        <v>1053</v>
      </c>
      <c r="W289" t="s">
        <v>56</v>
      </c>
      <c r="X289" s="22">
        <v>43948</v>
      </c>
      <c r="Y289" s="23">
        <v>20</v>
      </c>
      <c r="Z289" s="14">
        <v>43966</v>
      </c>
      <c r="AA289" s="22">
        <v>43860</v>
      </c>
      <c r="AB289" s="23">
        <v>25</v>
      </c>
      <c r="AC289" s="14">
        <v>43885</v>
      </c>
      <c r="AD289" s="22">
        <v>43887</v>
      </c>
      <c r="AE289" s="23">
        <v>20</v>
      </c>
      <c r="AF289" s="14">
        <v>43907</v>
      </c>
      <c r="AG289" s="22">
        <v>43945</v>
      </c>
      <c r="AH289" s="23">
        <v>46</v>
      </c>
      <c r="AI289" s="14">
        <v>43991</v>
      </c>
      <c r="AJ289" s="23">
        <v>7</v>
      </c>
      <c r="AK289" s="14">
        <v>44144</v>
      </c>
      <c r="AL289" s="14">
        <v>44204</v>
      </c>
      <c r="AM289" s="21"/>
      <c r="AN289" s="21"/>
      <c r="AO289" s="21"/>
      <c r="AP289" s="21"/>
      <c r="AQ289" s="21"/>
      <c r="AR289" s="21">
        <v>654500</v>
      </c>
      <c r="AS289" s="21"/>
      <c r="AT289" s="21">
        <v>5890500</v>
      </c>
      <c r="AU289" s="21"/>
      <c r="AV289" s="21"/>
      <c r="AW289" s="21"/>
      <c r="AX289" s="21"/>
      <c r="AY289" s="15">
        <f t="shared" si="16"/>
        <v>6545000</v>
      </c>
      <c r="AZ289" s="15">
        <f t="shared" si="17"/>
        <v>6545000</v>
      </c>
      <c r="BA289" t="str">
        <f t="shared" si="18"/>
        <v>OK</v>
      </c>
      <c r="BB289">
        <f t="shared" si="19"/>
        <v>2</v>
      </c>
      <c r="BC289" s="19"/>
    </row>
    <row r="290" spans="1:55" x14ac:dyDescent="0.25">
      <c r="A290">
        <v>289</v>
      </c>
      <c r="B290" s="19" t="s">
        <v>134</v>
      </c>
      <c r="C290" s="19" t="s">
        <v>180</v>
      </c>
      <c r="D290" s="19"/>
      <c r="E290" s="19" t="s">
        <v>96</v>
      </c>
      <c r="F290" s="19" t="s">
        <v>97</v>
      </c>
      <c r="G290" s="28">
        <v>8913</v>
      </c>
      <c r="H290" s="28">
        <v>6</v>
      </c>
      <c r="I290" s="21">
        <v>3570000</v>
      </c>
      <c r="J290" s="29">
        <v>595000</v>
      </c>
      <c r="K290" s="19"/>
      <c r="L290" s="19">
        <v>6</v>
      </c>
      <c r="M290" s="19" t="s">
        <v>56</v>
      </c>
      <c r="N290" s="19" t="s">
        <v>57</v>
      </c>
      <c r="O290" s="19" t="s">
        <v>77</v>
      </c>
      <c r="P290" s="19" t="s">
        <v>1052</v>
      </c>
      <c r="Q290" s="19" t="s">
        <v>67</v>
      </c>
      <c r="R290" s="19" t="s">
        <v>658</v>
      </c>
      <c r="S290" t="s">
        <v>56</v>
      </c>
      <c r="T290" s="19" t="s">
        <v>74</v>
      </c>
      <c r="U290" t="s">
        <v>732</v>
      </c>
      <c r="V290" s="19" t="s">
        <v>1053</v>
      </c>
      <c r="W290" t="s">
        <v>56</v>
      </c>
      <c r="X290" s="22">
        <v>43948</v>
      </c>
      <c r="Y290" s="23">
        <v>20</v>
      </c>
      <c r="Z290" s="14">
        <v>43966</v>
      </c>
      <c r="AA290" s="22">
        <v>43860</v>
      </c>
      <c r="AB290" s="23">
        <v>25</v>
      </c>
      <c r="AC290" s="14">
        <v>43885</v>
      </c>
      <c r="AD290" s="22">
        <v>43887</v>
      </c>
      <c r="AE290" s="23">
        <v>20</v>
      </c>
      <c r="AF290" s="14">
        <v>43907</v>
      </c>
      <c r="AG290" s="22">
        <v>43945</v>
      </c>
      <c r="AH290" s="23">
        <v>46</v>
      </c>
      <c r="AI290" s="14">
        <v>43991</v>
      </c>
      <c r="AJ290" s="23">
        <v>7</v>
      </c>
      <c r="AK290" s="14">
        <v>44144</v>
      </c>
      <c r="AL290" s="14">
        <v>44204</v>
      </c>
      <c r="AM290" s="21"/>
      <c r="AN290" s="21"/>
      <c r="AO290" s="21"/>
      <c r="AP290" s="21"/>
      <c r="AQ290" s="21"/>
      <c r="AR290" s="21">
        <v>357000</v>
      </c>
      <c r="AS290" s="21"/>
      <c r="AT290" s="21">
        <v>3213000</v>
      </c>
      <c r="AU290" s="21"/>
      <c r="AV290" s="21"/>
      <c r="AW290" s="21"/>
      <c r="AX290" s="21"/>
      <c r="AY290" s="15">
        <f t="shared" si="16"/>
        <v>3570000</v>
      </c>
      <c r="AZ290" s="15">
        <f t="shared" si="17"/>
        <v>3570000</v>
      </c>
      <c r="BA290" t="str">
        <f t="shared" si="18"/>
        <v>OK</v>
      </c>
      <c r="BB290">
        <f t="shared" si="19"/>
        <v>2</v>
      </c>
      <c r="BC290" s="19"/>
    </row>
    <row r="291" spans="1:55" x14ac:dyDescent="0.25">
      <c r="A291">
        <v>290</v>
      </c>
      <c r="B291" s="19" t="s">
        <v>134</v>
      </c>
      <c r="C291" s="19" t="s">
        <v>181</v>
      </c>
      <c r="D291" s="19"/>
      <c r="E291" s="19" t="s">
        <v>96</v>
      </c>
      <c r="F291" s="19" t="s">
        <v>97</v>
      </c>
      <c r="G291" s="28">
        <v>8913</v>
      </c>
      <c r="H291" s="28">
        <v>13</v>
      </c>
      <c r="I291" s="21">
        <v>7735000</v>
      </c>
      <c r="J291" s="29">
        <v>595000</v>
      </c>
      <c r="K291" s="19"/>
      <c r="L291" s="19">
        <v>13</v>
      </c>
      <c r="M291" s="19" t="s">
        <v>56</v>
      </c>
      <c r="N291" s="19" t="s">
        <v>57</v>
      </c>
      <c r="O291" s="19" t="s">
        <v>77</v>
      </c>
      <c r="P291" s="19" t="s">
        <v>1052</v>
      </c>
      <c r="Q291" s="19" t="s">
        <v>67</v>
      </c>
      <c r="R291" s="19" t="s">
        <v>658</v>
      </c>
      <c r="S291" t="s">
        <v>56</v>
      </c>
      <c r="T291" s="19" t="s">
        <v>74</v>
      </c>
      <c r="U291" t="s">
        <v>732</v>
      </c>
      <c r="V291" s="19" t="s">
        <v>1053</v>
      </c>
      <c r="W291" t="s">
        <v>56</v>
      </c>
      <c r="X291" s="22">
        <v>43948</v>
      </c>
      <c r="Y291" s="23">
        <v>20</v>
      </c>
      <c r="Z291" s="14">
        <v>43966</v>
      </c>
      <c r="AA291" s="22">
        <v>43860</v>
      </c>
      <c r="AB291" s="23">
        <v>25</v>
      </c>
      <c r="AC291" s="14">
        <v>43885</v>
      </c>
      <c r="AD291" s="22">
        <v>43887</v>
      </c>
      <c r="AE291" s="23">
        <v>20</v>
      </c>
      <c r="AF291" s="14">
        <v>43907</v>
      </c>
      <c r="AG291" s="22">
        <v>43945</v>
      </c>
      <c r="AH291" s="23">
        <v>46</v>
      </c>
      <c r="AI291" s="14">
        <v>43991</v>
      </c>
      <c r="AJ291" s="23">
        <v>7</v>
      </c>
      <c r="AK291" s="14">
        <v>44144</v>
      </c>
      <c r="AL291" s="14">
        <v>44204</v>
      </c>
      <c r="AM291" s="21"/>
      <c r="AN291" s="21"/>
      <c r="AO291" s="21"/>
      <c r="AP291" s="21"/>
      <c r="AQ291" s="21"/>
      <c r="AR291" s="21">
        <v>773500</v>
      </c>
      <c r="AS291" s="21"/>
      <c r="AT291" s="21">
        <v>6961500</v>
      </c>
      <c r="AU291" s="21"/>
      <c r="AV291" s="21"/>
      <c r="AW291" s="21"/>
      <c r="AX291" s="21"/>
      <c r="AY291" s="15">
        <f t="shared" si="16"/>
        <v>7735000</v>
      </c>
      <c r="AZ291" s="15">
        <f t="shared" si="17"/>
        <v>7735000</v>
      </c>
      <c r="BA291" t="str">
        <f t="shared" si="18"/>
        <v>OK</v>
      </c>
      <c r="BB291">
        <f t="shared" si="19"/>
        <v>2</v>
      </c>
      <c r="BC291" s="19"/>
    </row>
    <row r="292" spans="1:55" x14ac:dyDescent="0.25">
      <c r="A292">
        <v>291</v>
      </c>
      <c r="B292" s="19" t="s">
        <v>134</v>
      </c>
      <c r="C292" s="19" t="s">
        <v>182</v>
      </c>
      <c r="D292" s="19"/>
      <c r="E292" s="19" t="s">
        <v>96</v>
      </c>
      <c r="F292" s="19" t="s">
        <v>97</v>
      </c>
      <c r="G292" s="28">
        <v>8913</v>
      </c>
      <c r="H292" s="28">
        <v>4</v>
      </c>
      <c r="I292" s="21">
        <v>2380000</v>
      </c>
      <c r="J292" s="29">
        <v>595000</v>
      </c>
      <c r="K292" s="19"/>
      <c r="L292" s="19">
        <v>4</v>
      </c>
      <c r="M292" s="19" t="s">
        <v>56</v>
      </c>
      <c r="N292" s="19" t="s">
        <v>57</v>
      </c>
      <c r="O292" s="19" t="s">
        <v>77</v>
      </c>
      <c r="P292" s="19" t="s">
        <v>1052</v>
      </c>
      <c r="Q292" s="19" t="s">
        <v>67</v>
      </c>
      <c r="R292" s="19" t="s">
        <v>658</v>
      </c>
      <c r="S292" t="s">
        <v>56</v>
      </c>
      <c r="T292" s="19" t="s">
        <v>74</v>
      </c>
      <c r="U292" t="s">
        <v>732</v>
      </c>
      <c r="V292" s="19" t="s">
        <v>1053</v>
      </c>
      <c r="W292" t="s">
        <v>56</v>
      </c>
      <c r="X292" s="22">
        <v>43948</v>
      </c>
      <c r="Y292" s="23">
        <v>20</v>
      </c>
      <c r="Z292" s="14">
        <v>43966</v>
      </c>
      <c r="AA292" s="22">
        <v>43860</v>
      </c>
      <c r="AB292" s="23">
        <v>25</v>
      </c>
      <c r="AC292" s="14">
        <v>43885</v>
      </c>
      <c r="AD292" s="22">
        <v>43887</v>
      </c>
      <c r="AE292" s="23">
        <v>20</v>
      </c>
      <c r="AF292" s="14">
        <v>43907</v>
      </c>
      <c r="AG292" s="22">
        <v>43945</v>
      </c>
      <c r="AH292" s="23">
        <v>46</v>
      </c>
      <c r="AI292" s="14">
        <v>43991</v>
      </c>
      <c r="AJ292" s="23">
        <v>7</v>
      </c>
      <c r="AK292" s="14">
        <v>44144</v>
      </c>
      <c r="AL292" s="14">
        <v>44204</v>
      </c>
      <c r="AM292" s="21"/>
      <c r="AN292" s="21"/>
      <c r="AO292" s="21"/>
      <c r="AP292" s="21"/>
      <c r="AQ292" s="21"/>
      <c r="AR292" s="21">
        <v>238000</v>
      </c>
      <c r="AS292" s="21"/>
      <c r="AT292" s="21">
        <v>2142000</v>
      </c>
      <c r="AU292" s="21"/>
      <c r="AV292" s="21"/>
      <c r="AW292" s="21"/>
      <c r="AX292" s="21"/>
      <c r="AY292" s="15">
        <f t="shared" si="16"/>
        <v>2380000</v>
      </c>
      <c r="AZ292" s="15">
        <f t="shared" si="17"/>
        <v>2380000</v>
      </c>
      <c r="BA292" t="str">
        <f t="shared" si="18"/>
        <v>OK</v>
      </c>
      <c r="BB292">
        <f t="shared" si="19"/>
        <v>2</v>
      </c>
      <c r="BC292" s="19"/>
    </row>
    <row r="293" spans="1:55" x14ac:dyDescent="0.25">
      <c r="A293">
        <v>292</v>
      </c>
      <c r="B293" s="19" t="s">
        <v>134</v>
      </c>
      <c r="C293" s="19" t="s">
        <v>145</v>
      </c>
      <c r="D293" s="19"/>
      <c r="E293" s="19" t="s">
        <v>96</v>
      </c>
      <c r="F293" s="19" t="s">
        <v>97</v>
      </c>
      <c r="G293" s="28">
        <v>8913</v>
      </c>
      <c r="H293" s="28">
        <v>8</v>
      </c>
      <c r="I293" s="21">
        <v>4760000</v>
      </c>
      <c r="J293" s="29">
        <v>595000</v>
      </c>
      <c r="K293" s="19"/>
      <c r="L293" s="19">
        <v>8</v>
      </c>
      <c r="M293" s="19" t="s">
        <v>56</v>
      </c>
      <c r="N293" s="19" t="s">
        <v>57</v>
      </c>
      <c r="O293" s="19" t="s">
        <v>77</v>
      </c>
      <c r="P293" s="19" t="s">
        <v>1052</v>
      </c>
      <c r="Q293" s="19" t="s">
        <v>67</v>
      </c>
      <c r="R293" s="19" t="s">
        <v>658</v>
      </c>
      <c r="S293" t="s">
        <v>56</v>
      </c>
      <c r="T293" s="19" t="s">
        <v>74</v>
      </c>
      <c r="U293" t="s">
        <v>732</v>
      </c>
      <c r="V293" s="19" t="s">
        <v>1053</v>
      </c>
      <c r="W293" t="s">
        <v>56</v>
      </c>
      <c r="X293" s="22">
        <v>43948</v>
      </c>
      <c r="Y293" s="23">
        <v>20</v>
      </c>
      <c r="Z293" s="14">
        <v>43966</v>
      </c>
      <c r="AA293" s="22">
        <v>43860</v>
      </c>
      <c r="AB293" s="23">
        <v>25</v>
      </c>
      <c r="AC293" s="14">
        <v>43885</v>
      </c>
      <c r="AD293" s="22">
        <v>43887</v>
      </c>
      <c r="AE293" s="23">
        <v>20</v>
      </c>
      <c r="AF293" s="14">
        <v>43907</v>
      </c>
      <c r="AG293" s="22">
        <v>43945</v>
      </c>
      <c r="AH293" s="23">
        <v>46</v>
      </c>
      <c r="AI293" s="14">
        <v>43991</v>
      </c>
      <c r="AJ293" s="23">
        <v>7</v>
      </c>
      <c r="AK293" s="14">
        <v>44144</v>
      </c>
      <c r="AL293" s="14">
        <v>44204</v>
      </c>
      <c r="AM293" s="21"/>
      <c r="AN293" s="21"/>
      <c r="AO293" s="21"/>
      <c r="AP293" s="21"/>
      <c r="AQ293" s="21"/>
      <c r="AR293" s="21">
        <v>476000</v>
      </c>
      <c r="AS293" s="21"/>
      <c r="AT293" s="21">
        <v>4284000</v>
      </c>
      <c r="AU293" s="21"/>
      <c r="AV293" s="21"/>
      <c r="AW293" s="21"/>
      <c r="AX293" s="21"/>
      <c r="AY293" s="15">
        <f t="shared" si="16"/>
        <v>4760000</v>
      </c>
      <c r="AZ293" s="15">
        <f t="shared" si="17"/>
        <v>4760000</v>
      </c>
      <c r="BA293" t="str">
        <f t="shared" si="18"/>
        <v>OK</v>
      </c>
      <c r="BB293">
        <f t="shared" si="19"/>
        <v>2</v>
      </c>
      <c r="BC293" s="19"/>
    </row>
    <row r="294" spans="1:55" x14ac:dyDescent="0.25">
      <c r="A294">
        <v>293</v>
      </c>
      <c r="B294" s="19" t="s">
        <v>134</v>
      </c>
      <c r="C294" s="19" t="s">
        <v>139</v>
      </c>
      <c r="D294" s="19"/>
      <c r="E294" s="19" t="s">
        <v>96</v>
      </c>
      <c r="F294" s="19" t="s">
        <v>97</v>
      </c>
      <c r="G294" s="28">
        <v>8913</v>
      </c>
      <c r="H294" s="28">
        <v>13</v>
      </c>
      <c r="I294" s="21">
        <v>7735000</v>
      </c>
      <c r="J294" s="29">
        <v>595000</v>
      </c>
      <c r="K294" s="19"/>
      <c r="L294" s="19">
        <v>13</v>
      </c>
      <c r="M294" s="19" t="s">
        <v>56</v>
      </c>
      <c r="N294" s="19" t="s">
        <v>57</v>
      </c>
      <c r="O294" s="19" t="s">
        <v>77</v>
      </c>
      <c r="P294" s="19" t="s">
        <v>1052</v>
      </c>
      <c r="Q294" s="19" t="s">
        <v>67</v>
      </c>
      <c r="R294" s="19" t="s">
        <v>658</v>
      </c>
      <c r="S294" t="s">
        <v>56</v>
      </c>
      <c r="T294" s="19" t="s">
        <v>74</v>
      </c>
      <c r="U294" t="s">
        <v>732</v>
      </c>
      <c r="V294" s="19" t="s">
        <v>1053</v>
      </c>
      <c r="W294" t="s">
        <v>56</v>
      </c>
      <c r="X294" s="22">
        <v>43948</v>
      </c>
      <c r="Y294" s="23">
        <v>20</v>
      </c>
      <c r="Z294" s="14">
        <v>43966</v>
      </c>
      <c r="AA294" s="22">
        <v>43860</v>
      </c>
      <c r="AB294" s="23">
        <v>25</v>
      </c>
      <c r="AC294" s="14">
        <v>43885</v>
      </c>
      <c r="AD294" s="22">
        <v>43887</v>
      </c>
      <c r="AE294" s="23">
        <v>20</v>
      </c>
      <c r="AF294" s="14">
        <v>43907</v>
      </c>
      <c r="AG294" s="22">
        <v>43945</v>
      </c>
      <c r="AH294" s="23">
        <v>46</v>
      </c>
      <c r="AI294" s="14">
        <v>43991</v>
      </c>
      <c r="AJ294" s="23">
        <v>7</v>
      </c>
      <c r="AK294" s="14">
        <v>44144</v>
      </c>
      <c r="AL294" s="14">
        <v>44204</v>
      </c>
      <c r="AM294" s="21"/>
      <c r="AN294" s="21"/>
      <c r="AO294" s="21"/>
      <c r="AP294" s="21"/>
      <c r="AQ294" s="21"/>
      <c r="AR294" s="21">
        <v>773500</v>
      </c>
      <c r="AS294" s="21"/>
      <c r="AT294" s="21">
        <v>6961500</v>
      </c>
      <c r="AU294" s="21"/>
      <c r="AV294" s="21"/>
      <c r="AW294" s="21"/>
      <c r="AX294" s="21"/>
      <c r="AY294" s="15">
        <f t="shared" si="16"/>
        <v>7735000</v>
      </c>
      <c r="AZ294" s="15">
        <f t="shared" si="17"/>
        <v>7735000</v>
      </c>
      <c r="BA294" t="str">
        <f t="shared" si="18"/>
        <v>OK</v>
      </c>
      <c r="BB294">
        <f t="shared" si="19"/>
        <v>2</v>
      </c>
      <c r="BC294" s="19"/>
    </row>
    <row r="295" spans="1:55" x14ac:dyDescent="0.25">
      <c r="A295">
        <v>294</v>
      </c>
      <c r="B295" s="19" t="s">
        <v>134</v>
      </c>
      <c r="C295" s="19" t="s">
        <v>151</v>
      </c>
      <c r="D295" s="19"/>
      <c r="E295" s="19" t="s">
        <v>96</v>
      </c>
      <c r="F295" s="19" t="s">
        <v>97</v>
      </c>
      <c r="G295" s="28">
        <v>8913</v>
      </c>
      <c r="H295" s="28">
        <v>44</v>
      </c>
      <c r="I295" s="21">
        <v>26180000</v>
      </c>
      <c r="J295" s="29">
        <v>595000</v>
      </c>
      <c r="K295" s="19"/>
      <c r="L295" s="19">
        <v>44</v>
      </c>
      <c r="M295" s="19" t="s">
        <v>56</v>
      </c>
      <c r="N295" s="19" t="s">
        <v>57</v>
      </c>
      <c r="O295" s="19" t="s">
        <v>77</v>
      </c>
      <c r="P295" s="19" t="s">
        <v>1052</v>
      </c>
      <c r="Q295" s="19" t="s">
        <v>67</v>
      </c>
      <c r="R295" s="19" t="s">
        <v>658</v>
      </c>
      <c r="S295" t="s">
        <v>56</v>
      </c>
      <c r="T295" s="19" t="s">
        <v>74</v>
      </c>
      <c r="U295" t="s">
        <v>732</v>
      </c>
      <c r="V295" s="19" t="s">
        <v>1053</v>
      </c>
      <c r="W295" t="s">
        <v>56</v>
      </c>
      <c r="X295" s="22">
        <v>43948</v>
      </c>
      <c r="Y295" s="23">
        <v>20</v>
      </c>
      <c r="Z295" s="14">
        <v>43966</v>
      </c>
      <c r="AA295" s="22">
        <v>43860</v>
      </c>
      <c r="AB295" s="23">
        <v>25</v>
      </c>
      <c r="AC295" s="14">
        <v>43885</v>
      </c>
      <c r="AD295" s="22">
        <v>43887</v>
      </c>
      <c r="AE295" s="23">
        <v>20</v>
      </c>
      <c r="AF295" s="14">
        <v>43907</v>
      </c>
      <c r="AG295" s="22">
        <v>43945</v>
      </c>
      <c r="AH295" s="23">
        <v>46</v>
      </c>
      <c r="AI295" s="14">
        <v>43991</v>
      </c>
      <c r="AJ295" s="23">
        <v>7</v>
      </c>
      <c r="AK295" s="14">
        <v>44144</v>
      </c>
      <c r="AL295" s="14">
        <v>44204</v>
      </c>
      <c r="AM295" s="21"/>
      <c r="AN295" s="21"/>
      <c r="AO295" s="21"/>
      <c r="AP295" s="21"/>
      <c r="AQ295" s="21"/>
      <c r="AR295" s="21">
        <v>2618000</v>
      </c>
      <c r="AS295" s="21"/>
      <c r="AT295" s="21">
        <v>23562000</v>
      </c>
      <c r="AU295" s="21"/>
      <c r="AV295" s="21"/>
      <c r="AW295" s="21"/>
      <c r="AX295" s="21"/>
      <c r="AY295" s="15">
        <f t="shared" si="16"/>
        <v>26180000</v>
      </c>
      <c r="AZ295" s="15">
        <f t="shared" si="17"/>
        <v>26180000</v>
      </c>
      <c r="BA295" t="str">
        <f t="shared" si="18"/>
        <v>OK</v>
      </c>
      <c r="BB295">
        <f t="shared" si="19"/>
        <v>2</v>
      </c>
      <c r="BC295" s="19"/>
    </row>
    <row r="296" spans="1:55" x14ac:dyDescent="0.25">
      <c r="A296">
        <v>295</v>
      </c>
      <c r="B296" s="19" t="s">
        <v>134</v>
      </c>
      <c r="C296" s="19" t="s">
        <v>136</v>
      </c>
      <c r="D296" s="19"/>
      <c r="E296" s="19" t="s">
        <v>96</v>
      </c>
      <c r="F296" s="19" t="s">
        <v>97</v>
      </c>
      <c r="G296" s="28">
        <v>8913</v>
      </c>
      <c r="H296" s="28">
        <v>7</v>
      </c>
      <c r="I296" s="21">
        <v>4165000</v>
      </c>
      <c r="J296" s="29">
        <v>595000</v>
      </c>
      <c r="K296" s="19"/>
      <c r="L296" s="19">
        <v>7</v>
      </c>
      <c r="M296" s="19" t="s">
        <v>56</v>
      </c>
      <c r="N296" s="19" t="s">
        <v>57</v>
      </c>
      <c r="O296" s="19" t="s">
        <v>77</v>
      </c>
      <c r="P296" s="19" t="s">
        <v>1052</v>
      </c>
      <c r="Q296" s="19" t="s">
        <v>67</v>
      </c>
      <c r="R296" s="19" t="s">
        <v>658</v>
      </c>
      <c r="S296" t="s">
        <v>56</v>
      </c>
      <c r="T296" s="19" t="s">
        <v>74</v>
      </c>
      <c r="U296" t="s">
        <v>732</v>
      </c>
      <c r="V296" s="19" t="s">
        <v>1053</v>
      </c>
      <c r="W296" t="s">
        <v>56</v>
      </c>
      <c r="X296" s="22">
        <v>43948</v>
      </c>
      <c r="Y296" s="23">
        <v>20</v>
      </c>
      <c r="Z296" s="14">
        <v>43966</v>
      </c>
      <c r="AA296" s="22">
        <v>43860</v>
      </c>
      <c r="AB296" s="23">
        <v>25</v>
      </c>
      <c r="AC296" s="14">
        <v>43885</v>
      </c>
      <c r="AD296" s="22">
        <v>43887</v>
      </c>
      <c r="AE296" s="23">
        <v>20</v>
      </c>
      <c r="AF296" s="14">
        <v>43907</v>
      </c>
      <c r="AG296" s="22">
        <v>43945</v>
      </c>
      <c r="AH296" s="23">
        <v>46</v>
      </c>
      <c r="AI296" s="14">
        <v>43991</v>
      </c>
      <c r="AJ296" s="23">
        <v>7</v>
      </c>
      <c r="AK296" s="14">
        <v>44144</v>
      </c>
      <c r="AL296" s="14">
        <v>44204</v>
      </c>
      <c r="AM296" s="21"/>
      <c r="AN296" s="21"/>
      <c r="AO296" s="21"/>
      <c r="AP296" s="21"/>
      <c r="AQ296" s="21"/>
      <c r="AR296" s="21">
        <v>416500</v>
      </c>
      <c r="AS296" s="21"/>
      <c r="AT296" s="21">
        <v>3748500</v>
      </c>
      <c r="AU296" s="21"/>
      <c r="AV296" s="21"/>
      <c r="AW296" s="21"/>
      <c r="AX296" s="21"/>
      <c r="AY296" s="15">
        <f t="shared" si="16"/>
        <v>4165000</v>
      </c>
      <c r="AZ296" s="15">
        <f t="shared" si="17"/>
        <v>4165000</v>
      </c>
      <c r="BA296" t="str">
        <f t="shared" si="18"/>
        <v>OK</v>
      </c>
      <c r="BB296">
        <f t="shared" si="19"/>
        <v>2</v>
      </c>
      <c r="BC296" s="19"/>
    </row>
    <row r="297" spans="1:55" x14ac:dyDescent="0.25">
      <c r="A297">
        <v>296</v>
      </c>
      <c r="B297" s="19" t="s">
        <v>134</v>
      </c>
      <c r="C297" s="19" t="s">
        <v>183</v>
      </c>
      <c r="D297" s="19"/>
      <c r="E297" s="19" t="s">
        <v>96</v>
      </c>
      <c r="F297" s="19" t="s">
        <v>97</v>
      </c>
      <c r="G297" s="28">
        <v>8913</v>
      </c>
      <c r="H297" s="28">
        <v>8</v>
      </c>
      <c r="I297" s="21">
        <v>4760000</v>
      </c>
      <c r="J297" s="29">
        <v>595000</v>
      </c>
      <c r="K297" s="19"/>
      <c r="L297" s="19">
        <v>8</v>
      </c>
      <c r="M297" s="19" t="s">
        <v>56</v>
      </c>
      <c r="N297" s="19" t="s">
        <v>57</v>
      </c>
      <c r="O297" s="19" t="s">
        <v>77</v>
      </c>
      <c r="P297" s="19" t="s">
        <v>1052</v>
      </c>
      <c r="Q297" s="19" t="s">
        <v>67</v>
      </c>
      <c r="R297" s="19" t="s">
        <v>658</v>
      </c>
      <c r="S297" t="s">
        <v>56</v>
      </c>
      <c r="T297" s="19" t="s">
        <v>74</v>
      </c>
      <c r="U297" t="s">
        <v>732</v>
      </c>
      <c r="V297" s="19" t="s">
        <v>1053</v>
      </c>
      <c r="W297" t="s">
        <v>56</v>
      </c>
      <c r="X297" s="22">
        <v>43948</v>
      </c>
      <c r="Y297" s="23">
        <v>20</v>
      </c>
      <c r="Z297" s="14">
        <v>43966</v>
      </c>
      <c r="AA297" s="22">
        <v>43860</v>
      </c>
      <c r="AB297" s="23">
        <v>25</v>
      </c>
      <c r="AC297" s="14">
        <v>43885</v>
      </c>
      <c r="AD297" s="22">
        <v>43887</v>
      </c>
      <c r="AE297" s="23">
        <v>20</v>
      </c>
      <c r="AF297" s="14">
        <v>43907</v>
      </c>
      <c r="AG297" s="22">
        <v>43945</v>
      </c>
      <c r="AH297" s="23">
        <v>46</v>
      </c>
      <c r="AI297" s="14">
        <v>43991</v>
      </c>
      <c r="AJ297" s="23">
        <v>7</v>
      </c>
      <c r="AK297" s="14">
        <v>44144</v>
      </c>
      <c r="AL297" s="14">
        <v>44204</v>
      </c>
      <c r="AM297" s="21"/>
      <c r="AN297" s="21"/>
      <c r="AO297" s="21"/>
      <c r="AP297" s="21"/>
      <c r="AQ297" s="21"/>
      <c r="AR297" s="21">
        <v>476000</v>
      </c>
      <c r="AS297" s="21"/>
      <c r="AT297" s="21">
        <v>4284000</v>
      </c>
      <c r="AU297" s="21"/>
      <c r="AV297" s="21"/>
      <c r="AW297" s="21"/>
      <c r="AX297" s="21"/>
      <c r="AY297" s="15">
        <f t="shared" si="16"/>
        <v>4760000</v>
      </c>
      <c r="AZ297" s="15">
        <f t="shared" si="17"/>
        <v>4760000</v>
      </c>
      <c r="BA297" t="str">
        <f t="shared" si="18"/>
        <v>OK</v>
      </c>
      <c r="BB297">
        <f t="shared" si="19"/>
        <v>2</v>
      </c>
      <c r="BC297" s="19"/>
    </row>
    <row r="298" spans="1:55" x14ac:dyDescent="0.25">
      <c r="A298">
        <v>297</v>
      </c>
      <c r="B298" s="19" t="s">
        <v>134</v>
      </c>
      <c r="C298" s="19" t="s">
        <v>184</v>
      </c>
      <c r="D298" s="19"/>
      <c r="E298" s="19" t="s">
        <v>96</v>
      </c>
      <c r="F298" s="19" t="s">
        <v>97</v>
      </c>
      <c r="G298" s="28">
        <v>8913</v>
      </c>
      <c r="H298" s="28">
        <v>15</v>
      </c>
      <c r="I298" s="21">
        <v>8925000</v>
      </c>
      <c r="J298" s="29">
        <v>595000</v>
      </c>
      <c r="K298" s="19"/>
      <c r="L298" s="19">
        <v>15</v>
      </c>
      <c r="M298" s="19" t="s">
        <v>56</v>
      </c>
      <c r="N298" s="19" t="s">
        <v>57</v>
      </c>
      <c r="O298" s="19" t="s">
        <v>77</v>
      </c>
      <c r="P298" s="19" t="s">
        <v>1052</v>
      </c>
      <c r="Q298" s="19" t="s">
        <v>67</v>
      </c>
      <c r="R298" s="19" t="s">
        <v>658</v>
      </c>
      <c r="S298" t="s">
        <v>56</v>
      </c>
      <c r="T298" s="19" t="s">
        <v>74</v>
      </c>
      <c r="U298" t="s">
        <v>732</v>
      </c>
      <c r="V298" s="19" t="s">
        <v>1053</v>
      </c>
      <c r="W298" t="s">
        <v>56</v>
      </c>
      <c r="X298" s="22">
        <v>43948</v>
      </c>
      <c r="Y298" s="23">
        <v>20</v>
      </c>
      <c r="Z298" s="14">
        <v>43966</v>
      </c>
      <c r="AA298" s="22">
        <v>43860</v>
      </c>
      <c r="AB298" s="23">
        <v>25</v>
      </c>
      <c r="AC298" s="14">
        <v>43885</v>
      </c>
      <c r="AD298" s="22">
        <v>43887</v>
      </c>
      <c r="AE298" s="23">
        <v>20</v>
      </c>
      <c r="AF298" s="14">
        <v>43907</v>
      </c>
      <c r="AG298" s="22">
        <v>43945</v>
      </c>
      <c r="AH298" s="23">
        <v>46</v>
      </c>
      <c r="AI298" s="14">
        <v>43991</v>
      </c>
      <c r="AJ298" s="23">
        <v>7</v>
      </c>
      <c r="AK298" s="14">
        <v>44144</v>
      </c>
      <c r="AL298" s="14">
        <v>44204</v>
      </c>
      <c r="AM298" s="21"/>
      <c r="AN298" s="21"/>
      <c r="AO298" s="21"/>
      <c r="AP298" s="21"/>
      <c r="AQ298" s="21"/>
      <c r="AR298" s="21">
        <v>892500</v>
      </c>
      <c r="AS298" s="21"/>
      <c r="AT298" s="21">
        <v>8032500</v>
      </c>
      <c r="AU298" s="21"/>
      <c r="AV298" s="21"/>
      <c r="AW298" s="21"/>
      <c r="AX298" s="21"/>
      <c r="AY298" s="15">
        <f t="shared" si="16"/>
        <v>8925000</v>
      </c>
      <c r="AZ298" s="15">
        <f t="shared" si="17"/>
        <v>8925000</v>
      </c>
      <c r="BA298" t="str">
        <f t="shared" si="18"/>
        <v>OK</v>
      </c>
      <c r="BB298">
        <f t="shared" si="19"/>
        <v>2</v>
      </c>
      <c r="BC298" s="19"/>
    </row>
    <row r="299" spans="1:55" x14ac:dyDescent="0.25">
      <c r="A299">
        <v>298</v>
      </c>
      <c r="B299" s="19" t="s">
        <v>134</v>
      </c>
      <c r="C299" s="19" t="s">
        <v>152</v>
      </c>
      <c r="D299" s="19"/>
      <c r="E299" s="19" t="s">
        <v>96</v>
      </c>
      <c r="F299" s="19" t="s">
        <v>97</v>
      </c>
      <c r="G299" s="28">
        <v>8913</v>
      </c>
      <c r="H299" s="28">
        <v>2</v>
      </c>
      <c r="I299" s="21">
        <v>1190000</v>
      </c>
      <c r="J299" s="29">
        <v>595000</v>
      </c>
      <c r="K299" s="19"/>
      <c r="L299" s="19">
        <v>2</v>
      </c>
      <c r="M299" s="19" t="s">
        <v>56</v>
      </c>
      <c r="N299" s="19" t="s">
        <v>57</v>
      </c>
      <c r="O299" s="19" t="s">
        <v>77</v>
      </c>
      <c r="P299" s="19" t="s">
        <v>1052</v>
      </c>
      <c r="Q299" s="19" t="s">
        <v>67</v>
      </c>
      <c r="R299" s="19" t="s">
        <v>658</v>
      </c>
      <c r="S299" t="s">
        <v>56</v>
      </c>
      <c r="T299" s="19" t="s">
        <v>74</v>
      </c>
      <c r="U299" t="s">
        <v>732</v>
      </c>
      <c r="V299" s="19" t="s">
        <v>1053</v>
      </c>
      <c r="W299" t="s">
        <v>56</v>
      </c>
      <c r="X299" s="22">
        <v>43948</v>
      </c>
      <c r="Y299" s="23">
        <v>20</v>
      </c>
      <c r="Z299" s="14">
        <v>43966</v>
      </c>
      <c r="AA299" s="22">
        <v>43860</v>
      </c>
      <c r="AB299" s="23">
        <v>25</v>
      </c>
      <c r="AC299" s="14">
        <v>43885</v>
      </c>
      <c r="AD299" s="22">
        <v>43887</v>
      </c>
      <c r="AE299" s="23">
        <v>20</v>
      </c>
      <c r="AF299" s="14">
        <v>43907</v>
      </c>
      <c r="AG299" s="22">
        <v>43945</v>
      </c>
      <c r="AH299" s="23">
        <v>46</v>
      </c>
      <c r="AI299" s="14">
        <v>43991</v>
      </c>
      <c r="AJ299" s="23">
        <v>7</v>
      </c>
      <c r="AK299" s="14">
        <v>44144</v>
      </c>
      <c r="AL299" s="14">
        <v>44204</v>
      </c>
      <c r="AM299" s="21"/>
      <c r="AN299" s="21"/>
      <c r="AO299" s="21"/>
      <c r="AP299" s="21"/>
      <c r="AQ299" s="21"/>
      <c r="AR299" s="21">
        <v>119000</v>
      </c>
      <c r="AS299" s="21"/>
      <c r="AT299" s="21">
        <v>1071000</v>
      </c>
      <c r="AU299" s="21"/>
      <c r="AV299" s="21"/>
      <c r="AW299" s="21"/>
      <c r="AX299" s="21"/>
      <c r="AY299" s="15">
        <f t="shared" si="16"/>
        <v>1190000</v>
      </c>
      <c r="AZ299" s="15">
        <f t="shared" si="17"/>
        <v>1190000</v>
      </c>
      <c r="BA299" t="str">
        <f t="shared" si="18"/>
        <v>OK</v>
      </c>
      <c r="BB299">
        <f t="shared" si="19"/>
        <v>2</v>
      </c>
      <c r="BC299" s="19"/>
    </row>
    <row r="300" spans="1:55" x14ac:dyDescent="0.25">
      <c r="A300">
        <v>299</v>
      </c>
      <c r="B300" s="19" t="s">
        <v>134</v>
      </c>
      <c r="C300" s="19" t="s">
        <v>142</v>
      </c>
      <c r="D300" s="19"/>
      <c r="E300" s="19" t="s">
        <v>96</v>
      </c>
      <c r="F300" s="19" t="s">
        <v>97</v>
      </c>
      <c r="G300" s="28">
        <v>8913</v>
      </c>
      <c r="H300" s="28">
        <v>6</v>
      </c>
      <c r="I300" s="21">
        <v>3570000</v>
      </c>
      <c r="J300" s="29">
        <v>595000</v>
      </c>
      <c r="K300" s="19"/>
      <c r="L300" s="19">
        <v>6</v>
      </c>
      <c r="M300" s="19" t="s">
        <v>56</v>
      </c>
      <c r="N300" s="19" t="s">
        <v>57</v>
      </c>
      <c r="O300" s="19" t="s">
        <v>77</v>
      </c>
      <c r="P300" s="19" t="s">
        <v>1052</v>
      </c>
      <c r="Q300" s="19" t="s">
        <v>67</v>
      </c>
      <c r="R300" s="19" t="s">
        <v>658</v>
      </c>
      <c r="S300" t="s">
        <v>56</v>
      </c>
      <c r="T300" s="19" t="s">
        <v>74</v>
      </c>
      <c r="U300" t="s">
        <v>732</v>
      </c>
      <c r="V300" s="19" t="s">
        <v>1053</v>
      </c>
      <c r="W300" t="s">
        <v>56</v>
      </c>
      <c r="X300" s="22">
        <v>43948</v>
      </c>
      <c r="Y300" s="23">
        <v>20</v>
      </c>
      <c r="Z300" s="14">
        <v>43966</v>
      </c>
      <c r="AA300" s="22">
        <v>43860</v>
      </c>
      <c r="AB300" s="23">
        <v>25</v>
      </c>
      <c r="AC300" s="14">
        <v>43885</v>
      </c>
      <c r="AD300" s="22">
        <v>43887</v>
      </c>
      <c r="AE300" s="23">
        <v>20</v>
      </c>
      <c r="AF300" s="14">
        <v>43907</v>
      </c>
      <c r="AG300" s="22">
        <v>43945</v>
      </c>
      <c r="AH300" s="23">
        <v>46</v>
      </c>
      <c r="AI300" s="14">
        <v>43991</v>
      </c>
      <c r="AJ300" s="23">
        <v>7</v>
      </c>
      <c r="AK300" s="14">
        <v>44144</v>
      </c>
      <c r="AL300" s="14">
        <v>44204</v>
      </c>
      <c r="AM300" s="21"/>
      <c r="AN300" s="21"/>
      <c r="AO300" s="21"/>
      <c r="AP300" s="21"/>
      <c r="AQ300" s="21"/>
      <c r="AR300" s="21">
        <v>357000</v>
      </c>
      <c r="AS300" s="21"/>
      <c r="AT300" s="21">
        <v>3213000</v>
      </c>
      <c r="AU300" s="21"/>
      <c r="AV300" s="21"/>
      <c r="AW300" s="21"/>
      <c r="AX300" s="21"/>
      <c r="AY300" s="15">
        <f t="shared" si="16"/>
        <v>3570000</v>
      </c>
      <c r="AZ300" s="15">
        <f t="shared" si="17"/>
        <v>3570000</v>
      </c>
      <c r="BA300" t="str">
        <f t="shared" si="18"/>
        <v>OK</v>
      </c>
      <c r="BB300">
        <f t="shared" si="19"/>
        <v>2</v>
      </c>
      <c r="BC300" s="19"/>
    </row>
    <row r="301" spans="1:55" x14ac:dyDescent="0.25">
      <c r="A301">
        <v>300</v>
      </c>
      <c r="B301" s="19" t="s">
        <v>134</v>
      </c>
      <c r="C301" s="19" t="s">
        <v>185</v>
      </c>
      <c r="D301" s="19"/>
      <c r="E301" s="19" t="s">
        <v>96</v>
      </c>
      <c r="F301" s="19" t="s">
        <v>97</v>
      </c>
      <c r="G301" s="28">
        <v>8913</v>
      </c>
      <c r="H301" s="28">
        <v>5</v>
      </c>
      <c r="I301" s="21">
        <v>2975000</v>
      </c>
      <c r="J301" s="29">
        <v>595000</v>
      </c>
      <c r="K301" s="19"/>
      <c r="L301" s="19">
        <v>5</v>
      </c>
      <c r="M301" s="19" t="s">
        <v>56</v>
      </c>
      <c r="N301" s="19" t="s">
        <v>57</v>
      </c>
      <c r="O301" s="19" t="s">
        <v>77</v>
      </c>
      <c r="P301" s="19" t="s">
        <v>1052</v>
      </c>
      <c r="Q301" s="19" t="s">
        <v>67</v>
      </c>
      <c r="R301" s="19" t="s">
        <v>658</v>
      </c>
      <c r="S301" t="s">
        <v>56</v>
      </c>
      <c r="T301" s="19" t="s">
        <v>74</v>
      </c>
      <c r="U301" t="s">
        <v>732</v>
      </c>
      <c r="V301" s="19" t="s">
        <v>1053</v>
      </c>
      <c r="W301" t="s">
        <v>56</v>
      </c>
      <c r="X301" s="22">
        <v>43948</v>
      </c>
      <c r="Y301" s="23">
        <v>20</v>
      </c>
      <c r="Z301" s="14">
        <v>43966</v>
      </c>
      <c r="AA301" s="22">
        <v>43860</v>
      </c>
      <c r="AB301" s="23">
        <v>25</v>
      </c>
      <c r="AC301" s="14">
        <v>43885</v>
      </c>
      <c r="AD301" s="22">
        <v>43887</v>
      </c>
      <c r="AE301" s="23">
        <v>20</v>
      </c>
      <c r="AF301" s="14">
        <v>43907</v>
      </c>
      <c r="AG301" s="22">
        <v>43945</v>
      </c>
      <c r="AH301" s="23">
        <v>46</v>
      </c>
      <c r="AI301" s="14">
        <v>43991</v>
      </c>
      <c r="AJ301" s="23">
        <v>7</v>
      </c>
      <c r="AK301" s="14">
        <v>44144</v>
      </c>
      <c r="AL301" s="14">
        <v>44204</v>
      </c>
      <c r="AM301" s="21"/>
      <c r="AN301" s="21"/>
      <c r="AO301" s="21"/>
      <c r="AP301" s="21"/>
      <c r="AQ301" s="21"/>
      <c r="AR301" s="21">
        <v>297500</v>
      </c>
      <c r="AS301" s="21"/>
      <c r="AT301" s="21">
        <v>2677500</v>
      </c>
      <c r="AU301" s="21"/>
      <c r="AV301" s="21"/>
      <c r="AW301" s="21"/>
      <c r="AX301" s="21"/>
      <c r="AY301" s="15">
        <f t="shared" si="16"/>
        <v>2975000</v>
      </c>
      <c r="AZ301" s="15">
        <f t="shared" si="17"/>
        <v>2975000</v>
      </c>
      <c r="BA301" t="str">
        <f t="shared" si="18"/>
        <v>OK</v>
      </c>
      <c r="BB301">
        <f t="shared" si="19"/>
        <v>2</v>
      </c>
      <c r="BC301" s="19"/>
    </row>
    <row r="302" spans="1:55" x14ac:dyDescent="0.25">
      <c r="A302">
        <v>301</v>
      </c>
      <c r="B302" s="19" t="s">
        <v>134</v>
      </c>
      <c r="C302" s="19" t="s">
        <v>149</v>
      </c>
      <c r="D302" s="19"/>
      <c r="E302" s="19" t="s">
        <v>96</v>
      </c>
      <c r="F302" s="19" t="s">
        <v>97</v>
      </c>
      <c r="G302" s="28">
        <v>8913</v>
      </c>
      <c r="H302" s="28">
        <v>27</v>
      </c>
      <c r="I302" s="21">
        <v>16065000</v>
      </c>
      <c r="J302" s="29">
        <v>595000</v>
      </c>
      <c r="K302" s="19"/>
      <c r="L302" s="19">
        <v>27</v>
      </c>
      <c r="M302" s="19" t="s">
        <v>56</v>
      </c>
      <c r="N302" s="19" t="s">
        <v>57</v>
      </c>
      <c r="O302" s="19" t="s">
        <v>77</v>
      </c>
      <c r="P302" s="19" t="s">
        <v>1052</v>
      </c>
      <c r="Q302" s="19" t="s">
        <v>67</v>
      </c>
      <c r="R302" s="19" t="s">
        <v>658</v>
      </c>
      <c r="S302" t="s">
        <v>56</v>
      </c>
      <c r="T302" s="19" t="s">
        <v>74</v>
      </c>
      <c r="U302" t="s">
        <v>732</v>
      </c>
      <c r="V302" s="19" t="s">
        <v>1053</v>
      </c>
      <c r="W302" t="s">
        <v>56</v>
      </c>
      <c r="X302" s="22">
        <v>43948</v>
      </c>
      <c r="Y302" s="23">
        <v>20</v>
      </c>
      <c r="Z302" s="14">
        <v>43966</v>
      </c>
      <c r="AA302" s="22">
        <v>43860</v>
      </c>
      <c r="AB302" s="23">
        <v>25</v>
      </c>
      <c r="AC302" s="14">
        <v>43885</v>
      </c>
      <c r="AD302" s="22">
        <v>43887</v>
      </c>
      <c r="AE302" s="23">
        <v>20</v>
      </c>
      <c r="AF302" s="14">
        <v>43907</v>
      </c>
      <c r="AG302" s="22">
        <v>43945</v>
      </c>
      <c r="AH302" s="23">
        <v>46</v>
      </c>
      <c r="AI302" s="14">
        <v>43991</v>
      </c>
      <c r="AJ302" s="23">
        <v>7</v>
      </c>
      <c r="AK302" s="14">
        <v>44144</v>
      </c>
      <c r="AL302" s="14">
        <v>44204</v>
      </c>
      <c r="AM302" s="21"/>
      <c r="AN302" s="21"/>
      <c r="AO302" s="21"/>
      <c r="AP302" s="21"/>
      <c r="AQ302" s="21"/>
      <c r="AR302" s="21">
        <v>1606500</v>
      </c>
      <c r="AS302" s="21"/>
      <c r="AT302" s="21">
        <v>14458500</v>
      </c>
      <c r="AU302" s="21"/>
      <c r="AV302" s="21"/>
      <c r="AW302" s="21"/>
      <c r="AX302" s="21"/>
      <c r="AY302" s="15">
        <f t="shared" si="16"/>
        <v>16065000</v>
      </c>
      <c r="AZ302" s="15">
        <f t="shared" si="17"/>
        <v>16065000</v>
      </c>
      <c r="BA302" t="str">
        <f t="shared" si="18"/>
        <v>OK</v>
      </c>
      <c r="BB302">
        <f t="shared" si="19"/>
        <v>2</v>
      </c>
      <c r="BC302" s="19"/>
    </row>
    <row r="303" spans="1:55" x14ac:dyDescent="0.25">
      <c r="A303">
        <v>302</v>
      </c>
      <c r="B303" s="19" t="s">
        <v>134</v>
      </c>
      <c r="C303" s="19" t="s">
        <v>140</v>
      </c>
      <c r="D303" s="19"/>
      <c r="E303" s="19" t="s">
        <v>96</v>
      </c>
      <c r="F303" s="19" t="s">
        <v>97</v>
      </c>
      <c r="G303" s="28">
        <v>8913</v>
      </c>
      <c r="H303" s="28">
        <v>10</v>
      </c>
      <c r="I303" s="21">
        <v>5950000</v>
      </c>
      <c r="J303" s="29">
        <v>595000</v>
      </c>
      <c r="K303" s="19"/>
      <c r="L303" s="19">
        <v>10</v>
      </c>
      <c r="M303" s="19" t="s">
        <v>56</v>
      </c>
      <c r="N303" s="19" t="s">
        <v>57</v>
      </c>
      <c r="O303" s="19" t="s">
        <v>77</v>
      </c>
      <c r="P303" s="19" t="s">
        <v>1052</v>
      </c>
      <c r="Q303" s="19" t="s">
        <v>67</v>
      </c>
      <c r="R303" s="19" t="s">
        <v>658</v>
      </c>
      <c r="S303" t="s">
        <v>56</v>
      </c>
      <c r="T303" s="19" t="s">
        <v>74</v>
      </c>
      <c r="U303" t="s">
        <v>732</v>
      </c>
      <c r="V303" s="19" t="s">
        <v>1053</v>
      </c>
      <c r="W303" t="s">
        <v>56</v>
      </c>
      <c r="X303" s="22">
        <v>43948</v>
      </c>
      <c r="Y303" s="23">
        <v>20</v>
      </c>
      <c r="Z303" s="14">
        <v>43966</v>
      </c>
      <c r="AA303" s="22">
        <v>43860</v>
      </c>
      <c r="AB303" s="23">
        <v>25</v>
      </c>
      <c r="AC303" s="14">
        <v>43885</v>
      </c>
      <c r="AD303" s="22">
        <v>43887</v>
      </c>
      <c r="AE303" s="23">
        <v>20</v>
      </c>
      <c r="AF303" s="14">
        <v>43907</v>
      </c>
      <c r="AG303" s="22">
        <v>43945</v>
      </c>
      <c r="AH303" s="23">
        <v>46</v>
      </c>
      <c r="AI303" s="14">
        <v>43991</v>
      </c>
      <c r="AJ303" s="23">
        <v>7</v>
      </c>
      <c r="AK303" s="14">
        <v>44144</v>
      </c>
      <c r="AL303" s="14">
        <v>44204</v>
      </c>
      <c r="AM303" s="21"/>
      <c r="AN303" s="21"/>
      <c r="AO303" s="21"/>
      <c r="AP303" s="21"/>
      <c r="AQ303" s="21"/>
      <c r="AR303" s="21">
        <v>595000</v>
      </c>
      <c r="AS303" s="21"/>
      <c r="AT303" s="21">
        <v>5355000</v>
      </c>
      <c r="AU303" s="21"/>
      <c r="AV303" s="21"/>
      <c r="AW303" s="21"/>
      <c r="AX303" s="21"/>
      <c r="AY303" s="15">
        <f t="shared" si="16"/>
        <v>5950000</v>
      </c>
      <c r="AZ303" s="15">
        <f t="shared" si="17"/>
        <v>5950000</v>
      </c>
      <c r="BA303" t="str">
        <f t="shared" si="18"/>
        <v>OK</v>
      </c>
      <c r="BB303">
        <f t="shared" si="19"/>
        <v>2</v>
      </c>
      <c r="BC303" s="19"/>
    </row>
    <row r="304" spans="1:55" x14ac:dyDescent="0.25">
      <c r="A304">
        <v>303</v>
      </c>
      <c r="B304" s="19" t="s">
        <v>134</v>
      </c>
      <c r="C304" s="19" t="s">
        <v>150</v>
      </c>
      <c r="D304" s="19"/>
      <c r="E304" s="19" t="s">
        <v>96</v>
      </c>
      <c r="F304" s="19" t="s">
        <v>97</v>
      </c>
      <c r="G304" s="28">
        <v>8913</v>
      </c>
      <c r="H304" s="28">
        <v>13</v>
      </c>
      <c r="I304" s="21">
        <v>7735000</v>
      </c>
      <c r="J304" s="29">
        <v>595000</v>
      </c>
      <c r="K304" s="19"/>
      <c r="L304" s="19">
        <v>13</v>
      </c>
      <c r="M304" s="19" t="s">
        <v>56</v>
      </c>
      <c r="N304" s="19" t="s">
        <v>57</v>
      </c>
      <c r="O304" s="19" t="s">
        <v>77</v>
      </c>
      <c r="P304" s="19" t="s">
        <v>1052</v>
      </c>
      <c r="Q304" s="19" t="s">
        <v>67</v>
      </c>
      <c r="R304" s="19" t="s">
        <v>658</v>
      </c>
      <c r="S304" t="s">
        <v>56</v>
      </c>
      <c r="T304" s="19" t="s">
        <v>74</v>
      </c>
      <c r="U304" t="s">
        <v>732</v>
      </c>
      <c r="V304" s="19" t="s">
        <v>1053</v>
      </c>
      <c r="W304" t="s">
        <v>56</v>
      </c>
      <c r="X304" s="22">
        <v>43948</v>
      </c>
      <c r="Y304" s="23">
        <v>20</v>
      </c>
      <c r="Z304" s="14">
        <v>43966</v>
      </c>
      <c r="AA304" s="22">
        <v>43860</v>
      </c>
      <c r="AB304" s="23">
        <v>25</v>
      </c>
      <c r="AC304" s="14">
        <v>43885</v>
      </c>
      <c r="AD304" s="22">
        <v>43887</v>
      </c>
      <c r="AE304" s="23">
        <v>20</v>
      </c>
      <c r="AF304" s="14">
        <v>43907</v>
      </c>
      <c r="AG304" s="22">
        <v>43945</v>
      </c>
      <c r="AH304" s="23">
        <v>46</v>
      </c>
      <c r="AI304" s="14">
        <v>43991</v>
      </c>
      <c r="AJ304" s="23">
        <v>7</v>
      </c>
      <c r="AK304" s="14">
        <v>44144</v>
      </c>
      <c r="AL304" s="14">
        <v>44204</v>
      </c>
      <c r="AM304" s="21"/>
      <c r="AN304" s="21"/>
      <c r="AO304" s="21"/>
      <c r="AP304" s="21"/>
      <c r="AQ304" s="21"/>
      <c r="AR304" s="21">
        <v>773500</v>
      </c>
      <c r="AS304" s="21"/>
      <c r="AT304" s="21">
        <v>6961500</v>
      </c>
      <c r="AU304" s="21"/>
      <c r="AV304" s="21"/>
      <c r="AW304" s="21"/>
      <c r="AX304" s="21"/>
      <c r="AY304" s="15">
        <f t="shared" si="16"/>
        <v>7735000</v>
      </c>
      <c r="AZ304" s="15">
        <f t="shared" si="17"/>
        <v>7735000</v>
      </c>
      <c r="BA304" t="str">
        <f t="shared" si="18"/>
        <v>OK</v>
      </c>
      <c r="BB304">
        <f t="shared" si="19"/>
        <v>2</v>
      </c>
      <c r="BC304" s="19"/>
    </row>
    <row r="305" spans="1:55" x14ac:dyDescent="0.25">
      <c r="A305">
        <v>304</v>
      </c>
      <c r="B305" s="19" t="s">
        <v>134</v>
      </c>
      <c r="C305" s="19" t="s">
        <v>186</v>
      </c>
      <c r="D305" s="19"/>
      <c r="E305" s="19" t="s">
        <v>96</v>
      </c>
      <c r="F305" s="19" t="s">
        <v>97</v>
      </c>
      <c r="G305" s="28">
        <v>8913</v>
      </c>
      <c r="H305" s="28">
        <v>6</v>
      </c>
      <c r="I305" s="21">
        <v>3570000</v>
      </c>
      <c r="J305" s="29">
        <v>595000</v>
      </c>
      <c r="K305" s="19"/>
      <c r="L305" s="19">
        <v>6</v>
      </c>
      <c r="M305" s="19" t="s">
        <v>56</v>
      </c>
      <c r="N305" s="19" t="s">
        <v>57</v>
      </c>
      <c r="O305" s="19" t="s">
        <v>77</v>
      </c>
      <c r="P305" s="19" t="s">
        <v>1052</v>
      </c>
      <c r="Q305" s="19" t="s">
        <v>67</v>
      </c>
      <c r="R305" s="19" t="s">
        <v>658</v>
      </c>
      <c r="S305" t="s">
        <v>56</v>
      </c>
      <c r="T305" s="19" t="s">
        <v>74</v>
      </c>
      <c r="U305" t="s">
        <v>732</v>
      </c>
      <c r="V305" s="19" t="s">
        <v>1053</v>
      </c>
      <c r="W305" t="s">
        <v>56</v>
      </c>
      <c r="X305" s="22">
        <v>43948</v>
      </c>
      <c r="Y305" s="23">
        <v>20</v>
      </c>
      <c r="Z305" s="14">
        <v>43966</v>
      </c>
      <c r="AA305" s="22">
        <v>43860</v>
      </c>
      <c r="AB305" s="23">
        <v>25</v>
      </c>
      <c r="AC305" s="14">
        <v>43885</v>
      </c>
      <c r="AD305" s="22">
        <v>43887</v>
      </c>
      <c r="AE305" s="23">
        <v>20</v>
      </c>
      <c r="AF305" s="14">
        <v>43907</v>
      </c>
      <c r="AG305" s="22">
        <v>43945</v>
      </c>
      <c r="AH305" s="23">
        <v>46</v>
      </c>
      <c r="AI305" s="14">
        <v>43991</v>
      </c>
      <c r="AJ305" s="23">
        <v>7</v>
      </c>
      <c r="AK305" s="14">
        <v>44144</v>
      </c>
      <c r="AL305" s="14">
        <v>44204</v>
      </c>
      <c r="AM305" s="21"/>
      <c r="AN305" s="21"/>
      <c r="AO305" s="21"/>
      <c r="AP305" s="21"/>
      <c r="AQ305" s="21"/>
      <c r="AR305" s="21">
        <v>357000</v>
      </c>
      <c r="AS305" s="21"/>
      <c r="AT305" s="21">
        <v>3213000</v>
      </c>
      <c r="AU305" s="21"/>
      <c r="AV305" s="21"/>
      <c r="AW305" s="21"/>
      <c r="AX305" s="21"/>
      <c r="AY305" s="15">
        <f t="shared" si="16"/>
        <v>3570000</v>
      </c>
      <c r="AZ305" s="15">
        <f t="shared" si="17"/>
        <v>3570000</v>
      </c>
      <c r="BA305" t="str">
        <f t="shared" si="18"/>
        <v>OK</v>
      </c>
      <c r="BB305">
        <f t="shared" si="19"/>
        <v>2</v>
      </c>
      <c r="BC305" s="19"/>
    </row>
    <row r="306" spans="1:55" x14ac:dyDescent="0.25">
      <c r="A306">
        <v>305</v>
      </c>
      <c r="B306" s="19" t="s">
        <v>134</v>
      </c>
      <c r="C306" s="19" t="s">
        <v>146</v>
      </c>
      <c r="D306" s="19"/>
      <c r="E306" s="19" t="s">
        <v>96</v>
      </c>
      <c r="F306" s="19" t="s">
        <v>97</v>
      </c>
      <c r="G306" s="28">
        <v>8913</v>
      </c>
      <c r="H306" s="28">
        <v>3</v>
      </c>
      <c r="I306" s="21">
        <v>1785000</v>
      </c>
      <c r="J306" s="29">
        <v>595000</v>
      </c>
      <c r="K306" s="19"/>
      <c r="L306" s="19">
        <v>3</v>
      </c>
      <c r="M306" s="19" t="s">
        <v>56</v>
      </c>
      <c r="N306" s="19" t="s">
        <v>57</v>
      </c>
      <c r="O306" s="19" t="s">
        <v>77</v>
      </c>
      <c r="P306" s="19" t="s">
        <v>1054</v>
      </c>
      <c r="Q306" s="19" t="s">
        <v>59</v>
      </c>
      <c r="R306" s="19" t="s">
        <v>658</v>
      </c>
      <c r="S306" t="s">
        <v>56</v>
      </c>
      <c r="T306" s="19" t="s">
        <v>60</v>
      </c>
      <c r="U306" t="s">
        <v>1055</v>
      </c>
      <c r="V306" s="19" t="s">
        <v>1056</v>
      </c>
      <c r="W306" t="s">
        <v>56</v>
      </c>
      <c r="X306" s="22"/>
      <c r="Y306" s="23"/>
      <c r="Z306" s="14"/>
      <c r="AA306" s="22">
        <v>43860</v>
      </c>
      <c r="AB306" s="23">
        <v>25</v>
      </c>
      <c r="AC306" s="14">
        <v>43885</v>
      </c>
      <c r="AD306" s="22">
        <v>43887</v>
      </c>
      <c r="AE306" s="23">
        <v>20</v>
      </c>
      <c r="AF306" s="14">
        <v>43907</v>
      </c>
      <c r="AG306" s="22">
        <v>43945</v>
      </c>
      <c r="AH306" s="23">
        <v>46</v>
      </c>
      <c r="AI306" s="14">
        <v>43991</v>
      </c>
      <c r="AJ306" s="23">
        <v>7</v>
      </c>
      <c r="AK306" s="14">
        <v>44144</v>
      </c>
      <c r="AL306" s="14">
        <v>44204</v>
      </c>
      <c r="AM306" s="21"/>
      <c r="AN306" s="21"/>
      <c r="AO306" s="21"/>
      <c r="AP306" s="21"/>
      <c r="AQ306" s="21"/>
      <c r="AR306" s="21">
        <v>178500</v>
      </c>
      <c r="AS306" s="21"/>
      <c r="AT306" s="21">
        <v>1606500</v>
      </c>
      <c r="AU306" s="21"/>
      <c r="AV306" s="21"/>
      <c r="AW306" s="21"/>
      <c r="AX306" s="21"/>
      <c r="AY306" s="15">
        <f t="shared" si="16"/>
        <v>1785000</v>
      </c>
      <c r="AZ306" s="15">
        <f t="shared" si="17"/>
        <v>1785000</v>
      </c>
      <c r="BA306" t="str">
        <f t="shared" si="18"/>
        <v>OK</v>
      </c>
      <c r="BB306">
        <f t="shared" si="19"/>
        <v>2</v>
      </c>
      <c r="BC306" s="19"/>
    </row>
    <row r="307" spans="1:55" x14ac:dyDescent="0.25">
      <c r="A307">
        <v>306</v>
      </c>
      <c r="B307" s="19" t="s">
        <v>134</v>
      </c>
      <c r="C307" s="19" t="s">
        <v>150</v>
      </c>
      <c r="D307" s="19"/>
      <c r="E307" s="19" t="s">
        <v>96</v>
      </c>
      <c r="F307" s="19" t="s">
        <v>97</v>
      </c>
      <c r="G307" s="28">
        <v>8913</v>
      </c>
      <c r="H307" s="28">
        <v>9</v>
      </c>
      <c r="I307" s="21">
        <v>5355000</v>
      </c>
      <c r="J307" s="29">
        <v>595000</v>
      </c>
      <c r="K307" s="19"/>
      <c r="L307" s="19">
        <v>9</v>
      </c>
      <c r="M307" s="19" t="s">
        <v>56</v>
      </c>
      <c r="N307" s="19" t="s">
        <v>57</v>
      </c>
      <c r="O307" s="19" t="s">
        <v>77</v>
      </c>
      <c r="P307" s="19" t="s">
        <v>1054</v>
      </c>
      <c r="Q307" s="19" t="s">
        <v>59</v>
      </c>
      <c r="R307" s="19" t="s">
        <v>658</v>
      </c>
      <c r="S307" t="s">
        <v>56</v>
      </c>
      <c r="T307" s="19" t="s">
        <v>60</v>
      </c>
      <c r="U307" t="s">
        <v>1055</v>
      </c>
      <c r="V307" s="19" t="s">
        <v>1056</v>
      </c>
      <c r="W307" t="s">
        <v>56</v>
      </c>
      <c r="X307" s="22"/>
      <c r="Y307" s="23"/>
      <c r="Z307" s="14"/>
      <c r="AA307" s="22">
        <v>43860</v>
      </c>
      <c r="AB307" s="23">
        <v>25</v>
      </c>
      <c r="AC307" s="14">
        <v>43885</v>
      </c>
      <c r="AD307" s="22">
        <v>43887</v>
      </c>
      <c r="AE307" s="23">
        <v>20</v>
      </c>
      <c r="AF307" s="14">
        <v>43907</v>
      </c>
      <c r="AG307" s="22">
        <v>43945</v>
      </c>
      <c r="AH307" s="23">
        <v>46</v>
      </c>
      <c r="AI307" s="14">
        <v>43991</v>
      </c>
      <c r="AJ307" s="23">
        <v>7</v>
      </c>
      <c r="AK307" s="14">
        <v>44144</v>
      </c>
      <c r="AL307" s="14">
        <v>44204</v>
      </c>
      <c r="AM307" s="21"/>
      <c r="AN307" s="21"/>
      <c r="AO307" s="21"/>
      <c r="AP307" s="21"/>
      <c r="AQ307" s="21"/>
      <c r="AR307" s="21">
        <v>535500</v>
      </c>
      <c r="AS307" s="21"/>
      <c r="AT307" s="21">
        <v>4819500</v>
      </c>
      <c r="AU307" s="21"/>
      <c r="AV307" s="21"/>
      <c r="AW307" s="21"/>
      <c r="AX307" s="21"/>
      <c r="AY307" s="15">
        <f t="shared" si="16"/>
        <v>5355000</v>
      </c>
      <c r="AZ307" s="15">
        <f t="shared" si="17"/>
        <v>5355000</v>
      </c>
      <c r="BA307" t="str">
        <f t="shared" si="18"/>
        <v>OK</v>
      </c>
      <c r="BB307">
        <f t="shared" si="19"/>
        <v>2</v>
      </c>
      <c r="BC307" s="19"/>
    </row>
    <row r="308" spans="1:55" x14ac:dyDescent="0.25">
      <c r="A308">
        <v>307</v>
      </c>
      <c r="B308" s="19" t="s">
        <v>134</v>
      </c>
      <c r="C308" s="19" t="s">
        <v>184</v>
      </c>
      <c r="D308" s="19"/>
      <c r="E308" s="19" t="s">
        <v>96</v>
      </c>
      <c r="F308" s="19" t="s">
        <v>97</v>
      </c>
      <c r="G308" s="28">
        <v>8913</v>
      </c>
      <c r="H308" s="28">
        <v>2</v>
      </c>
      <c r="I308" s="21">
        <v>1190000</v>
      </c>
      <c r="J308" s="29">
        <v>595000</v>
      </c>
      <c r="K308" s="19"/>
      <c r="L308" s="19">
        <v>2</v>
      </c>
      <c r="M308" s="19" t="s">
        <v>56</v>
      </c>
      <c r="N308" s="19" t="s">
        <v>57</v>
      </c>
      <c r="O308" s="19" t="s">
        <v>77</v>
      </c>
      <c r="P308" s="19" t="s">
        <v>1054</v>
      </c>
      <c r="Q308" s="19" t="s">
        <v>59</v>
      </c>
      <c r="R308" s="19" t="s">
        <v>658</v>
      </c>
      <c r="S308" t="s">
        <v>56</v>
      </c>
      <c r="T308" s="19" t="s">
        <v>60</v>
      </c>
      <c r="U308" t="s">
        <v>1055</v>
      </c>
      <c r="V308" s="19" t="s">
        <v>1056</v>
      </c>
      <c r="W308" t="s">
        <v>56</v>
      </c>
      <c r="X308" s="22"/>
      <c r="Y308" s="23"/>
      <c r="Z308" s="14"/>
      <c r="AA308" s="22">
        <v>43860</v>
      </c>
      <c r="AB308" s="23">
        <v>25</v>
      </c>
      <c r="AC308" s="14">
        <v>43885</v>
      </c>
      <c r="AD308" s="22">
        <v>43887</v>
      </c>
      <c r="AE308" s="23">
        <v>20</v>
      </c>
      <c r="AF308" s="14">
        <v>43907</v>
      </c>
      <c r="AG308" s="22">
        <v>43945</v>
      </c>
      <c r="AH308" s="23">
        <v>46</v>
      </c>
      <c r="AI308" s="14">
        <v>43991</v>
      </c>
      <c r="AJ308" s="23">
        <v>7</v>
      </c>
      <c r="AK308" s="14">
        <v>44144</v>
      </c>
      <c r="AL308" s="14">
        <v>44204</v>
      </c>
      <c r="AM308" s="21"/>
      <c r="AN308" s="21"/>
      <c r="AO308" s="21"/>
      <c r="AP308" s="21"/>
      <c r="AQ308" s="21"/>
      <c r="AR308" s="21">
        <v>119000</v>
      </c>
      <c r="AS308" s="21"/>
      <c r="AT308" s="21">
        <v>1071000</v>
      </c>
      <c r="AU308" s="21"/>
      <c r="AV308" s="21"/>
      <c r="AW308" s="21"/>
      <c r="AX308" s="21"/>
      <c r="AY308" s="15">
        <f t="shared" si="16"/>
        <v>1190000</v>
      </c>
      <c r="AZ308" s="15">
        <f t="shared" si="17"/>
        <v>1190000</v>
      </c>
      <c r="BA308" t="str">
        <f t="shared" si="18"/>
        <v>OK</v>
      </c>
      <c r="BB308">
        <f t="shared" si="19"/>
        <v>2</v>
      </c>
      <c r="BC308" s="19"/>
    </row>
    <row r="309" spans="1:55" x14ac:dyDescent="0.25">
      <c r="A309">
        <v>308</v>
      </c>
      <c r="B309" s="19" t="s">
        <v>134</v>
      </c>
      <c r="C309" s="19" t="s">
        <v>136</v>
      </c>
      <c r="D309" s="19"/>
      <c r="E309" s="19" t="s">
        <v>96</v>
      </c>
      <c r="F309" s="19" t="s">
        <v>97</v>
      </c>
      <c r="G309" s="28">
        <v>8913</v>
      </c>
      <c r="H309" s="28">
        <v>1</v>
      </c>
      <c r="I309" s="21">
        <v>595000</v>
      </c>
      <c r="J309" s="29">
        <v>595000</v>
      </c>
      <c r="K309" s="19"/>
      <c r="L309" s="19">
        <v>1</v>
      </c>
      <c r="M309" s="19" t="s">
        <v>56</v>
      </c>
      <c r="N309" s="19" t="s">
        <v>57</v>
      </c>
      <c r="O309" s="19" t="s">
        <v>77</v>
      </c>
      <c r="P309" s="19" t="s">
        <v>1054</v>
      </c>
      <c r="Q309" s="19" t="s">
        <v>59</v>
      </c>
      <c r="R309" s="19" t="s">
        <v>658</v>
      </c>
      <c r="S309" t="s">
        <v>56</v>
      </c>
      <c r="T309" s="19" t="s">
        <v>60</v>
      </c>
      <c r="U309" t="s">
        <v>1055</v>
      </c>
      <c r="V309" s="19" t="s">
        <v>1056</v>
      </c>
      <c r="W309" t="s">
        <v>56</v>
      </c>
      <c r="X309" s="22"/>
      <c r="Y309" s="23"/>
      <c r="Z309" s="14"/>
      <c r="AA309" s="22">
        <v>43860</v>
      </c>
      <c r="AB309" s="23">
        <v>25</v>
      </c>
      <c r="AC309" s="14">
        <v>43885</v>
      </c>
      <c r="AD309" s="22">
        <v>43887</v>
      </c>
      <c r="AE309" s="23">
        <v>20</v>
      </c>
      <c r="AF309" s="14">
        <v>43907</v>
      </c>
      <c r="AG309" s="22">
        <v>43945</v>
      </c>
      <c r="AH309" s="23">
        <v>46</v>
      </c>
      <c r="AI309" s="14">
        <v>43991</v>
      </c>
      <c r="AJ309" s="23">
        <v>7</v>
      </c>
      <c r="AK309" s="14">
        <v>44144</v>
      </c>
      <c r="AL309" s="14">
        <v>44204</v>
      </c>
      <c r="AM309" s="21"/>
      <c r="AN309" s="21"/>
      <c r="AO309" s="21"/>
      <c r="AP309" s="21"/>
      <c r="AQ309" s="21"/>
      <c r="AR309" s="21">
        <v>59500</v>
      </c>
      <c r="AS309" s="21"/>
      <c r="AT309" s="21">
        <v>535500</v>
      </c>
      <c r="AU309" s="21"/>
      <c r="AV309" s="21"/>
      <c r="AW309" s="21"/>
      <c r="AX309" s="21"/>
      <c r="AY309" s="15">
        <f t="shared" si="16"/>
        <v>595000</v>
      </c>
      <c r="AZ309" s="15">
        <f t="shared" si="17"/>
        <v>595000</v>
      </c>
      <c r="BA309" t="str">
        <f t="shared" si="18"/>
        <v>OK</v>
      </c>
      <c r="BB309">
        <f t="shared" si="19"/>
        <v>2</v>
      </c>
      <c r="BC309" s="19"/>
    </row>
    <row r="310" spans="1:55" x14ac:dyDescent="0.25">
      <c r="A310">
        <v>309</v>
      </c>
      <c r="B310" s="19" t="s">
        <v>134</v>
      </c>
      <c r="C310" s="19" t="s">
        <v>181</v>
      </c>
      <c r="D310" s="19"/>
      <c r="E310" s="19" t="s">
        <v>96</v>
      </c>
      <c r="F310" s="19" t="s">
        <v>97</v>
      </c>
      <c r="G310" s="28">
        <v>8913</v>
      </c>
      <c r="H310" s="28">
        <v>2</v>
      </c>
      <c r="I310" s="21">
        <v>1190000</v>
      </c>
      <c r="J310" s="29">
        <v>595000</v>
      </c>
      <c r="K310" s="19"/>
      <c r="L310" s="19">
        <v>2</v>
      </c>
      <c r="M310" s="19" t="s">
        <v>56</v>
      </c>
      <c r="N310" s="19" t="s">
        <v>57</v>
      </c>
      <c r="O310" s="19" t="s">
        <v>77</v>
      </c>
      <c r="P310" s="19" t="s">
        <v>1054</v>
      </c>
      <c r="Q310" s="19" t="s">
        <v>59</v>
      </c>
      <c r="R310" s="19" t="s">
        <v>658</v>
      </c>
      <c r="S310" t="s">
        <v>56</v>
      </c>
      <c r="T310" s="19" t="s">
        <v>60</v>
      </c>
      <c r="U310" t="s">
        <v>1055</v>
      </c>
      <c r="V310" s="19" t="s">
        <v>1056</v>
      </c>
      <c r="W310" t="s">
        <v>56</v>
      </c>
      <c r="X310" s="22"/>
      <c r="Y310" s="23"/>
      <c r="Z310" s="14"/>
      <c r="AA310" s="22">
        <v>43860</v>
      </c>
      <c r="AB310" s="23">
        <v>25</v>
      </c>
      <c r="AC310" s="14">
        <v>43885</v>
      </c>
      <c r="AD310" s="22">
        <v>43887</v>
      </c>
      <c r="AE310" s="23">
        <v>20</v>
      </c>
      <c r="AF310" s="14">
        <v>43907</v>
      </c>
      <c r="AG310" s="22">
        <v>43945</v>
      </c>
      <c r="AH310" s="23">
        <v>46</v>
      </c>
      <c r="AI310" s="14">
        <v>43991</v>
      </c>
      <c r="AJ310" s="23">
        <v>7</v>
      </c>
      <c r="AK310" s="14">
        <v>44144</v>
      </c>
      <c r="AL310" s="14">
        <v>44204</v>
      </c>
      <c r="AM310" s="21"/>
      <c r="AN310" s="21"/>
      <c r="AO310" s="21"/>
      <c r="AP310" s="21"/>
      <c r="AQ310" s="21"/>
      <c r="AR310" s="21">
        <v>119000</v>
      </c>
      <c r="AS310" s="21"/>
      <c r="AT310" s="21">
        <v>1071000</v>
      </c>
      <c r="AU310" s="21"/>
      <c r="AV310" s="21"/>
      <c r="AW310" s="21"/>
      <c r="AX310" s="21"/>
      <c r="AY310" s="15">
        <f t="shared" si="16"/>
        <v>1190000</v>
      </c>
      <c r="AZ310" s="15">
        <f t="shared" si="17"/>
        <v>1190000</v>
      </c>
      <c r="BA310" t="str">
        <f t="shared" si="18"/>
        <v>OK</v>
      </c>
      <c r="BB310">
        <f t="shared" si="19"/>
        <v>2</v>
      </c>
      <c r="BC310" s="19"/>
    </row>
    <row r="311" spans="1:55" x14ac:dyDescent="0.25">
      <c r="A311">
        <v>310</v>
      </c>
      <c r="B311" s="19" t="s">
        <v>134</v>
      </c>
      <c r="C311" s="19" t="s">
        <v>178</v>
      </c>
      <c r="D311" s="19"/>
      <c r="E311" s="19" t="s">
        <v>96</v>
      </c>
      <c r="F311" s="19" t="s">
        <v>97</v>
      </c>
      <c r="G311" s="28">
        <v>8913</v>
      </c>
      <c r="H311" s="28">
        <v>6</v>
      </c>
      <c r="I311" s="21">
        <v>3570000</v>
      </c>
      <c r="J311" s="29">
        <v>595000</v>
      </c>
      <c r="K311" s="19"/>
      <c r="L311" s="19">
        <v>6</v>
      </c>
      <c r="M311" s="19" t="s">
        <v>56</v>
      </c>
      <c r="N311" s="19" t="s">
        <v>57</v>
      </c>
      <c r="O311" s="19" t="s">
        <v>77</v>
      </c>
      <c r="P311" s="19" t="s">
        <v>1054</v>
      </c>
      <c r="Q311" s="19" t="s">
        <v>59</v>
      </c>
      <c r="R311" s="19" t="s">
        <v>658</v>
      </c>
      <c r="S311" t="s">
        <v>56</v>
      </c>
      <c r="T311" s="19" t="s">
        <v>60</v>
      </c>
      <c r="U311" t="s">
        <v>1055</v>
      </c>
      <c r="V311" s="19" t="s">
        <v>1056</v>
      </c>
      <c r="W311" t="s">
        <v>56</v>
      </c>
      <c r="X311" s="22"/>
      <c r="Y311" s="23"/>
      <c r="Z311" s="14"/>
      <c r="AA311" s="22">
        <v>43860</v>
      </c>
      <c r="AB311" s="23">
        <v>25</v>
      </c>
      <c r="AC311" s="14">
        <v>43885</v>
      </c>
      <c r="AD311" s="22">
        <v>43887</v>
      </c>
      <c r="AE311" s="23">
        <v>20</v>
      </c>
      <c r="AF311" s="14">
        <v>43907</v>
      </c>
      <c r="AG311" s="22">
        <v>43945</v>
      </c>
      <c r="AH311" s="23">
        <v>46</v>
      </c>
      <c r="AI311" s="14">
        <v>43991</v>
      </c>
      <c r="AJ311" s="23">
        <v>7</v>
      </c>
      <c r="AK311" s="14">
        <v>44144</v>
      </c>
      <c r="AL311" s="14">
        <v>44204</v>
      </c>
      <c r="AM311" s="21"/>
      <c r="AN311" s="21"/>
      <c r="AO311" s="21"/>
      <c r="AP311" s="21"/>
      <c r="AQ311" s="21"/>
      <c r="AR311" s="21">
        <v>357000</v>
      </c>
      <c r="AS311" s="21"/>
      <c r="AT311" s="21">
        <v>3213000</v>
      </c>
      <c r="AU311" s="21"/>
      <c r="AV311" s="21"/>
      <c r="AW311" s="21"/>
      <c r="AX311" s="21"/>
      <c r="AY311" s="15">
        <f t="shared" si="16"/>
        <v>3570000</v>
      </c>
      <c r="AZ311" s="15">
        <f t="shared" si="17"/>
        <v>3570000</v>
      </c>
      <c r="BA311" t="str">
        <f t="shared" si="18"/>
        <v>OK</v>
      </c>
      <c r="BB311">
        <f t="shared" si="19"/>
        <v>2</v>
      </c>
      <c r="BC311" s="19"/>
    </row>
    <row r="312" spans="1:55" x14ac:dyDescent="0.25">
      <c r="A312">
        <v>311</v>
      </c>
      <c r="B312" s="19" t="s">
        <v>134</v>
      </c>
      <c r="C312" s="19" t="s">
        <v>182</v>
      </c>
      <c r="D312" s="19"/>
      <c r="E312" s="19" t="s">
        <v>96</v>
      </c>
      <c r="F312" s="19" t="s">
        <v>97</v>
      </c>
      <c r="G312" s="28">
        <v>8913</v>
      </c>
      <c r="H312" s="28">
        <v>1</v>
      </c>
      <c r="I312" s="21">
        <v>595000</v>
      </c>
      <c r="J312" s="29">
        <v>595000</v>
      </c>
      <c r="K312" s="19"/>
      <c r="L312" s="19">
        <v>1</v>
      </c>
      <c r="M312" s="19" t="s">
        <v>56</v>
      </c>
      <c r="N312" s="19" t="s">
        <v>57</v>
      </c>
      <c r="O312" s="19" t="s">
        <v>77</v>
      </c>
      <c r="P312" s="19" t="s">
        <v>1054</v>
      </c>
      <c r="Q312" s="19" t="s">
        <v>59</v>
      </c>
      <c r="R312" s="19" t="s">
        <v>658</v>
      </c>
      <c r="S312" t="s">
        <v>56</v>
      </c>
      <c r="T312" s="19" t="s">
        <v>60</v>
      </c>
      <c r="U312" t="s">
        <v>1055</v>
      </c>
      <c r="V312" s="19" t="s">
        <v>1056</v>
      </c>
      <c r="W312" t="s">
        <v>56</v>
      </c>
      <c r="X312" s="22"/>
      <c r="Y312" s="23"/>
      <c r="Z312" s="14"/>
      <c r="AA312" s="22">
        <v>43860</v>
      </c>
      <c r="AB312" s="23">
        <v>25</v>
      </c>
      <c r="AC312" s="14">
        <v>43885</v>
      </c>
      <c r="AD312" s="22">
        <v>43887</v>
      </c>
      <c r="AE312" s="23">
        <v>20</v>
      </c>
      <c r="AF312" s="14">
        <v>43907</v>
      </c>
      <c r="AG312" s="22">
        <v>43945</v>
      </c>
      <c r="AH312" s="23">
        <v>46</v>
      </c>
      <c r="AI312" s="14">
        <v>43991</v>
      </c>
      <c r="AJ312" s="23">
        <v>7</v>
      </c>
      <c r="AK312" s="14">
        <v>44144</v>
      </c>
      <c r="AL312" s="14">
        <v>44204</v>
      </c>
      <c r="AM312" s="21"/>
      <c r="AN312" s="21"/>
      <c r="AO312" s="21"/>
      <c r="AP312" s="21"/>
      <c r="AQ312" s="21"/>
      <c r="AR312" s="21">
        <v>59500</v>
      </c>
      <c r="AS312" s="21"/>
      <c r="AT312" s="21">
        <v>535500</v>
      </c>
      <c r="AU312" s="21"/>
      <c r="AV312" s="21"/>
      <c r="AW312" s="21"/>
      <c r="AX312" s="21"/>
      <c r="AY312" s="15">
        <f t="shared" si="16"/>
        <v>595000</v>
      </c>
      <c r="AZ312" s="15">
        <f t="shared" si="17"/>
        <v>595000</v>
      </c>
      <c r="BA312" t="str">
        <f t="shared" si="18"/>
        <v>OK</v>
      </c>
      <c r="BB312">
        <f t="shared" si="19"/>
        <v>2</v>
      </c>
      <c r="BC312" s="19"/>
    </row>
    <row r="313" spans="1:55" x14ac:dyDescent="0.25">
      <c r="A313">
        <v>312</v>
      </c>
      <c r="B313" s="19" t="s">
        <v>134</v>
      </c>
      <c r="C313" s="19" t="s">
        <v>149</v>
      </c>
      <c r="D313" s="19"/>
      <c r="E313" s="19" t="s">
        <v>96</v>
      </c>
      <c r="F313" s="19" t="s">
        <v>97</v>
      </c>
      <c r="G313" s="28">
        <v>8913</v>
      </c>
      <c r="H313" s="28">
        <v>9</v>
      </c>
      <c r="I313" s="21">
        <v>5355000</v>
      </c>
      <c r="J313" s="29">
        <v>595000</v>
      </c>
      <c r="K313" s="19"/>
      <c r="L313" s="19">
        <v>9</v>
      </c>
      <c r="M313" s="19" t="s">
        <v>56</v>
      </c>
      <c r="N313" s="19" t="s">
        <v>57</v>
      </c>
      <c r="O313" s="19" t="s">
        <v>77</v>
      </c>
      <c r="P313" s="19" t="s">
        <v>1054</v>
      </c>
      <c r="Q313" s="19" t="s">
        <v>59</v>
      </c>
      <c r="R313" s="19" t="s">
        <v>658</v>
      </c>
      <c r="S313" t="s">
        <v>56</v>
      </c>
      <c r="T313" s="19" t="s">
        <v>60</v>
      </c>
      <c r="U313" t="s">
        <v>1055</v>
      </c>
      <c r="V313" s="19" t="s">
        <v>1056</v>
      </c>
      <c r="W313" t="s">
        <v>56</v>
      </c>
      <c r="X313" s="22"/>
      <c r="Y313" s="23"/>
      <c r="Z313" s="14"/>
      <c r="AA313" s="22">
        <v>43860</v>
      </c>
      <c r="AB313" s="23">
        <v>25</v>
      </c>
      <c r="AC313" s="14">
        <v>43885</v>
      </c>
      <c r="AD313" s="22">
        <v>43887</v>
      </c>
      <c r="AE313" s="23">
        <v>20</v>
      </c>
      <c r="AF313" s="14">
        <v>43907</v>
      </c>
      <c r="AG313" s="22">
        <v>43945</v>
      </c>
      <c r="AH313" s="23">
        <v>46</v>
      </c>
      <c r="AI313" s="14">
        <v>43991</v>
      </c>
      <c r="AJ313" s="23">
        <v>7</v>
      </c>
      <c r="AK313" s="14">
        <v>44144</v>
      </c>
      <c r="AL313" s="14">
        <v>44204</v>
      </c>
      <c r="AM313" s="21"/>
      <c r="AN313" s="21"/>
      <c r="AO313" s="21"/>
      <c r="AP313" s="21"/>
      <c r="AQ313" s="21"/>
      <c r="AR313" s="21">
        <v>535500</v>
      </c>
      <c r="AS313" s="21"/>
      <c r="AT313" s="21">
        <v>4819500</v>
      </c>
      <c r="AU313" s="21"/>
      <c r="AV313" s="21"/>
      <c r="AW313" s="21"/>
      <c r="AX313" s="21"/>
      <c r="AY313" s="15">
        <f t="shared" si="16"/>
        <v>5355000</v>
      </c>
      <c r="AZ313" s="15">
        <f t="shared" si="17"/>
        <v>5355000</v>
      </c>
      <c r="BA313" t="str">
        <f t="shared" si="18"/>
        <v>OK</v>
      </c>
      <c r="BB313">
        <f t="shared" si="19"/>
        <v>2</v>
      </c>
      <c r="BC313" s="19"/>
    </row>
    <row r="314" spans="1:55" x14ac:dyDescent="0.25">
      <c r="A314">
        <v>313</v>
      </c>
      <c r="B314" s="19" t="s">
        <v>134</v>
      </c>
      <c r="C314" s="19" t="s">
        <v>139</v>
      </c>
      <c r="D314" s="19"/>
      <c r="E314" s="19" t="s">
        <v>96</v>
      </c>
      <c r="F314" s="19" t="s">
        <v>97</v>
      </c>
      <c r="G314" s="28">
        <v>8913</v>
      </c>
      <c r="H314" s="28">
        <v>6</v>
      </c>
      <c r="I314" s="21">
        <v>3570000</v>
      </c>
      <c r="J314" s="29">
        <v>595000</v>
      </c>
      <c r="K314" s="19"/>
      <c r="L314" s="19">
        <v>6</v>
      </c>
      <c r="M314" s="19" t="s">
        <v>56</v>
      </c>
      <c r="N314" s="19" t="s">
        <v>57</v>
      </c>
      <c r="O314" s="19" t="s">
        <v>77</v>
      </c>
      <c r="P314" s="19" t="s">
        <v>1054</v>
      </c>
      <c r="Q314" s="19" t="s">
        <v>59</v>
      </c>
      <c r="R314" s="19" t="s">
        <v>658</v>
      </c>
      <c r="S314" t="s">
        <v>56</v>
      </c>
      <c r="T314" s="19" t="s">
        <v>60</v>
      </c>
      <c r="U314" t="s">
        <v>1055</v>
      </c>
      <c r="V314" s="19" t="s">
        <v>1056</v>
      </c>
      <c r="W314" t="s">
        <v>56</v>
      </c>
      <c r="X314" s="22"/>
      <c r="Y314" s="23"/>
      <c r="Z314" s="14"/>
      <c r="AA314" s="22">
        <v>43860</v>
      </c>
      <c r="AB314" s="23">
        <v>25</v>
      </c>
      <c r="AC314" s="14">
        <v>43885</v>
      </c>
      <c r="AD314" s="22">
        <v>43887</v>
      </c>
      <c r="AE314" s="23">
        <v>20</v>
      </c>
      <c r="AF314" s="14">
        <v>43907</v>
      </c>
      <c r="AG314" s="22">
        <v>43945</v>
      </c>
      <c r="AH314" s="23">
        <v>46</v>
      </c>
      <c r="AI314" s="14">
        <v>43991</v>
      </c>
      <c r="AJ314" s="23">
        <v>7</v>
      </c>
      <c r="AK314" s="14">
        <v>44144</v>
      </c>
      <c r="AL314" s="14">
        <v>44204</v>
      </c>
      <c r="AM314" s="21"/>
      <c r="AN314" s="21"/>
      <c r="AO314" s="21"/>
      <c r="AP314" s="21"/>
      <c r="AQ314" s="21"/>
      <c r="AR314" s="21">
        <v>357000</v>
      </c>
      <c r="AS314" s="21"/>
      <c r="AT314" s="21">
        <v>3213000</v>
      </c>
      <c r="AU314" s="21"/>
      <c r="AV314" s="21"/>
      <c r="AW314" s="21"/>
      <c r="AX314" s="21"/>
      <c r="AY314" s="15">
        <f t="shared" si="16"/>
        <v>3570000</v>
      </c>
      <c r="AZ314" s="15">
        <f t="shared" si="17"/>
        <v>3570000</v>
      </c>
      <c r="BA314" t="str">
        <f t="shared" si="18"/>
        <v>OK</v>
      </c>
      <c r="BB314">
        <f t="shared" si="19"/>
        <v>2</v>
      </c>
      <c r="BC314" s="19"/>
    </row>
    <row r="315" spans="1:55" x14ac:dyDescent="0.25">
      <c r="A315">
        <v>314</v>
      </c>
      <c r="B315" s="19" t="s">
        <v>134</v>
      </c>
      <c r="C315" s="19" t="s">
        <v>151</v>
      </c>
      <c r="D315" s="19"/>
      <c r="E315" s="19" t="s">
        <v>96</v>
      </c>
      <c r="F315" s="19" t="s">
        <v>97</v>
      </c>
      <c r="G315" s="28">
        <v>8913</v>
      </c>
      <c r="H315" s="28">
        <v>9</v>
      </c>
      <c r="I315" s="21">
        <v>5355000</v>
      </c>
      <c r="J315" s="29">
        <v>595000</v>
      </c>
      <c r="K315" s="19"/>
      <c r="L315" s="19">
        <v>9</v>
      </c>
      <c r="M315" s="19" t="s">
        <v>56</v>
      </c>
      <c r="N315" s="19" t="s">
        <v>57</v>
      </c>
      <c r="O315" s="19" t="s">
        <v>77</v>
      </c>
      <c r="P315" s="19" t="s">
        <v>1054</v>
      </c>
      <c r="Q315" s="19" t="s">
        <v>59</v>
      </c>
      <c r="R315" s="19" t="s">
        <v>658</v>
      </c>
      <c r="S315" t="s">
        <v>56</v>
      </c>
      <c r="T315" s="19" t="s">
        <v>60</v>
      </c>
      <c r="U315" t="s">
        <v>1055</v>
      </c>
      <c r="V315" s="19" t="s">
        <v>1056</v>
      </c>
      <c r="W315" t="s">
        <v>56</v>
      </c>
      <c r="X315" s="22"/>
      <c r="Y315" s="23"/>
      <c r="Z315" s="14"/>
      <c r="AA315" s="22">
        <v>43860</v>
      </c>
      <c r="AB315" s="23">
        <v>25</v>
      </c>
      <c r="AC315" s="14">
        <v>43885</v>
      </c>
      <c r="AD315" s="22">
        <v>43887</v>
      </c>
      <c r="AE315" s="23">
        <v>20</v>
      </c>
      <c r="AF315" s="14">
        <v>43907</v>
      </c>
      <c r="AG315" s="22">
        <v>43945</v>
      </c>
      <c r="AH315" s="23">
        <v>46</v>
      </c>
      <c r="AI315" s="14">
        <v>43991</v>
      </c>
      <c r="AJ315" s="23">
        <v>7</v>
      </c>
      <c r="AK315" s="14">
        <v>44144</v>
      </c>
      <c r="AL315" s="14">
        <v>44204</v>
      </c>
      <c r="AM315" s="21"/>
      <c r="AN315" s="21"/>
      <c r="AO315" s="21"/>
      <c r="AP315" s="21"/>
      <c r="AQ315" s="21"/>
      <c r="AR315" s="21">
        <v>535500</v>
      </c>
      <c r="AS315" s="21"/>
      <c r="AT315" s="21">
        <v>4819500</v>
      </c>
      <c r="AU315" s="21"/>
      <c r="AV315" s="21"/>
      <c r="AW315" s="21"/>
      <c r="AX315" s="21"/>
      <c r="AY315" s="15">
        <f t="shared" si="16"/>
        <v>5355000</v>
      </c>
      <c r="AZ315" s="15">
        <f t="shared" si="17"/>
        <v>5355000</v>
      </c>
      <c r="BA315" t="str">
        <f t="shared" si="18"/>
        <v>OK</v>
      </c>
      <c r="BB315">
        <f t="shared" si="19"/>
        <v>2</v>
      </c>
      <c r="BC315" s="19"/>
    </row>
    <row r="316" spans="1:55" x14ac:dyDescent="0.25">
      <c r="A316">
        <v>315</v>
      </c>
      <c r="B316" s="19" t="s">
        <v>134</v>
      </c>
      <c r="C316" s="19" t="s">
        <v>153</v>
      </c>
      <c r="D316" s="19"/>
      <c r="E316" s="19" t="s">
        <v>96</v>
      </c>
      <c r="F316" s="19" t="s">
        <v>97</v>
      </c>
      <c r="G316" s="28">
        <v>8913</v>
      </c>
      <c r="H316" s="28">
        <v>6</v>
      </c>
      <c r="I316" s="21">
        <v>3570000</v>
      </c>
      <c r="J316" s="29">
        <v>595000</v>
      </c>
      <c r="K316" s="19"/>
      <c r="L316" s="19">
        <v>6</v>
      </c>
      <c r="M316" s="19" t="s">
        <v>56</v>
      </c>
      <c r="N316" s="19" t="s">
        <v>57</v>
      </c>
      <c r="O316" s="19" t="s">
        <v>77</v>
      </c>
      <c r="P316" s="19" t="s">
        <v>1054</v>
      </c>
      <c r="Q316" s="19" t="s">
        <v>59</v>
      </c>
      <c r="R316" s="19" t="s">
        <v>658</v>
      </c>
      <c r="S316" t="s">
        <v>56</v>
      </c>
      <c r="T316" s="19" t="s">
        <v>60</v>
      </c>
      <c r="U316" t="s">
        <v>1055</v>
      </c>
      <c r="V316" s="19" t="s">
        <v>1056</v>
      </c>
      <c r="W316" t="s">
        <v>56</v>
      </c>
      <c r="X316" s="22"/>
      <c r="Y316" s="23"/>
      <c r="Z316" s="14"/>
      <c r="AA316" s="22">
        <v>43860</v>
      </c>
      <c r="AB316" s="23">
        <v>25</v>
      </c>
      <c r="AC316" s="14">
        <v>43885</v>
      </c>
      <c r="AD316" s="22">
        <v>43887</v>
      </c>
      <c r="AE316" s="23">
        <v>20</v>
      </c>
      <c r="AF316" s="14">
        <v>43907</v>
      </c>
      <c r="AG316" s="22">
        <v>43945</v>
      </c>
      <c r="AH316" s="23">
        <v>46</v>
      </c>
      <c r="AI316" s="14">
        <v>43991</v>
      </c>
      <c r="AJ316" s="23">
        <v>7</v>
      </c>
      <c r="AK316" s="14">
        <v>44144</v>
      </c>
      <c r="AL316" s="14">
        <v>44204</v>
      </c>
      <c r="AM316" s="21"/>
      <c r="AN316" s="21"/>
      <c r="AO316" s="21"/>
      <c r="AP316" s="21"/>
      <c r="AQ316" s="21"/>
      <c r="AR316" s="21">
        <v>357000</v>
      </c>
      <c r="AS316" s="21"/>
      <c r="AT316" s="21">
        <v>3213000</v>
      </c>
      <c r="AU316" s="21"/>
      <c r="AV316" s="21"/>
      <c r="AW316" s="21"/>
      <c r="AX316" s="21"/>
      <c r="AY316" s="15">
        <f t="shared" si="16"/>
        <v>3570000</v>
      </c>
      <c r="AZ316" s="15">
        <f t="shared" si="17"/>
        <v>3570000</v>
      </c>
      <c r="BA316" t="str">
        <f t="shared" si="18"/>
        <v>OK</v>
      </c>
      <c r="BB316">
        <f t="shared" si="19"/>
        <v>2</v>
      </c>
      <c r="BC316" s="19"/>
    </row>
    <row r="317" spans="1:55" x14ac:dyDescent="0.25">
      <c r="A317">
        <v>316</v>
      </c>
      <c r="B317" s="19" t="s">
        <v>134</v>
      </c>
      <c r="C317" s="19" t="s">
        <v>135</v>
      </c>
      <c r="D317" s="19"/>
      <c r="E317" s="19" t="s">
        <v>96</v>
      </c>
      <c r="F317" s="19" t="s">
        <v>97</v>
      </c>
      <c r="G317" s="28">
        <v>8913</v>
      </c>
      <c r="H317" s="28">
        <v>9</v>
      </c>
      <c r="I317" s="21">
        <v>5355000</v>
      </c>
      <c r="J317" s="29">
        <v>595000</v>
      </c>
      <c r="K317" s="19"/>
      <c r="L317" s="19">
        <v>9</v>
      </c>
      <c r="M317" s="19" t="s">
        <v>56</v>
      </c>
      <c r="N317" s="19" t="s">
        <v>57</v>
      </c>
      <c r="O317" s="19" t="s">
        <v>77</v>
      </c>
      <c r="P317" s="19" t="s">
        <v>1054</v>
      </c>
      <c r="Q317" s="19" t="s">
        <v>59</v>
      </c>
      <c r="R317" s="19" t="s">
        <v>658</v>
      </c>
      <c r="S317" t="s">
        <v>56</v>
      </c>
      <c r="T317" s="19" t="s">
        <v>60</v>
      </c>
      <c r="U317" t="s">
        <v>1055</v>
      </c>
      <c r="V317" s="19" t="s">
        <v>1056</v>
      </c>
      <c r="W317" t="s">
        <v>56</v>
      </c>
      <c r="X317" s="22"/>
      <c r="Y317" s="23"/>
      <c r="Z317" s="14"/>
      <c r="AA317" s="22">
        <v>43860</v>
      </c>
      <c r="AB317" s="23">
        <v>25</v>
      </c>
      <c r="AC317" s="14">
        <v>43885</v>
      </c>
      <c r="AD317" s="22">
        <v>43887</v>
      </c>
      <c r="AE317" s="23">
        <v>20</v>
      </c>
      <c r="AF317" s="14">
        <v>43907</v>
      </c>
      <c r="AG317" s="22">
        <v>43945</v>
      </c>
      <c r="AH317" s="23">
        <v>46</v>
      </c>
      <c r="AI317" s="14">
        <v>43991</v>
      </c>
      <c r="AJ317" s="23">
        <v>7</v>
      </c>
      <c r="AK317" s="14">
        <v>44144</v>
      </c>
      <c r="AL317" s="14">
        <v>44204</v>
      </c>
      <c r="AM317" s="21"/>
      <c r="AN317" s="21"/>
      <c r="AO317" s="21"/>
      <c r="AP317" s="21"/>
      <c r="AQ317" s="21"/>
      <c r="AR317" s="21">
        <v>535500</v>
      </c>
      <c r="AS317" s="21"/>
      <c r="AT317" s="21">
        <v>4819500</v>
      </c>
      <c r="AU317" s="21"/>
      <c r="AV317" s="21"/>
      <c r="AW317" s="21"/>
      <c r="AX317" s="21"/>
      <c r="AY317" s="15">
        <f t="shared" si="16"/>
        <v>5355000</v>
      </c>
      <c r="AZ317" s="15">
        <f t="shared" si="17"/>
        <v>5355000</v>
      </c>
      <c r="BA317" t="str">
        <f t="shared" si="18"/>
        <v>OK</v>
      </c>
      <c r="BB317">
        <f t="shared" si="19"/>
        <v>2</v>
      </c>
      <c r="BC317" s="19"/>
    </row>
    <row r="318" spans="1:55" x14ac:dyDescent="0.25">
      <c r="A318">
        <v>317</v>
      </c>
      <c r="B318" s="19" t="s">
        <v>134</v>
      </c>
      <c r="C318" s="19" t="s">
        <v>145</v>
      </c>
      <c r="D318" s="19"/>
      <c r="E318" s="19" t="s">
        <v>96</v>
      </c>
      <c r="F318" s="19" t="s">
        <v>97</v>
      </c>
      <c r="G318" s="28">
        <v>8913</v>
      </c>
      <c r="H318" s="28">
        <v>6</v>
      </c>
      <c r="I318" s="21">
        <v>3570000</v>
      </c>
      <c r="J318" s="29">
        <v>595000</v>
      </c>
      <c r="K318" s="19"/>
      <c r="L318" s="19">
        <v>6</v>
      </c>
      <c r="M318" s="19" t="s">
        <v>56</v>
      </c>
      <c r="N318" s="19" t="s">
        <v>57</v>
      </c>
      <c r="O318" s="19" t="s">
        <v>77</v>
      </c>
      <c r="P318" s="19" t="s">
        <v>1054</v>
      </c>
      <c r="Q318" s="19" t="s">
        <v>59</v>
      </c>
      <c r="R318" s="19" t="s">
        <v>658</v>
      </c>
      <c r="S318" t="s">
        <v>56</v>
      </c>
      <c r="T318" s="19" t="s">
        <v>60</v>
      </c>
      <c r="U318" t="s">
        <v>1055</v>
      </c>
      <c r="V318" s="19" t="s">
        <v>1056</v>
      </c>
      <c r="W318" t="s">
        <v>56</v>
      </c>
      <c r="X318" s="22"/>
      <c r="Y318" s="23"/>
      <c r="Z318" s="14"/>
      <c r="AA318" s="22">
        <v>43860</v>
      </c>
      <c r="AB318" s="23">
        <v>25</v>
      </c>
      <c r="AC318" s="14">
        <v>43885</v>
      </c>
      <c r="AD318" s="22">
        <v>43887</v>
      </c>
      <c r="AE318" s="23">
        <v>20</v>
      </c>
      <c r="AF318" s="14">
        <v>43907</v>
      </c>
      <c r="AG318" s="22">
        <v>43945</v>
      </c>
      <c r="AH318" s="23">
        <v>46</v>
      </c>
      <c r="AI318" s="14">
        <v>43991</v>
      </c>
      <c r="AJ318" s="23">
        <v>7</v>
      </c>
      <c r="AK318" s="14">
        <v>44144</v>
      </c>
      <c r="AL318" s="14">
        <v>44204</v>
      </c>
      <c r="AM318" s="21"/>
      <c r="AN318" s="21"/>
      <c r="AO318" s="21"/>
      <c r="AP318" s="21"/>
      <c r="AQ318" s="21"/>
      <c r="AR318" s="21">
        <v>357000</v>
      </c>
      <c r="AS318" s="21"/>
      <c r="AT318" s="21">
        <v>3213000</v>
      </c>
      <c r="AU318" s="21"/>
      <c r="AV318" s="21"/>
      <c r="AW318" s="21"/>
      <c r="AX318" s="21"/>
      <c r="AY318" s="15">
        <f t="shared" si="16"/>
        <v>3570000</v>
      </c>
      <c r="AZ318" s="15">
        <f t="shared" si="17"/>
        <v>3570000</v>
      </c>
      <c r="BA318" t="str">
        <f t="shared" si="18"/>
        <v>OK</v>
      </c>
      <c r="BB318">
        <f t="shared" si="19"/>
        <v>2</v>
      </c>
      <c r="BC318" s="19"/>
    </row>
    <row r="319" spans="1:55" x14ac:dyDescent="0.25">
      <c r="A319">
        <v>318</v>
      </c>
      <c r="B319" s="19" t="s">
        <v>134</v>
      </c>
      <c r="C319" s="19" t="s">
        <v>137</v>
      </c>
      <c r="D319" s="19"/>
      <c r="E319" s="19" t="s">
        <v>96</v>
      </c>
      <c r="F319" s="19" t="s">
        <v>97</v>
      </c>
      <c r="G319" s="28">
        <v>8913</v>
      </c>
      <c r="H319" s="28">
        <v>6</v>
      </c>
      <c r="I319" s="21">
        <v>3570000</v>
      </c>
      <c r="J319" s="29">
        <v>595000</v>
      </c>
      <c r="K319" s="19"/>
      <c r="L319" s="19">
        <v>6</v>
      </c>
      <c r="M319" s="19" t="s">
        <v>56</v>
      </c>
      <c r="N319" s="19" t="s">
        <v>57</v>
      </c>
      <c r="O319" s="19" t="s">
        <v>77</v>
      </c>
      <c r="P319" s="19" t="s">
        <v>1054</v>
      </c>
      <c r="Q319" s="19" t="s">
        <v>59</v>
      </c>
      <c r="R319" s="19" t="s">
        <v>658</v>
      </c>
      <c r="S319" t="s">
        <v>56</v>
      </c>
      <c r="T319" s="19" t="s">
        <v>60</v>
      </c>
      <c r="U319" t="s">
        <v>1055</v>
      </c>
      <c r="V319" s="19" t="s">
        <v>1056</v>
      </c>
      <c r="W319" t="s">
        <v>56</v>
      </c>
      <c r="X319" s="22"/>
      <c r="Y319" s="23"/>
      <c r="Z319" s="14"/>
      <c r="AA319" s="22">
        <v>43860</v>
      </c>
      <c r="AB319" s="23">
        <v>25</v>
      </c>
      <c r="AC319" s="14">
        <v>43885</v>
      </c>
      <c r="AD319" s="22">
        <v>43887</v>
      </c>
      <c r="AE319" s="23">
        <v>20</v>
      </c>
      <c r="AF319" s="14">
        <v>43907</v>
      </c>
      <c r="AG319" s="22">
        <v>43945</v>
      </c>
      <c r="AH319" s="23">
        <v>46</v>
      </c>
      <c r="AI319" s="14">
        <v>43991</v>
      </c>
      <c r="AJ319" s="23">
        <v>7</v>
      </c>
      <c r="AK319" s="14">
        <v>44144</v>
      </c>
      <c r="AL319" s="14">
        <v>44204</v>
      </c>
      <c r="AM319" s="21"/>
      <c r="AN319" s="21"/>
      <c r="AO319" s="21"/>
      <c r="AP319" s="21"/>
      <c r="AQ319" s="21"/>
      <c r="AR319" s="21">
        <v>357000</v>
      </c>
      <c r="AS319" s="21"/>
      <c r="AT319" s="21">
        <v>3213000</v>
      </c>
      <c r="AU319" s="21"/>
      <c r="AV319" s="21"/>
      <c r="AW319" s="21"/>
      <c r="AX319" s="21"/>
      <c r="AY319" s="15">
        <f t="shared" si="16"/>
        <v>3570000</v>
      </c>
      <c r="AZ319" s="15">
        <f t="shared" si="17"/>
        <v>3570000</v>
      </c>
      <c r="BA319" t="str">
        <f t="shared" si="18"/>
        <v>OK</v>
      </c>
      <c r="BB319">
        <f t="shared" si="19"/>
        <v>2</v>
      </c>
      <c r="BC319" s="19"/>
    </row>
    <row r="320" spans="1:55" x14ac:dyDescent="0.25">
      <c r="A320">
        <v>319</v>
      </c>
      <c r="B320" s="19" t="s">
        <v>134</v>
      </c>
      <c r="C320" s="19" t="s">
        <v>187</v>
      </c>
      <c r="D320" s="19"/>
      <c r="E320" s="19" t="s">
        <v>96</v>
      </c>
      <c r="F320" s="19" t="s">
        <v>97</v>
      </c>
      <c r="G320" s="28">
        <v>8913</v>
      </c>
      <c r="H320" s="28">
        <v>1</v>
      </c>
      <c r="I320" s="21">
        <v>595000</v>
      </c>
      <c r="J320" s="29">
        <v>595000</v>
      </c>
      <c r="K320" s="19"/>
      <c r="L320" s="19">
        <v>1</v>
      </c>
      <c r="M320" s="19" t="s">
        <v>56</v>
      </c>
      <c r="N320" s="19" t="s">
        <v>57</v>
      </c>
      <c r="O320" s="19" t="s">
        <v>77</v>
      </c>
      <c r="P320" s="19" t="s">
        <v>1054</v>
      </c>
      <c r="Q320" s="19" t="s">
        <v>59</v>
      </c>
      <c r="R320" s="19" t="s">
        <v>658</v>
      </c>
      <c r="S320" t="s">
        <v>56</v>
      </c>
      <c r="T320" s="19" t="s">
        <v>60</v>
      </c>
      <c r="U320" t="s">
        <v>1055</v>
      </c>
      <c r="V320" s="19" t="s">
        <v>1056</v>
      </c>
      <c r="W320" t="s">
        <v>56</v>
      </c>
      <c r="X320" s="22"/>
      <c r="Y320" s="23"/>
      <c r="Z320" s="14"/>
      <c r="AA320" s="22">
        <v>43860</v>
      </c>
      <c r="AB320" s="23">
        <v>25</v>
      </c>
      <c r="AC320" s="14">
        <v>43885</v>
      </c>
      <c r="AD320" s="22">
        <v>43887</v>
      </c>
      <c r="AE320" s="23">
        <v>20</v>
      </c>
      <c r="AF320" s="14">
        <v>43907</v>
      </c>
      <c r="AG320" s="22">
        <v>43945</v>
      </c>
      <c r="AH320" s="23">
        <v>46</v>
      </c>
      <c r="AI320" s="14">
        <v>43991</v>
      </c>
      <c r="AJ320" s="23">
        <v>7</v>
      </c>
      <c r="AK320" s="14">
        <v>44144</v>
      </c>
      <c r="AL320" s="14">
        <v>44204</v>
      </c>
      <c r="AM320" s="21"/>
      <c r="AN320" s="21"/>
      <c r="AO320" s="21"/>
      <c r="AP320" s="21"/>
      <c r="AQ320" s="21"/>
      <c r="AR320" s="21">
        <v>59500</v>
      </c>
      <c r="AS320" s="21"/>
      <c r="AT320" s="21">
        <v>535500</v>
      </c>
      <c r="AU320" s="21"/>
      <c r="AV320" s="21"/>
      <c r="AW320" s="21"/>
      <c r="AX320" s="21"/>
      <c r="AY320" s="15">
        <f t="shared" si="16"/>
        <v>595000</v>
      </c>
      <c r="AZ320" s="15">
        <f t="shared" si="17"/>
        <v>595000</v>
      </c>
      <c r="BA320" t="str">
        <f t="shared" si="18"/>
        <v>OK</v>
      </c>
      <c r="BB320">
        <f t="shared" si="19"/>
        <v>2</v>
      </c>
      <c r="BC320" s="19"/>
    </row>
    <row r="321" spans="1:55" x14ac:dyDescent="0.25">
      <c r="A321">
        <v>320</v>
      </c>
      <c r="B321" s="19" t="s">
        <v>134</v>
      </c>
      <c r="C321" s="19" t="s">
        <v>140</v>
      </c>
      <c r="D321" s="19"/>
      <c r="E321" s="19" t="s">
        <v>96</v>
      </c>
      <c r="F321" s="19" t="s">
        <v>97</v>
      </c>
      <c r="G321" s="28">
        <v>8913</v>
      </c>
      <c r="H321" s="28">
        <v>1</v>
      </c>
      <c r="I321" s="21">
        <v>595000</v>
      </c>
      <c r="J321" s="29">
        <v>595000</v>
      </c>
      <c r="K321" s="19"/>
      <c r="L321" s="19">
        <v>1</v>
      </c>
      <c r="M321" s="19" t="s">
        <v>56</v>
      </c>
      <c r="N321" s="19" t="s">
        <v>57</v>
      </c>
      <c r="O321" s="19" t="s">
        <v>77</v>
      </c>
      <c r="P321" s="19" t="s">
        <v>1054</v>
      </c>
      <c r="Q321" s="19" t="s">
        <v>59</v>
      </c>
      <c r="R321" s="19" t="s">
        <v>658</v>
      </c>
      <c r="S321" t="s">
        <v>56</v>
      </c>
      <c r="T321" s="19" t="s">
        <v>60</v>
      </c>
      <c r="U321" t="s">
        <v>1055</v>
      </c>
      <c r="V321" s="19" t="s">
        <v>1056</v>
      </c>
      <c r="W321" t="s">
        <v>56</v>
      </c>
      <c r="X321" s="22"/>
      <c r="Y321" s="23"/>
      <c r="Z321" s="14"/>
      <c r="AA321" s="22">
        <v>43860</v>
      </c>
      <c r="AB321" s="23">
        <v>25</v>
      </c>
      <c r="AC321" s="14">
        <v>43885</v>
      </c>
      <c r="AD321" s="22">
        <v>43887</v>
      </c>
      <c r="AE321" s="23">
        <v>20</v>
      </c>
      <c r="AF321" s="14">
        <v>43907</v>
      </c>
      <c r="AG321" s="22">
        <v>43945</v>
      </c>
      <c r="AH321" s="23">
        <v>46</v>
      </c>
      <c r="AI321" s="14">
        <v>43991</v>
      </c>
      <c r="AJ321" s="23">
        <v>7</v>
      </c>
      <c r="AK321" s="14">
        <v>44144</v>
      </c>
      <c r="AL321" s="14">
        <v>44204</v>
      </c>
      <c r="AM321" s="21"/>
      <c r="AN321" s="21"/>
      <c r="AO321" s="21"/>
      <c r="AP321" s="21"/>
      <c r="AQ321" s="21"/>
      <c r="AR321" s="21">
        <v>59500</v>
      </c>
      <c r="AS321" s="21"/>
      <c r="AT321" s="21">
        <v>535500</v>
      </c>
      <c r="AU321" s="21"/>
      <c r="AV321" s="21"/>
      <c r="AW321" s="21"/>
      <c r="AX321" s="21"/>
      <c r="AY321" s="15">
        <f t="shared" si="16"/>
        <v>595000</v>
      </c>
      <c r="AZ321" s="15">
        <f t="shared" si="17"/>
        <v>595000</v>
      </c>
      <c r="BA321" t="str">
        <f t="shared" si="18"/>
        <v>OK</v>
      </c>
      <c r="BB321">
        <f t="shared" si="19"/>
        <v>2</v>
      </c>
      <c r="BC321" s="19"/>
    </row>
    <row r="322" spans="1:55" x14ac:dyDescent="0.25">
      <c r="A322">
        <v>321</v>
      </c>
      <c r="B322" s="19" t="s">
        <v>134</v>
      </c>
      <c r="C322" s="19" t="s">
        <v>154</v>
      </c>
      <c r="D322" s="19"/>
      <c r="E322" s="19" t="s">
        <v>96</v>
      </c>
      <c r="F322" s="19" t="s">
        <v>97</v>
      </c>
      <c r="G322" s="28">
        <v>8913</v>
      </c>
      <c r="H322" s="28">
        <v>1</v>
      </c>
      <c r="I322" s="21">
        <v>595000</v>
      </c>
      <c r="J322" s="29">
        <v>595000</v>
      </c>
      <c r="K322" s="19"/>
      <c r="L322" s="19">
        <v>1</v>
      </c>
      <c r="M322" s="19" t="s">
        <v>56</v>
      </c>
      <c r="N322" s="19" t="s">
        <v>57</v>
      </c>
      <c r="O322" s="19" t="s">
        <v>77</v>
      </c>
      <c r="P322" s="19" t="s">
        <v>1054</v>
      </c>
      <c r="Q322" s="19" t="s">
        <v>59</v>
      </c>
      <c r="R322" s="19" t="s">
        <v>658</v>
      </c>
      <c r="S322" t="s">
        <v>56</v>
      </c>
      <c r="T322" s="19" t="s">
        <v>60</v>
      </c>
      <c r="U322" t="s">
        <v>1055</v>
      </c>
      <c r="V322" s="19" t="s">
        <v>1056</v>
      </c>
      <c r="W322" t="s">
        <v>56</v>
      </c>
      <c r="X322" s="22"/>
      <c r="Y322" s="23"/>
      <c r="Z322" s="14"/>
      <c r="AA322" s="22">
        <v>43860</v>
      </c>
      <c r="AB322" s="23">
        <v>25</v>
      </c>
      <c r="AC322" s="14">
        <v>43885</v>
      </c>
      <c r="AD322" s="22">
        <v>43887</v>
      </c>
      <c r="AE322" s="23">
        <v>20</v>
      </c>
      <c r="AF322" s="14">
        <v>43907</v>
      </c>
      <c r="AG322" s="22">
        <v>43945</v>
      </c>
      <c r="AH322" s="23">
        <v>46</v>
      </c>
      <c r="AI322" s="14">
        <v>43991</v>
      </c>
      <c r="AJ322" s="23">
        <v>7</v>
      </c>
      <c r="AK322" s="14">
        <v>44144</v>
      </c>
      <c r="AL322" s="14">
        <v>44204</v>
      </c>
      <c r="AM322" s="21"/>
      <c r="AN322" s="21"/>
      <c r="AO322" s="21"/>
      <c r="AP322" s="21"/>
      <c r="AQ322" s="21"/>
      <c r="AR322" s="21">
        <v>59500</v>
      </c>
      <c r="AS322" s="21"/>
      <c r="AT322" s="21">
        <v>535500</v>
      </c>
      <c r="AU322" s="21"/>
      <c r="AV322" s="21"/>
      <c r="AW322" s="21"/>
      <c r="AX322" s="21"/>
      <c r="AY322" s="15">
        <f t="shared" ref="AY322:AY385" si="20">IF((SUM(AM322:AX322)=0),"---",(SUM(AM322:AX322)))</f>
        <v>595000</v>
      </c>
      <c r="AZ322" s="15">
        <f t="shared" ref="AZ322:AZ385" si="21">I322</f>
        <v>595000</v>
      </c>
      <c r="BA322" t="str">
        <f t="shared" ref="BA322:BA385" si="22">IF(OR(AZ322="---",AY322="---"),"---",IF(AZ322-AY322=0,"OK","REVISAR"))</f>
        <v>OK</v>
      </c>
      <c r="BB322">
        <f t="shared" ref="BB322:BB385" si="23">COUNT(AM322:AX322)</f>
        <v>2</v>
      </c>
      <c r="BC322" s="19"/>
    </row>
    <row r="323" spans="1:55" x14ac:dyDescent="0.25">
      <c r="A323">
        <v>322</v>
      </c>
      <c r="B323" s="19" t="s">
        <v>134</v>
      </c>
      <c r="C323" s="19" t="s">
        <v>175</v>
      </c>
      <c r="D323" s="19"/>
      <c r="E323" s="19" t="s">
        <v>96</v>
      </c>
      <c r="F323" s="19" t="s">
        <v>97</v>
      </c>
      <c r="G323" s="28">
        <v>8913</v>
      </c>
      <c r="H323" s="28">
        <v>1</v>
      </c>
      <c r="I323" s="21">
        <v>595000</v>
      </c>
      <c r="J323" s="29">
        <v>595000</v>
      </c>
      <c r="K323" s="19"/>
      <c r="L323" s="19">
        <v>1</v>
      </c>
      <c r="M323" s="19" t="s">
        <v>56</v>
      </c>
      <c r="N323" s="19" t="s">
        <v>57</v>
      </c>
      <c r="O323" s="19" t="s">
        <v>77</v>
      </c>
      <c r="P323" s="19" t="s">
        <v>1054</v>
      </c>
      <c r="Q323" s="19" t="s">
        <v>59</v>
      </c>
      <c r="R323" s="19" t="s">
        <v>658</v>
      </c>
      <c r="S323" t="s">
        <v>56</v>
      </c>
      <c r="T323" s="19" t="s">
        <v>60</v>
      </c>
      <c r="U323" t="s">
        <v>1055</v>
      </c>
      <c r="V323" s="19" t="s">
        <v>1056</v>
      </c>
      <c r="W323" t="s">
        <v>56</v>
      </c>
      <c r="X323" s="22"/>
      <c r="Y323" s="23"/>
      <c r="Z323" s="14"/>
      <c r="AA323" s="22">
        <v>43860</v>
      </c>
      <c r="AB323" s="23">
        <v>25</v>
      </c>
      <c r="AC323" s="14">
        <v>43885</v>
      </c>
      <c r="AD323" s="22">
        <v>43887</v>
      </c>
      <c r="AE323" s="23">
        <v>20</v>
      </c>
      <c r="AF323" s="14">
        <v>43907</v>
      </c>
      <c r="AG323" s="22">
        <v>43945</v>
      </c>
      <c r="AH323" s="23">
        <v>46</v>
      </c>
      <c r="AI323" s="14">
        <v>43991</v>
      </c>
      <c r="AJ323" s="23">
        <v>7</v>
      </c>
      <c r="AK323" s="14">
        <v>44144</v>
      </c>
      <c r="AL323" s="14">
        <v>44204</v>
      </c>
      <c r="AM323" s="21"/>
      <c r="AN323" s="21"/>
      <c r="AO323" s="21"/>
      <c r="AP323" s="21"/>
      <c r="AQ323" s="21"/>
      <c r="AR323" s="21">
        <v>59500</v>
      </c>
      <c r="AS323" s="21"/>
      <c r="AT323" s="21">
        <v>535500</v>
      </c>
      <c r="AU323" s="21"/>
      <c r="AV323" s="21"/>
      <c r="AW323" s="21"/>
      <c r="AX323" s="21"/>
      <c r="AY323" s="15">
        <f t="shared" si="20"/>
        <v>595000</v>
      </c>
      <c r="AZ323" s="15">
        <f t="shared" si="21"/>
        <v>595000</v>
      </c>
      <c r="BA323" t="str">
        <f t="shared" si="22"/>
        <v>OK</v>
      </c>
      <c r="BB323">
        <f t="shared" si="23"/>
        <v>2</v>
      </c>
      <c r="BC323" s="19"/>
    </row>
    <row r="324" spans="1:55" x14ac:dyDescent="0.25">
      <c r="A324">
        <v>323</v>
      </c>
      <c r="B324" s="19" t="s">
        <v>134</v>
      </c>
      <c r="C324" s="19" t="s">
        <v>177</v>
      </c>
      <c r="D324" s="19"/>
      <c r="E324" s="19" t="s">
        <v>96</v>
      </c>
      <c r="F324" s="19" t="s">
        <v>97</v>
      </c>
      <c r="G324" s="28">
        <v>8913</v>
      </c>
      <c r="H324" s="28">
        <v>1</v>
      </c>
      <c r="I324" s="21">
        <v>595000</v>
      </c>
      <c r="J324" s="29">
        <v>595000</v>
      </c>
      <c r="K324" s="19"/>
      <c r="L324" s="19">
        <v>1</v>
      </c>
      <c r="M324" s="19" t="s">
        <v>56</v>
      </c>
      <c r="N324" s="19" t="s">
        <v>57</v>
      </c>
      <c r="O324" s="19" t="s">
        <v>77</v>
      </c>
      <c r="P324" s="19" t="s">
        <v>1054</v>
      </c>
      <c r="Q324" s="19" t="s">
        <v>59</v>
      </c>
      <c r="R324" s="19" t="s">
        <v>658</v>
      </c>
      <c r="S324" t="s">
        <v>56</v>
      </c>
      <c r="T324" s="19" t="s">
        <v>60</v>
      </c>
      <c r="U324" t="s">
        <v>1055</v>
      </c>
      <c r="V324" s="19" t="s">
        <v>1056</v>
      </c>
      <c r="W324" t="s">
        <v>56</v>
      </c>
      <c r="X324" s="22"/>
      <c r="Y324" s="23"/>
      <c r="Z324" s="14"/>
      <c r="AA324" s="22">
        <v>43860</v>
      </c>
      <c r="AB324" s="23">
        <v>25</v>
      </c>
      <c r="AC324" s="14">
        <v>43885</v>
      </c>
      <c r="AD324" s="22">
        <v>43887</v>
      </c>
      <c r="AE324" s="23">
        <v>20</v>
      </c>
      <c r="AF324" s="14">
        <v>43907</v>
      </c>
      <c r="AG324" s="22">
        <v>43945</v>
      </c>
      <c r="AH324" s="23">
        <v>46</v>
      </c>
      <c r="AI324" s="14">
        <v>43991</v>
      </c>
      <c r="AJ324" s="23">
        <v>7</v>
      </c>
      <c r="AK324" s="14">
        <v>44144</v>
      </c>
      <c r="AL324" s="14">
        <v>44204</v>
      </c>
      <c r="AM324" s="21"/>
      <c r="AN324" s="21"/>
      <c r="AO324" s="21"/>
      <c r="AP324" s="21"/>
      <c r="AQ324" s="21"/>
      <c r="AR324" s="21">
        <v>59500</v>
      </c>
      <c r="AS324" s="21"/>
      <c r="AT324" s="21">
        <v>535500</v>
      </c>
      <c r="AU324" s="21"/>
      <c r="AV324" s="21"/>
      <c r="AW324" s="21"/>
      <c r="AX324" s="21"/>
      <c r="AY324" s="15">
        <f t="shared" si="20"/>
        <v>595000</v>
      </c>
      <c r="AZ324" s="15">
        <f t="shared" si="21"/>
        <v>595000</v>
      </c>
      <c r="BA324" t="str">
        <f t="shared" si="22"/>
        <v>OK</v>
      </c>
      <c r="BB324">
        <f t="shared" si="23"/>
        <v>2</v>
      </c>
      <c r="BC324" s="19"/>
    </row>
    <row r="325" spans="1:55" x14ac:dyDescent="0.25">
      <c r="A325">
        <v>324</v>
      </c>
      <c r="B325" s="19" t="s">
        <v>134</v>
      </c>
      <c r="C325" s="19" t="s">
        <v>135</v>
      </c>
      <c r="D325" s="19" t="s">
        <v>1144</v>
      </c>
      <c r="E325" s="19" t="s">
        <v>92</v>
      </c>
      <c r="F325" s="19" t="s">
        <v>93</v>
      </c>
      <c r="G325" s="28">
        <v>4916</v>
      </c>
      <c r="H325" s="28">
        <v>50</v>
      </c>
      <c r="I325" s="21">
        <v>7006100</v>
      </c>
      <c r="J325" s="29">
        <v>140122</v>
      </c>
      <c r="K325" s="19">
        <v>50</v>
      </c>
      <c r="L325" s="19">
        <v>0</v>
      </c>
      <c r="M325" s="19" t="s">
        <v>56</v>
      </c>
      <c r="N325" s="19" t="s">
        <v>94</v>
      </c>
      <c r="O325" s="19" t="s">
        <v>77</v>
      </c>
      <c r="P325" s="19" t="s">
        <v>1145</v>
      </c>
      <c r="Q325" s="19" t="s">
        <v>59</v>
      </c>
      <c r="R325" s="19" t="s">
        <v>658</v>
      </c>
      <c r="S325" t="s">
        <v>56</v>
      </c>
      <c r="T325" s="19" t="s">
        <v>74</v>
      </c>
      <c r="U325" t="s">
        <v>1146</v>
      </c>
      <c r="V325" s="19">
        <v>1</v>
      </c>
      <c r="W325" t="s">
        <v>56</v>
      </c>
      <c r="X325" s="22"/>
      <c r="Y325" s="23"/>
      <c r="Z325" s="14"/>
      <c r="AA325" s="22">
        <v>43851</v>
      </c>
      <c r="AB325" s="23">
        <v>14</v>
      </c>
      <c r="AC325" s="14">
        <v>43865</v>
      </c>
      <c r="AD325" s="22">
        <v>43867</v>
      </c>
      <c r="AE325" s="23">
        <v>12</v>
      </c>
      <c r="AF325" s="14">
        <v>43879</v>
      </c>
      <c r="AG325" s="22">
        <v>43882</v>
      </c>
      <c r="AH325" s="23">
        <v>20</v>
      </c>
      <c r="AI325" s="14">
        <v>44027</v>
      </c>
      <c r="AJ325" s="23">
        <v>9</v>
      </c>
      <c r="AK325" s="14">
        <v>44301</v>
      </c>
      <c r="AL325" s="14">
        <v>44361</v>
      </c>
      <c r="AM325" s="21"/>
      <c r="AN325" s="21"/>
      <c r="AO325" s="21"/>
      <c r="AP325" s="21"/>
      <c r="AQ325" s="21"/>
      <c r="AR325" s="21"/>
      <c r="AS325" s="21"/>
      <c r="AT325" s="21">
        <v>700610</v>
      </c>
      <c r="AU325" s="21"/>
      <c r="AV325" s="21"/>
      <c r="AW325" s="21">
        <v>6305490</v>
      </c>
      <c r="AX325" s="21"/>
      <c r="AY325" s="15">
        <f t="shared" si="20"/>
        <v>7006100</v>
      </c>
      <c r="AZ325" s="15">
        <f t="shared" si="21"/>
        <v>7006100</v>
      </c>
      <c r="BA325" t="str">
        <f t="shared" si="22"/>
        <v>OK</v>
      </c>
      <c r="BB325">
        <f t="shared" si="23"/>
        <v>2</v>
      </c>
      <c r="BC325" s="19"/>
    </row>
    <row r="326" spans="1:55" x14ac:dyDescent="0.25">
      <c r="A326">
        <v>325</v>
      </c>
      <c r="B326" s="19" t="s">
        <v>134</v>
      </c>
      <c r="C326" s="19" t="s">
        <v>137</v>
      </c>
      <c r="D326" s="19" t="s">
        <v>1147</v>
      </c>
      <c r="E326" s="19" t="s">
        <v>92</v>
      </c>
      <c r="F326" s="19" t="s">
        <v>93</v>
      </c>
      <c r="G326" s="28">
        <v>4916</v>
      </c>
      <c r="H326" s="28">
        <v>101</v>
      </c>
      <c r="I326" s="21">
        <v>14152600</v>
      </c>
      <c r="J326" s="29">
        <v>140124.75247524751</v>
      </c>
      <c r="K326" s="19">
        <v>101</v>
      </c>
      <c r="L326" s="19">
        <v>0</v>
      </c>
      <c r="M326" s="19" t="s">
        <v>56</v>
      </c>
      <c r="N326" s="19" t="s">
        <v>94</v>
      </c>
      <c r="O326" s="19" t="s">
        <v>77</v>
      </c>
      <c r="P326" s="19" t="s">
        <v>1145</v>
      </c>
      <c r="Q326" s="19" t="s">
        <v>59</v>
      </c>
      <c r="R326" s="19" t="s">
        <v>658</v>
      </c>
      <c r="S326" t="s">
        <v>56</v>
      </c>
      <c r="T326" s="19" t="s">
        <v>74</v>
      </c>
      <c r="U326" t="s">
        <v>1146</v>
      </c>
      <c r="V326" s="19">
        <v>1</v>
      </c>
      <c r="W326" t="s">
        <v>56</v>
      </c>
      <c r="X326" s="22"/>
      <c r="Y326" s="23"/>
      <c r="Z326" s="14"/>
      <c r="AA326" s="22">
        <v>43851</v>
      </c>
      <c r="AB326" s="23">
        <v>14</v>
      </c>
      <c r="AC326" s="14">
        <v>43865</v>
      </c>
      <c r="AD326" s="22">
        <v>43867</v>
      </c>
      <c r="AE326" s="23">
        <v>12</v>
      </c>
      <c r="AF326" s="14">
        <v>43879</v>
      </c>
      <c r="AG326" s="22">
        <v>43882</v>
      </c>
      <c r="AH326" s="23">
        <v>20</v>
      </c>
      <c r="AI326" s="14">
        <v>44027</v>
      </c>
      <c r="AJ326" s="23">
        <v>9</v>
      </c>
      <c r="AK326" s="14">
        <v>44301</v>
      </c>
      <c r="AL326" s="14">
        <v>44361</v>
      </c>
      <c r="AM326" s="21"/>
      <c r="AN326" s="21"/>
      <c r="AO326" s="21"/>
      <c r="AP326" s="21"/>
      <c r="AQ326" s="21"/>
      <c r="AR326" s="21"/>
      <c r="AS326" s="21"/>
      <c r="AT326" s="21">
        <v>1415260</v>
      </c>
      <c r="AU326" s="21"/>
      <c r="AV326" s="21"/>
      <c r="AW326" s="21">
        <v>12737340</v>
      </c>
      <c r="AX326" s="21"/>
      <c r="AY326" s="15">
        <f t="shared" si="20"/>
        <v>14152600</v>
      </c>
      <c r="AZ326" s="15">
        <f t="shared" si="21"/>
        <v>14152600</v>
      </c>
      <c r="BA326" t="str">
        <f t="shared" si="22"/>
        <v>OK</v>
      </c>
      <c r="BB326">
        <f t="shared" si="23"/>
        <v>2</v>
      </c>
      <c r="BC326" s="19"/>
    </row>
    <row r="327" spans="1:55" x14ac:dyDescent="0.25">
      <c r="A327">
        <v>326</v>
      </c>
      <c r="B327" s="19" t="s">
        <v>134</v>
      </c>
      <c r="C327" s="19" t="s">
        <v>138</v>
      </c>
      <c r="D327" s="19" t="s">
        <v>1147</v>
      </c>
      <c r="E327" s="19" t="s">
        <v>92</v>
      </c>
      <c r="F327" s="19" t="s">
        <v>93</v>
      </c>
      <c r="G327" s="28">
        <v>4916</v>
      </c>
      <c r="H327" s="28">
        <v>50</v>
      </c>
      <c r="I327" s="21">
        <v>7006100</v>
      </c>
      <c r="J327" s="29">
        <v>140122</v>
      </c>
      <c r="K327" s="19">
        <v>50</v>
      </c>
      <c r="L327" s="19">
        <v>0</v>
      </c>
      <c r="M327" s="19" t="s">
        <v>56</v>
      </c>
      <c r="N327" s="19" t="s">
        <v>94</v>
      </c>
      <c r="O327" s="19" t="s">
        <v>77</v>
      </c>
      <c r="P327" s="19" t="s">
        <v>1145</v>
      </c>
      <c r="Q327" s="19" t="s">
        <v>59</v>
      </c>
      <c r="R327" s="19" t="s">
        <v>658</v>
      </c>
      <c r="S327" t="s">
        <v>56</v>
      </c>
      <c r="T327" s="19" t="s">
        <v>74</v>
      </c>
      <c r="U327" t="s">
        <v>1146</v>
      </c>
      <c r="V327" s="19">
        <v>1</v>
      </c>
      <c r="W327" t="s">
        <v>56</v>
      </c>
      <c r="X327" s="22"/>
      <c r="Y327" s="23"/>
      <c r="Z327" s="14"/>
      <c r="AA327" s="22">
        <v>43851</v>
      </c>
      <c r="AB327" s="23">
        <v>14</v>
      </c>
      <c r="AC327" s="14">
        <v>43865</v>
      </c>
      <c r="AD327" s="22">
        <v>43867</v>
      </c>
      <c r="AE327" s="23">
        <v>12</v>
      </c>
      <c r="AF327" s="14">
        <v>43879</v>
      </c>
      <c r="AG327" s="22">
        <v>43882</v>
      </c>
      <c r="AH327" s="23">
        <v>20</v>
      </c>
      <c r="AI327" s="14">
        <v>44027</v>
      </c>
      <c r="AJ327" s="23">
        <v>9</v>
      </c>
      <c r="AK327" s="14">
        <v>44301</v>
      </c>
      <c r="AL327" s="14">
        <v>44361</v>
      </c>
      <c r="AM327" s="21"/>
      <c r="AN327" s="21"/>
      <c r="AO327" s="21"/>
      <c r="AP327" s="21"/>
      <c r="AQ327" s="21"/>
      <c r="AR327" s="21"/>
      <c r="AS327" s="21"/>
      <c r="AT327" s="21">
        <v>700610</v>
      </c>
      <c r="AU327" s="21"/>
      <c r="AV327" s="21"/>
      <c r="AW327" s="21">
        <v>6305490</v>
      </c>
      <c r="AX327" s="21"/>
      <c r="AY327" s="15">
        <f t="shared" si="20"/>
        <v>7006100</v>
      </c>
      <c r="AZ327" s="15">
        <f t="shared" si="21"/>
        <v>7006100</v>
      </c>
      <c r="BA327" t="str">
        <f t="shared" si="22"/>
        <v>OK</v>
      </c>
      <c r="BB327">
        <f t="shared" si="23"/>
        <v>2</v>
      </c>
      <c r="BC327" s="19"/>
    </row>
    <row r="328" spans="1:55" x14ac:dyDescent="0.25">
      <c r="A328">
        <v>327</v>
      </c>
      <c r="B328" s="19" t="s">
        <v>134</v>
      </c>
      <c r="C328" s="19" t="s">
        <v>139</v>
      </c>
      <c r="D328" s="19" t="s">
        <v>1120</v>
      </c>
      <c r="E328" s="19" t="s">
        <v>92</v>
      </c>
      <c r="F328" s="19" t="s">
        <v>93</v>
      </c>
      <c r="G328" s="28">
        <v>4916</v>
      </c>
      <c r="H328" s="28">
        <v>50</v>
      </c>
      <c r="I328" s="21">
        <v>7006100</v>
      </c>
      <c r="J328" s="29">
        <v>140122</v>
      </c>
      <c r="K328" s="19">
        <v>50</v>
      </c>
      <c r="L328" s="19">
        <v>0</v>
      </c>
      <c r="M328" s="19" t="s">
        <v>56</v>
      </c>
      <c r="N328" s="19" t="s">
        <v>94</v>
      </c>
      <c r="O328" s="19" t="s">
        <v>77</v>
      </c>
      <c r="P328" s="19" t="s">
        <v>1145</v>
      </c>
      <c r="Q328" s="19" t="s">
        <v>59</v>
      </c>
      <c r="R328" s="19" t="s">
        <v>658</v>
      </c>
      <c r="S328" t="s">
        <v>56</v>
      </c>
      <c r="T328" s="19" t="s">
        <v>74</v>
      </c>
      <c r="U328" t="s">
        <v>1146</v>
      </c>
      <c r="V328" s="19">
        <v>1</v>
      </c>
      <c r="W328" t="s">
        <v>56</v>
      </c>
      <c r="X328" s="22"/>
      <c r="Y328" s="23"/>
      <c r="Z328" s="14"/>
      <c r="AA328" s="22">
        <v>43851</v>
      </c>
      <c r="AB328" s="23">
        <v>14</v>
      </c>
      <c r="AC328" s="14">
        <v>43865</v>
      </c>
      <c r="AD328" s="22">
        <v>43867</v>
      </c>
      <c r="AE328" s="23">
        <v>12</v>
      </c>
      <c r="AF328" s="14">
        <v>43879</v>
      </c>
      <c r="AG328" s="22">
        <v>43882</v>
      </c>
      <c r="AH328" s="23">
        <v>20</v>
      </c>
      <c r="AI328" s="14">
        <v>44027</v>
      </c>
      <c r="AJ328" s="23">
        <v>9</v>
      </c>
      <c r="AK328" s="14">
        <v>44301</v>
      </c>
      <c r="AL328" s="14">
        <v>44361</v>
      </c>
      <c r="AM328" s="21"/>
      <c r="AN328" s="21"/>
      <c r="AO328" s="21"/>
      <c r="AP328" s="21"/>
      <c r="AQ328" s="21"/>
      <c r="AR328" s="21"/>
      <c r="AS328" s="21"/>
      <c r="AT328" s="21">
        <v>700610</v>
      </c>
      <c r="AU328" s="21"/>
      <c r="AV328" s="21"/>
      <c r="AW328" s="21">
        <v>6305490</v>
      </c>
      <c r="AX328" s="21"/>
      <c r="AY328" s="15">
        <f t="shared" si="20"/>
        <v>7006100</v>
      </c>
      <c r="AZ328" s="15">
        <f t="shared" si="21"/>
        <v>7006100</v>
      </c>
      <c r="BA328" t="str">
        <f t="shared" si="22"/>
        <v>OK</v>
      </c>
      <c r="BB328">
        <f t="shared" si="23"/>
        <v>2</v>
      </c>
      <c r="BC328" s="19"/>
    </row>
    <row r="329" spans="1:55" x14ac:dyDescent="0.25">
      <c r="A329">
        <v>328</v>
      </c>
      <c r="B329" s="19" t="s">
        <v>134</v>
      </c>
      <c r="C329" s="19" t="s">
        <v>145</v>
      </c>
      <c r="D329" s="19" t="s">
        <v>1120</v>
      </c>
      <c r="E329" s="19" t="s">
        <v>92</v>
      </c>
      <c r="F329" s="19" t="s">
        <v>93</v>
      </c>
      <c r="G329" s="28">
        <v>4916</v>
      </c>
      <c r="H329" s="28">
        <v>50</v>
      </c>
      <c r="I329" s="21">
        <v>7006100</v>
      </c>
      <c r="J329" s="29">
        <v>140122</v>
      </c>
      <c r="K329" s="19">
        <v>50</v>
      </c>
      <c r="L329" s="19">
        <v>0</v>
      </c>
      <c r="M329" s="19" t="s">
        <v>56</v>
      </c>
      <c r="N329" s="19" t="s">
        <v>94</v>
      </c>
      <c r="O329" s="19" t="s">
        <v>77</v>
      </c>
      <c r="P329" s="19" t="s">
        <v>1145</v>
      </c>
      <c r="Q329" s="19" t="s">
        <v>59</v>
      </c>
      <c r="R329" s="19" t="s">
        <v>658</v>
      </c>
      <c r="S329" t="s">
        <v>56</v>
      </c>
      <c r="T329" s="19" t="s">
        <v>74</v>
      </c>
      <c r="U329" t="s">
        <v>1146</v>
      </c>
      <c r="V329" s="19">
        <v>1</v>
      </c>
      <c r="W329" t="s">
        <v>56</v>
      </c>
      <c r="X329" s="22"/>
      <c r="Y329" s="23"/>
      <c r="Z329" s="14"/>
      <c r="AA329" s="22">
        <v>43851</v>
      </c>
      <c r="AB329" s="23">
        <v>14</v>
      </c>
      <c r="AC329" s="14">
        <v>43865</v>
      </c>
      <c r="AD329" s="22">
        <v>43867</v>
      </c>
      <c r="AE329" s="23">
        <v>12</v>
      </c>
      <c r="AF329" s="14">
        <v>43879</v>
      </c>
      <c r="AG329" s="22">
        <v>43882</v>
      </c>
      <c r="AH329" s="23">
        <v>20</v>
      </c>
      <c r="AI329" s="14">
        <v>44027</v>
      </c>
      <c r="AJ329" s="23">
        <v>9</v>
      </c>
      <c r="AK329" s="14">
        <v>44301</v>
      </c>
      <c r="AL329" s="14">
        <v>44361</v>
      </c>
      <c r="AM329" s="21"/>
      <c r="AN329" s="21"/>
      <c r="AO329" s="21"/>
      <c r="AP329" s="21"/>
      <c r="AQ329" s="21"/>
      <c r="AR329" s="21"/>
      <c r="AS329" s="21"/>
      <c r="AT329" s="21">
        <v>700610</v>
      </c>
      <c r="AU329" s="21"/>
      <c r="AV329" s="21"/>
      <c r="AW329" s="21">
        <v>6305490</v>
      </c>
      <c r="AX329" s="21"/>
      <c r="AY329" s="15">
        <f t="shared" si="20"/>
        <v>7006100</v>
      </c>
      <c r="AZ329" s="15">
        <f t="shared" si="21"/>
        <v>7006100</v>
      </c>
      <c r="BA329" t="str">
        <f t="shared" si="22"/>
        <v>OK</v>
      </c>
      <c r="BB329">
        <f t="shared" si="23"/>
        <v>2</v>
      </c>
      <c r="BC329" s="19"/>
    </row>
    <row r="330" spans="1:55" x14ac:dyDescent="0.25">
      <c r="A330">
        <v>329</v>
      </c>
      <c r="B330" s="19" t="s">
        <v>134</v>
      </c>
      <c r="C330" s="19" t="s">
        <v>135</v>
      </c>
      <c r="D330" s="19" t="s">
        <v>1082</v>
      </c>
      <c r="E330" s="19" t="s">
        <v>85</v>
      </c>
      <c r="F330" s="19" t="s">
        <v>86</v>
      </c>
      <c r="G330" s="28">
        <v>4883</v>
      </c>
      <c r="H330" s="28">
        <v>125</v>
      </c>
      <c r="I330" s="21">
        <v>106250000</v>
      </c>
      <c r="J330" s="29">
        <v>850000</v>
      </c>
      <c r="K330" s="19">
        <v>125</v>
      </c>
      <c r="L330" s="19"/>
      <c r="M330" s="19" t="s">
        <v>88</v>
      </c>
      <c r="N330" s="19" t="s">
        <v>57</v>
      </c>
      <c r="O330" s="19" t="s">
        <v>77</v>
      </c>
      <c r="P330" s="19" t="s">
        <v>1083</v>
      </c>
      <c r="Q330" s="19" t="s">
        <v>67</v>
      </c>
      <c r="R330" s="19" t="s">
        <v>658</v>
      </c>
      <c r="S330" t="s">
        <v>56</v>
      </c>
      <c r="T330" s="19" t="s">
        <v>68</v>
      </c>
      <c r="U330" t="s">
        <v>1084</v>
      </c>
      <c r="V330" s="19" t="s">
        <v>1085</v>
      </c>
      <c r="W330" t="s">
        <v>56</v>
      </c>
      <c r="X330" s="22">
        <v>43948</v>
      </c>
      <c r="Y330" s="23">
        <v>18</v>
      </c>
      <c r="Z330" s="14">
        <v>43966</v>
      </c>
      <c r="AA330" s="22">
        <v>43887</v>
      </c>
      <c r="AB330" s="23">
        <v>21</v>
      </c>
      <c r="AC330" s="14">
        <v>43908</v>
      </c>
      <c r="AD330" s="22">
        <v>43913</v>
      </c>
      <c r="AE330" s="23">
        <v>25</v>
      </c>
      <c r="AF330" s="14">
        <v>43938</v>
      </c>
      <c r="AG330" s="22">
        <v>43956</v>
      </c>
      <c r="AH330" s="23">
        <v>37</v>
      </c>
      <c r="AI330" s="14">
        <v>43994</v>
      </c>
      <c r="AJ330" s="23">
        <v>9</v>
      </c>
      <c r="AK330" s="14">
        <v>44239</v>
      </c>
      <c r="AL330" s="14">
        <v>44299</v>
      </c>
      <c r="AM330" s="21"/>
      <c r="AN330" s="21"/>
      <c r="AO330" s="21"/>
      <c r="AP330" s="21"/>
      <c r="AQ330" s="21"/>
      <c r="AR330" s="21"/>
      <c r="AS330" s="21">
        <v>10625000</v>
      </c>
      <c r="AT330" s="21"/>
      <c r="AU330" s="21"/>
      <c r="AV330" s="21">
        <v>95625000</v>
      </c>
      <c r="AW330" s="21"/>
      <c r="AX330" s="21"/>
      <c r="AY330" s="15">
        <f t="shared" si="20"/>
        <v>106250000</v>
      </c>
      <c r="AZ330" s="15">
        <f t="shared" si="21"/>
        <v>106250000</v>
      </c>
      <c r="BA330" t="str">
        <f t="shared" si="22"/>
        <v>OK</v>
      </c>
      <c r="BB330">
        <f t="shared" si="23"/>
        <v>2</v>
      </c>
      <c r="BC330" s="19"/>
    </row>
    <row r="331" spans="1:55" x14ac:dyDescent="0.25">
      <c r="A331">
        <v>330</v>
      </c>
      <c r="B331" s="19" t="s">
        <v>134</v>
      </c>
      <c r="C331" s="19" t="s">
        <v>136</v>
      </c>
      <c r="D331" s="19" t="s">
        <v>1082</v>
      </c>
      <c r="E331" s="19" t="s">
        <v>85</v>
      </c>
      <c r="F331" s="19" t="s">
        <v>86</v>
      </c>
      <c r="G331" s="28">
        <v>4883</v>
      </c>
      <c r="H331" s="28">
        <v>17</v>
      </c>
      <c r="I331" s="21">
        <v>14450000</v>
      </c>
      <c r="J331" s="29">
        <v>850000</v>
      </c>
      <c r="K331" s="19">
        <v>17</v>
      </c>
      <c r="L331" s="19"/>
      <c r="M331" s="19" t="s">
        <v>88</v>
      </c>
      <c r="N331" s="19" t="s">
        <v>57</v>
      </c>
      <c r="O331" s="19" t="s">
        <v>77</v>
      </c>
      <c r="P331" s="19" t="s">
        <v>1083</v>
      </c>
      <c r="Q331" s="19" t="s">
        <v>67</v>
      </c>
      <c r="R331" s="19" t="s">
        <v>658</v>
      </c>
      <c r="S331" t="s">
        <v>56</v>
      </c>
      <c r="T331" s="19" t="s">
        <v>68</v>
      </c>
      <c r="U331" t="s">
        <v>1084</v>
      </c>
      <c r="V331" s="19" t="s">
        <v>1085</v>
      </c>
      <c r="W331" t="s">
        <v>56</v>
      </c>
      <c r="X331" s="22">
        <v>43948</v>
      </c>
      <c r="Y331" s="23">
        <v>18</v>
      </c>
      <c r="Z331" s="14">
        <v>43966</v>
      </c>
      <c r="AA331" s="22">
        <v>43887</v>
      </c>
      <c r="AB331" s="23">
        <v>21</v>
      </c>
      <c r="AC331" s="14">
        <v>43908</v>
      </c>
      <c r="AD331" s="22">
        <v>43913</v>
      </c>
      <c r="AE331" s="23">
        <v>25</v>
      </c>
      <c r="AF331" s="14">
        <v>43938</v>
      </c>
      <c r="AG331" s="22">
        <v>43956</v>
      </c>
      <c r="AH331" s="23">
        <v>37</v>
      </c>
      <c r="AI331" s="14">
        <v>43994</v>
      </c>
      <c r="AJ331" s="23">
        <v>9</v>
      </c>
      <c r="AK331" s="14">
        <v>44239</v>
      </c>
      <c r="AL331" s="14">
        <v>44299</v>
      </c>
      <c r="AM331" s="21"/>
      <c r="AN331" s="21"/>
      <c r="AO331" s="21"/>
      <c r="AP331" s="21"/>
      <c r="AQ331" s="21"/>
      <c r="AR331" s="21"/>
      <c r="AS331" s="21">
        <v>1445000</v>
      </c>
      <c r="AT331" s="21"/>
      <c r="AU331" s="21"/>
      <c r="AV331" s="21">
        <v>13005000</v>
      </c>
      <c r="AW331" s="21"/>
      <c r="AX331" s="21"/>
      <c r="AY331" s="15">
        <f t="shared" si="20"/>
        <v>14450000</v>
      </c>
      <c r="AZ331" s="15">
        <f t="shared" si="21"/>
        <v>14450000</v>
      </c>
      <c r="BA331" t="str">
        <f t="shared" si="22"/>
        <v>OK</v>
      </c>
      <c r="BB331">
        <f t="shared" si="23"/>
        <v>2</v>
      </c>
      <c r="BC331" s="19"/>
    </row>
    <row r="332" spans="1:55" x14ac:dyDescent="0.25">
      <c r="A332">
        <v>331</v>
      </c>
      <c r="B332" s="19" t="s">
        <v>134</v>
      </c>
      <c r="C332" s="19" t="s">
        <v>137</v>
      </c>
      <c r="D332" s="19" t="s">
        <v>1086</v>
      </c>
      <c r="E332" s="19" t="s">
        <v>85</v>
      </c>
      <c r="F332" s="19" t="s">
        <v>86</v>
      </c>
      <c r="G332" s="28">
        <v>4883</v>
      </c>
      <c r="H332" s="28">
        <v>114</v>
      </c>
      <c r="I332" s="21">
        <v>96900000</v>
      </c>
      <c r="J332" s="29">
        <v>850000</v>
      </c>
      <c r="K332" s="19">
        <v>114</v>
      </c>
      <c r="L332" s="19"/>
      <c r="M332" s="19" t="s">
        <v>88</v>
      </c>
      <c r="N332" s="19" t="s">
        <v>57</v>
      </c>
      <c r="O332" s="19" t="s">
        <v>77</v>
      </c>
      <c r="P332" s="19" t="s">
        <v>1083</v>
      </c>
      <c r="Q332" s="19" t="s">
        <v>67</v>
      </c>
      <c r="R332" s="19" t="s">
        <v>658</v>
      </c>
      <c r="S332" t="s">
        <v>56</v>
      </c>
      <c r="T332" s="19" t="s">
        <v>68</v>
      </c>
      <c r="U332" t="s">
        <v>1084</v>
      </c>
      <c r="V332" s="19" t="s">
        <v>1085</v>
      </c>
      <c r="W332" t="s">
        <v>56</v>
      </c>
      <c r="X332" s="22">
        <v>43948</v>
      </c>
      <c r="Y332" s="23">
        <v>18</v>
      </c>
      <c r="Z332" s="14">
        <v>43966</v>
      </c>
      <c r="AA332" s="22">
        <v>43887</v>
      </c>
      <c r="AB332" s="23">
        <v>21</v>
      </c>
      <c r="AC332" s="14">
        <v>43908</v>
      </c>
      <c r="AD332" s="22">
        <v>43913</v>
      </c>
      <c r="AE332" s="23">
        <v>25</v>
      </c>
      <c r="AF332" s="14">
        <v>43938</v>
      </c>
      <c r="AG332" s="22">
        <v>43956</v>
      </c>
      <c r="AH332" s="23">
        <v>37</v>
      </c>
      <c r="AI332" s="14">
        <v>43994</v>
      </c>
      <c r="AJ332" s="23">
        <v>9</v>
      </c>
      <c r="AK332" s="14">
        <v>44239</v>
      </c>
      <c r="AL332" s="14">
        <v>44299</v>
      </c>
      <c r="AM332" s="21"/>
      <c r="AN332" s="21"/>
      <c r="AO332" s="21"/>
      <c r="AP332" s="21"/>
      <c r="AQ332" s="21"/>
      <c r="AR332" s="21"/>
      <c r="AS332" s="21">
        <v>9690000</v>
      </c>
      <c r="AT332" s="21"/>
      <c r="AU332" s="21"/>
      <c r="AV332" s="21">
        <v>87210000</v>
      </c>
      <c r="AW332" s="21"/>
      <c r="AX332" s="21"/>
      <c r="AY332" s="15">
        <f t="shared" si="20"/>
        <v>96900000</v>
      </c>
      <c r="AZ332" s="15">
        <f t="shared" si="21"/>
        <v>96900000</v>
      </c>
      <c r="BA332" t="str">
        <f t="shared" si="22"/>
        <v>OK</v>
      </c>
      <c r="BB332">
        <f t="shared" si="23"/>
        <v>2</v>
      </c>
      <c r="BC332" s="19"/>
    </row>
    <row r="333" spans="1:55" x14ac:dyDescent="0.25">
      <c r="A333">
        <v>332</v>
      </c>
      <c r="B333" s="19" t="s">
        <v>134</v>
      </c>
      <c r="C333" s="19" t="s">
        <v>1087</v>
      </c>
      <c r="D333" s="19" t="s">
        <v>1086</v>
      </c>
      <c r="E333" s="19" t="s">
        <v>85</v>
      </c>
      <c r="F333" s="19" t="s">
        <v>86</v>
      </c>
      <c r="G333" s="28">
        <v>4883</v>
      </c>
      <c r="H333" s="28">
        <v>13</v>
      </c>
      <c r="I333" s="21">
        <v>11050000</v>
      </c>
      <c r="J333" s="29">
        <v>850000</v>
      </c>
      <c r="K333" s="19">
        <v>13</v>
      </c>
      <c r="L333" s="19"/>
      <c r="M333" s="19" t="s">
        <v>88</v>
      </c>
      <c r="N333" s="19" t="s">
        <v>57</v>
      </c>
      <c r="O333" s="19" t="s">
        <v>77</v>
      </c>
      <c r="P333" s="19" t="s">
        <v>1083</v>
      </c>
      <c r="Q333" s="19" t="s">
        <v>67</v>
      </c>
      <c r="R333" s="19" t="s">
        <v>658</v>
      </c>
      <c r="S333" t="s">
        <v>56</v>
      </c>
      <c r="T333" s="19" t="s">
        <v>68</v>
      </c>
      <c r="U333" t="s">
        <v>1084</v>
      </c>
      <c r="V333" s="19" t="s">
        <v>1085</v>
      </c>
      <c r="W333" t="s">
        <v>56</v>
      </c>
      <c r="X333" s="22">
        <v>43948</v>
      </c>
      <c r="Y333" s="23">
        <v>18</v>
      </c>
      <c r="Z333" s="14">
        <v>43966</v>
      </c>
      <c r="AA333" s="22">
        <v>43887</v>
      </c>
      <c r="AB333" s="23">
        <v>21</v>
      </c>
      <c r="AC333" s="14">
        <v>43908</v>
      </c>
      <c r="AD333" s="22">
        <v>43913</v>
      </c>
      <c r="AE333" s="23">
        <v>25</v>
      </c>
      <c r="AF333" s="14">
        <v>43938</v>
      </c>
      <c r="AG333" s="22">
        <v>43956</v>
      </c>
      <c r="AH333" s="23">
        <v>37</v>
      </c>
      <c r="AI333" s="14">
        <v>43994</v>
      </c>
      <c r="AJ333" s="23">
        <v>9</v>
      </c>
      <c r="AK333" s="14">
        <v>44239</v>
      </c>
      <c r="AL333" s="14">
        <v>44299</v>
      </c>
      <c r="AM333" s="21"/>
      <c r="AN333" s="21"/>
      <c r="AO333" s="21"/>
      <c r="AP333" s="21"/>
      <c r="AQ333" s="21"/>
      <c r="AR333" s="21"/>
      <c r="AS333" s="21">
        <v>1105000</v>
      </c>
      <c r="AT333" s="21"/>
      <c r="AU333" s="21"/>
      <c r="AV333" s="21">
        <v>9945000</v>
      </c>
      <c r="AW333" s="21"/>
      <c r="AX333" s="21"/>
      <c r="AY333" s="15">
        <f t="shared" si="20"/>
        <v>11050000</v>
      </c>
      <c r="AZ333" s="15">
        <f t="shared" si="21"/>
        <v>11050000</v>
      </c>
      <c r="BA333" t="str">
        <f t="shared" si="22"/>
        <v>OK</v>
      </c>
      <c r="BB333">
        <f t="shared" si="23"/>
        <v>2</v>
      </c>
      <c r="BC333" s="19"/>
    </row>
    <row r="334" spans="1:55" x14ac:dyDescent="0.25">
      <c r="A334">
        <v>333</v>
      </c>
      <c r="B334" s="19" t="s">
        <v>134</v>
      </c>
      <c r="C334" s="19" t="s">
        <v>146</v>
      </c>
      <c r="D334" s="19" t="s">
        <v>1088</v>
      </c>
      <c r="E334" s="19" t="s">
        <v>85</v>
      </c>
      <c r="F334" s="19" t="s">
        <v>86</v>
      </c>
      <c r="G334" s="28">
        <v>4883</v>
      </c>
      <c r="H334" s="28">
        <v>34</v>
      </c>
      <c r="I334" s="21">
        <v>28900000</v>
      </c>
      <c r="J334" s="29">
        <v>850000</v>
      </c>
      <c r="K334" s="19">
        <v>34</v>
      </c>
      <c r="L334" s="19"/>
      <c r="M334" s="19" t="s">
        <v>88</v>
      </c>
      <c r="N334" s="19" t="s">
        <v>57</v>
      </c>
      <c r="O334" s="19" t="s">
        <v>77</v>
      </c>
      <c r="P334" s="19" t="s">
        <v>1083</v>
      </c>
      <c r="Q334" s="19" t="s">
        <v>67</v>
      </c>
      <c r="R334" s="19" t="s">
        <v>658</v>
      </c>
      <c r="S334" t="s">
        <v>56</v>
      </c>
      <c r="T334" s="19" t="s">
        <v>68</v>
      </c>
      <c r="U334" t="s">
        <v>1084</v>
      </c>
      <c r="V334" s="19" t="s">
        <v>1085</v>
      </c>
      <c r="W334" t="s">
        <v>56</v>
      </c>
      <c r="X334" s="22">
        <v>43948</v>
      </c>
      <c r="Y334" s="23">
        <v>18</v>
      </c>
      <c r="Z334" s="14">
        <v>43966</v>
      </c>
      <c r="AA334" s="22">
        <v>43887</v>
      </c>
      <c r="AB334" s="23">
        <v>21</v>
      </c>
      <c r="AC334" s="14">
        <v>43908</v>
      </c>
      <c r="AD334" s="22">
        <v>43913</v>
      </c>
      <c r="AE334" s="23">
        <v>25</v>
      </c>
      <c r="AF334" s="14">
        <v>43938</v>
      </c>
      <c r="AG334" s="22">
        <v>43956</v>
      </c>
      <c r="AH334" s="23">
        <v>37</v>
      </c>
      <c r="AI334" s="14">
        <v>43994</v>
      </c>
      <c r="AJ334" s="23">
        <v>9</v>
      </c>
      <c r="AK334" s="14">
        <v>44239</v>
      </c>
      <c r="AL334" s="14">
        <v>44299</v>
      </c>
      <c r="AM334" s="21"/>
      <c r="AN334" s="21"/>
      <c r="AO334" s="21"/>
      <c r="AP334" s="21"/>
      <c r="AQ334" s="21"/>
      <c r="AR334" s="21"/>
      <c r="AS334" s="21">
        <v>2890000</v>
      </c>
      <c r="AT334" s="21"/>
      <c r="AU334" s="21"/>
      <c r="AV334" s="21">
        <v>26010000</v>
      </c>
      <c r="AW334" s="21"/>
      <c r="AX334" s="21"/>
      <c r="AY334" s="15">
        <f t="shared" si="20"/>
        <v>28900000</v>
      </c>
      <c r="AZ334" s="15">
        <f t="shared" si="21"/>
        <v>28900000</v>
      </c>
      <c r="BA334" t="str">
        <f t="shared" si="22"/>
        <v>OK</v>
      </c>
      <c r="BB334">
        <f t="shared" si="23"/>
        <v>2</v>
      </c>
      <c r="BC334" s="19"/>
    </row>
    <row r="335" spans="1:55" x14ac:dyDescent="0.25">
      <c r="A335">
        <v>334</v>
      </c>
      <c r="B335" s="19" t="s">
        <v>134</v>
      </c>
      <c r="C335" s="19" t="s">
        <v>148</v>
      </c>
      <c r="D335" s="19" t="s">
        <v>1088</v>
      </c>
      <c r="E335" s="19" t="s">
        <v>85</v>
      </c>
      <c r="F335" s="19" t="s">
        <v>86</v>
      </c>
      <c r="G335" s="28">
        <v>4883</v>
      </c>
      <c r="H335" s="28">
        <v>21</v>
      </c>
      <c r="I335" s="21">
        <v>17850000</v>
      </c>
      <c r="J335" s="29">
        <v>850000</v>
      </c>
      <c r="K335" s="19">
        <v>21</v>
      </c>
      <c r="L335" s="19"/>
      <c r="M335" s="19" t="s">
        <v>88</v>
      </c>
      <c r="N335" s="19" t="s">
        <v>57</v>
      </c>
      <c r="O335" s="19" t="s">
        <v>77</v>
      </c>
      <c r="P335" s="19" t="s">
        <v>1083</v>
      </c>
      <c r="Q335" s="19" t="s">
        <v>67</v>
      </c>
      <c r="R335" s="19" t="s">
        <v>658</v>
      </c>
      <c r="S335" t="s">
        <v>56</v>
      </c>
      <c r="T335" s="19" t="s">
        <v>68</v>
      </c>
      <c r="U335" t="s">
        <v>1084</v>
      </c>
      <c r="V335" s="19" t="s">
        <v>1085</v>
      </c>
      <c r="W335" t="s">
        <v>56</v>
      </c>
      <c r="X335" s="22">
        <v>43948</v>
      </c>
      <c r="Y335" s="23">
        <v>18</v>
      </c>
      <c r="Z335" s="14">
        <v>43966</v>
      </c>
      <c r="AA335" s="22">
        <v>43887</v>
      </c>
      <c r="AB335" s="23">
        <v>21</v>
      </c>
      <c r="AC335" s="14">
        <v>43908</v>
      </c>
      <c r="AD335" s="22">
        <v>43913</v>
      </c>
      <c r="AE335" s="23">
        <v>25</v>
      </c>
      <c r="AF335" s="14">
        <v>43938</v>
      </c>
      <c r="AG335" s="22">
        <v>43956</v>
      </c>
      <c r="AH335" s="23">
        <v>37</v>
      </c>
      <c r="AI335" s="14">
        <v>43994</v>
      </c>
      <c r="AJ335" s="23">
        <v>9</v>
      </c>
      <c r="AK335" s="14">
        <v>44239</v>
      </c>
      <c r="AL335" s="14">
        <v>44299</v>
      </c>
      <c r="AM335" s="21"/>
      <c r="AN335" s="21"/>
      <c r="AO335" s="21"/>
      <c r="AP335" s="21"/>
      <c r="AQ335" s="21"/>
      <c r="AR335" s="21"/>
      <c r="AS335" s="21">
        <v>1785000</v>
      </c>
      <c r="AT335" s="21"/>
      <c r="AU335" s="21"/>
      <c r="AV335" s="21">
        <v>16065000</v>
      </c>
      <c r="AW335" s="21"/>
      <c r="AX335" s="21"/>
      <c r="AY335" s="15">
        <f t="shared" si="20"/>
        <v>17850000</v>
      </c>
      <c r="AZ335" s="15">
        <f t="shared" si="21"/>
        <v>17850000</v>
      </c>
      <c r="BA335" t="str">
        <f t="shared" si="22"/>
        <v>OK</v>
      </c>
      <c r="BB335">
        <f t="shared" si="23"/>
        <v>2</v>
      </c>
      <c r="BC335" s="19"/>
    </row>
    <row r="336" spans="1:55" x14ac:dyDescent="0.25">
      <c r="A336">
        <v>335</v>
      </c>
      <c r="B336" s="19" t="s">
        <v>134</v>
      </c>
      <c r="C336" s="19" t="s">
        <v>139</v>
      </c>
      <c r="D336" s="19" t="s">
        <v>1089</v>
      </c>
      <c r="E336" s="19" t="s">
        <v>85</v>
      </c>
      <c r="F336" s="19" t="s">
        <v>86</v>
      </c>
      <c r="G336" s="28">
        <v>4883</v>
      </c>
      <c r="H336" s="28">
        <v>49</v>
      </c>
      <c r="I336" s="21">
        <v>41650000</v>
      </c>
      <c r="J336" s="29">
        <v>850000</v>
      </c>
      <c r="K336" s="19">
        <v>49</v>
      </c>
      <c r="L336" s="19"/>
      <c r="M336" s="19" t="s">
        <v>88</v>
      </c>
      <c r="N336" s="19" t="s">
        <v>57</v>
      </c>
      <c r="O336" s="19" t="s">
        <v>77</v>
      </c>
      <c r="P336" s="19" t="s">
        <v>1083</v>
      </c>
      <c r="Q336" s="19" t="s">
        <v>67</v>
      </c>
      <c r="R336" s="19" t="s">
        <v>658</v>
      </c>
      <c r="S336" t="s">
        <v>56</v>
      </c>
      <c r="T336" s="19" t="s">
        <v>68</v>
      </c>
      <c r="U336" t="s">
        <v>1084</v>
      </c>
      <c r="V336" s="19" t="s">
        <v>1085</v>
      </c>
      <c r="W336" t="s">
        <v>56</v>
      </c>
      <c r="X336" s="22">
        <v>43948</v>
      </c>
      <c r="Y336" s="23">
        <v>18</v>
      </c>
      <c r="Z336" s="14">
        <v>43966</v>
      </c>
      <c r="AA336" s="22">
        <v>43887</v>
      </c>
      <c r="AB336" s="23">
        <v>21</v>
      </c>
      <c r="AC336" s="14">
        <v>43908</v>
      </c>
      <c r="AD336" s="22">
        <v>43913</v>
      </c>
      <c r="AE336" s="23">
        <v>25</v>
      </c>
      <c r="AF336" s="14">
        <v>43938</v>
      </c>
      <c r="AG336" s="22">
        <v>43956</v>
      </c>
      <c r="AH336" s="23">
        <v>37</v>
      </c>
      <c r="AI336" s="14">
        <v>43994</v>
      </c>
      <c r="AJ336" s="23">
        <v>9</v>
      </c>
      <c r="AK336" s="14">
        <v>44239</v>
      </c>
      <c r="AL336" s="14">
        <v>44299</v>
      </c>
      <c r="AM336" s="21"/>
      <c r="AN336" s="21"/>
      <c r="AO336" s="21"/>
      <c r="AP336" s="21"/>
      <c r="AQ336" s="21"/>
      <c r="AR336" s="21"/>
      <c r="AS336" s="21">
        <v>4165000</v>
      </c>
      <c r="AT336" s="21"/>
      <c r="AU336" s="21"/>
      <c r="AV336" s="21">
        <v>37485000</v>
      </c>
      <c r="AW336" s="21"/>
      <c r="AX336" s="21"/>
      <c r="AY336" s="15">
        <f t="shared" si="20"/>
        <v>41650000</v>
      </c>
      <c r="AZ336" s="15">
        <f t="shared" si="21"/>
        <v>41650000</v>
      </c>
      <c r="BA336" t="str">
        <f t="shared" si="22"/>
        <v>OK</v>
      </c>
      <c r="BB336">
        <f t="shared" si="23"/>
        <v>2</v>
      </c>
      <c r="BC336" s="19"/>
    </row>
    <row r="337" spans="1:55" x14ac:dyDescent="0.25">
      <c r="A337">
        <v>336</v>
      </c>
      <c r="B337" s="19" t="s">
        <v>134</v>
      </c>
      <c r="C337" s="19" t="s">
        <v>145</v>
      </c>
      <c r="D337" s="19" t="s">
        <v>1089</v>
      </c>
      <c r="E337" s="19" t="s">
        <v>85</v>
      </c>
      <c r="F337" s="19" t="s">
        <v>86</v>
      </c>
      <c r="G337" s="28">
        <v>4883</v>
      </c>
      <c r="H337" s="28">
        <v>42</v>
      </c>
      <c r="I337" s="21">
        <v>35700000</v>
      </c>
      <c r="J337" s="29">
        <v>850000</v>
      </c>
      <c r="K337" s="19">
        <v>42</v>
      </c>
      <c r="L337" s="19"/>
      <c r="M337" s="19" t="s">
        <v>88</v>
      </c>
      <c r="N337" s="19" t="s">
        <v>57</v>
      </c>
      <c r="O337" s="19" t="s">
        <v>77</v>
      </c>
      <c r="P337" s="19" t="s">
        <v>1083</v>
      </c>
      <c r="Q337" s="19" t="s">
        <v>67</v>
      </c>
      <c r="R337" s="19" t="s">
        <v>658</v>
      </c>
      <c r="S337" t="s">
        <v>56</v>
      </c>
      <c r="T337" s="19" t="s">
        <v>68</v>
      </c>
      <c r="U337" t="s">
        <v>1084</v>
      </c>
      <c r="V337" s="19" t="s">
        <v>1085</v>
      </c>
      <c r="W337" t="s">
        <v>56</v>
      </c>
      <c r="X337" s="22">
        <v>43948</v>
      </c>
      <c r="Y337" s="23">
        <v>18</v>
      </c>
      <c r="Z337" s="14">
        <v>43966</v>
      </c>
      <c r="AA337" s="22">
        <v>43887</v>
      </c>
      <c r="AB337" s="23">
        <v>21</v>
      </c>
      <c r="AC337" s="14">
        <v>43908</v>
      </c>
      <c r="AD337" s="22">
        <v>43913</v>
      </c>
      <c r="AE337" s="23">
        <v>25</v>
      </c>
      <c r="AF337" s="14">
        <v>43938</v>
      </c>
      <c r="AG337" s="22">
        <v>43956</v>
      </c>
      <c r="AH337" s="23">
        <v>37</v>
      </c>
      <c r="AI337" s="14">
        <v>43994</v>
      </c>
      <c r="AJ337" s="23">
        <v>9</v>
      </c>
      <c r="AK337" s="14">
        <v>44239</v>
      </c>
      <c r="AL337" s="14">
        <v>44299</v>
      </c>
      <c r="AM337" s="21"/>
      <c r="AN337" s="21"/>
      <c r="AO337" s="21"/>
      <c r="AP337" s="21"/>
      <c r="AQ337" s="21"/>
      <c r="AR337" s="21"/>
      <c r="AS337" s="21">
        <v>3570000</v>
      </c>
      <c r="AT337" s="21"/>
      <c r="AU337" s="21"/>
      <c r="AV337" s="21">
        <v>32130000</v>
      </c>
      <c r="AW337" s="21"/>
      <c r="AX337" s="21"/>
      <c r="AY337" s="15">
        <f t="shared" si="20"/>
        <v>35700000</v>
      </c>
      <c r="AZ337" s="15">
        <f t="shared" si="21"/>
        <v>35700000</v>
      </c>
      <c r="BA337" t="str">
        <f t="shared" si="22"/>
        <v>OK</v>
      </c>
      <c r="BB337">
        <f t="shared" si="23"/>
        <v>2</v>
      </c>
      <c r="BC337" s="19"/>
    </row>
    <row r="338" spans="1:55" x14ac:dyDescent="0.25">
      <c r="A338">
        <v>337</v>
      </c>
      <c r="B338" s="19" t="s">
        <v>134</v>
      </c>
      <c r="C338" s="19" t="s">
        <v>181</v>
      </c>
      <c r="D338" s="19" t="s">
        <v>1089</v>
      </c>
      <c r="E338" s="19" t="s">
        <v>85</v>
      </c>
      <c r="F338" s="19" t="s">
        <v>86</v>
      </c>
      <c r="G338" s="28">
        <v>4883</v>
      </c>
      <c r="H338" s="28">
        <v>26</v>
      </c>
      <c r="I338" s="21">
        <v>22100000</v>
      </c>
      <c r="J338" s="29">
        <v>850000</v>
      </c>
      <c r="K338" s="19">
        <v>26</v>
      </c>
      <c r="L338" s="19"/>
      <c r="M338" s="19" t="s">
        <v>88</v>
      </c>
      <c r="N338" s="19" t="s">
        <v>57</v>
      </c>
      <c r="O338" s="19" t="s">
        <v>77</v>
      </c>
      <c r="P338" s="19" t="s">
        <v>1083</v>
      </c>
      <c r="Q338" s="19" t="s">
        <v>67</v>
      </c>
      <c r="R338" s="19" t="s">
        <v>658</v>
      </c>
      <c r="S338" t="s">
        <v>56</v>
      </c>
      <c r="T338" s="19" t="s">
        <v>68</v>
      </c>
      <c r="U338" t="s">
        <v>1084</v>
      </c>
      <c r="V338" s="19" t="s">
        <v>1085</v>
      </c>
      <c r="W338" t="s">
        <v>56</v>
      </c>
      <c r="X338" s="22">
        <v>43948</v>
      </c>
      <c r="Y338" s="23">
        <v>18</v>
      </c>
      <c r="Z338" s="14">
        <v>43966</v>
      </c>
      <c r="AA338" s="22">
        <v>43887</v>
      </c>
      <c r="AB338" s="23">
        <v>21</v>
      </c>
      <c r="AC338" s="14">
        <v>43908</v>
      </c>
      <c r="AD338" s="22">
        <v>43913</v>
      </c>
      <c r="AE338" s="23">
        <v>25</v>
      </c>
      <c r="AF338" s="14">
        <v>43938</v>
      </c>
      <c r="AG338" s="22">
        <v>43956</v>
      </c>
      <c r="AH338" s="23">
        <v>37</v>
      </c>
      <c r="AI338" s="14">
        <v>43994</v>
      </c>
      <c r="AJ338" s="23">
        <v>9</v>
      </c>
      <c r="AK338" s="14">
        <v>44239</v>
      </c>
      <c r="AL338" s="14">
        <v>44299</v>
      </c>
      <c r="AM338" s="21"/>
      <c r="AN338" s="21"/>
      <c r="AO338" s="21"/>
      <c r="AP338" s="21"/>
      <c r="AQ338" s="21"/>
      <c r="AR338" s="21"/>
      <c r="AS338" s="21">
        <v>2210000</v>
      </c>
      <c r="AT338" s="21"/>
      <c r="AU338" s="21"/>
      <c r="AV338" s="21">
        <v>19890000</v>
      </c>
      <c r="AW338" s="21"/>
      <c r="AX338" s="21"/>
      <c r="AY338" s="15">
        <f t="shared" si="20"/>
        <v>22100000</v>
      </c>
      <c r="AZ338" s="15">
        <f t="shared" si="21"/>
        <v>22100000</v>
      </c>
      <c r="BA338" t="str">
        <f t="shared" si="22"/>
        <v>OK</v>
      </c>
      <c r="BB338">
        <f t="shared" si="23"/>
        <v>2</v>
      </c>
      <c r="BC338" s="19"/>
    </row>
    <row r="339" spans="1:55" x14ac:dyDescent="0.25">
      <c r="A339">
        <v>338</v>
      </c>
      <c r="B339" s="19" t="s">
        <v>134</v>
      </c>
      <c r="C339" s="19" t="s">
        <v>1090</v>
      </c>
      <c r="D339" s="19" t="s">
        <v>1089</v>
      </c>
      <c r="E339" s="19" t="s">
        <v>85</v>
      </c>
      <c r="F339" s="19" t="s">
        <v>86</v>
      </c>
      <c r="G339" s="28">
        <v>4883</v>
      </c>
      <c r="H339" s="28">
        <v>26</v>
      </c>
      <c r="I339" s="21">
        <v>22100000</v>
      </c>
      <c r="J339" s="29">
        <v>850000</v>
      </c>
      <c r="K339" s="19">
        <v>26</v>
      </c>
      <c r="L339" s="19"/>
      <c r="M339" s="19" t="s">
        <v>88</v>
      </c>
      <c r="N339" s="19" t="s">
        <v>57</v>
      </c>
      <c r="O339" s="19" t="s">
        <v>77</v>
      </c>
      <c r="P339" s="19" t="s">
        <v>1083</v>
      </c>
      <c r="Q339" s="19" t="s">
        <v>67</v>
      </c>
      <c r="R339" s="19" t="s">
        <v>658</v>
      </c>
      <c r="S339" t="s">
        <v>56</v>
      </c>
      <c r="T339" s="19" t="s">
        <v>68</v>
      </c>
      <c r="U339" t="s">
        <v>1084</v>
      </c>
      <c r="V339" s="19" t="s">
        <v>1085</v>
      </c>
      <c r="W339" t="s">
        <v>56</v>
      </c>
      <c r="X339" s="22">
        <v>43948</v>
      </c>
      <c r="Y339" s="23">
        <v>18</v>
      </c>
      <c r="Z339" s="14">
        <v>43966</v>
      </c>
      <c r="AA339" s="22">
        <v>43887</v>
      </c>
      <c r="AB339" s="23">
        <v>21</v>
      </c>
      <c r="AC339" s="14">
        <v>43908</v>
      </c>
      <c r="AD339" s="22">
        <v>43913</v>
      </c>
      <c r="AE339" s="23">
        <v>25</v>
      </c>
      <c r="AF339" s="14">
        <v>43938</v>
      </c>
      <c r="AG339" s="22">
        <v>43956</v>
      </c>
      <c r="AH339" s="23">
        <v>37</v>
      </c>
      <c r="AI339" s="14">
        <v>43994</v>
      </c>
      <c r="AJ339" s="23">
        <v>9</v>
      </c>
      <c r="AK339" s="14">
        <v>44239</v>
      </c>
      <c r="AL339" s="14">
        <v>44299</v>
      </c>
      <c r="AM339" s="21"/>
      <c r="AN339" s="21"/>
      <c r="AO339" s="21"/>
      <c r="AP339" s="21"/>
      <c r="AQ339" s="21"/>
      <c r="AR339" s="21"/>
      <c r="AS339" s="21">
        <v>2210000</v>
      </c>
      <c r="AT339" s="21"/>
      <c r="AU339" s="21"/>
      <c r="AV339" s="21">
        <v>19890000</v>
      </c>
      <c r="AW339" s="21"/>
      <c r="AX339" s="21"/>
      <c r="AY339" s="15">
        <f t="shared" si="20"/>
        <v>22100000</v>
      </c>
      <c r="AZ339" s="15">
        <f t="shared" si="21"/>
        <v>22100000</v>
      </c>
      <c r="BA339" t="str">
        <f t="shared" si="22"/>
        <v>OK</v>
      </c>
      <c r="BB339">
        <f t="shared" si="23"/>
        <v>2</v>
      </c>
      <c r="BC339" s="19"/>
    </row>
    <row r="340" spans="1:55" x14ac:dyDescent="0.25">
      <c r="A340">
        <v>339</v>
      </c>
      <c r="B340" s="19" t="s">
        <v>134</v>
      </c>
      <c r="C340" s="19" t="s">
        <v>183</v>
      </c>
      <c r="D340" s="19" t="s">
        <v>1091</v>
      </c>
      <c r="E340" s="19" t="s">
        <v>85</v>
      </c>
      <c r="F340" s="19" t="s">
        <v>86</v>
      </c>
      <c r="G340" s="28">
        <v>4883</v>
      </c>
      <c r="H340" s="28">
        <v>15</v>
      </c>
      <c r="I340" s="21">
        <v>12750000</v>
      </c>
      <c r="J340" s="29">
        <v>850000</v>
      </c>
      <c r="K340" s="19">
        <v>15</v>
      </c>
      <c r="L340" s="19"/>
      <c r="M340" s="19" t="s">
        <v>88</v>
      </c>
      <c r="N340" s="19" t="s">
        <v>57</v>
      </c>
      <c r="O340" s="19" t="s">
        <v>77</v>
      </c>
      <c r="P340" s="19" t="s">
        <v>1083</v>
      </c>
      <c r="Q340" s="19" t="s">
        <v>67</v>
      </c>
      <c r="R340" s="19" t="s">
        <v>658</v>
      </c>
      <c r="S340" t="s">
        <v>56</v>
      </c>
      <c r="T340" s="19" t="s">
        <v>68</v>
      </c>
      <c r="U340" t="s">
        <v>1084</v>
      </c>
      <c r="V340" s="19" t="s">
        <v>1085</v>
      </c>
      <c r="W340" t="s">
        <v>56</v>
      </c>
      <c r="X340" s="22">
        <v>43948</v>
      </c>
      <c r="Y340" s="23">
        <v>18</v>
      </c>
      <c r="Z340" s="14">
        <v>43966</v>
      </c>
      <c r="AA340" s="22">
        <v>43887</v>
      </c>
      <c r="AB340" s="23">
        <v>21</v>
      </c>
      <c r="AC340" s="14">
        <v>43908</v>
      </c>
      <c r="AD340" s="22">
        <v>43913</v>
      </c>
      <c r="AE340" s="23">
        <v>25</v>
      </c>
      <c r="AF340" s="14">
        <v>43938</v>
      </c>
      <c r="AG340" s="22">
        <v>43956</v>
      </c>
      <c r="AH340" s="23">
        <v>37</v>
      </c>
      <c r="AI340" s="14">
        <v>43994</v>
      </c>
      <c r="AJ340" s="23">
        <v>9</v>
      </c>
      <c r="AK340" s="14">
        <v>44239</v>
      </c>
      <c r="AL340" s="14">
        <v>44299</v>
      </c>
      <c r="AM340" s="21"/>
      <c r="AN340" s="21"/>
      <c r="AO340" s="21"/>
      <c r="AP340" s="21"/>
      <c r="AQ340" s="21"/>
      <c r="AR340" s="21"/>
      <c r="AS340" s="21">
        <v>1275000</v>
      </c>
      <c r="AT340" s="21"/>
      <c r="AU340" s="21"/>
      <c r="AV340" s="21">
        <v>11475000</v>
      </c>
      <c r="AW340" s="21"/>
      <c r="AX340" s="21"/>
      <c r="AY340" s="15">
        <f t="shared" si="20"/>
        <v>12750000</v>
      </c>
      <c r="AZ340" s="15">
        <f t="shared" si="21"/>
        <v>12750000</v>
      </c>
      <c r="BA340" t="str">
        <f t="shared" si="22"/>
        <v>OK</v>
      </c>
      <c r="BB340">
        <f t="shared" si="23"/>
        <v>2</v>
      </c>
      <c r="BC340" s="19"/>
    </row>
    <row r="341" spans="1:55" x14ac:dyDescent="0.25">
      <c r="A341">
        <v>340</v>
      </c>
      <c r="B341" s="19" t="s">
        <v>134</v>
      </c>
      <c r="C341" s="19" t="s">
        <v>152</v>
      </c>
      <c r="D341" s="19" t="s">
        <v>1091</v>
      </c>
      <c r="E341" s="19" t="s">
        <v>85</v>
      </c>
      <c r="F341" s="19" t="s">
        <v>86</v>
      </c>
      <c r="G341" s="28">
        <v>4883</v>
      </c>
      <c r="H341" s="28">
        <v>11</v>
      </c>
      <c r="I341" s="21">
        <v>9350000</v>
      </c>
      <c r="J341" s="29">
        <v>850000</v>
      </c>
      <c r="K341" s="19">
        <v>11</v>
      </c>
      <c r="L341" s="19"/>
      <c r="M341" s="19" t="s">
        <v>88</v>
      </c>
      <c r="N341" s="19" t="s">
        <v>57</v>
      </c>
      <c r="O341" s="19" t="s">
        <v>77</v>
      </c>
      <c r="P341" s="19" t="s">
        <v>1083</v>
      </c>
      <c r="Q341" s="19" t="s">
        <v>67</v>
      </c>
      <c r="R341" s="19" t="s">
        <v>658</v>
      </c>
      <c r="S341" t="s">
        <v>56</v>
      </c>
      <c r="T341" s="19" t="s">
        <v>68</v>
      </c>
      <c r="U341" t="s">
        <v>1084</v>
      </c>
      <c r="V341" s="19" t="s">
        <v>1085</v>
      </c>
      <c r="W341" t="s">
        <v>56</v>
      </c>
      <c r="X341" s="22">
        <v>43948</v>
      </c>
      <c r="Y341" s="23">
        <v>18</v>
      </c>
      <c r="Z341" s="14">
        <v>43966</v>
      </c>
      <c r="AA341" s="22">
        <v>43887</v>
      </c>
      <c r="AB341" s="23">
        <v>21</v>
      </c>
      <c r="AC341" s="14">
        <v>43908</v>
      </c>
      <c r="AD341" s="22">
        <v>43913</v>
      </c>
      <c r="AE341" s="23">
        <v>25</v>
      </c>
      <c r="AF341" s="14">
        <v>43938</v>
      </c>
      <c r="AG341" s="22">
        <v>43956</v>
      </c>
      <c r="AH341" s="23">
        <v>37</v>
      </c>
      <c r="AI341" s="14">
        <v>43994</v>
      </c>
      <c r="AJ341" s="23">
        <v>9</v>
      </c>
      <c r="AK341" s="14">
        <v>44239</v>
      </c>
      <c r="AL341" s="14">
        <v>44299</v>
      </c>
      <c r="AM341" s="21"/>
      <c r="AN341" s="21"/>
      <c r="AO341" s="21"/>
      <c r="AP341" s="21"/>
      <c r="AQ341" s="21"/>
      <c r="AR341" s="21"/>
      <c r="AS341" s="21">
        <v>935000</v>
      </c>
      <c r="AT341" s="21"/>
      <c r="AU341" s="21"/>
      <c r="AV341" s="21">
        <v>8415000</v>
      </c>
      <c r="AW341" s="21"/>
      <c r="AX341" s="21"/>
      <c r="AY341" s="15">
        <f t="shared" si="20"/>
        <v>9350000</v>
      </c>
      <c r="AZ341" s="15">
        <f t="shared" si="21"/>
        <v>9350000</v>
      </c>
      <c r="BA341" t="str">
        <f t="shared" si="22"/>
        <v>OK</v>
      </c>
      <c r="BB341">
        <f t="shared" si="23"/>
        <v>2</v>
      </c>
      <c r="BC341" s="19"/>
    </row>
    <row r="342" spans="1:55" x14ac:dyDescent="0.25">
      <c r="A342">
        <v>341</v>
      </c>
      <c r="B342" s="19" t="s">
        <v>134</v>
      </c>
      <c r="C342" s="19" t="s">
        <v>1092</v>
      </c>
      <c r="D342" s="19" t="s">
        <v>1091</v>
      </c>
      <c r="E342" s="19" t="s">
        <v>85</v>
      </c>
      <c r="F342" s="19" t="s">
        <v>86</v>
      </c>
      <c r="G342" s="28">
        <v>4883</v>
      </c>
      <c r="H342" s="28">
        <v>14</v>
      </c>
      <c r="I342" s="21">
        <v>11900000</v>
      </c>
      <c r="J342" s="29">
        <v>850000</v>
      </c>
      <c r="K342" s="19">
        <v>14</v>
      </c>
      <c r="L342" s="19"/>
      <c r="M342" s="19" t="s">
        <v>88</v>
      </c>
      <c r="N342" s="19" t="s">
        <v>57</v>
      </c>
      <c r="O342" s="19" t="s">
        <v>77</v>
      </c>
      <c r="P342" s="19" t="s">
        <v>1083</v>
      </c>
      <c r="Q342" s="19" t="s">
        <v>67</v>
      </c>
      <c r="R342" s="19" t="s">
        <v>658</v>
      </c>
      <c r="S342" t="s">
        <v>56</v>
      </c>
      <c r="T342" s="19" t="s">
        <v>68</v>
      </c>
      <c r="U342" t="s">
        <v>1084</v>
      </c>
      <c r="V342" s="19" t="s">
        <v>1085</v>
      </c>
      <c r="W342" t="s">
        <v>56</v>
      </c>
      <c r="X342" s="22">
        <v>43948</v>
      </c>
      <c r="Y342" s="23">
        <v>18</v>
      </c>
      <c r="Z342" s="14">
        <v>43966</v>
      </c>
      <c r="AA342" s="22">
        <v>43887</v>
      </c>
      <c r="AB342" s="23">
        <v>21</v>
      </c>
      <c r="AC342" s="14">
        <v>43908</v>
      </c>
      <c r="AD342" s="22">
        <v>43913</v>
      </c>
      <c r="AE342" s="23">
        <v>25</v>
      </c>
      <c r="AF342" s="14">
        <v>43938</v>
      </c>
      <c r="AG342" s="22">
        <v>43956</v>
      </c>
      <c r="AH342" s="23">
        <v>37</v>
      </c>
      <c r="AI342" s="14">
        <v>43994</v>
      </c>
      <c r="AJ342" s="23">
        <v>9</v>
      </c>
      <c r="AK342" s="14">
        <v>44239</v>
      </c>
      <c r="AL342" s="14">
        <v>44299</v>
      </c>
      <c r="AM342" s="21"/>
      <c r="AN342" s="21"/>
      <c r="AO342" s="21"/>
      <c r="AP342" s="21"/>
      <c r="AQ342" s="21"/>
      <c r="AR342" s="21"/>
      <c r="AS342" s="21">
        <v>1190000</v>
      </c>
      <c r="AT342" s="21"/>
      <c r="AU342" s="21"/>
      <c r="AV342" s="21">
        <v>10710000</v>
      </c>
      <c r="AW342" s="21"/>
      <c r="AX342" s="21"/>
      <c r="AY342" s="15">
        <f t="shared" si="20"/>
        <v>11900000</v>
      </c>
      <c r="AZ342" s="15">
        <f t="shared" si="21"/>
        <v>11900000</v>
      </c>
      <c r="BA342" t="str">
        <f t="shared" si="22"/>
        <v>OK</v>
      </c>
      <c r="BB342">
        <f t="shared" si="23"/>
        <v>2</v>
      </c>
      <c r="BC342" s="19"/>
    </row>
    <row r="343" spans="1:55" x14ac:dyDescent="0.25">
      <c r="A343">
        <v>342</v>
      </c>
      <c r="B343" s="19" t="s">
        <v>134</v>
      </c>
      <c r="C343" s="19" t="s">
        <v>185</v>
      </c>
      <c r="D343" s="19" t="s">
        <v>1091</v>
      </c>
      <c r="E343" s="19" t="s">
        <v>85</v>
      </c>
      <c r="F343" s="19" t="s">
        <v>86</v>
      </c>
      <c r="G343" s="28">
        <v>4883</v>
      </c>
      <c r="H343" s="28">
        <v>17</v>
      </c>
      <c r="I343" s="21">
        <v>14450000</v>
      </c>
      <c r="J343" s="29">
        <v>850000</v>
      </c>
      <c r="K343" s="19">
        <v>17</v>
      </c>
      <c r="L343" s="19"/>
      <c r="M343" s="19" t="s">
        <v>88</v>
      </c>
      <c r="N343" s="19" t="s">
        <v>57</v>
      </c>
      <c r="O343" s="19" t="s">
        <v>77</v>
      </c>
      <c r="P343" s="19" t="s">
        <v>1083</v>
      </c>
      <c r="Q343" s="19" t="s">
        <v>67</v>
      </c>
      <c r="R343" s="19" t="s">
        <v>658</v>
      </c>
      <c r="S343" t="s">
        <v>56</v>
      </c>
      <c r="T343" s="19" t="s">
        <v>68</v>
      </c>
      <c r="U343" t="s">
        <v>1084</v>
      </c>
      <c r="V343" s="19" t="s">
        <v>1085</v>
      </c>
      <c r="W343" t="s">
        <v>56</v>
      </c>
      <c r="X343" s="22">
        <v>43948</v>
      </c>
      <c r="Y343" s="23">
        <v>18</v>
      </c>
      <c r="Z343" s="14">
        <v>43966</v>
      </c>
      <c r="AA343" s="22">
        <v>43887</v>
      </c>
      <c r="AB343" s="23">
        <v>21</v>
      </c>
      <c r="AC343" s="14">
        <v>43908</v>
      </c>
      <c r="AD343" s="22">
        <v>43913</v>
      </c>
      <c r="AE343" s="23">
        <v>25</v>
      </c>
      <c r="AF343" s="14">
        <v>43938</v>
      </c>
      <c r="AG343" s="22">
        <v>43956</v>
      </c>
      <c r="AH343" s="23">
        <v>37</v>
      </c>
      <c r="AI343" s="14">
        <v>43994</v>
      </c>
      <c r="AJ343" s="23">
        <v>9</v>
      </c>
      <c r="AK343" s="14">
        <v>44239</v>
      </c>
      <c r="AL343" s="14">
        <v>44299</v>
      </c>
      <c r="AM343" s="21"/>
      <c r="AN343" s="21"/>
      <c r="AO343" s="21"/>
      <c r="AP343" s="21"/>
      <c r="AQ343" s="21"/>
      <c r="AR343" s="21"/>
      <c r="AS343" s="21">
        <v>1445000</v>
      </c>
      <c r="AT343" s="21"/>
      <c r="AU343" s="21"/>
      <c r="AV343" s="21">
        <v>13005000</v>
      </c>
      <c r="AW343" s="21"/>
      <c r="AX343" s="21"/>
      <c r="AY343" s="15">
        <f t="shared" si="20"/>
        <v>14450000</v>
      </c>
      <c r="AZ343" s="15">
        <f t="shared" si="21"/>
        <v>14450000</v>
      </c>
      <c r="BA343" t="str">
        <f t="shared" si="22"/>
        <v>OK</v>
      </c>
      <c r="BB343">
        <f t="shared" si="23"/>
        <v>2</v>
      </c>
      <c r="BC343" s="19"/>
    </row>
    <row r="344" spans="1:55" x14ac:dyDescent="0.25">
      <c r="A344">
        <v>343</v>
      </c>
      <c r="B344" s="19" t="s">
        <v>134</v>
      </c>
      <c r="C344" s="19" t="s">
        <v>151</v>
      </c>
      <c r="D344" s="19" t="s">
        <v>1091</v>
      </c>
      <c r="E344" s="19" t="s">
        <v>85</v>
      </c>
      <c r="F344" s="19" t="s">
        <v>86</v>
      </c>
      <c r="G344" s="28">
        <v>4883</v>
      </c>
      <c r="H344" s="28">
        <v>49</v>
      </c>
      <c r="I344" s="21">
        <v>41650000</v>
      </c>
      <c r="J344" s="29">
        <v>850000</v>
      </c>
      <c r="K344" s="19">
        <v>49</v>
      </c>
      <c r="L344" s="19"/>
      <c r="M344" s="19" t="s">
        <v>88</v>
      </c>
      <c r="N344" s="19" t="s">
        <v>57</v>
      </c>
      <c r="O344" s="19" t="s">
        <v>77</v>
      </c>
      <c r="P344" s="19" t="s">
        <v>1083</v>
      </c>
      <c r="Q344" s="19" t="s">
        <v>67</v>
      </c>
      <c r="R344" s="19" t="s">
        <v>658</v>
      </c>
      <c r="S344" t="s">
        <v>56</v>
      </c>
      <c r="T344" s="19" t="s">
        <v>68</v>
      </c>
      <c r="U344" t="s">
        <v>1084</v>
      </c>
      <c r="V344" s="19" t="s">
        <v>1085</v>
      </c>
      <c r="W344" t="s">
        <v>56</v>
      </c>
      <c r="X344" s="22">
        <v>43948</v>
      </c>
      <c r="Y344" s="23">
        <v>18</v>
      </c>
      <c r="Z344" s="14">
        <v>43966</v>
      </c>
      <c r="AA344" s="22">
        <v>43887</v>
      </c>
      <c r="AB344" s="23">
        <v>21</v>
      </c>
      <c r="AC344" s="14">
        <v>43908</v>
      </c>
      <c r="AD344" s="22">
        <v>43913</v>
      </c>
      <c r="AE344" s="23">
        <v>25</v>
      </c>
      <c r="AF344" s="14">
        <v>43938</v>
      </c>
      <c r="AG344" s="22">
        <v>43956</v>
      </c>
      <c r="AH344" s="23">
        <v>37</v>
      </c>
      <c r="AI344" s="14">
        <v>43994</v>
      </c>
      <c r="AJ344" s="23">
        <v>9</v>
      </c>
      <c r="AK344" s="14">
        <v>44239</v>
      </c>
      <c r="AL344" s="14">
        <v>44299</v>
      </c>
      <c r="AM344" s="21"/>
      <c r="AN344" s="21"/>
      <c r="AO344" s="21"/>
      <c r="AP344" s="21"/>
      <c r="AQ344" s="21"/>
      <c r="AR344" s="21"/>
      <c r="AS344" s="21">
        <v>4165000</v>
      </c>
      <c r="AT344" s="21"/>
      <c r="AU344" s="21"/>
      <c r="AV344" s="21">
        <v>37485000</v>
      </c>
      <c r="AW344" s="21"/>
      <c r="AX344" s="21"/>
      <c r="AY344" s="15">
        <f t="shared" si="20"/>
        <v>41650000</v>
      </c>
      <c r="AZ344" s="15">
        <f t="shared" si="21"/>
        <v>41650000</v>
      </c>
      <c r="BA344" t="str">
        <f t="shared" si="22"/>
        <v>OK</v>
      </c>
      <c r="BB344">
        <f t="shared" si="23"/>
        <v>2</v>
      </c>
      <c r="BC344" s="19"/>
    </row>
    <row r="345" spans="1:55" x14ac:dyDescent="0.25">
      <c r="A345">
        <v>344</v>
      </c>
      <c r="B345" s="19" t="s">
        <v>134</v>
      </c>
      <c r="C345" s="19" t="s">
        <v>184</v>
      </c>
      <c r="D345" s="19" t="s">
        <v>1091</v>
      </c>
      <c r="E345" s="19" t="s">
        <v>85</v>
      </c>
      <c r="F345" s="19" t="s">
        <v>86</v>
      </c>
      <c r="G345" s="28">
        <v>4883</v>
      </c>
      <c r="H345" s="28">
        <v>28</v>
      </c>
      <c r="I345" s="21">
        <v>23800000</v>
      </c>
      <c r="J345" s="29">
        <v>850000</v>
      </c>
      <c r="K345" s="19">
        <v>28</v>
      </c>
      <c r="L345" s="19"/>
      <c r="M345" s="19" t="s">
        <v>88</v>
      </c>
      <c r="N345" s="19" t="s">
        <v>57</v>
      </c>
      <c r="O345" s="19" t="s">
        <v>77</v>
      </c>
      <c r="P345" s="19" t="s">
        <v>1083</v>
      </c>
      <c r="Q345" s="19" t="s">
        <v>67</v>
      </c>
      <c r="R345" s="19" t="s">
        <v>658</v>
      </c>
      <c r="S345" t="s">
        <v>56</v>
      </c>
      <c r="T345" s="19" t="s">
        <v>68</v>
      </c>
      <c r="U345" t="s">
        <v>1084</v>
      </c>
      <c r="V345" s="19" t="s">
        <v>1085</v>
      </c>
      <c r="W345" t="s">
        <v>56</v>
      </c>
      <c r="X345" s="22">
        <v>43948</v>
      </c>
      <c r="Y345" s="23">
        <v>18</v>
      </c>
      <c r="Z345" s="14">
        <v>43966</v>
      </c>
      <c r="AA345" s="22">
        <v>43887</v>
      </c>
      <c r="AB345" s="23">
        <v>21</v>
      </c>
      <c r="AC345" s="14">
        <v>43908</v>
      </c>
      <c r="AD345" s="22">
        <v>43913</v>
      </c>
      <c r="AE345" s="23">
        <v>25</v>
      </c>
      <c r="AF345" s="14">
        <v>43938</v>
      </c>
      <c r="AG345" s="22">
        <v>43956</v>
      </c>
      <c r="AH345" s="23">
        <v>37</v>
      </c>
      <c r="AI345" s="14">
        <v>43994</v>
      </c>
      <c r="AJ345" s="23">
        <v>9</v>
      </c>
      <c r="AK345" s="14">
        <v>44239</v>
      </c>
      <c r="AL345" s="14">
        <v>44299</v>
      </c>
      <c r="AM345" s="21"/>
      <c r="AN345" s="21"/>
      <c r="AO345" s="21"/>
      <c r="AP345" s="21"/>
      <c r="AQ345" s="21"/>
      <c r="AR345" s="21"/>
      <c r="AS345" s="21">
        <v>2380000</v>
      </c>
      <c r="AT345" s="21"/>
      <c r="AU345" s="21"/>
      <c r="AV345" s="21">
        <v>21420000</v>
      </c>
      <c r="AW345" s="21"/>
      <c r="AX345" s="21"/>
      <c r="AY345" s="15">
        <f t="shared" si="20"/>
        <v>23800000</v>
      </c>
      <c r="AZ345" s="15">
        <f t="shared" si="21"/>
        <v>23800000</v>
      </c>
      <c r="BA345" t="str">
        <f t="shared" si="22"/>
        <v>OK</v>
      </c>
      <c r="BB345">
        <f t="shared" si="23"/>
        <v>2</v>
      </c>
      <c r="BC345" s="19"/>
    </row>
    <row r="346" spans="1:55" x14ac:dyDescent="0.25">
      <c r="A346">
        <v>345</v>
      </c>
      <c r="B346" s="19" t="s">
        <v>134</v>
      </c>
      <c r="C346" s="19" t="s">
        <v>149</v>
      </c>
      <c r="D346" s="19" t="s">
        <v>1093</v>
      </c>
      <c r="E346" s="19" t="s">
        <v>85</v>
      </c>
      <c r="F346" s="19" t="s">
        <v>86</v>
      </c>
      <c r="G346" s="28">
        <v>4883</v>
      </c>
      <c r="H346" s="28">
        <v>39</v>
      </c>
      <c r="I346" s="21">
        <v>33150000</v>
      </c>
      <c r="J346" s="29">
        <v>850000</v>
      </c>
      <c r="K346" s="19">
        <v>39</v>
      </c>
      <c r="L346" s="19"/>
      <c r="M346" s="19" t="s">
        <v>88</v>
      </c>
      <c r="N346" s="19" t="s">
        <v>57</v>
      </c>
      <c r="O346" s="19" t="s">
        <v>77</v>
      </c>
      <c r="P346" s="19" t="s">
        <v>1083</v>
      </c>
      <c r="Q346" s="19" t="s">
        <v>67</v>
      </c>
      <c r="R346" s="19" t="s">
        <v>658</v>
      </c>
      <c r="S346" t="s">
        <v>56</v>
      </c>
      <c r="T346" s="19" t="s">
        <v>68</v>
      </c>
      <c r="U346" t="s">
        <v>1084</v>
      </c>
      <c r="V346" s="19" t="s">
        <v>1085</v>
      </c>
      <c r="W346" t="s">
        <v>56</v>
      </c>
      <c r="X346" s="22">
        <v>43948</v>
      </c>
      <c r="Y346" s="23">
        <v>18</v>
      </c>
      <c r="Z346" s="14">
        <v>43966</v>
      </c>
      <c r="AA346" s="22">
        <v>43887</v>
      </c>
      <c r="AB346" s="23">
        <v>21</v>
      </c>
      <c r="AC346" s="14">
        <v>43908</v>
      </c>
      <c r="AD346" s="22">
        <v>43913</v>
      </c>
      <c r="AE346" s="23">
        <v>25</v>
      </c>
      <c r="AF346" s="14">
        <v>43938</v>
      </c>
      <c r="AG346" s="22">
        <v>43956</v>
      </c>
      <c r="AH346" s="23">
        <v>37</v>
      </c>
      <c r="AI346" s="14">
        <v>43994</v>
      </c>
      <c r="AJ346" s="23">
        <v>9</v>
      </c>
      <c r="AK346" s="14">
        <v>44239</v>
      </c>
      <c r="AL346" s="14">
        <v>44299</v>
      </c>
      <c r="AM346" s="21"/>
      <c r="AN346" s="21"/>
      <c r="AO346" s="21"/>
      <c r="AP346" s="21"/>
      <c r="AQ346" s="21"/>
      <c r="AR346" s="21"/>
      <c r="AS346" s="21">
        <v>3315000</v>
      </c>
      <c r="AT346" s="21"/>
      <c r="AU346" s="21"/>
      <c r="AV346" s="21">
        <v>29835000</v>
      </c>
      <c r="AW346" s="21"/>
      <c r="AX346" s="21"/>
      <c r="AY346" s="15">
        <f t="shared" si="20"/>
        <v>33150000</v>
      </c>
      <c r="AZ346" s="15">
        <f t="shared" si="21"/>
        <v>33150000</v>
      </c>
      <c r="BA346" t="str">
        <f t="shared" si="22"/>
        <v>OK</v>
      </c>
      <c r="BB346">
        <f t="shared" si="23"/>
        <v>2</v>
      </c>
      <c r="BC346" s="19"/>
    </row>
    <row r="347" spans="1:55" x14ac:dyDescent="0.25">
      <c r="A347">
        <v>346</v>
      </c>
      <c r="B347" s="19" t="s">
        <v>134</v>
      </c>
      <c r="C347" s="19" t="s">
        <v>186</v>
      </c>
      <c r="D347" s="19" t="s">
        <v>1093</v>
      </c>
      <c r="E347" s="19" t="s">
        <v>85</v>
      </c>
      <c r="F347" s="19" t="s">
        <v>86</v>
      </c>
      <c r="G347" s="28">
        <v>4883</v>
      </c>
      <c r="H347" s="28">
        <v>11</v>
      </c>
      <c r="I347" s="21">
        <v>9350000</v>
      </c>
      <c r="J347" s="29">
        <v>850000</v>
      </c>
      <c r="K347" s="19">
        <v>11</v>
      </c>
      <c r="L347" s="19"/>
      <c r="M347" s="19" t="s">
        <v>88</v>
      </c>
      <c r="N347" s="19" t="s">
        <v>57</v>
      </c>
      <c r="O347" s="19" t="s">
        <v>77</v>
      </c>
      <c r="P347" s="19" t="s">
        <v>1083</v>
      </c>
      <c r="Q347" s="19" t="s">
        <v>67</v>
      </c>
      <c r="R347" s="19" t="s">
        <v>658</v>
      </c>
      <c r="S347" t="s">
        <v>56</v>
      </c>
      <c r="T347" s="19" t="s">
        <v>68</v>
      </c>
      <c r="U347" t="s">
        <v>1084</v>
      </c>
      <c r="V347" s="19" t="s">
        <v>1085</v>
      </c>
      <c r="W347" t="s">
        <v>56</v>
      </c>
      <c r="X347" s="22">
        <v>43948</v>
      </c>
      <c r="Y347" s="23">
        <v>18</v>
      </c>
      <c r="Z347" s="14">
        <v>43966</v>
      </c>
      <c r="AA347" s="22">
        <v>43887</v>
      </c>
      <c r="AB347" s="23">
        <v>21</v>
      </c>
      <c r="AC347" s="14">
        <v>43908</v>
      </c>
      <c r="AD347" s="22">
        <v>43913</v>
      </c>
      <c r="AE347" s="23">
        <v>25</v>
      </c>
      <c r="AF347" s="14">
        <v>43938</v>
      </c>
      <c r="AG347" s="22">
        <v>43956</v>
      </c>
      <c r="AH347" s="23">
        <v>37</v>
      </c>
      <c r="AI347" s="14">
        <v>43994</v>
      </c>
      <c r="AJ347" s="23">
        <v>9</v>
      </c>
      <c r="AK347" s="14">
        <v>44239</v>
      </c>
      <c r="AL347" s="14">
        <v>44299</v>
      </c>
      <c r="AM347" s="21"/>
      <c r="AN347" s="21"/>
      <c r="AO347" s="21"/>
      <c r="AP347" s="21"/>
      <c r="AQ347" s="21"/>
      <c r="AR347" s="21"/>
      <c r="AS347" s="21">
        <v>935000</v>
      </c>
      <c r="AT347" s="21"/>
      <c r="AU347" s="21"/>
      <c r="AV347" s="21">
        <v>8415000</v>
      </c>
      <c r="AW347" s="21"/>
      <c r="AX347" s="21"/>
      <c r="AY347" s="15">
        <f t="shared" si="20"/>
        <v>9350000</v>
      </c>
      <c r="AZ347" s="15">
        <f t="shared" si="21"/>
        <v>9350000</v>
      </c>
      <c r="BA347" t="str">
        <f t="shared" si="22"/>
        <v>OK</v>
      </c>
      <c r="BB347">
        <f t="shared" si="23"/>
        <v>2</v>
      </c>
      <c r="BC347" s="19"/>
    </row>
    <row r="348" spans="1:55" x14ac:dyDescent="0.25">
      <c r="A348">
        <v>347</v>
      </c>
      <c r="B348" s="19" t="s">
        <v>134</v>
      </c>
      <c r="C348" s="19" t="s">
        <v>1094</v>
      </c>
      <c r="D348" s="19" t="s">
        <v>1093</v>
      </c>
      <c r="E348" s="19" t="s">
        <v>85</v>
      </c>
      <c r="F348" s="19" t="s">
        <v>86</v>
      </c>
      <c r="G348" s="28">
        <v>4883</v>
      </c>
      <c r="H348" s="28">
        <v>26</v>
      </c>
      <c r="I348" s="21">
        <v>22100000</v>
      </c>
      <c r="J348" s="29">
        <v>850000</v>
      </c>
      <c r="K348" s="19">
        <v>26</v>
      </c>
      <c r="L348" s="19"/>
      <c r="M348" s="19" t="s">
        <v>88</v>
      </c>
      <c r="N348" s="19" t="s">
        <v>57</v>
      </c>
      <c r="O348" s="19" t="s">
        <v>77</v>
      </c>
      <c r="P348" s="19" t="s">
        <v>1083</v>
      </c>
      <c r="Q348" s="19" t="s">
        <v>67</v>
      </c>
      <c r="R348" s="19" t="s">
        <v>658</v>
      </c>
      <c r="S348" t="s">
        <v>56</v>
      </c>
      <c r="T348" s="19" t="s">
        <v>68</v>
      </c>
      <c r="U348" t="s">
        <v>1084</v>
      </c>
      <c r="V348" s="19" t="s">
        <v>1085</v>
      </c>
      <c r="W348" t="s">
        <v>56</v>
      </c>
      <c r="X348" s="22">
        <v>43948</v>
      </c>
      <c r="Y348" s="23">
        <v>18</v>
      </c>
      <c r="Z348" s="14">
        <v>43966</v>
      </c>
      <c r="AA348" s="22">
        <v>43887</v>
      </c>
      <c r="AB348" s="23">
        <v>21</v>
      </c>
      <c r="AC348" s="14">
        <v>43908</v>
      </c>
      <c r="AD348" s="22">
        <v>43913</v>
      </c>
      <c r="AE348" s="23">
        <v>25</v>
      </c>
      <c r="AF348" s="14">
        <v>43938</v>
      </c>
      <c r="AG348" s="22">
        <v>43956</v>
      </c>
      <c r="AH348" s="23">
        <v>37</v>
      </c>
      <c r="AI348" s="14">
        <v>43994</v>
      </c>
      <c r="AJ348" s="23">
        <v>9</v>
      </c>
      <c r="AK348" s="14">
        <v>44239</v>
      </c>
      <c r="AL348" s="14">
        <v>44299</v>
      </c>
      <c r="AM348" s="21"/>
      <c r="AN348" s="21"/>
      <c r="AO348" s="21"/>
      <c r="AP348" s="21"/>
      <c r="AQ348" s="21"/>
      <c r="AR348" s="21"/>
      <c r="AS348" s="21">
        <v>2210000</v>
      </c>
      <c r="AT348" s="21"/>
      <c r="AU348" s="21"/>
      <c r="AV348" s="21">
        <v>19890000</v>
      </c>
      <c r="AW348" s="21"/>
      <c r="AX348" s="21"/>
      <c r="AY348" s="15">
        <f t="shared" si="20"/>
        <v>22100000</v>
      </c>
      <c r="AZ348" s="15">
        <f t="shared" si="21"/>
        <v>22100000</v>
      </c>
      <c r="BA348" t="str">
        <f t="shared" si="22"/>
        <v>OK</v>
      </c>
      <c r="BB348">
        <f t="shared" si="23"/>
        <v>2</v>
      </c>
      <c r="BC348" s="19"/>
    </row>
    <row r="349" spans="1:55" x14ac:dyDescent="0.25">
      <c r="A349">
        <v>348</v>
      </c>
      <c r="B349" s="19" t="s">
        <v>134</v>
      </c>
      <c r="C349" s="19" t="s">
        <v>140</v>
      </c>
      <c r="D349" s="19" t="s">
        <v>1093</v>
      </c>
      <c r="E349" s="19" t="s">
        <v>85</v>
      </c>
      <c r="F349" s="19" t="s">
        <v>86</v>
      </c>
      <c r="G349" s="28">
        <v>4883</v>
      </c>
      <c r="H349" s="28">
        <v>13</v>
      </c>
      <c r="I349" s="21">
        <v>11050000</v>
      </c>
      <c r="J349" s="29">
        <v>850000</v>
      </c>
      <c r="K349" s="19">
        <v>13</v>
      </c>
      <c r="L349" s="19"/>
      <c r="M349" s="19" t="s">
        <v>88</v>
      </c>
      <c r="N349" s="19" t="s">
        <v>57</v>
      </c>
      <c r="O349" s="19" t="s">
        <v>77</v>
      </c>
      <c r="P349" s="19" t="s">
        <v>1083</v>
      </c>
      <c r="Q349" s="19" t="s">
        <v>67</v>
      </c>
      <c r="R349" s="19" t="s">
        <v>658</v>
      </c>
      <c r="S349" t="s">
        <v>56</v>
      </c>
      <c r="T349" s="19" t="s">
        <v>68</v>
      </c>
      <c r="U349" t="s">
        <v>1084</v>
      </c>
      <c r="V349" s="19" t="s">
        <v>1085</v>
      </c>
      <c r="W349" t="s">
        <v>56</v>
      </c>
      <c r="X349" s="22">
        <v>43948</v>
      </c>
      <c r="Y349" s="23">
        <v>18</v>
      </c>
      <c r="Z349" s="14">
        <v>43966</v>
      </c>
      <c r="AA349" s="22">
        <v>43887</v>
      </c>
      <c r="AB349" s="23">
        <v>21</v>
      </c>
      <c r="AC349" s="14">
        <v>43908</v>
      </c>
      <c r="AD349" s="22">
        <v>43913</v>
      </c>
      <c r="AE349" s="23">
        <v>25</v>
      </c>
      <c r="AF349" s="14">
        <v>43938</v>
      </c>
      <c r="AG349" s="22">
        <v>43956</v>
      </c>
      <c r="AH349" s="23">
        <v>37</v>
      </c>
      <c r="AI349" s="14">
        <v>43994</v>
      </c>
      <c r="AJ349" s="23">
        <v>9</v>
      </c>
      <c r="AK349" s="14">
        <v>44239</v>
      </c>
      <c r="AL349" s="14">
        <v>44299</v>
      </c>
      <c r="AM349" s="21"/>
      <c r="AN349" s="21"/>
      <c r="AO349" s="21"/>
      <c r="AP349" s="21"/>
      <c r="AQ349" s="21"/>
      <c r="AR349" s="21"/>
      <c r="AS349" s="21">
        <v>1105000</v>
      </c>
      <c r="AT349" s="21"/>
      <c r="AU349" s="21"/>
      <c r="AV349" s="21">
        <v>9945000</v>
      </c>
      <c r="AW349" s="21"/>
      <c r="AX349" s="21"/>
      <c r="AY349" s="15">
        <f t="shared" si="20"/>
        <v>11050000</v>
      </c>
      <c r="AZ349" s="15">
        <f t="shared" si="21"/>
        <v>11050000</v>
      </c>
      <c r="BA349" t="str">
        <f t="shared" si="22"/>
        <v>OK</v>
      </c>
      <c r="BB349">
        <f t="shared" si="23"/>
        <v>2</v>
      </c>
      <c r="BC349" s="19"/>
    </row>
    <row r="350" spans="1:55" x14ac:dyDescent="0.25">
      <c r="A350">
        <v>349</v>
      </c>
      <c r="B350" s="19" t="s">
        <v>134</v>
      </c>
      <c r="C350" s="19" t="s">
        <v>187</v>
      </c>
      <c r="D350" s="19" t="s">
        <v>1093</v>
      </c>
      <c r="E350" s="19" t="s">
        <v>85</v>
      </c>
      <c r="F350" s="19" t="s">
        <v>86</v>
      </c>
      <c r="G350" s="28">
        <v>4883</v>
      </c>
      <c r="H350" s="28">
        <v>37</v>
      </c>
      <c r="I350" s="21">
        <v>31450000</v>
      </c>
      <c r="J350" s="29">
        <v>850000</v>
      </c>
      <c r="K350" s="19">
        <v>37</v>
      </c>
      <c r="L350" s="19"/>
      <c r="M350" s="19" t="s">
        <v>88</v>
      </c>
      <c r="N350" s="19" t="s">
        <v>57</v>
      </c>
      <c r="O350" s="19" t="s">
        <v>77</v>
      </c>
      <c r="P350" s="19" t="s">
        <v>1083</v>
      </c>
      <c r="Q350" s="19" t="s">
        <v>67</v>
      </c>
      <c r="R350" s="19" t="s">
        <v>658</v>
      </c>
      <c r="S350" t="s">
        <v>56</v>
      </c>
      <c r="T350" s="19" t="s">
        <v>68</v>
      </c>
      <c r="U350" t="s">
        <v>1084</v>
      </c>
      <c r="V350" s="19" t="s">
        <v>1085</v>
      </c>
      <c r="W350" t="s">
        <v>56</v>
      </c>
      <c r="X350" s="22">
        <v>43948</v>
      </c>
      <c r="Y350" s="23">
        <v>18</v>
      </c>
      <c r="Z350" s="14">
        <v>43966</v>
      </c>
      <c r="AA350" s="22">
        <v>43887</v>
      </c>
      <c r="AB350" s="23">
        <v>21</v>
      </c>
      <c r="AC350" s="14">
        <v>43908</v>
      </c>
      <c r="AD350" s="22">
        <v>43913</v>
      </c>
      <c r="AE350" s="23">
        <v>25</v>
      </c>
      <c r="AF350" s="14">
        <v>43938</v>
      </c>
      <c r="AG350" s="22">
        <v>43956</v>
      </c>
      <c r="AH350" s="23">
        <v>37</v>
      </c>
      <c r="AI350" s="14">
        <v>43994</v>
      </c>
      <c r="AJ350" s="23">
        <v>9</v>
      </c>
      <c r="AK350" s="14">
        <v>44239</v>
      </c>
      <c r="AL350" s="14">
        <v>44299</v>
      </c>
      <c r="AM350" s="21"/>
      <c r="AN350" s="21"/>
      <c r="AO350" s="21"/>
      <c r="AP350" s="21"/>
      <c r="AQ350" s="21"/>
      <c r="AR350" s="21"/>
      <c r="AS350" s="21">
        <v>3145000</v>
      </c>
      <c r="AT350" s="21"/>
      <c r="AU350" s="21"/>
      <c r="AV350" s="21">
        <v>28305000</v>
      </c>
      <c r="AW350" s="21"/>
      <c r="AX350" s="21"/>
      <c r="AY350" s="15">
        <f t="shared" si="20"/>
        <v>31450000</v>
      </c>
      <c r="AZ350" s="15">
        <f t="shared" si="21"/>
        <v>31450000</v>
      </c>
      <c r="BA350" t="str">
        <f t="shared" si="22"/>
        <v>OK</v>
      </c>
      <c r="BB350">
        <f t="shared" si="23"/>
        <v>2</v>
      </c>
      <c r="BC350" s="19"/>
    </row>
    <row r="351" spans="1:55" x14ac:dyDescent="0.25">
      <c r="A351">
        <v>350</v>
      </c>
      <c r="B351" s="19" t="s">
        <v>134</v>
      </c>
      <c r="C351" s="19" t="s">
        <v>141</v>
      </c>
      <c r="D351" s="19" t="s">
        <v>1095</v>
      </c>
      <c r="E351" s="19" t="s">
        <v>85</v>
      </c>
      <c r="F351" s="19" t="s">
        <v>86</v>
      </c>
      <c r="G351" s="28">
        <v>4883</v>
      </c>
      <c r="H351" s="28">
        <v>28</v>
      </c>
      <c r="I351" s="21">
        <v>23800000</v>
      </c>
      <c r="J351" s="29">
        <v>850000</v>
      </c>
      <c r="K351" s="19">
        <v>28</v>
      </c>
      <c r="L351" s="19"/>
      <c r="M351" s="19" t="s">
        <v>88</v>
      </c>
      <c r="N351" s="19" t="s">
        <v>57</v>
      </c>
      <c r="O351" s="19" t="s">
        <v>77</v>
      </c>
      <c r="P351" s="19" t="s">
        <v>1083</v>
      </c>
      <c r="Q351" s="19" t="s">
        <v>67</v>
      </c>
      <c r="R351" s="19" t="s">
        <v>658</v>
      </c>
      <c r="S351" t="s">
        <v>56</v>
      </c>
      <c r="T351" s="19" t="s">
        <v>68</v>
      </c>
      <c r="U351" t="s">
        <v>1084</v>
      </c>
      <c r="V351" s="19" t="s">
        <v>1085</v>
      </c>
      <c r="W351" t="s">
        <v>56</v>
      </c>
      <c r="X351" s="22">
        <v>43948</v>
      </c>
      <c r="Y351" s="23">
        <v>18</v>
      </c>
      <c r="Z351" s="14">
        <v>43966</v>
      </c>
      <c r="AA351" s="22">
        <v>43887</v>
      </c>
      <c r="AB351" s="23">
        <v>21</v>
      </c>
      <c r="AC351" s="14">
        <v>43908</v>
      </c>
      <c r="AD351" s="22">
        <v>43913</v>
      </c>
      <c r="AE351" s="23">
        <v>25</v>
      </c>
      <c r="AF351" s="14">
        <v>43938</v>
      </c>
      <c r="AG351" s="22">
        <v>43956</v>
      </c>
      <c r="AH351" s="23">
        <v>37</v>
      </c>
      <c r="AI351" s="14">
        <v>43994</v>
      </c>
      <c r="AJ351" s="23">
        <v>9</v>
      </c>
      <c r="AK351" s="14">
        <v>44239</v>
      </c>
      <c r="AL351" s="14">
        <v>44299</v>
      </c>
      <c r="AM351" s="21"/>
      <c r="AN351" s="21"/>
      <c r="AO351" s="21"/>
      <c r="AP351" s="21"/>
      <c r="AQ351" s="21"/>
      <c r="AR351" s="21"/>
      <c r="AS351" s="21">
        <v>2380000</v>
      </c>
      <c r="AT351" s="21"/>
      <c r="AU351" s="21"/>
      <c r="AV351" s="21">
        <v>21420000</v>
      </c>
      <c r="AW351" s="21"/>
      <c r="AX351" s="21"/>
      <c r="AY351" s="15">
        <f t="shared" si="20"/>
        <v>23800000</v>
      </c>
      <c r="AZ351" s="15">
        <f t="shared" si="21"/>
        <v>23800000</v>
      </c>
      <c r="BA351" t="str">
        <f t="shared" si="22"/>
        <v>OK</v>
      </c>
      <c r="BB351">
        <f t="shared" si="23"/>
        <v>2</v>
      </c>
      <c r="BC351" s="19"/>
    </row>
    <row r="352" spans="1:55" x14ac:dyDescent="0.25">
      <c r="A352">
        <v>351</v>
      </c>
      <c r="B352" s="19" t="s">
        <v>134</v>
      </c>
      <c r="C352" s="19" t="s">
        <v>173</v>
      </c>
      <c r="D352" s="19" t="s">
        <v>1095</v>
      </c>
      <c r="E352" s="19" t="s">
        <v>85</v>
      </c>
      <c r="F352" s="19" t="s">
        <v>86</v>
      </c>
      <c r="G352" s="28">
        <v>4883</v>
      </c>
      <c r="H352" s="28">
        <v>13</v>
      </c>
      <c r="I352" s="21">
        <v>11050000</v>
      </c>
      <c r="J352" s="29">
        <v>850000</v>
      </c>
      <c r="K352" s="19">
        <v>13</v>
      </c>
      <c r="L352" s="19"/>
      <c r="M352" s="19" t="s">
        <v>88</v>
      </c>
      <c r="N352" s="19" t="s">
        <v>57</v>
      </c>
      <c r="O352" s="19" t="s">
        <v>77</v>
      </c>
      <c r="P352" s="19" t="s">
        <v>1083</v>
      </c>
      <c r="Q352" s="19" t="s">
        <v>67</v>
      </c>
      <c r="R352" s="19" t="s">
        <v>658</v>
      </c>
      <c r="S352" t="s">
        <v>56</v>
      </c>
      <c r="T352" s="19" t="s">
        <v>68</v>
      </c>
      <c r="U352" t="s">
        <v>1084</v>
      </c>
      <c r="V352" s="19" t="s">
        <v>1085</v>
      </c>
      <c r="W352" t="s">
        <v>56</v>
      </c>
      <c r="X352" s="22">
        <v>43948</v>
      </c>
      <c r="Y352" s="23">
        <v>18</v>
      </c>
      <c r="Z352" s="14">
        <v>43966</v>
      </c>
      <c r="AA352" s="22">
        <v>43887</v>
      </c>
      <c r="AB352" s="23">
        <v>21</v>
      </c>
      <c r="AC352" s="14">
        <v>43908</v>
      </c>
      <c r="AD352" s="22">
        <v>43913</v>
      </c>
      <c r="AE352" s="23">
        <v>25</v>
      </c>
      <c r="AF352" s="14">
        <v>43938</v>
      </c>
      <c r="AG352" s="22">
        <v>43956</v>
      </c>
      <c r="AH352" s="23">
        <v>37</v>
      </c>
      <c r="AI352" s="14">
        <v>43994</v>
      </c>
      <c r="AJ352" s="23">
        <v>9</v>
      </c>
      <c r="AK352" s="14">
        <v>44239</v>
      </c>
      <c r="AL352" s="14">
        <v>44299</v>
      </c>
      <c r="AM352" s="21"/>
      <c r="AN352" s="21"/>
      <c r="AO352" s="21"/>
      <c r="AP352" s="21"/>
      <c r="AQ352" s="21"/>
      <c r="AR352" s="21"/>
      <c r="AS352" s="21">
        <v>1105000</v>
      </c>
      <c r="AT352" s="21"/>
      <c r="AU352" s="21"/>
      <c r="AV352" s="21">
        <v>9945000</v>
      </c>
      <c r="AW352" s="21"/>
      <c r="AX352" s="21"/>
      <c r="AY352" s="15">
        <f t="shared" si="20"/>
        <v>11050000</v>
      </c>
      <c r="AZ352" s="15">
        <f t="shared" si="21"/>
        <v>11050000</v>
      </c>
      <c r="BA352" t="str">
        <f t="shared" si="22"/>
        <v>OK</v>
      </c>
      <c r="BB352">
        <f t="shared" si="23"/>
        <v>2</v>
      </c>
      <c r="BC352" s="19"/>
    </row>
    <row r="353" spans="1:55" x14ac:dyDescent="0.25">
      <c r="A353">
        <v>352</v>
      </c>
      <c r="B353" s="19" t="s">
        <v>134</v>
      </c>
      <c r="C353" s="19" t="s">
        <v>171</v>
      </c>
      <c r="D353" s="19" t="s">
        <v>1095</v>
      </c>
      <c r="E353" s="19" t="s">
        <v>85</v>
      </c>
      <c r="F353" s="19" t="s">
        <v>86</v>
      </c>
      <c r="G353" s="28">
        <v>4883</v>
      </c>
      <c r="H353" s="28">
        <v>12</v>
      </c>
      <c r="I353" s="21">
        <v>10200000</v>
      </c>
      <c r="J353" s="29">
        <v>850000</v>
      </c>
      <c r="K353" s="19">
        <v>12</v>
      </c>
      <c r="L353" s="19"/>
      <c r="M353" s="19" t="s">
        <v>88</v>
      </c>
      <c r="N353" s="19" t="s">
        <v>57</v>
      </c>
      <c r="O353" s="19" t="s">
        <v>77</v>
      </c>
      <c r="P353" s="19" t="s">
        <v>1083</v>
      </c>
      <c r="Q353" s="19" t="s">
        <v>67</v>
      </c>
      <c r="R353" s="19" t="s">
        <v>658</v>
      </c>
      <c r="S353" t="s">
        <v>56</v>
      </c>
      <c r="T353" s="19" t="s">
        <v>68</v>
      </c>
      <c r="U353" t="s">
        <v>1084</v>
      </c>
      <c r="V353" s="19" t="s">
        <v>1085</v>
      </c>
      <c r="W353" t="s">
        <v>56</v>
      </c>
      <c r="X353" s="22">
        <v>43948</v>
      </c>
      <c r="Y353" s="23">
        <v>18</v>
      </c>
      <c r="Z353" s="14">
        <v>43966</v>
      </c>
      <c r="AA353" s="22">
        <v>43887</v>
      </c>
      <c r="AB353" s="23">
        <v>21</v>
      </c>
      <c r="AC353" s="14">
        <v>43908</v>
      </c>
      <c r="AD353" s="22">
        <v>43913</v>
      </c>
      <c r="AE353" s="23">
        <v>25</v>
      </c>
      <c r="AF353" s="14">
        <v>43938</v>
      </c>
      <c r="AG353" s="22">
        <v>43956</v>
      </c>
      <c r="AH353" s="23">
        <v>37</v>
      </c>
      <c r="AI353" s="14">
        <v>43994</v>
      </c>
      <c r="AJ353" s="23">
        <v>9</v>
      </c>
      <c r="AK353" s="14">
        <v>44239</v>
      </c>
      <c r="AL353" s="14">
        <v>44299</v>
      </c>
      <c r="AM353" s="21"/>
      <c r="AN353" s="21"/>
      <c r="AO353" s="21"/>
      <c r="AP353" s="21"/>
      <c r="AQ353" s="21"/>
      <c r="AR353" s="21"/>
      <c r="AS353" s="21">
        <v>1020000</v>
      </c>
      <c r="AT353" s="21"/>
      <c r="AU353" s="21"/>
      <c r="AV353" s="21">
        <v>9180000</v>
      </c>
      <c r="AW353" s="21"/>
      <c r="AX353" s="21"/>
      <c r="AY353" s="15">
        <f t="shared" si="20"/>
        <v>10200000</v>
      </c>
      <c r="AZ353" s="15">
        <f t="shared" si="21"/>
        <v>10200000</v>
      </c>
      <c r="BA353" t="str">
        <f t="shared" si="22"/>
        <v>OK</v>
      </c>
      <c r="BB353">
        <f t="shared" si="23"/>
        <v>2</v>
      </c>
      <c r="BC353" s="19"/>
    </row>
    <row r="354" spans="1:55" x14ac:dyDescent="0.25">
      <c r="A354">
        <v>353</v>
      </c>
      <c r="B354" s="19" t="s">
        <v>134</v>
      </c>
      <c r="C354" s="19" t="s">
        <v>174</v>
      </c>
      <c r="D354" s="19" t="s">
        <v>1095</v>
      </c>
      <c r="E354" s="19" t="s">
        <v>85</v>
      </c>
      <c r="F354" s="19" t="s">
        <v>86</v>
      </c>
      <c r="G354" s="28">
        <v>4883</v>
      </c>
      <c r="H354" s="28">
        <v>9</v>
      </c>
      <c r="I354" s="21">
        <v>7650000</v>
      </c>
      <c r="J354" s="29">
        <v>850000</v>
      </c>
      <c r="K354" s="19">
        <v>9</v>
      </c>
      <c r="L354" s="19"/>
      <c r="M354" s="19" t="s">
        <v>88</v>
      </c>
      <c r="N354" s="19" t="s">
        <v>57</v>
      </c>
      <c r="O354" s="19" t="s">
        <v>77</v>
      </c>
      <c r="P354" s="19" t="s">
        <v>1083</v>
      </c>
      <c r="Q354" s="19" t="s">
        <v>67</v>
      </c>
      <c r="R354" s="19" t="s">
        <v>658</v>
      </c>
      <c r="S354" t="s">
        <v>56</v>
      </c>
      <c r="T354" s="19" t="s">
        <v>68</v>
      </c>
      <c r="U354" t="s">
        <v>1084</v>
      </c>
      <c r="V354" s="19" t="s">
        <v>1085</v>
      </c>
      <c r="W354" t="s">
        <v>56</v>
      </c>
      <c r="X354" s="22">
        <v>43948</v>
      </c>
      <c r="Y354" s="23">
        <v>18</v>
      </c>
      <c r="Z354" s="14">
        <v>43966</v>
      </c>
      <c r="AA354" s="22">
        <v>43887</v>
      </c>
      <c r="AB354" s="23">
        <v>21</v>
      </c>
      <c r="AC354" s="14">
        <v>43908</v>
      </c>
      <c r="AD354" s="22">
        <v>43913</v>
      </c>
      <c r="AE354" s="23">
        <v>25</v>
      </c>
      <c r="AF354" s="14">
        <v>43938</v>
      </c>
      <c r="AG354" s="22">
        <v>43956</v>
      </c>
      <c r="AH354" s="23">
        <v>37</v>
      </c>
      <c r="AI354" s="14">
        <v>43994</v>
      </c>
      <c r="AJ354" s="23">
        <v>9</v>
      </c>
      <c r="AK354" s="14">
        <v>44239</v>
      </c>
      <c r="AL354" s="14">
        <v>44299</v>
      </c>
      <c r="AM354" s="21"/>
      <c r="AN354" s="21"/>
      <c r="AO354" s="21"/>
      <c r="AP354" s="21"/>
      <c r="AQ354" s="21"/>
      <c r="AR354" s="21"/>
      <c r="AS354" s="21">
        <v>765000</v>
      </c>
      <c r="AT354" s="21"/>
      <c r="AU354" s="21"/>
      <c r="AV354" s="21">
        <v>6885000</v>
      </c>
      <c r="AW354" s="21"/>
      <c r="AX354" s="21"/>
      <c r="AY354" s="15">
        <f t="shared" si="20"/>
        <v>7650000</v>
      </c>
      <c r="AZ354" s="15">
        <f t="shared" si="21"/>
        <v>7650000</v>
      </c>
      <c r="BA354" t="str">
        <f t="shared" si="22"/>
        <v>OK</v>
      </c>
      <c r="BB354">
        <f t="shared" si="23"/>
        <v>2</v>
      </c>
      <c r="BC354" s="19"/>
    </row>
    <row r="355" spans="1:55" x14ac:dyDescent="0.25">
      <c r="A355">
        <v>354</v>
      </c>
      <c r="B355" s="19" t="s">
        <v>134</v>
      </c>
      <c r="C355" s="19" t="s">
        <v>172</v>
      </c>
      <c r="D355" s="19" t="s">
        <v>1095</v>
      </c>
      <c r="E355" s="19" t="s">
        <v>85</v>
      </c>
      <c r="F355" s="19" t="s">
        <v>86</v>
      </c>
      <c r="G355" s="28">
        <v>4883</v>
      </c>
      <c r="H355" s="28">
        <v>9</v>
      </c>
      <c r="I355" s="21">
        <v>7650000</v>
      </c>
      <c r="J355" s="29">
        <v>850000</v>
      </c>
      <c r="K355" s="19">
        <v>9</v>
      </c>
      <c r="L355" s="19"/>
      <c r="M355" s="19" t="s">
        <v>88</v>
      </c>
      <c r="N355" s="19" t="s">
        <v>57</v>
      </c>
      <c r="O355" s="19" t="s">
        <v>77</v>
      </c>
      <c r="P355" s="19" t="s">
        <v>1083</v>
      </c>
      <c r="Q355" s="19" t="s">
        <v>67</v>
      </c>
      <c r="R355" s="19" t="s">
        <v>658</v>
      </c>
      <c r="S355" t="s">
        <v>56</v>
      </c>
      <c r="T355" s="19" t="s">
        <v>68</v>
      </c>
      <c r="U355" t="s">
        <v>1084</v>
      </c>
      <c r="V355" s="19" t="s">
        <v>1085</v>
      </c>
      <c r="W355" t="s">
        <v>56</v>
      </c>
      <c r="X355" s="22">
        <v>43948</v>
      </c>
      <c r="Y355" s="23">
        <v>18</v>
      </c>
      <c r="Z355" s="14">
        <v>43966</v>
      </c>
      <c r="AA355" s="22">
        <v>43887</v>
      </c>
      <c r="AB355" s="23">
        <v>21</v>
      </c>
      <c r="AC355" s="14">
        <v>43908</v>
      </c>
      <c r="AD355" s="22">
        <v>43913</v>
      </c>
      <c r="AE355" s="23">
        <v>25</v>
      </c>
      <c r="AF355" s="14">
        <v>43938</v>
      </c>
      <c r="AG355" s="22">
        <v>43956</v>
      </c>
      <c r="AH355" s="23">
        <v>37</v>
      </c>
      <c r="AI355" s="14">
        <v>43994</v>
      </c>
      <c r="AJ355" s="23">
        <v>9</v>
      </c>
      <c r="AK355" s="14">
        <v>44239</v>
      </c>
      <c r="AL355" s="14">
        <v>44299</v>
      </c>
      <c r="AM355" s="21"/>
      <c r="AN355" s="21"/>
      <c r="AO355" s="21"/>
      <c r="AP355" s="21"/>
      <c r="AQ355" s="21"/>
      <c r="AR355" s="21"/>
      <c r="AS355" s="21">
        <v>765000</v>
      </c>
      <c r="AT355" s="21"/>
      <c r="AU355" s="21"/>
      <c r="AV355" s="21">
        <v>6885000</v>
      </c>
      <c r="AW355" s="21"/>
      <c r="AX355" s="21"/>
      <c r="AY355" s="15">
        <f t="shared" si="20"/>
        <v>7650000</v>
      </c>
      <c r="AZ355" s="15">
        <f t="shared" si="21"/>
        <v>7650000</v>
      </c>
      <c r="BA355" t="str">
        <f t="shared" si="22"/>
        <v>OK</v>
      </c>
      <c r="BB355">
        <f t="shared" si="23"/>
        <v>2</v>
      </c>
      <c r="BC355" s="19"/>
    </row>
    <row r="356" spans="1:55" x14ac:dyDescent="0.25">
      <c r="A356">
        <v>355</v>
      </c>
      <c r="B356" s="19" t="s">
        <v>134</v>
      </c>
      <c r="C356" s="19" t="s">
        <v>153</v>
      </c>
      <c r="D356" s="19" t="s">
        <v>1096</v>
      </c>
      <c r="E356" s="19" t="s">
        <v>85</v>
      </c>
      <c r="F356" s="19" t="s">
        <v>86</v>
      </c>
      <c r="G356" s="28">
        <v>4883</v>
      </c>
      <c r="H356" s="28">
        <v>31</v>
      </c>
      <c r="I356" s="21">
        <v>26350000</v>
      </c>
      <c r="J356" s="29">
        <v>850000</v>
      </c>
      <c r="K356" s="19">
        <v>31</v>
      </c>
      <c r="L356" s="19"/>
      <c r="M356" s="19" t="s">
        <v>88</v>
      </c>
      <c r="N356" s="19" t="s">
        <v>57</v>
      </c>
      <c r="O356" s="19" t="s">
        <v>77</v>
      </c>
      <c r="P356" s="19" t="s">
        <v>1083</v>
      </c>
      <c r="Q356" s="19" t="s">
        <v>67</v>
      </c>
      <c r="R356" s="19" t="s">
        <v>658</v>
      </c>
      <c r="S356" t="s">
        <v>56</v>
      </c>
      <c r="T356" s="19" t="s">
        <v>68</v>
      </c>
      <c r="U356" t="s">
        <v>1084</v>
      </c>
      <c r="V356" s="19" t="s">
        <v>1085</v>
      </c>
      <c r="W356" t="s">
        <v>56</v>
      </c>
      <c r="X356" s="22">
        <v>43948</v>
      </c>
      <c r="Y356" s="23">
        <v>18</v>
      </c>
      <c r="Z356" s="14">
        <v>43966</v>
      </c>
      <c r="AA356" s="22">
        <v>43887</v>
      </c>
      <c r="AB356" s="23">
        <v>21</v>
      </c>
      <c r="AC356" s="14">
        <v>43908</v>
      </c>
      <c r="AD356" s="22">
        <v>43913</v>
      </c>
      <c r="AE356" s="23">
        <v>25</v>
      </c>
      <c r="AF356" s="14">
        <v>43938</v>
      </c>
      <c r="AG356" s="22">
        <v>43956</v>
      </c>
      <c r="AH356" s="23">
        <v>37</v>
      </c>
      <c r="AI356" s="14">
        <v>43994</v>
      </c>
      <c r="AJ356" s="23">
        <v>9</v>
      </c>
      <c r="AK356" s="14">
        <v>44239</v>
      </c>
      <c r="AL356" s="14">
        <v>44299</v>
      </c>
      <c r="AM356" s="21"/>
      <c r="AN356" s="21"/>
      <c r="AO356" s="21"/>
      <c r="AP356" s="21"/>
      <c r="AQ356" s="21"/>
      <c r="AR356" s="21"/>
      <c r="AS356" s="21">
        <v>2635000</v>
      </c>
      <c r="AT356" s="21"/>
      <c r="AU356" s="21"/>
      <c r="AV356" s="21">
        <v>23715000</v>
      </c>
      <c r="AW356" s="21"/>
      <c r="AX356" s="21"/>
      <c r="AY356" s="15">
        <f t="shared" si="20"/>
        <v>26350000</v>
      </c>
      <c r="AZ356" s="15">
        <f t="shared" si="21"/>
        <v>26350000</v>
      </c>
      <c r="BA356" t="str">
        <f t="shared" si="22"/>
        <v>OK</v>
      </c>
      <c r="BB356">
        <f t="shared" si="23"/>
        <v>2</v>
      </c>
      <c r="BC356" s="19"/>
    </row>
    <row r="357" spans="1:55" x14ac:dyDescent="0.25">
      <c r="A357">
        <v>356</v>
      </c>
      <c r="B357" s="19" t="s">
        <v>134</v>
      </c>
      <c r="C357" s="19" t="s">
        <v>1097</v>
      </c>
      <c r="D357" s="19" t="s">
        <v>1096</v>
      </c>
      <c r="E357" s="19" t="s">
        <v>85</v>
      </c>
      <c r="F357" s="19" t="s">
        <v>86</v>
      </c>
      <c r="G357" s="28">
        <v>4883</v>
      </c>
      <c r="H357" s="28">
        <v>10</v>
      </c>
      <c r="I357" s="21">
        <v>8500000</v>
      </c>
      <c r="J357" s="29">
        <v>850000</v>
      </c>
      <c r="K357" s="19">
        <v>10</v>
      </c>
      <c r="L357" s="19"/>
      <c r="M357" s="19" t="s">
        <v>88</v>
      </c>
      <c r="N357" s="19" t="s">
        <v>57</v>
      </c>
      <c r="O357" s="19" t="s">
        <v>77</v>
      </c>
      <c r="P357" s="19" t="s">
        <v>1083</v>
      </c>
      <c r="Q357" s="19" t="s">
        <v>67</v>
      </c>
      <c r="R357" s="19" t="s">
        <v>658</v>
      </c>
      <c r="S357" t="s">
        <v>56</v>
      </c>
      <c r="T357" s="19" t="s">
        <v>68</v>
      </c>
      <c r="U357" t="s">
        <v>1084</v>
      </c>
      <c r="V357" s="19" t="s">
        <v>1085</v>
      </c>
      <c r="W357" t="s">
        <v>56</v>
      </c>
      <c r="X357" s="22">
        <v>43948</v>
      </c>
      <c r="Y357" s="23">
        <v>18</v>
      </c>
      <c r="Z357" s="14">
        <v>43966</v>
      </c>
      <c r="AA357" s="22">
        <v>43887</v>
      </c>
      <c r="AB357" s="23">
        <v>21</v>
      </c>
      <c r="AC357" s="14">
        <v>43908</v>
      </c>
      <c r="AD357" s="22">
        <v>43913</v>
      </c>
      <c r="AE357" s="23">
        <v>25</v>
      </c>
      <c r="AF357" s="14">
        <v>43938</v>
      </c>
      <c r="AG357" s="22">
        <v>43956</v>
      </c>
      <c r="AH357" s="23">
        <v>37</v>
      </c>
      <c r="AI357" s="14">
        <v>43994</v>
      </c>
      <c r="AJ357" s="23">
        <v>9</v>
      </c>
      <c r="AK357" s="14">
        <v>44239</v>
      </c>
      <c r="AL357" s="14">
        <v>44299</v>
      </c>
      <c r="AM357" s="21"/>
      <c r="AN357" s="21"/>
      <c r="AO357" s="21"/>
      <c r="AP357" s="21"/>
      <c r="AQ357" s="21"/>
      <c r="AR357" s="21"/>
      <c r="AS357" s="21">
        <v>850000</v>
      </c>
      <c r="AT357" s="21"/>
      <c r="AU357" s="21"/>
      <c r="AV357" s="21">
        <v>7650000</v>
      </c>
      <c r="AW357" s="21"/>
      <c r="AX357" s="21"/>
      <c r="AY357" s="15">
        <f t="shared" si="20"/>
        <v>8500000</v>
      </c>
      <c r="AZ357" s="15">
        <f t="shared" si="21"/>
        <v>8500000</v>
      </c>
      <c r="BA357" t="str">
        <f t="shared" si="22"/>
        <v>OK</v>
      </c>
      <c r="BB357">
        <f t="shared" si="23"/>
        <v>2</v>
      </c>
      <c r="BC357" s="19"/>
    </row>
    <row r="358" spans="1:55" x14ac:dyDescent="0.25">
      <c r="A358">
        <v>357</v>
      </c>
      <c r="B358" s="19" t="s">
        <v>134</v>
      </c>
      <c r="C358" s="19" t="s">
        <v>154</v>
      </c>
      <c r="D358" s="19" t="s">
        <v>1096</v>
      </c>
      <c r="E358" s="19" t="s">
        <v>85</v>
      </c>
      <c r="F358" s="19" t="s">
        <v>86</v>
      </c>
      <c r="G358" s="28">
        <v>4883</v>
      </c>
      <c r="H358" s="28">
        <v>20</v>
      </c>
      <c r="I358" s="21">
        <v>17000000</v>
      </c>
      <c r="J358" s="29">
        <v>850000</v>
      </c>
      <c r="K358" s="19">
        <v>20</v>
      </c>
      <c r="L358" s="19"/>
      <c r="M358" s="19" t="s">
        <v>88</v>
      </c>
      <c r="N358" s="19" t="s">
        <v>57</v>
      </c>
      <c r="O358" s="19" t="s">
        <v>77</v>
      </c>
      <c r="P358" s="19" t="s">
        <v>1083</v>
      </c>
      <c r="Q358" s="19" t="s">
        <v>67</v>
      </c>
      <c r="R358" s="19" t="s">
        <v>658</v>
      </c>
      <c r="S358" t="s">
        <v>56</v>
      </c>
      <c r="T358" s="19" t="s">
        <v>68</v>
      </c>
      <c r="U358" t="s">
        <v>1084</v>
      </c>
      <c r="V358" s="19" t="s">
        <v>1085</v>
      </c>
      <c r="W358" t="s">
        <v>56</v>
      </c>
      <c r="X358" s="22">
        <v>43948</v>
      </c>
      <c r="Y358" s="23">
        <v>18</v>
      </c>
      <c r="Z358" s="14">
        <v>43966</v>
      </c>
      <c r="AA358" s="22">
        <v>43887</v>
      </c>
      <c r="AB358" s="23">
        <v>21</v>
      </c>
      <c r="AC358" s="14">
        <v>43908</v>
      </c>
      <c r="AD358" s="22">
        <v>43913</v>
      </c>
      <c r="AE358" s="23">
        <v>25</v>
      </c>
      <c r="AF358" s="14">
        <v>43938</v>
      </c>
      <c r="AG358" s="22">
        <v>43956</v>
      </c>
      <c r="AH358" s="23">
        <v>37</v>
      </c>
      <c r="AI358" s="14">
        <v>43994</v>
      </c>
      <c r="AJ358" s="23">
        <v>9</v>
      </c>
      <c r="AK358" s="14">
        <v>44239</v>
      </c>
      <c r="AL358" s="14">
        <v>44299</v>
      </c>
      <c r="AM358" s="21"/>
      <c r="AN358" s="21"/>
      <c r="AO358" s="21"/>
      <c r="AP358" s="21"/>
      <c r="AQ358" s="21"/>
      <c r="AR358" s="21"/>
      <c r="AS358" s="21">
        <v>1700000</v>
      </c>
      <c r="AT358" s="21"/>
      <c r="AU358" s="21"/>
      <c r="AV358" s="21">
        <v>15300000</v>
      </c>
      <c r="AW358" s="21"/>
      <c r="AX358" s="21"/>
      <c r="AY358" s="15">
        <f t="shared" si="20"/>
        <v>17000000</v>
      </c>
      <c r="AZ358" s="15">
        <f t="shared" si="21"/>
        <v>17000000</v>
      </c>
      <c r="BA358" t="str">
        <f t="shared" si="22"/>
        <v>OK</v>
      </c>
      <c r="BB358">
        <f t="shared" si="23"/>
        <v>2</v>
      </c>
      <c r="BC358" s="19"/>
    </row>
    <row r="359" spans="1:55" x14ac:dyDescent="0.25">
      <c r="A359">
        <v>358</v>
      </c>
      <c r="B359" s="19" t="s">
        <v>134</v>
      </c>
      <c r="C359" s="19" t="s">
        <v>143</v>
      </c>
      <c r="D359" s="19" t="s">
        <v>1096</v>
      </c>
      <c r="E359" s="19" t="s">
        <v>85</v>
      </c>
      <c r="F359" s="19" t="s">
        <v>86</v>
      </c>
      <c r="G359" s="28">
        <v>4883</v>
      </c>
      <c r="H359" s="28">
        <v>12</v>
      </c>
      <c r="I359" s="21">
        <v>10200000</v>
      </c>
      <c r="J359" s="29">
        <v>850000</v>
      </c>
      <c r="K359" s="19">
        <v>12</v>
      </c>
      <c r="L359" s="19"/>
      <c r="M359" s="19" t="s">
        <v>88</v>
      </c>
      <c r="N359" s="19" t="s">
        <v>57</v>
      </c>
      <c r="O359" s="19" t="s">
        <v>77</v>
      </c>
      <c r="P359" s="19" t="s">
        <v>1083</v>
      </c>
      <c r="Q359" s="19" t="s">
        <v>67</v>
      </c>
      <c r="R359" s="19" t="s">
        <v>658</v>
      </c>
      <c r="S359" t="s">
        <v>56</v>
      </c>
      <c r="T359" s="19" t="s">
        <v>68</v>
      </c>
      <c r="U359" t="s">
        <v>1084</v>
      </c>
      <c r="V359" s="19" t="s">
        <v>1085</v>
      </c>
      <c r="W359" t="s">
        <v>56</v>
      </c>
      <c r="X359" s="22">
        <v>43948</v>
      </c>
      <c r="Y359" s="23">
        <v>18</v>
      </c>
      <c r="Z359" s="14">
        <v>43966</v>
      </c>
      <c r="AA359" s="22">
        <v>43887</v>
      </c>
      <c r="AB359" s="23">
        <v>21</v>
      </c>
      <c r="AC359" s="14">
        <v>43908</v>
      </c>
      <c r="AD359" s="22">
        <v>43913</v>
      </c>
      <c r="AE359" s="23">
        <v>25</v>
      </c>
      <c r="AF359" s="14">
        <v>43938</v>
      </c>
      <c r="AG359" s="22">
        <v>43956</v>
      </c>
      <c r="AH359" s="23">
        <v>37</v>
      </c>
      <c r="AI359" s="14">
        <v>43994</v>
      </c>
      <c r="AJ359" s="23">
        <v>9</v>
      </c>
      <c r="AK359" s="14">
        <v>44239</v>
      </c>
      <c r="AL359" s="14">
        <v>44299</v>
      </c>
      <c r="AM359" s="21"/>
      <c r="AN359" s="21"/>
      <c r="AO359" s="21"/>
      <c r="AP359" s="21"/>
      <c r="AQ359" s="21"/>
      <c r="AR359" s="21"/>
      <c r="AS359" s="21">
        <v>1020000</v>
      </c>
      <c r="AT359" s="21"/>
      <c r="AU359" s="21"/>
      <c r="AV359" s="21">
        <v>9180000</v>
      </c>
      <c r="AW359" s="21"/>
      <c r="AX359" s="21"/>
      <c r="AY359" s="15">
        <f t="shared" si="20"/>
        <v>10200000</v>
      </c>
      <c r="AZ359" s="15">
        <f t="shared" si="21"/>
        <v>10200000</v>
      </c>
      <c r="BA359" t="str">
        <f t="shared" si="22"/>
        <v>OK</v>
      </c>
      <c r="BB359">
        <f t="shared" si="23"/>
        <v>2</v>
      </c>
      <c r="BC359" s="19"/>
    </row>
    <row r="360" spans="1:55" x14ac:dyDescent="0.25">
      <c r="A360">
        <v>359</v>
      </c>
      <c r="B360" s="19" t="s">
        <v>134</v>
      </c>
      <c r="C360" s="19" t="s">
        <v>176</v>
      </c>
      <c r="D360" s="19" t="s">
        <v>1096</v>
      </c>
      <c r="E360" s="19" t="s">
        <v>85</v>
      </c>
      <c r="F360" s="19" t="s">
        <v>86</v>
      </c>
      <c r="G360" s="28">
        <v>4883</v>
      </c>
      <c r="H360" s="28">
        <v>5</v>
      </c>
      <c r="I360" s="21">
        <v>4250000</v>
      </c>
      <c r="J360" s="29">
        <v>850000</v>
      </c>
      <c r="K360" s="19">
        <v>5</v>
      </c>
      <c r="L360" s="19"/>
      <c r="M360" s="19" t="s">
        <v>88</v>
      </c>
      <c r="N360" s="19" t="s">
        <v>57</v>
      </c>
      <c r="O360" s="19" t="s">
        <v>77</v>
      </c>
      <c r="P360" s="19" t="s">
        <v>1083</v>
      </c>
      <c r="Q360" s="19" t="s">
        <v>67</v>
      </c>
      <c r="R360" s="19" t="s">
        <v>658</v>
      </c>
      <c r="S360" t="s">
        <v>56</v>
      </c>
      <c r="T360" s="19" t="s">
        <v>68</v>
      </c>
      <c r="U360" t="s">
        <v>1084</v>
      </c>
      <c r="V360" s="19" t="s">
        <v>1085</v>
      </c>
      <c r="W360" t="s">
        <v>56</v>
      </c>
      <c r="X360" s="22">
        <v>43948</v>
      </c>
      <c r="Y360" s="23">
        <v>18</v>
      </c>
      <c r="Z360" s="14">
        <v>43966</v>
      </c>
      <c r="AA360" s="22">
        <v>43887</v>
      </c>
      <c r="AB360" s="23">
        <v>21</v>
      </c>
      <c r="AC360" s="14">
        <v>43908</v>
      </c>
      <c r="AD360" s="22">
        <v>43913</v>
      </c>
      <c r="AE360" s="23">
        <v>25</v>
      </c>
      <c r="AF360" s="14">
        <v>43938</v>
      </c>
      <c r="AG360" s="22">
        <v>43956</v>
      </c>
      <c r="AH360" s="23">
        <v>37</v>
      </c>
      <c r="AI360" s="14">
        <v>43994</v>
      </c>
      <c r="AJ360" s="23">
        <v>9</v>
      </c>
      <c r="AK360" s="14">
        <v>44239</v>
      </c>
      <c r="AL360" s="14">
        <v>44299</v>
      </c>
      <c r="AM360" s="21"/>
      <c r="AN360" s="21"/>
      <c r="AO360" s="21"/>
      <c r="AP360" s="21"/>
      <c r="AQ360" s="21"/>
      <c r="AR360" s="21"/>
      <c r="AS360" s="21">
        <v>425000</v>
      </c>
      <c r="AT360" s="21"/>
      <c r="AU360" s="21"/>
      <c r="AV360" s="21">
        <v>3825000</v>
      </c>
      <c r="AW360" s="21"/>
      <c r="AX360" s="21"/>
      <c r="AY360" s="15">
        <f t="shared" si="20"/>
        <v>4250000</v>
      </c>
      <c r="AZ360" s="15">
        <f t="shared" si="21"/>
        <v>4250000</v>
      </c>
      <c r="BA360" t="str">
        <f t="shared" si="22"/>
        <v>OK</v>
      </c>
      <c r="BB360">
        <f t="shared" si="23"/>
        <v>2</v>
      </c>
      <c r="BC360" s="19"/>
    </row>
    <row r="361" spans="1:55" x14ac:dyDescent="0.25">
      <c r="A361">
        <v>360</v>
      </c>
      <c r="B361" s="19" t="s">
        <v>134</v>
      </c>
      <c r="C361" s="19" t="s">
        <v>175</v>
      </c>
      <c r="D361" s="19" t="s">
        <v>1096</v>
      </c>
      <c r="E361" s="19" t="s">
        <v>85</v>
      </c>
      <c r="F361" s="19" t="s">
        <v>86</v>
      </c>
      <c r="G361" s="28">
        <v>4883</v>
      </c>
      <c r="H361" s="28">
        <v>14</v>
      </c>
      <c r="I361" s="21">
        <v>11900000</v>
      </c>
      <c r="J361" s="29">
        <v>850000</v>
      </c>
      <c r="K361" s="19">
        <v>14</v>
      </c>
      <c r="L361" s="19"/>
      <c r="M361" s="19" t="s">
        <v>88</v>
      </c>
      <c r="N361" s="19" t="s">
        <v>57</v>
      </c>
      <c r="O361" s="19" t="s">
        <v>77</v>
      </c>
      <c r="P361" s="19" t="s">
        <v>1083</v>
      </c>
      <c r="Q361" s="19" t="s">
        <v>67</v>
      </c>
      <c r="R361" s="19" t="s">
        <v>658</v>
      </c>
      <c r="S361" t="s">
        <v>56</v>
      </c>
      <c r="T361" s="19" t="s">
        <v>68</v>
      </c>
      <c r="U361" t="s">
        <v>1084</v>
      </c>
      <c r="V361" s="19" t="s">
        <v>1085</v>
      </c>
      <c r="W361" t="s">
        <v>56</v>
      </c>
      <c r="X361" s="22">
        <v>43948</v>
      </c>
      <c r="Y361" s="23">
        <v>18</v>
      </c>
      <c r="Z361" s="14">
        <v>43966</v>
      </c>
      <c r="AA361" s="22">
        <v>43887</v>
      </c>
      <c r="AB361" s="23">
        <v>21</v>
      </c>
      <c r="AC361" s="14">
        <v>43908</v>
      </c>
      <c r="AD361" s="22">
        <v>43913</v>
      </c>
      <c r="AE361" s="23">
        <v>25</v>
      </c>
      <c r="AF361" s="14">
        <v>43938</v>
      </c>
      <c r="AG361" s="22">
        <v>43956</v>
      </c>
      <c r="AH361" s="23">
        <v>37</v>
      </c>
      <c r="AI361" s="14">
        <v>43994</v>
      </c>
      <c r="AJ361" s="23">
        <v>9</v>
      </c>
      <c r="AK361" s="14">
        <v>44239</v>
      </c>
      <c r="AL361" s="14">
        <v>44299</v>
      </c>
      <c r="AM361" s="21"/>
      <c r="AN361" s="21"/>
      <c r="AO361" s="21"/>
      <c r="AP361" s="21"/>
      <c r="AQ361" s="21"/>
      <c r="AR361" s="21"/>
      <c r="AS361" s="21">
        <v>1190000</v>
      </c>
      <c r="AT361" s="21"/>
      <c r="AU361" s="21"/>
      <c r="AV361" s="21">
        <v>10710000</v>
      </c>
      <c r="AW361" s="21"/>
      <c r="AX361" s="21"/>
      <c r="AY361" s="15">
        <f t="shared" si="20"/>
        <v>11900000</v>
      </c>
      <c r="AZ361" s="15">
        <f t="shared" si="21"/>
        <v>11900000</v>
      </c>
      <c r="BA361" t="str">
        <f t="shared" si="22"/>
        <v>OK</v>
      </c>
      <c r="BB361">
        <f t="shared" si="23"/>
        <v>2</v>
      </c>
      <c r="BC361" s="19"/>
    </row>
    <row r="362" spans="1:55" x14ac:dyDescent="0.25">
      <c r="A362">
        <v>361</v>
      </c>
      <c r="B362" s="19" t="s">
        <v>134</v>
      </c>
      <c r="C362" s="19" t="s">
        <v>178</v>
      </c>
      <c r="D362" s="19" t="s">
        <v>1098</v>
      </c>
      <c r="E362" s="19" t="s">
        <v>85</v>
      </c>
      <c r="F362" s="19" t="s">
        <v>86</v>
      </c>
      <c r="G362" s="28">
        <v>4883</v>
      </c>
      <c r="H362" s="28">
        <v>48</v>
      </c>
      <c r="I362" s="21">
        <v>40800000</v>
      </c>
      <c r="J362" s="29">
        <v>850000</v>
      </c>
      <c r="K362" s="19">
        <v>48</v>
      </c>
      <c r="L362" s="19"/>
      <c r="M362" s="19" t="s">
        <v>88</v>
      </c>
      <c r="N362" s="19" t="s">
        <v>57</v>
      </c>
      <c r="O362" s="19" t="s">
        <v>77</v>
      </c>
      <c r="P362" s="19" t="s">
        <v>1083</v>
      </c>
      <c r="Q362" s="19" t="s">
        <v>67</v>
      </c>
      <c r="R362" s="19" t="s">
        <v>658</v>
      </c>
      <c r="S362" t="s">
        <v>56</v>
      </c>
      <c r="T362" s="19" t="s">
        <v>68</v>
      </c>
      <c r="U362" t="s">
        <v>1084</v>
      </c>
      <c r="V362" s="19" t="s">
        <v>1085</v>
      </c>
      <c r="W362" t="s">
        <v>56</v>
      </c>
      <c r="X362" s="22">
        <v>43948</v>
      </c>
      <c r="Y362" s="23">
        <v>18</v>
      </c>
      <c r="Z362" s="14">
        <v>43966</v>
      </c>
      <c r="AA362" s="22">
        <v>43887</v>
      </c>
      <c r="AB362" s="23">
        <v>21</v>
      </c>
      <c r="AC362" s="14">
        <v>43908</v>
      </c>
      <c r="AD362" s="22">
        <v>43913</v>
      </c>
      <c r="AE362" s="23">
        <v>25</v>
      </c>
      <c r="AF362" s="14">
        <v>43938</v>
      </c>
      <c r="AG362" s="22">
        <v>43956</v>
      </c>
      <c r="AH362" s="23">
        <v>37</v>
      </c>
      <c r="AI362" s="14">
        <v>43994</v>
      </c>
      <c r="AJ362" s="23">
        <v>9</v>
      </c>
      <c r="AK362" s="14">
        <v>44239</v>
      </c>
      <c r="AL362" s="14">
        <v>44299</v>
      </c>
      <c r="AM362" s="21"/>
      <c r="AN362" s="21"/>
      <c r="AO362" s="21"/>
      <c r="AP362" s="21"/>
      <c r="AQ362" s="21"/>
      <c r="AR362" s="21"/>
      <c r="AS362" s="21">
        <v>4080000</v>
      </c>
      <c r="AT362" s="21"/>
      <c r="AU362" s="21"/>
      <c r="AV362" s="21">
        <v>36720000</v>
      </c>
      <c r="AW362" s="21"/>
      <c r="AX362" s="21"/>
      <c r="AY362" s="15">
        <f t="shared" si="20"/>
        <v>40800000</v>
      </c>
      <c r="AZ362" s="15">
        <f t="shared" si="21"/>
        <v>40800000</v>
      </c>
      <c r="BA362" t="str">
        <f t="shared" si="22"/>
        <v>OK</v>
      </c>
      <c r="BB362">
        <f t="shared" si="23"/>
        <v>2</v>
      </c>
      <c r="BC362" s="19"/>
    </row>
    <row r="363" spans="1:55" x14ac:dyDescent="0.25">
      <c r="A363">
        <v>362</v>
      </c>
      <c r="B363" s="19" t="s">
        <v>134</v>
      </c>
      <c r="C363" s="19" t="s">
        <v>180</v>
      </c>
      <c r="D363" s="19" t="s">
        <v>1098</v>
      </c>
      <c r="E363" s="19" t="s">
        <v>85</v>
      </c>
      <c r="F363" s="19" t="s">
        <v>86</v>
      </c>
      <c r="G363" s="28">
        <v>4883</v>
      </c>
      <c r="H363" s="28">
        <v>25</v>
      </c>
      <c r="I363" s="21">
        <v>21250000</v>
      </c>
      <c r="J363" s="29">
        <v>850000</v>
      </c>
      <c r="K363" s="19">
        <v>25</v>
      </c>
      <c r="L363" s="19"/>
      <c r="M363" s="19" t="s">
        <v>88</v>
      </c>
      <c r="N363" s="19" t="s">
        <v>57</v>
      </c>
      <c r="O363" s="19" t="s">
        <v>77</v>
      </c>
      <c r="P363" s="19" t="s">
        <v>1083</v>
      </c>
      <c r="Q363" s="19" t="s">
        <v>67</v>
      </c>
      <c r="R363" s="19" t="s">
        <v>658</v>
      </c>
      <c r="S363" t="s">
        <v>56</v>
      </c>
      <c r="T363" s="19" t="s">
        <v>68</v>
      </c>
      <c r="U363" t="s">
        <v>1084</v>
      </c>
      <c r="V363" s="19" t="s">
        <v>1085</v>
      </c>
      <c r="W363" t="s">
        <v>56</v>
      </c>
      <c r="X363" s="22">
        <v>43948</v>
      </c>
      <c r="Y363" s="23">
        <v>18</v>
      </c>
      <c r="Z363" s="14">
        <v>43966</v>
      </c>
      <c r="AA363" s="22">
        <v>43887</v>
      </c>
      <c r="AB363" s="23">
        <v>21</v>
      </c>
      <c r="AC363" s="14">
        <v>43908</v>
      </c>
      <c r="AD363" s="22">
        <v>43913</v>
      </c>
      <c r="AE363" s="23">
        <v>25</v>
      </c>
      <c r="AF363" s="14">
        <v>43938</v>
      </c>
      <c r="AG363" s="22">
        <v>43956</v>
      </c>
      <c r="AH363" s="23">
        <v>37</v>
      </c>
      <c r="AI363" s="14">
        <v>43994</v>
      </c>
      <c r="AJ363" s="23">
        <v>9</v>
      </c>
      <c r="AK363" s="14">
        <v>44239</v>
      </c>
      <c r="AL363" s="14">
        <v>44299</v>
      </c>
      <c r="AM363" s="21"/>
      <c r="AN363" s="21"/>
      <c r="AO363" s="21"/>
      <c r="AP363" s="21"/>
      <c r="AQ363" s="21"/>
      <c r="AR363" s="21"/>
      <c r="AS363" s="21">
        <v>2125000</v>
      </c>
      <c r="AT363" s="21"/>
      <c r="AU363" s="21"/>
      <c r="AV363" s="21">
        <v>19125000</v>
      </c>
      <c r="AW363" s="21"/>
      <c r="AX363" s="21"/>
      <c r="AY363" s="15">
        <f t="shared" si="20"/>
        <v>21250000</v>
      </c>
      <c r="AZ363" s="15">
        <f t="shared" si="21"/>
        <v>21250000</v>
      </c>
      <c r="BA363" t="str">
        <f t="shared" si="22"/>
        <v>OK</v>
      </c>
      <c r="BB363">
        <f t="shared" si="23"/>
        <v>2</v>
      </c>
      <c r="BC363" s="19"/>
    </row>
    <row r="364" spans="1:55" x14ac:dyDescent="0.25">
      <c r="A364">
        <v>363</v>
      </c>
      <c r="B364" s="19" t="s">
        <v>134</v>
      </c>
      <c r="C364" s="19" t="s">
        <v>144</v>
      </c>
      <c r="D364" s="19" t="s">
        <v>1098</v>
      </c>
      <c r="E364" s="19" t="s">
        <v>85</v>
      </c>
      <c r="F364" s="19" t="s">
        <v>86</v>
      </c>
      <c r="G364" s="28">
        <v>4883</v>
      </c>
      <c r="H364" s="28">
        <v>10</v>
      </c>
      <c r="I364" s="21">
        <v>8500000</v>
      </c>
      <c r="J364" s="29">
        <v>850000</v>
      </c>
      <c r="K364" s="19">
        <v>10</v>
      </c>
      <c r="L364" s="19"/>
      <c r="M364" s="19" t="s">
        <v>88</v>
      </c>
      <c r="N364" s="19" t="s">
        <v>57</v>
      </c>
      <c r="O364" s="19" t="s">
        <v>77</v>
      </c>
      <c r="P364" s="19" t="s">
        <v>1083</v>
      </c>
      <c r="Q364" s="19" t="s">
        <v>67</v>
      </c>
      <c r="R364" s="19" t="s">
        <v>658</v>
      </c>
      <c r="S364" t="s">
        <v>56</v>
      </c>
      <c r="T364" s="19" t="s">
        <v>68</v>
      </c>
      <c r="U364" t="s">
        <v>1084</v>
      </c>
      <c r="V364" s="19" t="s">
        <v>1085</v>
      </c>
      <c r="W364" t="s">
        <v>56</v>
      </c>
      <c r="X364" s="22">
        <v>43948</v>
      </c>
      <c r="Y364" s="23">
        <v>18</v>
      </c>
      <c r="Z364" s="14">
        <v>43966</v>
      </c>
      <c r="AA364" s="22">
        <v>43887</v>
      </c>
      <c r="AB364" s="23">
        <v>21</v>
      </c>
      <c r="AC364" s="14">
        <v>43908</v>
      </c>
      <c r="AD364" s="22">
        <v>43913</v>
      </c>
      <c r="AE364" s="23">
        <v>25</v>
      </c>
      <c r="AF364" s="14">
        <v>43938</v>
      </c>
      <c r="AG364" s="22">
        <v>43956</v>
      </c>
      <c r="AH364" s="23">
        <v>37</v>
      </c>
      <c r="AI364" s="14">
        <v>43994</v>
      </c>
      <c r="AJ364" s="23">
        <v>9</v>
      </c>
      <c r="AK364" s="14">
        <v>44239</v>
      </c>
      <c r="AL364" s="14">
        <v>44299</v>
      </c>
      <c r="AM364" s="21"/>
      <c r="AN364" s="21"/>
      <c r="AO364" s="21"/>
      <c r="AP364" s="21"/>
      <c r="AQ364" s="21"/>
      <c r="AR364" s="21"/>
      <c r="AS364" s="21">
        <v>850000</v>
      </c>
      <c r="AT364" s="21"/>
      <c r="AU364" s="21"/>
      <c r="AV364" s="21">
        <v>7650000</v>
      </c>
      <c r="AW364" s="21"/>
      <c r="AX364" s="21"/>
      <c r="AY364" s="15">
        <f t="shared" si="20"/>
        <v>8500000</v>
      </c>
      <c r="AZ364" s="15">
        <f t="shared" si="21"/>
        <v>8500000</v>
      </c>
      <c r="BA364" t="str">
        <f t="shared" si="22"/>
        <v>OK</v>
      </c>
      <c r="BB364">
        <f t="shared" si="23"/>
        <v>2</v>
      </c>
      <c r="BC364" s="19"/>
    </row>
    <row r="365" spans="1:55" x14ac:dyDescent="0.25">
      <c r="A365">
        <v>364</v>
      </c>
      <c r="B365" s="19" t="s">
        <v>134</v>
      </c>
      <c r="C365" s="19" t="s">
        <v>179</v>
      </c>
      <c r="D365" s="19" t="s">
        <v>1098</v>
      </c>
      <c r="E365" s="19" t="s">
        <v>85</v>
      </c>
      <c r="F365" s="19" t="s">
        <v>86</v>
      </c>
      <c r="G365" s="28">
        <v>4883</v>
      </c>
      <c r="H365" s="28">
        <v>7</v>
      </c>
      <c r="I365" s="21">
        <v>5950000</v>
      </c>
      <c r="J365" s="29">
        <v>850000</v>
      </c>
      <c r="K365" s="19">
        <v>7</v>
      </c>
      <c r="L365" s="19"/>
      <c r="M365" s="19" t="s">
        <v>88</v>
      </c>
      <c r="N365" s="19" t="s">
        <v>57</v>
      </c>
      <c r="O365" s="19" t="s">
        <v>77</v>
      </c>
      <c r="P365" s="19" t="s">
        <v>1083</v>
      </c>
      <c r="Q365" s="19" t="s">
        <v>67</v>
      </c>
      <c r="R365" s="19" t="s">
        <v>658</v>
      </c>
      <c r="S365" t="s">
        <v>56</v>
      </c>
      <c r="T365" s="19" t="s">
        <v>68</v>
      </c>
      <c r="U365" t="s">
        <v>1084</v>
      </c>
      <c r="V365" s="19" t="s">
        <v>1085</v>
      </c>
      <c r="W365" t="s">
        <v>56</v>
      </c>
      <c r="X365" s="22">
        <v>43948</v>
      </c>
      <c r="Y365" s="23">
        <v>18</v>
      </c>
      <c r="Z365" s="14">
        <v>43966</v>
      </c>
      <c r="AA365" s="22">
        <v>43887</v>
      </c>
      <c r="AB365" s="23">
        <v>21</v>
      </c>
      <c r="AC365" s="14">
        <v>43908</v>
      </c>
      <c r="AD365" s="22">
        <v>43913</v>
      </c>
      <c r="AE365" s="23">
        <v>25</v>
      </c>
      <c r="AF365" s="14">
        <v>43938</v>
      </c>
      <c r="AG365" s="22">
        <v>43956</v>
      </c>
      <c r="AH365" s="23">
        <v>37</v>
      </c>
      <c r="AI365" s="14">
        <v>43994</v>
      </c>
      <c r="AJ365" s="23">
        <v>9</v>
      </c>
      <c r="AK365" s="14">
        <v>44239</v>
      </c>
      <c r="AL365" s="14">
        <v>44299</v>
      </c>
      <c r="AM365" s="21"/>
      <c r="AN365" s="21"/>
      <c r="AO365" s="21"/>
      <c r="AP365" s="21"/>
      <c r="AQ365" s="21"/>
      <c r="AR365" s="21"/>
      <c r="AS365" s="21">
        <v>595000</v>
      </c>
      <c r="AT365" s="21"/>
      <c r="AU365" s="21"/>
      <c r="AV365" s="21">
        <v>5355000</v>
      </c>
      <c r="AW365" s="21"/>
      <c r="AX365" s="21"/>
      <c r="AY365" s="15">
        <f t="shared" si="20"/>
        <v>5950000</v>
      </c>
      <c r="AZ365" s="15">
        <f t="shared" si="21"/>
        <v>5950000</v>
      </c>
      <c r="BA365" t="str">
        <f t="shared" si="22"/>
        <v>OK</v>
      </c>
      <c r="BB365">
        <f t="shared" si="23"/>
        <v>2</v>
      </c>
      <c r="BC365" s="19"/>
    </row>
    <row r="366" spans="1:55" x14ac:dyDescent="0.25">
      <c r="A366">
        <v>365</v>
      </c>
      <c r="B366" s="19" t="s">
        <v>134</v>
      </c>
      <c r="C366" s="19" t="s">
        <v>151</v>
      </c>
      <c r="D366" s="19" t="s">
        <v>1099</v>
      </c>
      <c r="E366" s="19" t="s">
        <v>85</v>
      </c>
      <c r="F366" s="19" t="s">
        <v>86</v>
      </c>
      <c r="G366" s="28">
        <v>4883</v>
      </c>
      <c r="H366" s="28">
        <v>20</v>
      </c>
      <c r="I366" s="21">
        <v>17000000</v>
      </c>
      <c r="J366" s="29">
        <v>850000</v>
      </c>
      <c r="K366" s="19">
        <v>20</v>
      </c>
      <c r="L366" s="19"/>
      <c r="M366" s="19" t="s">
        <v>88</v>
      </c>
      <c r="N366" s="19" t="s">
        <v>57</v>
      </c>
      <c r="O366" s="19" t="s">
        <v>72</v>
      </c>
      <c r="P366" s="19" t="s">
        <v>1100</v>
      </c>
      <c r="Q366" s="19" t="s">
        <v>59</v>
      </c>
      <c r="R366" s="19" t="s">
        <v>658</v>
      </c>
      <c r="S366" t="s">
        <v>56</v>
      </c>
      <c r="T366" s="19" t="s">
        <v>68</v>
      </c>
      <c r="U366" t="s">
        <v>1101</v>
      </c>
      <c r="V366" s="19" t="s">
        <v>1102</v>
      </c>
      <c r="W366" t="s">
        <v>56</v>
      </c>
      <c r="X366" s="22">
        <v>43948</v>
      </c>
      <c r="Y366" s="23">
        <v>18</v>
      </c>
      <c r="Z366" s="14">
        <v>43966</v>
      </c>
      <c r="AA366" s="22">
        <v>43887</v>
      </c>
      <c r="AB366" s="23">
        <v>21</v>
      </c>
      <c r="AC366" s="14">
        <v>43908</v>
      </c>
      <c r="AD366" s="22">
        <v>43913</v>
      </c>
      <c r="AE366" s="23">
        <v>25</v>
      </c>
      <c r="AF366" s="14">
        <v>43938</v>
      </c>
      <c r="AG366" s="22">
        <v>43956</v>
      </c>
      <c r="AH366" s="23">
        <v>37</v>
      </c>
      <c r="AI366" s="14">
        <v>43994</v>
      </c>
      <c r="AJ366" s="23">
        <v>9</v>
      </c>
      <c r="AK366" s="14">
        <v>44239</v>
      </c>
      <c r="AL366" s="14">
        <v>44299</v>
      </c>
      <c r="AM366" s="21"/>
      <c r="AN366" s="21"/>
      <c r="AO366" s="21"/>
      <c r="AP366" s="21"/>
      <c r="AQ366" s="21"/>
      <c r="AR366" s="21"/>
      <c r="AS366" s="21">
        <v>1700000</v>
      </c>
      <c r="AT366" s="21"/>
      <c r="AU366" s="21"/>
      <c r="AV366" s="21">
        <v>15300000</v>
      </c>
      <c r="AW366" s="21"/>
      <c r="AX366" s="21"/>
      <c r="AY366" s="15">
        <f t="shared" si="20"/>
        <v>17000000</v>
      </c>
      <c r="AZ366" s="15">
        <f t="shared" si="21"/>
        <v>17000000</v>
      </c>
      <c r="BA366" t="str">
        <f t="shared" si="22"/>
        <v>OK</v>
      </c>
      <c r="BB366">
        <f t="shared" si="23"/>
        <v>2</v>
      </c>
      <c r="BC366" s="19"/>
    </row>
    <row r="367" spans="1:55" x14ac:dyDescent="0.25">
      <c r="A367">
        <v>366</v>
      </c>
      <c r="B367" s="19" t="s">
        <v>134</v>
      </c>
      <c r="C367" s="19" t="s">
        <v>151</v>
      </c>
      <c r="D367" s="19" t="s">
        <v>1099</v>
      </c>
      <c r="E367" s="19" t="s">
        <v>85</v>
      </c>
      <c r="F367" s="19" t="s">
        <v>86</v>
      </c>
      <c r="G367" s="28">
        <v>4883</v>
      </c>
      <c r="H367" s="28">
        <v>20</v>
      </c>
      <c r="I367" s="21">
        <v>17000000</v>
      </c>
      <c r="J367" s="29">
        <v>850000</v>
      </c>
      <c r="K367" s="19">
        <v>20</v>
      </c>
      <c r="L367" s="19"/>
      <c r="M367" s="19" t="s">
        <v>88</v>
      </c>
      <c r="N367" s="19" t="s">
        <v>57</v>
      </c>
      <c r="O367" s="19" t="s">
        <v>72</v>
      </c>
      <c r="P367" s="19" t="s">
        <v>1103</v>
      </c>
      <c r="Q367" s="19" t="s">
        <v>59</v>
      </c>
      <c r="R367" s="19" t="s">
        <v>658</v>
      </c>
      <c r="S367" t="s">
        <v>56</v>
      </c>
      <c r="T367" s="19" t="s">
        <v>68</v>
      </c>
      <c r="U367" t="s">
        <v>1101</v>
      </c>
      <c r="V367" s="19" t="s">
        <v>1102</v>
      </c>
      <c r="W367" t="s">
        <v>56</v>
      </c>
      <c r="X367" s="22">
        <v>43948</v>
      </c>
      <c r="Y367" s="23">
        <v>18</v>
      </c>
      <c r="Z367" s="14">
        <v>43966</v>
      </c>
      <c r="AA367" s="22">
        <v>43887</v>
      </c>
      <c r="AB367" s="23">
        <v>21</v>
      </c>
      <c r="AC367" s="14">
        <v>43908</v>
      </c>
      <c r="AD367" s="22">
        <v>43913</v>
      </c>
      <c r="AE367" s="23">
        <v>25</v>
      </c>
      <c r="AF367" s="14">
        <v>43938</v>
      </c>
      <c r="AG367" s="22">
        <v>43956</v>
      </c>
      <c r="AH367" s="23">
        <v>37</v>
      </c>
      <c r="AI367" s="14">
        <v>43994</v>
      </c>
      <c r="AJ367" s="23">
        <v>9</v>
      </c>
      <c r="AK367" s="14">
        <v>44239</v>
      </c>
      <c r="AL367" s="14">
        <v>44299</v>
      </c>
      <c r="AM367" s="21"/>
      <c r="AN367" s="21"/>
      <c r="AO367" s="21"/>
      <c r="AP367" s="21"/>
      <c r="AQ367" s="21"/>
      <c r="AR367" s="21"/>
      <c r="AS367" s="21">
        <v>1700000</v>
      </c>
      <c r="AT367" s="21"/>
      <c r="AU367" s="21"/>
      <c r="AV367" s="21">
        <v>15300000</v>
      </c>
      <c r="AW367" s="21"/>
      <c r="AX367" s="21"/>
      <c r="AY367" s="15">
        <f t="shared" si="20"/>
        <v>17000000</v>
      </c>
      <c r="AZ367" s="15">
        <f t="shared" si="21"/>
        <v>17000000</v>
      </c>
      <c r="BA367" t="str">
        <f t="shared" si="22"/>
        <v>OK</v>
      </c>
      <c r="BB367">
        <f t="shared" si="23"/>
        <v>2</v>
      </c>
      <c r="BC367" s="19"/>
    </row>
    <row r="368" spans="1:55" x14ac:dyDescent="0.25">
      <c r="A368">
        <v>367</v>
      </c>
      <c r="B368" s="19" t="s">
        <v>134</v>
      </c>
      <c r="C368" s="19" t="s">
        <v>149</v>
      </c>
      <c r="D368" s="19" t="s">
        <v>1093</v>
      </c>
      <c r="E368" s="19" t="s">
        <v>85</v>
      </c>
      <c r="F368" s="19" t="s">
        <v>86</v>
      </c>
      <c r="G368" s="28">
        <v>4883</v>
      </c>
      <c r="H368" s="28">
        <v>7</v>
      </c>
      <c r="I368" s="21">
        <v>5950000</v>
      </c>
      <c r="J368" s="29">
        <v>850000</v>
      </c>
      <c r="K368" s="19">
        <v>7</v>
      </c>
      <c r="L368" s="19"/>
      <c r="M368" s="19" t="s">
        <v>88</v>
      </c>
      <c r="N368" s="19" t="s">
        <v>57</v>
      </c>
      <c r="O368" s="19" t="s">
        <v>72</v>
      </c>
      <c r="P368" s="19" t="s">
        <v>1107</v>
      </c>
      <c r="Q368" s="19" t="s">
        <v>59</v>
      </c>
      <c r="R368" s="19" t="s">
        <v>658</v>
      </c>
      <c r="S368" t="s">
        <v>56</v>
      </c>
      <c r="T368" s="19" t="s">
        <v>68</v>
      </c>
      <c r="U368" t="s">
        <v>1101</v>
      </c>
      <c r="V368" s="19" t="s">
        <v>1102</v>
      </c>
      <c r="W368" t="s">
        <v>56</v>
      </c>
      <c r="X368" s="22">
        <v>43948</v>
      </c>
      <c r="Y368" s="23">
        <v>18</v>
      </c>
      <c r="Z368" s="14">
        <v>43966</v>
      </c>
      <c r="AA368" s="22">
        <v>43887</v>
      </c>
      <c r="AB368" s="23">
        <v>21</v>
      </c>
      <c r="AC368" s="14">
        <v>43908</v>
      </c>
      <c r="AD368" s="22">
        <v>43913</v>
      </c>
      <c r="AE368" s="23">
        <v>25</v>
      </c>
      <c r="AF368" s="14">
        <v>43938</v>
      </c>
      <c r="AG368" s="22">
        <v>43956</v>
      </c>
      <c r="AH368" s="23">
        <v>37</v>
      </c>
      <c r="AI368" s="14">
        <v>43994</v>
      </c>
      <c r="AJ368" s="23">
        <v>9</v>
      </c>
      <c r="AK368" s="14">
        <v>44239</v>
      </c>
      <c r="AL368" s="14">
        <v>44299</v>
      </c>
      <c r="AM368" s="21"/>
      <c r="AN368" s="21"/>
      <c r="AO368" s="21"/>
      <c r="AP368" s="21"/>
      <c r="AQ368" s="21"/>
      <c r="AR368" s="21"/>
      <c r="AS368" s="21">
        <v>595000</v>
      </c>
      <c r="AT368" s="21"/>
      <c r="AU368" s="21"/>
      <c r="AV368" s="21">
        <v>5355000</v>
      </c>
      <c r="AW368" s="21"/>
      <c r="AX368" s="21"/>
      <c r="AY368" s="15">
        <f t="shared" si="20"/>
        <v>5950000</v>
      </c>
      <c r="AZ368" s="15">
        <f t="shared" si="21"/>
        <v>5950000</v>
      </c>
      <c r="BA368" t="str">
        <f t="shared" si="22"/>
        <v>OK</v>
      </c>
      <c r="BB368">
        <f t="shared" si="23"/>
        <v>2</v>
      </c>
      <c r="BC368" s="19"/>
    </row>
    <row r="369" spans="1:55" x14ac:dyDescent="0.25">
      <c r="A369">
        <v>368</v>
      </c>
      <c r="B369" s="19" t="s">
        <v>134</v>
      </c>
      <c r="C369" s="19" t="s">
        <v>1094</v>
      </c>
      <c r="D369" s="19" t="s">
        <v>1093</v>
      </c>
      <c r="E369" s="19" t="s">
        <v>85</v>
      </c>
      <c r="F369" s="19" t="s">
        <v>86</v>
      </c>
      <c r="G369" s="28">
        <v>4883</v>
      </c>
      <c r="H369" s="28">
        <v>6</v>
      </c>
      <c r="I369" s="21">
        <v>5100000</v>
      </c>
      <c r="J369" s="29">
        <v>850000</v>
      </c>
      <c r="K369" s="19">
        <v>6</v>
      </c>
      <c r="L369" s="19"/>
      <c r="M369" s="19" t="s">
        <v>88</v>
      </c>
      <c r="N369" s="19" t="s">
        <v>57</v>
      </c>
      <c r="O369" s="19" t="s">
        <v>72</v>
      </c>
      <c r="P369" s="19" t="s">
        <v>1107</v>
      </c>
      <c r="Q369" s="19" t="s">
        <v>59</v>
      </c>
      <c r="R369" s="19" t="s">
        <v>658</v>
      </c>
      <c r="S369" t="s">
        <v>56</v>
      </c>
      <c r="T369" s="19" t="s">
        <v>68</v>
      </c>
      <c r="U369" t="s">
        <v>1101</v>
      </c>
      <c r="V369" s="19" t="s">
        <v>1102</v>
      </c>
      <c r="W369" t="s">
        <v>56</v>
      </c>
      <c r="X369" s="22">
        <v>43948</v>
      </c>
      <c r="Y369" s="23">
        <v>18</v>
      </c>
      <c r="Z369" s="14">
        <v>43966</v>
      </c>
      <c r="AA369" s="22">
        <v>43887</v>
      </c>
      <c r="AB369" s="23">
        <v>21</v>
      </c>
      <c r="AC369" s="14">
        <v>43908</v>
      </c>
      <c r="AD369" s="22">
        <v>43913</v>
      </c>
      <c r="AE369" s="23">
        <v>25</v>
      </c>
      <c r="AF369" s="14">
        <v>43938</v>
      </c>
      <c r="AG369" s="22">
        <v>43956</v>
      </c>
      <c r="AH369" s="23">
        <v>37</v>
      </c>
      <c r="AI369" s="14">
        <v>43994</v>
      </c>
      <c r="AJ369" s="23">
        <v>9</v>
      </c>
      <c r="AK369" s="14">
        <v>44239</v>
      </c>
      <c r="AL369" s="14">
        <v>44299</v>
      </c>
      <c r="AM369" s="21"/>
      <c r="AN369" s="21"/>
      <c r="AO369" s="21"/>
      <c r="AP369" s="21"/>
      <c r="AQ369" s="21"/>
      <c r="AR369" s="21"/>
      <c r="AS369" s="21">
        <v>510000</v>
      </c>
      <c r="AT369" s="21"/>
      <c r="AU369" s="21"/>
      <c r="AV369" s="21">
        <v>4590000</v>
      </c>
      <c r="AW369" s="21"/>
      <c r="AX369" s="21"/>
      <c r="AY369" s="15">
        <f t="shared" si="20"/>
        <v>5100000</v>
      </c>
      <c r="AZ369" s="15">
        <f t="shared" si="21"/>
        <v>5100000</v>
      </c>
      <c r="BA369" t="str">
        <f t="shared" si="22"/>
        <v>OK</v>
      </c>
      <c r="BB369">
        <f t="shared" si="23"/>
        <v>2</v>
      </c>
      <c r="BC369" s="19"/>
    </row>
    <row r="370" spans="1:55" x14ac:dyDescent="0.25">
      <c r="A370">
        <v>369</v>
      </c>
      <c r="B370" s="19" t="s">
        <v>134</v>
      </c>
      <c r="C370" s="19" t="s">
        <v>140</v>
      </c>
      <c r="D370" s="19" t="s">
        <v>1093</v>
      </c>
      <c r="E370" s="19" t="s">
        <v>85</v>
      </c>
      <c r="F370" s="19" t="s">
        <v>86</v>
      </c>
      <c r="G370" s="28">
        <v>4883</v>
      </c>
      <c r="H370" s="28">
        <v>6</v>
      </c>
      <c r="I370" s="21">
        <v>5100000</v>
      </c>
      <c r="J370" s="29">
        <v>850000</v>
      </c>
      <c r="K370" s="19">
        <v>6</v>
      </c>
      <c r="L370" s="19"/>
      <c r="M370" s="19" t="s">
        <v>88</v>
      </c>
      <c r="N370" s="19" t="s">
        <v>57</v>
      </c>
      <c r="O370" s="19" t="s">
        <v>72</v>
      </c>
      <c r="P370" s="19" t="s">
        <v>1107</v>
      </c>
      <c r="Q370" s="19" t="s">
        <v>59</v>
      </c>
      <c r="R370" s="19" t="s">
        <v>658</v>
      </c>
      <c r="S370" t="s">
        <v>56</v>
      </c>
      <c r="T370" s="19" t="s">
        <v>68</v>
      </c>
      <c r="U370" t="s">
        <v>1101</v>
      </c>
      <c r="V370" s="19" t="s">
        <v>1102</v>
      </c>
      <c r="W370" t="s">
        <v>56</v>
      </c>
      <c r="X370" s="22">
        <v>43948</v>
      </c>
      <c r="Y370" s="23">
        <v>18</v>
      </c>
      <c r="Z370" s="14">
        <v>43966</v>
      </c>
      <c r="AA370" s="22">
        <v>43887</v>
      </c>
      <c r="AB370" s="23">
        <v>21</v>
      </c>
      <c r="AC370" s="14">
        <v>43908</v>
      </c>
      <c r="AD370" s="22">
        <v>43913</v>
      </c>
      <c r="AE370" s="23">
        <v>25</v>
      </c>
      <c r="AF370" s="14">
        <v>43938</v>
      </c>
      <c r="AG370" s="22">
        <v>43956</v>
      </c>
      <c r="AH370" s="23">
        <v>37</v>
      </c>
      <c r="AI370" s="14">
        <v>43994</v>
      </c>
      <c r="AJ370" s="23">
        <v>9</v>
      </c>
      <c r="AK370" s="14">
        <v>44239</v>
      </c>
      <c r="AL370" s="14">
        <v>44299</v>
      </c>
      <c r="AM370" s="21"/>
      <c r="AN370" s="21"/>
      <c r="AO370" s="21"/>
      <c r="AP370" s="21"/>
      <c r="AQ370" s="21"/>
      <c r="AR370" s="21"/>
      <c r="AS370" s="21">
        <v>510000</v>
      </c>
      <c r="AT370" s="21"/>
      <c r="AU370" s="21"/>
      <c r="AV370" s="21">
        <v>4590000</v>
      </c>
      <c r="AW370" s="21"/>
      <c r="AX370" s="21"/>
      <c r="AY370" s="15">
        <f t="shared" si="20"/>
        <v>5100000</v>
      </c>
      <c r="AZ370" s="15">
        <f t="shared" si="21"/>
        <v>5100000</v>
      </c>
      <c r="BA370" t="str">
        <f t="shared" si="22"/>
        <v>OK</v>
      </c>
      <c r="BB370">
        <f t="shared" si="23"/>
        <v>2</v>
      </c>
      <c r="BC370" s="19"/>
    </row>
    <row r="371" spans="1:55" x14ac:dyDescent="0.25">
      <c r="A371">
        <v>370</v>
      </c>
      <c r="B371" s="19" t="s">
        <v>134</v>
      </c>
      <c r="C371" s="19" t="s">
        <v>187</v>
      </c>
      <c r="D371" s="19" t="s">
        <v>1093</v>
      </c>
      <c r="E371" s="19" t="s">
        <v>85</v>
      </c>
      <c r="F371" s="19" t="s">
        <v>86</v>
      </c>
      <c r="G371" s="28">
        <v>4883</v>
      </c>
      <c r="H371" s="28">
        <v>6</v>
      </c>
      <c r="I371" s="21">
        <v>5100000</v>
      </c>
      <c r="J371" s="29">
        <v>850000</v>
      </c>
      <c r="K371" s="19">
        <v>6</v>
      </c>
      <c r="L371" s="19"/>
      <c r="M371" s="19" t="s">
        <v>88</v>
      </c>
      <c r="N371" s="19" t="s">
        <v>57</v>
      </c>
      <c r="O371" s="19" t="s">
        <v>72</v>
      </c>
      <c r="P371" s="19" t="s">
        <v>1107</v>
      </c>
      <c r="Q371" s="19" t="s">
        <v>59</v>
      </c>
      <c r="R371" s="19" t="s">
        <v>658</v>
      </c>
      <c r="S371" t="s">
        <v>56</v>
      </c>
      <c r="T371" s="19" t="s">
        <v>68</v>
      </c>
      <c r="U371" t="s">
        <v>1101</v>
      </c>
      <c r="V371" s="19" t="s">
        <v>1102</v>
      </c>
      <c r="W371" t="s">
        <v>56</v>
      </c>
      <c r="X371" s="22">
        <v>43948</v>
      </c>
      <c r="Y371" s="23">
        <v>18</v>
      </c>
      <c r="Z371" s="14">
        <v>43966</v>
      </c>
      <c r="AA371" s="22">
        <v>43887</v>
      </c>
      <c r="AB371" s="23">
        <v>21</v>
      </c>
      <c r="AC371" s="14">
        <v>43908</v>
      </c>
      <c r="AD371" s="22">
        <v>43913</v>
      </c>
      <c r="AE371" s="23">
        <v>25</v>
      </c>
      <c r="AF371" s="14">
        <v>43938</v>
      </c>
      <c r="AG371" s="22">
        <v>43956</v>
      </c>
      <c r="AH371" s="23">
        <v>37</v>
      </c>
      <c r="AI371" s="14">
        <v>43994</v>
      </c>
      <c r="AJ371" s="23">
        <v>9</v>
      </c>
      <c r="AK371" s="14">
        <v>44239</v>
      </c>
      <c r="AL371" s="14">
        <v>44299</v>
      </c>
      <c r="AM371" s="21"/>
      <c r="AN371" s="21"/>
      <c r="AO371" s="21"/>
      <c r="AP371" s="21"/>
      <c r="AQ371" s="21"/>
      <c r="AR371" s="21"/>
      <c r="AS371" s="21">
        <v>510000</v>
      </c>
      <c r="AT371" s="21"/>
      <c r="AU371" s="21"/>
      <c r="AV371" s="21">
        <v>4590000</v>
      </c>
      <c r="AW371" s="21"/>
      <c r="AX371" s="21"/>
      <c r="AY371" s="15">
        <f t="shared" si="20"/>
        <v>5100000</v>
      </c>
      <c r="AZ371" s="15">
        <f t="shared" si="21"/>
        <v>5100000</v>
      </c>
      <c r="BA371" t="str">
        <f t="shared" si="22"/>
        <v>OK</v>
      </c>
      <c r="BB371">
        <f t="shared" si="23"/>
        <v>2</v>
      </c>
      <c r="BC371" s="19"/>
    </row>
    <row r="372" spans="1:55" x14ac:dyDescent="0.25">
      <c r="A372">
        <v>371</v>
      </c>
      <c r="B372" s="19" t="s">
        <v>134</v>
      </c>
      <c r="C372" s="19" t="s">
        <v>172</v>
      </c>
      <c r="D372" s="19" t="s">
        <v>1095</v>
      </c>
      <c r="E372" s="19" t="s">
        <v>85</v>
      </c>
      <c r="F372" s="19" t="s">
        <v>86</v>
      </c>
      <c r="G372" s="28">
        <v>4883</v>
      </c>
      <c r="H372" s="28">
        <v>5</v>
      </c>
      <c r="I372" s="21">
        <v>4250000</v>
      </c>
      <c r="J372" s="29">
        <v>850000</v>
      </c>
      <c r="K372" s="19">
        <v>5</v>
      </c>
      <c r="L372" s="19"/>
      <c r="M372" s="19" t="s">
        <v>88</v>
      </c>
      <c r="N372" s="19" t="s">
        <v>57</v>
      </c>
      <c r="O372" s="19" t="s">
        <v>72</v>
      </c>
      <c r="P372" s="19" t="s">
        <v>1108</v>
      </c>
      <c r="Q372" s="19" t="s">
        <v>59</v>
      </c>
      <c r="R372" s="19" t="s">
        <v>658</v>
      </c>
      <c r="S372" t="s">
        <v>56</v>
      </c>
      <c r="T372" s="19" t="s">
        <v>68</v>
      </c>
      <c r="U372" t="s">
        <v>1101</v>
      </c>
      <c r="V372" s="19" t="s">
        <v>1102</v>
      </c>
      <c r="W372" t="s">
        <v>56</v>
      </c>
      <c r="X372" s="22">
        <v>43948</v>
      </c>
      <c r="Y372" s="23">
        <v>18</v>
      </c>
      <c r="Z372" s="14">
        <v>43966</v>
      </c>
      <c r="AA372" s="22">
        <v>43887</v>
      </c>
      <c r="AB372" s="23">
        <v>21</v>
      </c>
      <c r="AC372" s="14">
        <v>43908</v>
      </c>
      <c r="AD372" s="22">
        <v>43913</v>
      </c>
      <c r="AE372" s="23">
        <v>25</v>
      </c>
      <c r="AF372" s="14">
        <v>43938</v>
      </c>
      <c r="AG372" s="22">
        <v>43956</v>
      </c>
      <c r="AH372" s="23">
        <v>37</v>
      </c>
      <c r="AI372" s="14">
        <v>43994</v>
      </c>
      <c r="AJ372" s="23">
        <v>9</v>
      </c>
      <c r="AK372" s="14">
        <v>44239</v>
      </c>
      <c r="AL372" s="14">
        <v>44299</v>
      </c>
      <c r="AM372" s="21"/>
      <c r="AN372" s="21"/>
      <c r="AO372" s="21"/>
      <c r="AP372" s="21"/>
      <c r="AQ372" s="21"/>
      <c r="AR372" s="21"/>
      <c r="AS372" s="21">
        <v>425000</v>
      </c>
      <c r="AT372" s="21"/>
      <c r="AU372" s="21"/>
      <c r="AV372" s="21">
        <v>3825000</v>
      </c>
      <c r="AW372" s="21"/>
      <c r="AX372" s="21"/>
      <c r="AY372" s="15">
        <f t="shared" si="20"/>
        <v>4250000</v>
      </c>
      <c r="AZ372" s="15">
        <f t="shared" si="21"/>
        <v>4250000</v>
      </c>
      <c r="BA372" t="str">
        <f t="shared" si="22"/>
        <v>OK</v>
      </c>
      <c r="BB372">
        <f t="shared" si="23"/>
        <v>2</v>
      </c>
      <c r="BC372" s="19"/>
    </row>
    <row r="373" spans="1:55" x14ac:dyDescent="0.25">
      <c r="A373">
        <v>372</v>
      </c>
      <c r="B373" s="19" t="s">
        <v>134</v>
      </c>
      <c r="C373" s="19" t="s">
        <v>174</v>
      </c>
      <c r="D373" s="19" t="s">
        <v>1095</v>
      </c>
      <c r="E373" s="19" t="s">
        <v>85</v>
      </c>
      <c r="F373" s="19" t="s">
        <v>86</v>
      </c>
      <c r="G373" s="28">
        <v>4883</v>
      </c>
      <c r="H373" s="28">
        <v>5</v>
      </c>
      <c r="I373" s="21">
        <v>4250000</v>
      </c>
      <c r="J373" s="29">
        <v>850000</v>
      </c>
      <c r="K373" s="19">
        <v>5</v>
      </c>
      <c r="L373" s="19"/>
      <c r="M373" s="19" t="s">
        <v>88</v>
      </c>
      <c r="N373" s="19" t="s">
        <v>57</v>
      </c>
      <c r="O373" s="19" t="s">
        <v>72</v>
      </c>
      <c r="P373" s="19" t="s">
        <v>1108</v>
      </c>
      <c r="Q373" s="19" t="s">
        <v>59</v>
      </c>
      <c r="R373" s="19" t="s">
        <v>658</v>
      </c>
      <c r="S373" t="s">
        <v>56</v>
      </c>
      <c r="T373" s="19" t="s">
        <v>68</v>
      </c>
      <c r="U373" t="s">
        <v>1101</v>
      </c>
      <c r="V373" s="19" t="s">
        <v>1102</v>
      </c>
      <c r="W373" t="s">
        <v>56</v>
      </c>
      <c r="X373" s="22">
        <v>43948</v>
      </c>
      <c r="Y373" s="23">
        <v>18</v>
      </c>
      <c r="Z373" s="14">
        <v>43966</v>
      </c>
      <c r="AA373" s="22">
        <v>43887</v>
      </c>
      <c r="AB373" s="23">
        <v>21</v>
      </c>
      <c r="AC373" s="14">
        <v>43908</v>
      </c>
      <c r="AD373" s="22">
        <v>43913</v>
      </c>
      <c r="AE373" s="23">
        <v>25</v>
      </c>
      <c r="AF373" s="14">
        <v>43938</v>
      </c>
      <c r="AG373" s="22">
        <v>43956</v>
      </c>
      <c r="AH373" s="23">
        <v>37</v>
      </c>
      <c r="AI373" s="14">
        <v>43994</v>
      </c>
      <c r="AJ373" s="23">
        <v>9</v>
      </c>
      <c r="AK373" s="14">
        <v>44239</v>
      </c>
      <c r="AL373" s="14">
        <v>44299</v>
      </c>
      <c r="AM373" s="21"/>
      <c r="AN373" s="21"/>
      <c r="AO373" s="21"/>
      <c r="AP373" s="21"/>
      <c r="AQ373" s="21"/>
      <c r="AR373" s="21"/>
      <c r="AS373" s="21">
        <v>425000</v>
      </c>
      <c r="AT373" s="21"/>
      <c r="AU373" s="21"/>
      <c r="AV373" s="21">
        <v>3825000</v>
      </c>
      <c r="AW373" s="21"/>
      <c r="AX373" s="21"/>
      <c r="AY373" s="15">
        <f t="shared" si="20"/>
        <v>4250000</v>
      </c>
      <c r="AZ373" s="15">
        <f t="shared" si="21"/>
        <v>4250000</v>
      </c>
      <c r="BA373" t="str">
        <f t="shared" si="22"/>
        <v>OK</v>
      </c>
      <c r="BB373">
        <f t="shared" si="23"/>
        <v>2</v>
      </c>
      <c r="BC373" s="19"/>
    </row>
    <row r="374" spans="1:55" x14ac:dyDescent="0.25">
      <c r="A374">
        <v>373</v>
      </c>
      <c r="B374" s="19" t="s">
        <v>134</v>
      </c>
      <c r="C374" s="19" t="s">
        <v>141</v>
      </c>
      <c r="D374" s="19" t="s">
        <v>1095</v>
      </c>
      <c r="E374" s="19" t="s">
        <v>85</v>
      </c>
      <c r="F374" s="19" t="s">
        <v>86</v>
      </c>
      <c r="G374" s="28">
        <v>4883</v>
      </c>
      <c r="H374" s="28">
        <v>5</v>
      </c>
      <c r="I374" s="21">
        <v>4250000</v>
      </c>
      <c r="J374" s="29">
        <v>850000</v>
      </c>
      <c r="K374" s="19">
        <v>5</v>
      </c>
      <c r="L374" s="19"/>
      <c r="M374" s="19" t="s">
        <v>88</v>
      </c>
      <c r="N374" s="19" t="s">
        <v>57</v>
      </c>
      <c r="O374" s="19" t="s">
        <v>72</v>
      </c>
      <c r="P374" s="19" t="s">
        <v>1108</v>
      </c>
      <c r="Q374" s="19" t="s">
        <v>59</v>
      </c>
      <c r="R374" s="19" t="s">
        <v>658</v>
      </c>
      <c r="S374" t="s">
        <v>56</v>
      </c>
      <c r="T374" s="19" t="s">
        <v>68</v>
      </c>
      <c r="U374" t="s">
        <v>1101</v>
      </c>
      <c r="V374" s="19" t="s">
        <v>1102</v>
      </c>
      <c r="W374" t="s">
        <v>56</v>
      </c>
      <c r="X374" s="22">
        <v>43948</v>
      </c>
      <c r="Y374" s="23">
        <v>18</v>
      </c>
      <c r="Z374" s="14">
        <v>43966</v>
      </c>
      <c r="AA374" s="22">
        <v>43887</v>
      </c>
      <c r="AB374" s="23">
        <v>21</v>
      </c>
      <c r="AC374" s="14">
        <v>43908</v>
      </c>
      <c r="AD374" s="22">
        <v>43913</v>
      </c>
      <c r="AE374" s="23">
        <v>25</v>
      </c>
      <c r="AF374" s="14">
        <v>43938</v>
      </c>
      <c r="AG374" s="22">
        <v>43956</v>
      </c>
      <c r="AH374" s="23">
        <v>37</v>
      </c>
      <c r="AI374" s="14">
        <v>43994</v>
      </c>
      <c r="AJ374" s="23">
        <v>9</v>
      </c>
      <c r="AK374" s="14">
        <v>44239</v>
      </c>
      <c r="AL374" s="14">
        <v>44299</v>
      </c>
      <c r="AM374" s="21"/>
      <c r="AN374" s="21"/>
      <c r="AO374" s="21"/>
      <c r="AP374" s="21"/>
      <c r="AQ374" s="21"/>
      <c r="AR374" s="21"/>
      <c r="AS374" s="21">
        <v>425000</v>
      </c>
      <c r="AT374" s="21"/>
      <c r="AU374" s="21"/>
      <c r="AV374" s="21">
        <v>3825000</v>
      </c>
      <c r="AW374" s="21"/>
      <c r="AX374" s="21"/>
      <c r="AY374" s="15">
        <f t="shared" si="20"/>
        <v>4250000</v>
      </c>
      <c r="AZ374" s="15">
        <f t="shared" si="21"/>
        <v>4250000</v>
      </c>
      <c r="BA374" t="str">
        <f t="shared" si="22"/>
        <v>OK</v>
      </c>
      <c r="BB374">
        <f t="shared" si="23"/>
        <v>2</v>
      </c>
      <c r="BC374" s="19"/>
    </row>
    <row r="375" spans="1:55" x14ac:dyDescent="0.25">
      <c r="A375">
        <v>374</v>
      </c>
      <c r="B375" s="19" t="s">
        <v>134</v>
      </c>
      <c r="C375" s="19" t="s">
        <v>173</v>
      </c>
      <c r="D375" s="19" t="s">
        <v>1095</v>
      </c>
      <c r="E375" s="19" t="s">
        <v>85</v>
      </c>
      <c r="F375" s="19" t="s">
        <v>86</v>
      </c>
      <c r="G375" s="28">
        <v>4883</v>
      </c>
      <c r="H375" s="28">
        <v>5</v>
      </c>
      <c r="I375" s="21">
        <v>4250000</v>
      </c>
      <c r="J375" s="29">
        <v>850000</v>
      </c>
      <c r="K375" s="19">
        <v>5</v>
      </c>
      <c r="L375" s="19"/>
      <c r="M375" s="19" t="s">
        <v>88</v>
      </c>
      <c r="N375" s="19" t="s">
        <v>57</v>
      </c>
      <c r="O375" s="19" t="s">
        <v>72</v>
      </c>
      <c r="P375" s="19" t="s">
        <v>1108</v>
      </c>
      <c r="Q375" s="19" t="s">
        <v>59</v>
      </c>
      <c r="R375" s="19" t="s">
        <v>658</v>
      </c>
      <c r="S375" t="s">
        <v>56</v>
      </c>
      <c r="T375" s="19" t="s">
        <v>68</v>
      </c>
      <c r="U375" t="s">
        <v>1101</v>
      </c>
      <c r="V375" s="19" t="s">
        <v>1102</v>
      </c>
      <c r="W375" t="s">
        <v>56</v>
      </c>
      <c r="X375" s="22">
        <v>43948</v>
      </c>
      <c r="Y375" s="23">
        <v>18</v>
      </c>
      <c r="Z375" s="14">
        <v>43966</v>
      </c>
      <c r="AA375" s="22">
        <v>43887</v>
      </c>
      <c r="AB375" s="23">
        <v>21</v>
      </c>
      <c r="AC375" s="14">
        <v>43908</v>
      </c>
      <c r="AD375" s="22">
        <v>43913</v>
      </c>
      <c r="AE375" s="23">
        <v>25</v>
      </c>
      <c r="AF375" s="14">
        <v>43938</v>
      </c>
      <c r="AG375" s="22">
        <v>43956</v>
      </c>
      <c r="AH375" s="23">
        <v>37</v>
      </c>
      <c r="AI375" s="14">
        <v>43994</v>
      </c>
      <c r="AJ375" s="23">
        <v>9</v>
      </c>
      <c r="AK375" s="14">
        <v>44239</v>
      </c>
      <c r="AL375" s="14">
        <v>44299</v>
      </c>
      <c r="AM375" s="21"/>
      <c r="AN375" s="21"/>
      <c r="AO375" s="21"/>
      <c r="AP375" s="21"/>
      <c r="AQ375" s="21"/>
      <c r="AR375" s="21"/>
      <c r="AS375" s="21">
        <v>425000</v>
      </c>
      <c r="AT375" s="21"/>
      <c r="AU375" s="21"/>
      <c r="AV375" s="21">
        <v>3825000</v>
      </c>
      <c r="AW375" s="21"/>
      <c r="AX375" s="21"/>
      <c r="AY375" s="15">
        <f t="shared" si="20"/>
        <v>4250000</v>
      </c>
      <c r="AZ375" s="15">
        <f t="shared" si="21"/>
        <v>4250000</v>
      </c>
      <c r="BA375" t="str">
        <f t="shared" si="22"/>
        <v>OK</v>
      </c>
      <c r="BB375">
        <f t="shared" si="23"/>
        <v>2</v>
      </c>
      <c r="BC375" s="19"/>
    </row>
    <row r="376" spans="1:55" x14ac:dyDescent="0.25">
      <c r="A376">
        <v>375</v>
      </c>
      <c r="B376" s="19" t="s">
        <v>134</v>
      </c>
      <c r="C376" s="19" t="s">
        <v>171</v>
      </c>
      <c r="D376" s="19" t="s">
        <v>1095</v>
      </c>
      <c r="E376" s="19" t="s">
        <v>85</v>
      </c>
      <c r="F376" s="19" t="s">
        <v>86</v>
      </c>
      <c r="G376" s="28">
        <v>4883</v>
      </c>
      <c r="H376" s="28">
        <v>5</v>
      </c>
      <c r="I376" s="21">
        <v>4250000</v>
      </c>
      <c r="J376" s="29">
        <v>850000</v>
      </c>
      <c r="K376" s="19">
        <v>5</v>
      </c>
      <c r="L376" s="19"/>
      <c r="M376" s="19" t="s">
        <v>88</v>
      </c>
      <c r="N376" s="19" t="s">
        <v>57</v>
      </c>
      <c r="O376" s="19" t="s">
        <v>72</v>
      </c>
      <c r="P376" s="19" t="s">
        <v>1108</v>
      </c>
      <c r="Q376" s="19" t="s">
        <v>59</v>
      </c>
      <c r="R376" s="19" t="s">
        <v>658</v>
      </c>
      <c r="S376" t="s">
        <v>56</v>
      </c>
      <c r="T376" s="19" t="s">
        <v>68</v>
      </c>
      <c r="U376" t="s">
        <v>1101</v>
      </c>
      <c r="V376" s="19" t="s">
        <v>1102</v>
      </c>
      <c r="W376" t="s">
        <v>56</v>
      </c>
      <c r="X376" s="22">
        <v>43948</v>
      </c>
      <c r="Y376" s="23">
        <v>18</v>
      </c>
      <c r="Z376" s="14">
        <v>43966</v>
      </c>
      <c r="AA376" s="22">
        <v>43887</v>
      </c>
      <c r="AB376" s="23">
        <v>21</v>
      </c>
      <c r="AC376" s="14">
        <v>43908</v>
      </c>
      <c r="AD376" s="22">
        <v>43913</v>
      </c>
      <c r="AE376" s="23">
        <v>25</v>
      </c>
      <c r="AF376" s="14">
        <v>43938</v>
      </c>
      <c r="AG376" s="22">
        <v>43956</v>
      </c>
      <c r="AH376" s="23">
        <v>37</v>
      </c>
      <c r="AI376" s="14">
        <v>43994</v>
      </c>
      <c r="AJ376" s="23">
        <v>9</v>
      </c>
      <c r="AK376" s="14">
        <v>44239</v>
      </c>
      <c r="AL376" s="14">
        <v>44299</v>
      </c>
      <c r="AM376" s="21"/>
      <c r="AN376" s="21"/>
      <c r="AO376" s="21"/>
      <c r="AP376" s="21"/>
      <c r="AQ376" s="21"/>
      <c r="AR376" s="21"/>
      <c r="AS376" s="21">
        <v>425000</v>
      </c>
      <c r="AT376" s="21"/>
      <c r="AU376" s="21"/>
      <c r="AV376" s="21">
        <v>3825000</v>
      </c>
      <c r="AW376" s="21"/>
      <c r="AX376" s="21"/>
      <c r="AY376" s="15">
        <f t="shared" si="20"/>
        <v>4250000</v>
      </c>
      <c r="AZ376" s="15">
        <f t="shared" si="21"/>
        <v>4250000</v>
      </c>
      <c r="BA376" t="str">
        <f t="shared" si="22"/>
        <v>OK</v>
      </c>
      <c r="BB376">
        <f t="shared" si="23"/>
        <v>2</v>
      </c>
      <c r="BC376" s="19"/>
    </row>
    <row r="377" spans="1:55" x14ac:dyDescent="0.25">
      <c r="A377">
        <v>376</v>
      </c>
      <c r="B377" s="19" t="s">
        <v>134</v>
      </c>
      <c r="C377" s="19" t="s">
        <v>136</v>
      </c>
      <c r="D377" s="19" t="s">
        <v>1104</v>
      </c>
      <c r="E377" s="19" t="s">
        <v>85</v>
      </c>
      <c r="F377" s="19" t="s">
        <v>189</v>
      </c>
      <c r="G377" s="28">
        <v>4883</v>
      </c>
      <c r="H377" s="28">
        <v>20</v>
      </c>
      <c r="I377" s="21">
        <v>14207553</v>
      </c>
      <c r="J377" s="29">
        <v>710377</v>
      </c>
      <c r="K377" s="19">
        <v>20</v>
      </c>
      <c r="L377" s="19"/>
      <c r="M377" s="19" t="s">
        <v>56</v>
      </c>
      <c r="N377" s="19" t="s">
        <v>57</v>
      </c>
      <c r="O377" s="19" t="s">
        <v>72</v>
      </c>
      <c r="P377" s="19" t="s">
        <v>1105</v>
      </c>
      <c r="Q377" s="19" t="s">
        <v>67</v>
      </c>
      <c r="R377" s="19" t="s">
        <v>658</v>
      </c>
      <c r="S377" t="s">
        <v>88</v>
      </c>
      <c r="T377" s="19" t="s">
        <v>70</v>
      </c>
      <c r="U377">
        <v>488304</v>
      </c>
      <c r="V377" s="19" t="s">
        <v>1106</v>
      </c>
      <c r="W377" t="s">
        <v>56</v>
      </c>
      <c r="X377" s="22"/>
      <c r="Y377" s="23"/>
      <c r="Z377" s="14"/>
      <c r="AA377" s="22">
        <v>43992</v>
      </c>
      <c r="AB377" s="23">
        <v>25</v>
      </c>
      <c r="AC377" s="14">
        <v>44017</v>
      </c>
      <c r="AD377" s="22">
        <v>44020</v>
      </c>
      <c r="AE377" s="23">
        <v>25</v>
      </c>
      <c r="AF377" s="14">
        <v>44045</v>
      </c>
      <c r="AG377" s="22">
        <v>44048</v>
      </c>
      <c r="AH377" s="23">
        <v>20</v>
      </c>
      <c r="AI377" s="14">
        <v>44068</v>
      </c>
      <c r="AJ377" s="23">
        <v>5</v>
      </c>
      <c r="AK377" s="14">
        <v>44221</v>
      </c>
      <c r="AL377" s="14">
        <v>44281</v>
      </c>
      <c r="AM377" s="21"/>
      <c r="AN377" s="21"/>
      <c r="AO377" s="21"/>
      <c r="AP377" s="21"/>
      <c r="AQ377" s="21"/>
      <c r="AR377" s="21"/>
      <c r="AS377" s="21"/>
      <c r="AT377" s="21"/>
      <c r="AU377" s="21">
        <v>13497175.35</v>
      </c>
      <c r="AV377" s="21"/>
      <c r="AW377" s="21"/>
      <c r="AX377" s="21">
        <v>710377.65</v>
      </c>
      <c r="AY377" s="15">
        <f t="shared" si="20"/>
        <v>14207553</v>
      </c>
      <c r="AZ377" s="15">
        <f t="shared" si="21"/>
        <v>14207553</v>
      </c>
      <c r="BA377" t="str">
        <f t="shared" si="22"/>
        <v>OK</v>
      </c>
      <c r="BB377">
        <f t="shared" si="23"/>
        <v>2</v>
      </c>
      <c r="BC377" s="19"/>
    </row>
    <row r="378" spans="1:55" x14ac:dyDescent="0.25">
      <c r="A378">
        <v>377</v>
      </c>
      <c r="B378" s="19" t="s">
        <v>134</v>
      </c>
      <c r="C378" s="19" t="s">
        <v>1087</v>
      </c>
      <c r="D378" s="19" t="s">
        <v>1104</v>
      </c>
      <c r="E378" s="19" t="s">
        <v>85</v>
      </c>
      <c r="F378" s="19" t="s">
        <v>189</v>
      </c>
      <c r="G378" s="28">
        <v>4883</v>
      </c>
      <c r="H378" s="28">
        <v>20</v>
      </c>
      <c r="I378" s="21">
        <v>14207553</v>
      </c>
      <c r="J378" s="29">
        <v>710377</v>
      </c>
      <c r="K378" s="19">
        <v>20</v>
      </c>
      <c r="L378" s="19"/>
      <c r="M378" s="19" t="s">
        <v>56</v>
      </c>
      <c r="N378" s="19" t="s">
        <v>57</v>
      </c>
      <c r="O378" s="19" t="s">
        <v>72</v>
      </c>
      <c r="P378" s="19" t="s">
        <v>1105</v>
      </c>
      <c r="Q378" s="19" t="s">
        <v>67</v>
      </c>
      <c r="R378" s="19" t="s">
        <v>658</v>
      </c>
      <c r="S378" t="s">
        <v>88</v>
      </c>
      <c r="T378" s="19" t="s">
        <v>70</v>
      </c>
      <c r="U378">
        <v>488304</v>
      </c>
      <c r="V378" s="19" t="s">
        <v>1106</v>
      </c>
      <c r="W378" t="s">
        <v>56</v>
      </c>
      <c r="X378" s="22"/>
      <c r="Y378" s="23"/>
      <c r="Z378" s="14"/>
      <c r="AA378" s="22">
        <v>43992</v>
      </c>
      <c r="AB378" s="23">
        <v>25</v>
      </c>
      <c r="AC378" s="14">
        <v>44017</v>
      </c>
      <c r="AD378" s="22">
        <v>44020</v>
      </c>
      <c r="AE378" s="23">
        <v>25</v>
      </c>
      <c r="AF378" s="14">
        <v>44045</v>
      </c>
      <c r="AG378" s="22">
        <v>44048</v>
      </c>
      <c r="AH378" s="23">
        <v>20</v>
      </c>
      <c r="AI378" s="14">
        <v>44068</v>
      </c>
      <c r="AJ378" s="23">
        <v>5</v>
      </c>
      <c r="AK378" s="14">
        <v>44221</v>
      </c>
      <c r="AL378" s="14">
        <v>44281</v>
      </c>
      <c r="AM378" s="21"/>
      <c r="AN378" s="21"/>
      <c r="AO378" s="21"/>
      <c r="AP378" s="21"/>
      <c r="AQ378" s="21"/>
      <c r="AR378" s="21"/>
      <c r="AS378" s="21"/>
      <c r="AT378" s="21"/>
      <c r="AU378" s="21">
        <v>13497175.35</v>
      </c>
      <c r="AV378" s="21"/>
      <c r="AW378" s="21"/>
      <c r="AX378" s="21">
        <v>710377.65</v>
      </c>
      <c r="AY378" s="15">
        <f t="shared" si="20"/>
        <v>14207553</v>
      </c>
      <c r="AZ378" s="15">
        <f t="shared" si="21"/>
        <v>14207553</v>
      </c>
      <c r="BA378" t="str">
        <f t="shared" si="22"/>
        <v>OK</v>
      </c>
      <c r="BB378">
        <f t="shared" si="23"/>
        <v>2</v>
      </c>
      <c r="BC378" s="19"/>
    </row>
    <row r="379" spans="1:55" x14ac:dyDescent="0.25">
      <c r="A379">
        <v>378</v>
      </c>
      <c r="B379" s="19" t="s">
        <v>134</v>
      </c>
      <c r="C379" s="19" t="s">
        <v>137</v>
      </c>
      <c r="D379" s="19" t="s">
        <v>1104</v>
      </c>
      <c r="E379" s="19" t="s">
        <v>85</v>
      </c>
      <c r="F379" s="19" t="s">
        <v>189</v>
      </c>
      <c r="G379" s="28">
        <v>4883</v>
      </c>
      <c r="H379" s="28">
        <v>55</v>
      </c>
      <c r="I379" s="21">
        <v>39070748</v>
      </c>
      <c r="J379" s="29">
        <v>710377</v>
      </c>
      <c r="K379" s="19">
        <v>55</v>
      </c>
      <c r="L379" s="19"/>
      <c r="M379" s="19" t="s">
        <v>56</v>
      </c>
      <c r="N379" s="19" t="s">
        <v>57</v>
      </c>
      <c r="O379" s="19" t="s">
        <v>72</v>
      </c>
      <c r="P379" s="19" t="s">
        <v>1105</v>
      </c>
      <c r="Q379" s="19" t="s">
        <v>67</v>
      </c>
      <c r="R379" s="19" t="s">
        <v>658</v>
      </c>
      <c r="S379" t="s">
        <v>88</v>
      </c>
      <c r="T379" s="19" t="s">
        <v>70</v>
      </c>
      <c r="U379">
        <v>488304</v>
      </c>
      <c r="V379" s="19" t="s">
        <v>1106</v>
      </c>
      <c r="W379" t="s">
        <v>56</v>
      </c>
      <c r="X379" s="22"/>
      <c r="Y379" s="23"/>
      <c r="Z379" s="14"/>
      <c r="AA379" s="22">
        <v>43992</v>
      </c>
      <c r="AB379" s="23">
        <v>25</v>
      </c>
      <c r="AC379" s="14">
        <v>44017</v>
      </c>
      <c r="AD379" s="22">
        <v>44020</v>
      </c>
      <c r="AE379" s="23">
        <v>25</v>
      </c>
      <c r="AF379" s="14">
        <v>44045</v>
      </c>
      <c r="AG379" s="22">
        <v>44048</v>
      </c>
      <c r="AH379" s="23">
        <v>20</v>
      </c>
      <c r="AI379" s="14">
        <v>44068</v>
      </c>
      <c r="AJ379" s="23">
        <v>5</v>
      </c>
      <c r="AK379" s="14">
        <v>44221</v>
      </c>
      <c r="AL379" s="14">
        <v>44281</v>
      </c>
      <c r="AM379" s="21"/>
      <c r="AN379" s="21"/>
      <c r="AO379" s="21"/>
      <c r="AP379" s="21"/>
      <c r="AQ379" s="21"/>
      <c r="AR379" s="21"/>
      <c r="AS379" s="21"/>
      <c r="AT379" s="21"/>
      <c r="AU379" s="21">
        <v>37117210.600000001</v>
      </c>
      <c r="AV379" s="21"/>
      <c r="AW379" s="21"/>
      <c r="AX379" s="21">
        <v>1953537.4000000001</v>
      </c>
      <c r="AY379" s="15">
        <f t="shared" si="20"/>
        <v>39070748</v>
      </c>
      <c r="AZ379" s="15">
        <f t="shared" si="21"/>
        <v>39070748</v>
      </c>
      <c r="BA379" t="str">
        <f t="shared" si="22"/>
        <v>OK</v>
      </c>
      <c r="BB379">
        <f t="shared" si="23"/>
        <v>2</v>
      </c>
      <c r="BC379" s="19"/>
    </row>
    <row r="380" spans="1:55" x14ac:dyDescent="0.25">
      <c r="A380">
        <v>379</v>
      </c>
      <c r="B380" s="19" t="s">
        <v>134</v>
      </c>
      <c r="C380" s="19" t="s">
        <v>135</v>
      </c>
      <c r="D380" s="19" t="s">
        <v>1104</v>
      </c>
      <c r="E380" s="19" t="s">
        <v>85</v>
      </c>
      <c r="F380" s="19" t="s">
        <v>189</v>
      </c>
      <c r="G380" s="28">
        <v>4883</v>
      </c>
      <c r="H380" s="28">
        <v>60</v>
      </c>
      <c r="I380" s="21">
        <v>42622637</v>
      </c>
      <c r="J380" s="29">
        <v>710377</v>
      </c>
      <c r="K380" s="19">
        <v>60</v>
      </c>
      <c r="L380" s="19"/>
      <c r="M380" s="19" t="s">
        <v>56</v>
      </c>
      <c r="N380" s="19" t="s">
        <v>57</v>
      </c>
      <c r="O380" s="19" t="s">
        <v>72</v>
      </c>
      <c r="P380" s="19" t="s">
        <v>1105</v>
      </c>
      <c r="Q380" s="19" t="s">
        <v>67</v>
      </c>
      <c r="R380" s="19" t="s">
        <v>658</v>
      </c>
      <c r="S380" t="s">
        <v>88</v>
      </c>
      <c r="T380" s="19" t="s">
        <v>70</v>
      </c>
      <c r="U380">
        <v>488304</v>
      </c>
      <c r="V380" s="19" t="s">
        <v>1106</v>
      </c>
      <c r="W380" t="s">
        <v>56</v>
      </c>
      <c r="X380" s="22"/>
      <c r="Y380" s="23"/>
      <c r="Z380" s="14"/>
      <c r="AA380" s="22">
        <v>43992</v>
      </c>
      <c r="AB380" s="23">
        <v>25</v>
      </c>
      <c r="AC380" s="14">
        <v>44017</v>
      </c>
      <c r="AD380" s="22">
        <v>44020</v>
      </c>
      <c r="AE380" s="23">
        <v>25</v>
      </c>
      <c r="AF380" s="14">
        <v>44045</v>
      </c>
      <c r="AG380" s="22">
        <v>44048</v>
      </c>
      <c r="AH380" s="23">
        <v>20</v>
      </c>
      <c r="AI380" s="14">
        <v>44068</v>
      </c>
      <c r="AJ380" s="23">
        <v>5</v>
      </c>
      <c r="AK380" s="14">
        <v>44221</v>
      </c>
      <c r="AL380" s="14">
        <v>44281</v>
      </c>
      <c r="AM380" s="21"/>
      <c r="AN380" s="21"/>
      <c r="AO380" s="21"/>
      <c r="AP380" s="21"/>
      <c r="AQ380" s="21"/>
      <c r="AR380" s="21"/>
      <c r="AS380" s="21"/>
      <c r="AT380" s="21"/>
      <c r="AU380" s="21">
        <v>40491505.149999999</v>
      </c>
      <c r="AV380" s="21"/>
      <c r="AW380" s="21"/>
      <c r="AX380" s="21">
        <v>2131131.85</v>
      </c>
      <c r="AY380" s="15">
        <f t="shared" si="20"/>
        <v>42622637</v>
      </c>
      <c r="AZ380" s="15">
        <f t="shared" si="21"/>
        <v>42622637</v>
      </c>
      <c r="BA380" t="str">
        <f t="shared" si="22"/>
        <v>OK</v>
      </c>
      <c r="BB380">
        <f t="shared" si="23"/>
        <v>2</v>
      </c>
      <c r="BC380" s="19"/>
    </row>
    <row r="381" spans="1:55" x14ac:dyDescent="0.25">
      <c r="A381">
        <v>380</v>
      </c>
      <c r="B381" s="19" t="s">
        <v>134</v>
      </c>
      <c r="C381" s="19" t="s">
        <v>1109</v>
      </c>
      <c r="D381" s="19" t="s">
        <v>1110</v>
      </c>
      <c r="E381" s="19" t="s">
        <v>85</v>
      </c>
      <c r="F381" s="19" t="s">
        <v>189</v>
      </c>
      <c r="G381" s="28">
        <v>4883</v>
      </c>
      <c r="H381" s="28">
        <v>40</v>
      </c>
      <c r="I381" s="21">
        <v>28415093</v>
      </c>
      <c r="J381" s="29">
        <v>710377</v>
      </c>
      <c r="K381" s="19">
        <v>40</v>
      </c>
      <c r="L381" s="19"/>
      <c r="M381" s="19" t="s">
        <v>56</v>
      </c>
      <c r="N381" s="19" t="s">
        <v>57</v>
      </c>
      <c r="O381" s="19" t="s">
        <v>72</v>
      </c>
      <c r="P381" s="19" t="s">
        <v>1105</v>
      </c>
      <c r="Q381" s="19" t="s">
        <v>67</v>
      </c>
      <c r="R381" s="19" t="s">
        <v>658</v>
      </c>
      <c r="S381" t="s">
        <v>88</v>
      </c>
      <c r="T381" s="19" t="s">
        <v>70</v>
      </c>
      <c r="U381">
        <v>488304</v>
      </c>
      <c r="V381" s="19" t="s">
        <v>1106</v>
      </c>
      <c r="W381" t="s">
        <v>56</v>
      </c>
      <c r="X381" s="22"/>
      <c r="Y381" s="23"/>
      <c r="Z381" s="14"/>
      <c r="AA381" s="22">
        <v>43992</v>
      </c>
      <c r="AB381" s="23">
        <v>25</v>
      </c>
      <c r="AC381" s="14">
        <v>44017</v>
      </c>
      <c r="AD381" s="22">
        <v>44020</v>
      </c>
      <c r="AE381" s="23">
        <v>25</v>
      </c>
      <c r="AF381" s="14">
        <v>44045</v>
      </c>
      <c r="AG381" s="22">
        <v>44048</v>
      </c>
      <c r="AH381" s="23">
        <v>20</v>
      </c>
      <c r="AI381" s="14">
        <v>44068</v>
      </c>
      <c r="AJ381" s="23">
        <v>5</v>
      </c>
      <c r="AK381" s="14">
        <v>44221</v>
      </c>
      <c r="AL381" s="14">
        <v>44281</v>
      </c>
      <c r="AM381" s="21"/>
      <c r="AN381" s="21"/>
      <c r="AO381" s="21"/>
      <c r="AP381" s="21"/>
      <c r="AQ381" s="21"/>
      <c r="AR381" s="21"/>
      <c r="AS381" s="21"/>
      <c r="AT381" s="21"/>
      <c r="AU381" s="21">
        <v>26994338</v>
      </c>
      <c r="AV381" s="21"/>
      <c r="AW381" s="21"/>
      <c r="AX381" s="21">
        <v>1420755</v>
      </c>
      <c r="AY381" s="15">
        <f t="shared" si="20"/>
        <v>28415093</v>
      </c>
      <c r="AZ381" s="15">
        <f t="shared" si="21"/>
        <v>28415093</v>
      </c>
      <c r="BA381" t="str">
        <f t="shared" si="22"/>
        <v>OK</v>
      </c>
      <c r="BB381">
        <f t="shared" si="23"/>
        <v>2</v>
      </c>
      <c r="BC381" s="19"/>
    </row>
    <row r="382" spans="1:55" x14ac:dyDescent="0.25">
      <c r="A382">
        <v>381</v>
      </c>
      <c r="B382" s="19" t="s">
        <v>134</v>
      </c>
      <c r="C382" s="19" t="s">
        <v>145</v>
      </c>
      <c r="D382" s="19" t="s">
        <v>1110</v>
      </c>
      <c r="E382" s="19" t="s">
        <v>85</v>
      </c>
      <c r="F382" s="19" t="s">
        <v>189</v>
      </c>
      <c r="G382" s="28">
        <v>4883</v>
      </c>
      <c r="H382" s="28">
        <v>40</v>
      </c>
      <c r="I382" s="21">
        <v>28415093</v>
      </c>
      <c r="J382" s="29">
        <v>710377</v>
      </c>
      <c r="K382" s="19">
        <v>40</v>
      </c>
      <c r="L382" s="19"/>
      <c r="M382" s="19" t="s">
        <v>56</v>
      </c>
      <c r="N382" s="19" t="s">
        <v>57</v>
      </c>
      <c r="O382" s="19" t="s">
        <v>72</v>
      </c>
      <c r="P382" s="19" t="s">
        <v>1105</v>
      </c>
      <c r="Q382" s="19" t="s">
        <v>67</v>
      </c>
      <c r="R382" s="19" t="s">
        <v>658</v>
      </c>
      <c r="S382" t="s">
        <v>88</v>
      </c>
      <c r="T382" s="19" t="s">
        <v>70</v>
      </c>
      <c r="U382">
        <v>488304</v>
      </c>
      <c r="V382" s="19" t="s">
        <v>1106</v>
      </c>
      <c r="W382" t="s">
        <v>56</v>
      </c>
      <c r="X382" s="22"/>
      <c r="Y382" s="23"/>
      <c r="Z382" s="14"/>
      <c r="AA382" s="22">
        <v>43992</v>
      </c>
      <c r="AB382" s="23">
        <v>25</v>
      </c>
      <c r="AC382" s="14">
        <v>44017</v>
      </c>
      <c r="AD382" s="22">
        <v>44020</v>
      </c>
      <c r="AE382" s="23">
        <v>25</v>
      </c>
      <c r="AF382" s="14">
        <v>44045</v>
      </c>
      <c r="AG382" s="22">
        <v>44048</v>
      </c>
      <c r="AH382" s="23">
        <v>20</v>
      </c>
      <c r="AI382" s="14">
        <v>44068</v>
      </c>
      <c r="AJ382" s="23">
        <v>5</v>
      </c>
      <c r="AK382" s="14">
        <v>44221</v>
      </c>
      <c r="AL382" s="14">
        <v>44281</v>
      </c>
      <c r="AM382" s="21"/>
      <c r="AN382" s="21"/>
      <c r="AO382" s="21"/>
      <c r="AP382" s="21"/>
      <c r="AQ382" s="21"/>
      <c r="AR382" s="21"/>
      <c r="AS382" s="21"/>
      <c r="AT382" s="21"/>
      <c r="AU382" s="21">
        <v>26994338</v>
      </c>
      <c r="AV382" s="21"/>
      <c r="AW382" s="21"/>
      <c r="AX382" s="21">
        <v>1420755</v>
      </c>
      <c r="AY382" s="15">
        <f t="shared" si="20"/>
        <v>28415093</v>
      </c>
      <c r="AZ382" s="15">
        <f t="shared" si="21"/>
        <v>28415093</v>
      </c>
      <c r="BA382" t="str">
        <f t="shared" si="22"/>
        <v>OK</v>
      </c>
      <c r="BB382">
        <f t="shared" si="23"/>
        <v>2</v>
      </c>
      <c r="BC382" s="19"/>
    </row>
    <row r="383" spans="1:55" x14ac:dyDescent="0.25">
      <c r="A383">
        <v>382</v>
      </c>
      <c r="B383" s="19" t="s">
        <v>134</v>
      </c>
      <c r="C383" s="19" t="s">
        <v>181</v>
      </c>
      <c r="D383" s="19" t="s">
        <v>1110</v>
      </c>
      <c r="E383" s="19" t="s">
        <v>85</v>
      </c>
      <c r="F383" s="19" t="s">
        <v>189</v>
      </c>
      <c r="G383" s="28">
        <v>4883</v>
      </c>
      <c r="H383" s="28">
        <v>30</v>
      </c>
      <c r="I383" s="21">
        <v>21311323</v>
      </c>
      <c r="J383" s="29">
        <v>710377</v>
      </c>
      <c r="K383" s="19">
        <v>30</v>
      </c>
      <c r="L383" s="19"/>
      <c r="M383" s="19" t="s">
        <v>56</v>
      </c>
      <c r="N383" s="19" t="s">
        <v>57</v>
      </c>
      <c r="O383" s="19" t="s">
        <v>72</v>
      </c>
      <c r="P383" s="19" t="s">
        <v>1105</v>
      </c>
      <c r="Q383" s="19" t="s">
        <v>67</v>
      </c>
      <c r="R383" s="19" t="s">
        <v>658</v>
      </c>
      <c r="S383" t="s">
        <v>88</v>
      </c>
      <c r="T383" s="19" t="s">
        <v>70</v>
      </c>
      <c r="U383">
        <v>488304</v>
      </c>
      <c r="V383" s="19" t="s">
        <v>1106</v>
      </c>
      <c r="W383" t="s">
        <v>56</v>
      </c>
      <c r="X383" s="22"/>
      <c r="Y383" s="23"/>
      <c r="Z383" s="14"/>
      <c r="AA383" s="22">
        <v>43992</v>
      </c>
      <c r="AB383" s="23">
        <v>25</v>
      </c>
      <c r="AC383" s="14">
        <v>44017</v>
      </c>
      <c r="AD383" s="22">
        <v>44020</v>
      </c>
      <c r="AE383" s="23">
        <v>25</v>
      </c>
      <c r="AF383" s="14">
        <v>44045</v>
      </c>
      <c r="AG383" s="22">
        <v>44048</v>
      </c>
      <c r="AH383" s="23">
        <v>20</v>
      </c>
      <c r="AI383" s="14">
        <v>44068</v>
      </c>
      <c r="AJ383" s="23">
        <v>5</v>
      </c>
      <c r="AK383" s="14">
        <v>44221</v>
      </c>
      <c r="AL383" s="14">
        <v>44281</v>
      </c>
      <c r="AM383" s="21"/>
      <c r="AN383" s="21"/>
      <c r="AO383" s="21"/>
      <c r="AP383" s="21"/>
      <c r="AQ383" s="21"/>
      <c r="AR383" s="21"/>
      <c r="AS383" s="21"/>
      <c r="AT383" s="21"/>
      <c r="AU383" s="21">
        <v>20245757</v>
      </c>
      <c r="AV383" s="21"/>
      <c r="AW383" s="21"/>
      <c r="AX383" s="21">
        <v>1065566</v>
      </c>
      <c r="AY383" s="15">
        <f t="shared" si="20"/>
        <v>21311323</v>
      </c>
      <c r="AZ383" s="15">
        <f t="shared" si="21"/>
        <v>21311323</v>
      </c>
      <c r="BA383" t="str">
        <f t="shared" si="22"/>
        <v>OK</v>
      </c>
      <c r="BB383">
        <f t="shared" si="23"/>
        <v>2</v>
      </c>
      <c r="BC383" s="19"/>
    </row>
    <row r="384" spans="1:55" x14ac:dyDescent="0.25">
      <c r="A384">
        <v>383</v>
      </c>
      <c r="B384" s="19" t="s">
        <v>134</v>
      </c>
      <c r="C384" s="19" t="s">
        <v>135</v>
      </c>
      <c r="D384" s="19" t="s">
        <v>1111</v>
      </c>
      <c r="E384" s="19" t="s">
        <v>85</v>
      </c>
      <c r="F384" s="19" t="s">
        <v>189</v>
      </c>
      <c r="G384" s="28">
        <v>4890</v>
      </c>
      <c r="H384" s="28">
        <v>30</v>
      </c>
      <c r="I384" s="21">
        <v>24913038</v>
      </c>
      <c r="J384" s="29">
        <v>830434</v>
      </c>
      <c r="K384" s="19">
        <v>30</v>
      </c>
      <c r="L384" s="19"/>
      <c r="M384" s="19" t="s">
        <v>56</v>
      </c>
      <c r="N384" s="19" t="s">
        <v>57</v>
      </c>
      <c r="O384" s="19" t="s">
        <v>72</v>
      </c>
      <c r="P384" s="19" t="s">
        <v>1112</v>
      </c>
      <c r="Q384" s="19" t="s">
        <v>67</v>
      </c>
      <c r="R384" s="19" t="s">
        <v>73</v>
      </c>
      <c r="S384" t="s">
        <v>88</v>
      </c>
      <c r="T384" s="19" t="s">
        <v>74</v>
      </c>
      <c r="U384">
        <v>489001</v>
      </c>
      <c r="V384" s="19" t="s">
        <v>1113</v>
      </c>
      <c r="W384" t="s">
        <v>56</v>
      </c>
      <c r="X384" s="22"/>
      <c r="Y384" s="23"/>
      <c r="Z384" s="14"/>
      <c r="AA384" s="22"/>
      <c r="AB384" s="23"/>
      <c r="AC384" s="14"/>
      <c r="AD384" s="22"/>
      <c r="AE384" s="23"/>
      <c r="AF384" s="14"/>
      <c r="AG384" s="22">
        <v>43852</v>
      </c>
      <c r="AH384" s="23">
        <v>51</v>
      </c>
      <c r="AI384" s="14">
        <v>43903</v>
      </c>
      <c r="AJ384" s="23">
        <v>5</v>
      </c>
      <c r="AK384" s="14">
        <v>44056</v>
      </c>
      <c r="AL384" s="14">
        <v>44116</v>
      </c>
      <c r="AM384" s="21"/>
      <c r="AN384" s="21"/>
      <c r="AO384" s="21">
        <v>24913038</v>
      </c>
      <c r="AP384" s="21"/>
      <c r="AQ384" s="21"/>
      <c r="AR384" s="21"/>
      <c r="AS384" s="21"/>
      <c r="AT384" s="21"/>
      <c r="AU384" s="21"/>
      <c r="AV384" s="21"/>
      <c r="AW384" s="21"/>
      <c r="AX384" s="21"/>
      <c r="AY384" s="15">
        <f t="shared" si="20"/>
        <v>24913038</v>
      </c>
      <c r="AZ384" s="15">
        <f t="shared" si="21"/>
        <v>24913038</v>
      </c>
      <c r="BA384" t="str">
        <f t="shared" si="22"/>
        <v>OK</v>
      </c>
      <c r="BB384">
        <f t="shared" si="23"/>
        <v>1</v>
      </c>
      <c r="BC384" s="19"/>
    </row>
    <row r="385" spans="1:55" x14ac:dyDescent="0.25">
      <c r="A385">
        <v>384</v>
      </c>
      <c r="B385" s="19" t="s">
        <v>134</v>
      </c>
      <c r="C385" s="19" t="s">
        <v>137</v>
      </c>
      <c r="D385" s="19" t="s">
        <v>1111</v>
      </c>
      <c r="E385" s="19" t="s">
        <v>85</v>
      </c>
      <c r="F385" s="19" t="s">
        <v>189</v>
      </c>
      <c r="G385" s="28">
        <v>4890</v>
      </c>
      <c r="H385" s="28">
        <v>30</v>
      </c>
      <c r="I385" s="21">
        <v>24913038</v>
      </c>
      <c r="J385" s="29">
        <v>830434</v>
      </c>
      <c r="K385" s="19">
        <v>30</v>
      </c>
      <c r="L385" s="19"/>
      <c r="M385" s="19" t="s">
        <v>56</v>
      </c>
      <c r="N385" s="19" t="s">
        <v>57</v>
      </c>
      <c r="O385" s="19" t="s">
        <v>72</v>
      </c>
      <c r="P385" s="19" t="s">
        <v>1112</v>
      </c>
      <c r="Q385" s="19" t="s">
        <v>67</v>
      </c>
      <c r="R385" s="19" t="s">
        <v>73</v>
      </c>
      <c r="S385" t="s">
        <v>88</v>
      </c>
      <c r="T385" s="19" t="s">
        <v>74</v>
      </c>
      <c r="U385">
        <v>489001</v>
      </c>
      <c r="V385" s="19" t="s">
        <v>1113</v>
      </c>
      <c r="W385" t="s">
        <v>56</v>
      </c>
      <c r="X385" s="22"/>
      <c r="Y385" s="23"/>
      <c r="Z385" s="14"/>
      <c r="AA385" s="22"/>
      <c r="AB385" s="23"/>
      <c r="AC385" s="14"/>
      <c r="AD385" s="22"/>
      <c r="AE385" s="23"/>
      <c r="AF385" s="14"/>
      <c r="AG385" s="22">
        <v>43852</v>
      </c>
      <c r="AH385" s="23">
        <v>51</v>
      </c>
      <c r="AI385" s="14">
        <v>43903</v>
      </c>
      <c r="AJ385" s="23">
        <v>5</v>
      </c>
      <c r="AK385" s="14">
        <v>44056</v>
      </c>
      <c r="AL385" s="14">
        <v>44116</v>
      </c>
      <c r="AM385" s="21"/>
      <c r="AN385" s="21"/>
      <c r="AO385" s="21">
        <v>24913038</v>
      </c>
      <c r="AP385" s="21"/>
      <c r="AQ385" s="21"/>
      <c r="AR385" s="21"/>
      <c r="AS385" s="21"/>
      <c r="AT385" s="21"/>
      <c r="AU385" s="21"/>
      <c r="AV385" s="21"/>
      <c r="AW385" s="21"/>
      <c r="AX385" s="21"/>
      <c r="AY385" s="15">
        <f t="shared" si="20"/>
        <v>24913038</v>
      </c>
      <c r="AZ385" s="15">
        <f t="shared" si="21"/>
        <v>24913038</v>
      </c>
      <c r="BA385" t="str">
        <f t="shared" si="22"/>
        <v>OK</v>
      </c>
      <c r="BB385">
        <f t="shared" si="23"/>
        <v>1</v>
      </c>
      <c r="BC385" s="19"/>
    </row>
    <row r="386" spans="1:55" x14ac:dyDescent="0.25">
      <c r="A386">
        <v>385</v>
      </c>
      <c r="B386" s="19" t="s">
        <v>134</v>
      </c>
      <c r="C386" s="19" t="s">
        <v>139</v>
      </c>
      <c r="D386" s="19" t="s">
        <v>1111</v>
      </c>
      <c r="E386" s="19" t="s">
        <v>85</v>
      </c>
      <c r="F386" s="19" t="s">
        <v>189</v>
      </c>
      <c r="G386" s="28">
        <v>4890</v>
      </c>
      <c r="H386" s="28">
        <v>12</v>
      </c>
      <c r="I386" s="21">
        <v>9965226</v>
      </c>
      <c r="J386" s="29">
        <v>830434</v>
      </c>
      <c r="K386" s="19">
        <v>12</v>
      </c>
      <c r="L386" s="19"/>
      <c r="M386" s="19" t="s">
        <v>56</v>
      </c>
      <c r="N386" s="19" t="s">
        <v>57</v>
      </c>
      <c r="O386" s="19" t="s">
        <v>72</v>
      </c>
      <c r="P386" s="19" t="s">
        <v>1112</v>
      </c>
      <c r="Q386" s="19" t="s">
        <v>67</v>
      </c>
      <c r="R386" s="19" t="s">
        <v>73</v>
      </c>
      <c r="S386" t="s">
        <v>88</v>
      </c>
      <c r="T386" s="19" t="s">
        <v>74</v>
      </c>
      <c r="U386">
        <v>489001</v>
      </c>
      <c r="V386" s="19" t="s">
        <v>1113</v>
      </c>
      <c r="W386" t="s">
        <v>56</v>
      </c>
      <c r="X386" s="22"/>
      <c r="Y386" s="23"/>
      <c r="Z386" s="14"/>
      <c r="AA386" s="22"/>
      <c r="AB386" s="23"/>
      <c r="AC386" s="14"/>
      <c r="AD386" s="22"/>
      <c r="AE386" s="23"/>
      <c r="AF386" s="14"/>
      <c r="AG386" s="22">
        <v>43852</v>
      </c>
      <c r="AH386" s="23">
        <v>51</v>
      </c>
      <c r="AI386" s="14">
        <v>43903</v>
      </c>
      <c r="AJ386" s="23">
        <v>5</v>
      </c>
      <c r="AK386" s="14">
        <v>44056</v>
      </c>
      <c r="AL386" s="14">
        <v>44116</v>
      </c>
      <c r="AM386" s="21"/>
      <c r="AN386" s="21"/>
      <c r="AO386" s="21">
        <v>9965226</v>
      </c>
      <c r="AP386" s="21"/>
      <c r="AQ386" s="21"/>
      <c r="AR386" s="21"/>
      <c r="AS386" s="21"/>
      <c r="AT386" s="21"/>
      <c r="AU386" s="21"/>
      <c r="AV386" s="21"/>
      <c r="AW386" s="21"/>
      <c r="AX386" s="21"/>
      <c r="AY386" s="15">
        <f t="shared" ref="AY386:AY449" si="24">IF((SUM(AM386:AX386)=0),"---",(SUM(AM386:AX386)))</f>
        <v>9965226</v>
      </c>
      <c r="AZ386" s="15">
        <f t="shared" ref="AZ386:AZ449" si="25">I386</f>
        <v>9965226</v>
      </c>
      <c r="BA386" t="str">
        <f t="shared" ref="BA386:BA449" si="26">IF(OR(AZ386="---",AY386="---"),"---",IF(AZ386-AY386=0,"OK","REVISAR"))</f>
        <v>OK</v>
      </c>
      <c r="BB386">
        <f t="shared" ref="BB386:BB449" si="27">COUNT(AM386:AX386)</f>
        <v>1</v>
      </c>
      <c r="BC386" s="19"/>
    </row>
    <row r="387" spans="1:55" x14ac:dyDescent="0.25">
      <c r="A387">
        <v>386</v>
      </c>
      <c r="B387" s="19" t="s">
        <v>134</v>
      </c>
      <c r="C387" s="19" t="s">
        <v>145</v>
      </c>
      <c r="D387" s="19" t="s">
        <v>1111</v>
      </c>
      <c r="E387" s="19" t="s">
        <v>85</v>
      </c>
      <c r="F387" s="19" t="s">
        <v>189</v>
      </c>
      <c r="G387" s="28">
        <v>4890</v>
      </c>
      <c r="H387" s="28">
        <v>13</v>
      </c>
      <c r="I387" s="21">
        <v>10795660</v>
      </c>
      <c r="J387" s="29">
        <v>830434</v>
      </c>
      <c r="K387" s="19">
        <v>13</v>
      </c>
      <c r="L387" s="19"/>
      <c r="M387" s="19" t="s">
        <v>56</v>
      </c>
      <c r="N387" s="19" t="s">
        <v>57</v>
      </c>
      <c r="O387" s="19" t="s">
        <v>72</v>
      </c>
      <c r="P387" s="19" t="s">
        <v>1112</v>
      </c>
      <c r="Q387" s="19" t="s">
        <v>67</v>
      </c>
      <c r="R387" s="19" t="s">
        <v>73</v>
      </c>
      <c r="S387" t="s">
        <v>88</v>
      </c>
      <c r="T387" s="19" t="s">
        <v>74</v>
      </c>
      <c r="U387">
        <v>489001</v>
      </c>
      <c r="V387" s="19" t="s">
        <v>1113</v>
      </c>
      <c r="W387" t="s">
        <v>56</v>
      </c>
      <c r="X387" s="22"/>
      <c r="Y387" s="23"/>
      <c r="Z387" s="14"/>
      <c r="AA387" s="22"/>
      <c r="AB387" s="23"/>
      <c r="AC387" s="14"/>
      <c r="AD387" s="22"/>
      <c r="AE387" s="23"/>
      <c r="AF387" s="14"/>
      <c r="AG387" s="22">
        <v>43852</v>
      </c>
      <c r="AH387" s="23">
        <v>51</v>
      </c>
      <c r="AI387" s="14">
        <v>43903</v>
      </c>
      <c r="AJ387" s="23">
        <v>5</v>
      </c>
      <c r="AK387" s="14">
        <v>44056</v>
      </c>
      <c r="AL387" s="14">
        <v>44116</v>
      </c>
      <c r="AM387" s="21"/>
      <c r="AN387" s="21"/>
      <c r="AO387" s="21">
        <v>10795660</v>
      </c>
      <c r="AP387" s="21"/>
      <c r="AQ387" s="21"/>
      <c r="AR387" s="21"/>
      <c r="AS387" s="21"/>
      <c r="AT387" s="21"/>
      <c r="AU387" s="21"/>
      <c r="AV387" s="21"/>
      <c r="AW387" s="21"/>
      <c r="AX387" s="21"/>
      <c r="AY387" s="15">
        <f t="shared" si="24"/>
        <v>10795660</v>
      </c>
      <c r="AZ387" s="15">
        <f t="shared" si="25"/>
        <v>10795660</v>
      </c>
      <c r="BA387" t="str">
        <f t="shared" si="26"/>
        <v>OK</v>
      </c>
      <c r="BB387">
        <f t="shared" si="27"/>
        <v>1</v>
      </c>
      <c r="BC387" s="19"/>
    </row>
    <row r="388" spans="1:55" x14ac:dyDescent="0.25">
      <c r="A388">
        <v>387</v>
      </c>
      <c r="B388" s="19" t="s">
        <v>134</v>
      </c>
      <c r="C388" s="19" t="s">
        <v>151</v>
      </c>
      <c r="D388" s="19" t="s">
        <v>1111</v>
      </c>
      <c r="E388" s="19" t="s">
        <v>85</v>
      </c>
      <c r="F388" s="19" t="s">
        <v>189</v>
      </c>
      <c r="G388" s="28">
        <v>4890</v>
      </c>
      <c r="H388" s="28">
        <v>30</v>
      </c>
      <c r="I388" s="21">
        <v>24913038</v>
      </c>
      <c r="J388" s="29">
        <v>830434</v>
      </c>
      <c r="K388" s="19">
        <v>30</v>
      </c>
      <c r="L388" s="19"/>
      <c r="M388" s="19" t="s">
        <v>56</v>
      </c>
      <c r="N388" s="19" t="s">
        <v>57</v>
      </c>
      <c r="O388" s="19" t="s">
        <v>72</v>
      </c>
      <c r="P388" s="19" t="s">
        <v>1112</v>
      </c>
      <c r="Q388" s="19" t="s">
        <v>67</v>
      </c>
      <c r="R388" s="19" t="s">
        <v>73</v>
      </c>
      <c r="S388" t="s">
        <v>88</v>
      </c>
      <c r="T388" s="19" t="s">
        <v>74</v>
      </c>
      <c r="U388">
        <v>489001</v>
      </c>
      <c r="V388" s="19" t="s">
        <v>1113</v>
      </c>
      <c r="W388" t="s">
        <v>56</v>
      </c>
      <c r="X388" s="22"/>
      <c r="Y388" s="23"/>
      <c r="Z388" s="14"/>
      <c r="AA388" s="22"/>
      <c r="AB388" s="23"/>
      <c r="AC388" s="14"/>
      <c r="AD388" s="22"/>
      <c r="AE388" s="23"/>
      <c r="AF388" s="14"/>
      <c r="AG388" s="22">
        <v>43852</v>
      </c>
      <c r="AH388" s="23">
        <v>51</v>
      </c>
      <c r="AI388" s="14">
        <v>43903</v>
      </c>
      <c r="AJ388" s="23">
        <v>5</v>
      </c>
      <c r="AK388" s="14">
        <v>44056</v>
      </c>
      <c r="AL388" s="14">
        <v>44116</v>
      </c>
      <c r="AM388" s="21"/>
      <c r="AN388" s="21"/>
      <c r="AO388" s="21">
        <v>24913038</v>
      </c>
      <c r="AP388" s="21"/>
      <c r="AQ388" s="21"/>
      <c r="AR388" s="21"/>
      <c r="AS388" s="21"/>
      <c r="AT388" s="21"/>
      <c r="AU388" s="21"/>
      <c r="AV388" s="21"/>
      <c r="AW388" s="21"/>
      <c r="AX388" s="21"/>
      <c r="AY388" s="15">
        <f t="shared" si="24"/>
        <v>24913038</v>
      </c>
      <c r="AZ388" s="15">
        <f t="shared" si="25"/>
        <v>24913038</v>
      </c>
      <c r="BA388" t="str">
        <f t="shared" si="26"/>
        <v>OK</v>
      </c>
      <c r="BB388">
        <f t="shared" si="27"/>
        <v>1</v>
      </c>
      <c r="BC388" s="19"/>
    </row>
    <row r="389" spans="1:55" x14ac:dyDescent="0.25">
      <c r="A389">
        <v>388</v>
      </c>
      <c r="B389" s="19" t="s">
        <v>134</v>
      </c>
      <c r="C389" s="19" t="s">
        <v>137</v>
      </c>
      <c r="D389" s="19" t="s">
        <v>1114</v>
      </c>
      <c r="E389" s="19" t="s">
        <v>85</v>
      </c>
      <c r="F389" s="19" t="s">
        <v>118</v>
      </c>
      <c r="G389" s="28">
        <v>4891</v>
      </c>
      <c r="H389" s="28">
        <v>15</v>
      </c>
      <c r="I389" s="21">
        <v>18000000</v>
      </c>
      <c r="J389" s="29">
        <v>1200000</v>
      </c>
      <c r="K389" s="19">
        <v>15</v>
      </c>
      <c r="L389" s="19"/>
      <c r="M389" s="19" t="s">
        <v>56</v>
      </c>
      <c r="N389" s="19" t="s">
        <v>1791</v>
      </c>
      <c r="O389" s="19" t="s">
        <v>77</v>
      </c>
      <c r="P389" s="19" t="s">
        <v>1115</v>
      </c>
      <c r="Q389" s="19" t="s">
        <v>59</v>
      </c>
      <c r="R389" s="19" t="s">
        <v>658</v>
      </c>
      <c r="S389" t="s">
        <v>56</v>
      </c>
      <c r="T389" s="19" t="s">
        <v>60</v>
      </c>
      <c r="U389" t="s">
        <v>1116</v>
      </c>
      <c r="V389" s="19" t="s">
        <v>1117</v>
      </c>
      <c r="W389" t="s">
        <v>56</v>
      </c>
      <c r="X389" s="22"/>
      <c r="Y389" s="23"/>
      <c r="Z389" s="14"/>
      <c r="AA389" s="22">
        <v>43872</v>
      </c>
      <c r="AB389" s="23">
        <v>14</v>
      </c>
      <c r="AC389" s="14">
        <v>43886</v>
      </c>
      <c r="AD389" s="22">
        <v>43889</v>
      </c>
      <c r="AE389" s="23">
        <v>20</v>
      </c>
      <c r="AF389" s="14">
        <v>43909</v>
      </c>
      <c r="AG389" s="22">
        <v>43920</v>
      </c>
      <c r="AH389" s="23">
        <v>70</v>
      </c>
      <c r="AI389" s="14">
        <v>43992</v>
      </c>
      <c r="AJ389" s="23">
        <v>8</v>
      </c>
      <c r="AK389" s="14">
        <v>44175</v>
      </c>
      <c r="AL389" s="14">
        <v>44235</v>
      </c>
      <c r="AM389" s="21"/>
      <c r="AN389" s="21"/>
      <c r="AO389" s="21"/>
      <c r="AP389" s="21"/>
      <c r="AQ389" s="21"/>
      <c r="AR389" s="21">
        <v>1800000</v>
      </c>
      <c r="AS389" s="21"/>
      <c r="AT389" s="21"/>
      <c r="AU389" s="21">
        <v>16200000</v>
      </c>
      <c r="AV389" s="21"/>
      <c r="AW389" s="21"/>
      <c r="AX389" s="21"/>
      <c r="AY389" s="15">
        <f t="shared" si="24"/>
        <v>18000000</v>
      </c>
      <c r="AZ389" s="15">
        <f t="shared" si="25"/>
        <v>18000000</v>
      </c>
      <c r="BA389" t="str">
        <f t="shared" si="26"/>
        <v>OK</v>
      </c>
      <c r="BB389">
        <f t="shared" si="27"/>
        <v>2</v>
      </c>
      <c r="BC389" s="19"/>
    </row>
    <row r="390" spans="1:55" x14ac:dyDescent="0.25">
      <c r="A390">
        <v>389</v>
      </c>
      <c r="B390" s="19" t="s">
        <v>134</v>
      </c>
      <c r="C390" s="19" t="s">
        <v>139</v>
      </c>
      <c r="D390" s="19" t="s">
        <v>1110</v>
      </c>
      <c r="E390" s="19" t="s">
        <v>85</v>
      </c>
      <c r="F390" s="19" t="s">
        <v>118</v>
      </c>
      <c r="G390" s="28">
        <v>4891</v>
      </c>
      <c r="H390" s="28">
        <v>15</v>
      </c>
      <c r="I390" s="21">
        <v>18000000</v>
      </c>
      <c r="J390" s="29">
        <v>1200000</v>
      </c>
      <c r="K390" s="19">
        <v>15</v>
      </c>
      <c r="L390" s="19"/>
      <c r="M390" s="19" t="s">
        <v>56</v>
      </c>
      <c r="N390" s="19" t="s">
        <v>1791</v>
      </c>
      <c r="O390" s="19" t="s">
        <v>77</v>
      </c>
      <c r="P390" s="19" t="s">
        <v>1115</v>
      </c>
      <c r="Q390" s="19" t="s">
        <v>59</v>
      </c>
      <c r="R390" s="19" t="s">
        <v>658</v>
      </c>
      <c r="S390" t="s">
        <v>56</v>
      </c>
      <c r="T390" s="19" t="s">
        <v>60</v>
      </c>
      <c r="U390" t="s">
        <v>1116</v>
      </c>
      <c r="V390" s="19" t="s">
        <v>1117</v>
      </c>
      <c r="W390" t="s">
        <v>56</v>
      </c>
      <c r="X390" s="22"/>
      <c r="Y390" s="23"/>
      <c r="Z390" s="14"/>
      <c r="AA390" s="22">
        <v>43872</v>
      </c>
      <c r="AB390" s="23">
        <v>14</v>
      </c>
      <c r="AC390" s="14">
        <v>43886</v>
      </c>
      <c r="AD390" s="22">
        <v>43889</v>
      </c>
      <c r="AE390" s="23">
        <v>20</v>
      </c>
      <c r="AF390" s="14">
        <v>43909</v>
      </c>
      <c r="AG390" s="22">
        <v>43920</v>
      </c>
      <c r="AH390" s="23">
        <v>70</v>
      </c>
      <c r="AI390" s="14">
        <v>43992</v>
      </c>
      <c r="AJ390" s="23">
        <v>8</v>
      </c>
      <c r="AK390" s="14">
        <v>44175</v>
      </c>
      <c r="AL390" s="14">
        <v>44235</v>
      </c>
      <c r="AM390" s="21"/>
      <c r="AN390" s="21"/>
      <c r="AO390" s="21"/>
      <c r="AP390" s="21"/>
      <c r="AQ390" s="21"/>
      <c r="AR390" s="21">
        <v>1800000</v>
      </c>
      <c r="AS390" s="21"/>
      <c r="AT390" s="21"/>
      <c r="AU390" s="21">
        <v>16200000</v>
      </c>
      <c r="AV390" s="21"/>
      <c r="AW390" s="21"/>
      <c r="AX390" s="21"/>
      <c r="AY390" s="15">
        <f t="shared" si="24"/>
        <v>18000000</v>
      </c>
      <c r="AZ390" s="15">
        <f t="shared" si="25"/>
        <v>18000000</v>
      </c>
      <c r="BA390" t="str">
        <f t="shared" si="26"/>
        <v>OK</v>
      </c>
      <c r="BB390">
        <f t="shared" si="27"/>
        <v>2</v>
      </c>
      <c r="BC390" s="19"/>
    </row>
    <row r="391" spans="1:55" x14ac:dyDescent="0.25">
      <c r="A391">
        <v>390</v>
      </c>
      <c r="B391" s="19" t="s">
        <v>134</v>
      </c>
      <c r="C391" s="19" t="s">
        <v>135</v>
      </c>
      <c r="D391" s="19"/>
      <c r="E391" s="19" t="s">
        <v>54</v>
      </c>
      <c r="F391" s="19" t="s">
        <v>71</v>
      </c>
      <c r="G391" s="28">
        <v>5821</v>
      </c>
      <c r="H391" s="28">
        <v>151</v>
      </c>
      <c r="I391" s="21">
        <v>120000000</v>
      </c>
      <c r="J391" s="29">
        <v>790000</v>
      </c>
      <c r="K391" s="19">
        <v>151</v>
      </c>
      <c r="L391" s="19"/>
      <c r="M391" s="19" t="s">
        <v>56</v>
      </c>
      <c r="N391" s="19" t="s">
        <v>57</v>
      </c>
      <c r="O391" s="19" t="s">
        <v>77</v>
      </c>
      <c r="P391" s="19" t="s">
        <v>1057</v>
      </c>
      <c r="Q391" s="19" t="s">
        <v>59</v>
      </c>
      <c r="R391" s="19" t="s">
        <v>658</v>
      </c>
      <c r="S391" t="s">
        <v>88</v>
      </c>
      <c r="T391" s="19" t="s">
        <v>74</v>
      </c>
      <c r="U391">
        <v>582101</v>
      </c>
      <c r="V391" s="19" t="s">
        <v>1058</v>
      </c>
      <c r="W391" t="s">
        <v>56</v>
      </c>
      <c r="X391" s="22"/>
      <c r="Y391" s="23"/>
      <c r="Z391" s="14"/>
      <c r="AA391" s="22">
        <v>43847</v>
      </c>
      <c r="AB391" s="23">
        <v>5</v>
      </c>
      <c r="AC391" s="14">
        <v>43854</v>
      </c>
      <c r="AD391" s="22">
        <v>43852</v>
      </c>
      <c r="AE391" s="23">
        <v>12</v>
      </c>
      <c r="AF391" s="14">
        <v>43864</v>
      </c>
      <c r="AG391" s="22">
        <v>43866</v>
      </c>
      <c r="AH391" s="23">
        <v>10</v>
      </c>
      <c r="AI391" s="14">
        <v>43944</v>
      </c>
      <c r="AJ391" s="23">
        <v>4</v>
      </c>
      <c r="AK391" s="14">
        <v>44073</v>
      </c>
      <c r="AL391" s="14">
        <v>44134</v>
      </c>
      <c r="AM391" s="21"/>
      <c r="AN391" s="21"/>
      <c r="AO391" s="21"/>
      <c r="AP391" s="21"/>
      <c r="AQ391" s="21"/>
      <c r="AR391" s="21">
        <v>120000000</v>
      </c>
      <c r="AS391" s="21"/>
      <c r="AT391" s="21"/>
      <c r="AU391" s="21"/>
      <c r="AV391" s="21"/>
      <c r="AW391" s="21"/>
      <c r="AX391" s="21"/>
      <c r="AY391" s="15">
        <f t="shared" si="24"/>
        <v>120000000</v>
      </c>
      <c r="AZ391" s="15">
        <f t="shared" si="25"/>
        <v>120000000</v>
      </c>
      <c r="BA391" t="str">
        <f t="shared" si="26"/>
        <v>OK</v>
      </c>
      <c r="BB391">
        <f t="shared" si="27"/>
        <v>1</v>
      </c>
      <c r="BC391" s="19"/>
    </row>
    <row r="392" spans="1:55" x14ac:dyDescent="0.25">
      <c r="A392">
        <v>391</v>
      </c>
      <c r="B392" s="19" t="s">
        <v>134</v>
      </c>
      <c r="C392" s="19" t="s">
        <v>135</v>
      </c>
      <c r="D392" s="19"/>
      <c r="E392" s="19" t="s">
        <v>54</v>
      </c>
      <c r="F392" s="19" t="s">
        <v>71</v>
      </c>
      <c r="G392" s="28">
        <v>5821</v>
      </c>
      <c r="H392" s="28">
        <v>40</v>
      </c>
      <c r="I392" s="21">
        <v>31600000</v>
      </c>
      <c r="J392" s="29">
        <v>790000</v>
      </c>
      <c r="K392" s="19">
        <v>40</v>
      </c>
      <c r="L392" s="19"/>
      <c r="M392" s="19" t="s">
        <v>56</v>
      </c>
      <c r="N392" s="19" t="s">
        <v>57</v>
      </c>
      <c r="O392" s="19" t="s">
        <v>77</v>
      </c>
      <c r="P392" s="19" t="s">
        <v>1059</v>
      </c>
      <c r="Q392" s="19" t="s">
        <v>67</v>
      </c>
      <c r="R392" s="19" t="s">
        <v>73</v>
      </c>
      <c r="S392" t="s">
        <v>88</v>
      </c>
      <c r="T392" s="19" t="s">
        <v>127</v>
      </c>
      <c r="U392">
        <v>582101</v>
      </c>
      <c r="V392" s="19" t="s">
        <v>1060</v>
      </c>
      <c r="W392" t="s">
        <v>56</v>
      </c>
      <c r="X392" s="22">
        <v>43845</v>
      </c>
      <c r="Y392" s="23">
        <v>14</v>
      </c>
      <c r="Z392" s="14">
        <v>43859</v>
      </c>
      <c r="AA392" s="22">
        <v>43836</v>
      </c>
      <c r="AB392" s="23"/>
      <c r="AC392" s="14">
        <v>43836</v>
      </c>
      <c r="AD392" s="22"/>
      <c r="AE392" s="23"/>
      <c r="AF392" s="14"/>
      <c r="AG392" s="22">
        <v>43854</v>
      </c>
      <c r="AH392" s="23">
        <v>7</v>
      </c>
      <c r="AI392" s="14">
        <v>43861</v>
      </c>
      <c r="AJ392" s="23">
        <v>4</v>
      </c>
      <c r="AK392" s="14">
        <v>43982</v>
      </c>
      <c r="AL392" s="14">
        <v>44042</v>
      </c>
      <c r="AM392" s="21"/>
      <c r="AN392" s="21">
        <v>31600000</v>
      </c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15">
        <f t="shared" si="24"/>
        <v>31600000</v>
      </c>
      <c r="AZ392" s="15">
        <f t="shared" si="25"/>
        <v>31600000</v>
      </c>
      <c r="BA392" t="str">
        <f t="shared" si="26"/>
        <v>OK</v>
      </c>
      <c r="BB392">
        <f t="shared" si="27"/>
        <v>1</v>
      </c>
      <c r="BC392" s="19"/>
    </row>
    <row r="393" spans="1:55" x14ac:dyDescent="0.25">
      <c r="A393">
        <v>392</v>
      </c>
      <c r="B393" s="19" t="s">
        <v>134</v>
      </c>
      <c r="C393" s="19" t="s">
        <v>137</v>
      </c>
      <c r="D393" s="19"/>
      <c r="E393" s="19" t="s">
        <v>54</v>
      </c>
      <c r="F393" s="19" t="s">
        <v>71</v>
      </c>
      <c r="G393" s="28">
        <v>5821</v>
      </c>
      <c r="H393" s="28">
        <v>40</v>
      </c>
      <c r="I393" s="21">
        <v>31600000</v>
      </c>
      <c r="J393" s="29">
        <v>790000</v>
      </c>
      <c r="K393" s="19">
        <v>40</v>
      </c>
      <c r="L393" s="19"/>
      <c r="M393" s="19" t="s">
        <v>56</v>
      </c>
      <c r="N393" s="19" t="s">
        <v>57</v>
      </c>
      <c r="O393" s="19" t="s">
        <v>77</v>
      </c>
      <c r="P393" s="19" t="s">
        <v>1059</v>
      </c>
      <c r="Q393" s="19" t="s">
        <v>67</v>
      </c>
      <c r="R393" s="19" t="s">
        <v>73</v>
      </c>
      <c r="S393" t="s">
        <v>88</v>
      </c>
      <c r="T393" s="19" t="s">
        <v>70</v>
      </c>
      <c r="U393">
        <v>582101</v>
      </c>
      <c r="V393" s="19" t="s">
        <v>1060</v>
      </c>
      <c r="W393" t="s">
        <v>56</v>
      </c>
      <c r="X393" s="22">
        <v>43845</v>
      </c>
      <c r="Y393" s="23">
        <v>14</v>
      </c>
      <c r="Z393" s="14">
        <v>43859</v>
      </c>
      <c r="AA393" s="22">
        <v>43836</v>
      </c>
      <c r="AB393" s="23"/>
      <c r="AC393" s="14">
        <v>43836</v>
      </c>
      <c r="AD393" s="22"/>
      <c r="AE393" s="23"/>
      <c r="AF393" s="14"/>
      <c r="AG393" s="22">
        <v>43854</v>
      </c>
      <c r="AH393" s="23">
        <v>7</v>
      </c>
      <c r="AI393" s="14">
        <v>43861</v>
      </c>
      <c r="AJ393" s="23">
        <v>4</v>
      </c>
      <c r="AK393" s="14">
        <v>43982</v>
      </c>
      <c r="AL393" s="14">
        <v>44042</v>
      </c>
      <c r="AM393" s="21"/>
      <c r="AN393" s="21">
        <v>31600000</v>
      </c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15">
        <f t="shared" si="24"/>
        <v>31600000</v>
      </c>
      <c r="AZ393" s="15">
        <f t="shared" si="25"/>
        <v>31600000</v>
      </c>
      <c r="BA393" t="str">
        <f t="shared" si="26"/>
        <v>OK</v>
      </c>
      <c r="BB393">
        <f t="shared" si="27"/>
        <v>1</v>
      </c>
      <c r="BC393" s="19"/>
    </row>
    <row r="394" spans="1:55" x14ac:dyDescent="0.25">
      <c r="A394">
        <v>393</v>
      </c>
      <c r="B394" s="19" t="s">
        <v>134</v>
      </c>
      <c r="C394" s="19" t="s">
        <v>139</v>
      </c>
      <c r="D394" s="19"/>
      <c r="E394" s="19" t="s">
        <v>54</v>
      </c>
      <c r="F394" s="19" t="s">
        <v>71</v>
      </c>
      <c r="G394" s="28">
        <v>5821</v>
      </c>
      <c r="H394" s="28">
        <v>25</v>
      </c>
      <c r="I394" s="21">
        <v>19750000</v>
      </c>
      <c r="J394" s="29">
        <v>790000</v>
      </c>
      <c r="K394" s="19">
        <v>25</v>
      </c>
      <c r="L394" s="19"/>
      <c r="M394" s="19" t="s">
        <v>56</v>
      </c>
      <c r="N394" s="19" t="s">
        <v>57</v>
      </c>
      <c r="O394" s="19" t="s">
        <v>77</v>
      </c>
      <c r="P394" s="19" t="s">
        <v>1059</v>
      </c>
      <c r="Q394" s="19" t="s">
        <v>67</v>
      </c>
      <c r="R394" s="19" t="s">
        <v>73</v>
      </c>
      <c r="S394" t="s">
        <v>88</v>
      </c>
      <c r="T394" s="19" t="s">
        <v>70</v>
      </c>
      <c r="U394">
        <v>582101</v>
      </c>
      <c r="V394" s="19" t="s">
        <v>1060</v>
      </c>
      <c r="W394" t="s">
        <v>56</v>
      </c>
      <c r="X394" s="22">
        <v>43845</v>
      </c>
      <c r="Y394" s="23">
        <v>14</v>
      </c>
      <c r="Z394" s="14">
        <v>43859</v>
      </c>
      <c r="AA394" s="22">
        <v>43836</v>
      </c>
      <c r="AB394" s="23"/>
      <c r="AC394" s="14">
        <v>43836</v>
      </c>
      <c r="AD394" s="22"/>
      <c r="AE394" s="23"/>
      <c r="AF394" s="14"/>
      <c r="AG394" s="22">
        <v>43854</v>
      </c>
      <c r="AH394" s="23">
        <v>7</v>
      </c>
      <c r="AI394" s="14">
        <v>43861</v>
      </c>
      <c r="AJ394" s="23">
        <v>4</v>
      </c>
      <c r="AK394" s="14">
        <v>43982</v>
      </c>
      <c r="AL394" s="14">
        <v>44042</v>
      </c>
      <c r="AM394" s="21"/>
      <c r="AN394" s="21">
        <v>19750000</v>
      </c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15">
        <f t="shared" si="24"/>
        <v>19750000</v>
      </c>
      <c r="AZ394" s="15">
        <f t="shared" si="25"/>
        <v>19750000</v>
      </c>
      <c r="BA394" t="str">
        <f t="shared" si="26"/>
        <v>OK</v>
      </c>
      <c r="BB394">
        <f t="shared" si="27"/>
        <v>1</v>
      </c>
      <c r="BC394" s="19"/>
    </row>
    <row r="395" spans="1:55" x14ac:dyDescent="0.25">
      <c r="A395">
        <v>394</v>
      </c>
      <c r="B395" s="19" t="s">
        <v>134</v>
      </c>
      <c r="C395" s="19" t="s">
        <v>145</v>
      </c>
      <c r="D395" s="19"/>
      <c r="E395" s="19" t="s">
        <v>54</v>
      </c>
      <c r="F395" s="19" t="s">
        <v>71</v>
      </c>
      <c r="G395" s="28">
        <v>5821</v>
      </c>
      <c r="H395" s="28">
        <v>25</v>
      </c>
      <c r="I395" s="21">
        <v>19750000</v>
      </c>
      <c r="J395" s="29">
        <v>790000</v>
      </c>
      <c r="K395" s="19">
        <v>25</v>
      </c>
      <c r="L395" s="19"/>
      <c r="M395" s="19" t="s">
        <v>56</v>
      </c>
      <c r="N395" s="19" t="s">
        <v>57</v>
      </c>
      <c r="O395" s="19" t="s">
        <v>77</v>
      </c>
      <c r="P395" s="19" t="s">
        <v>1059</v>
      </c>
      <c r="Q395" s="19" t="s">
        <v>67</v>
      </c>
      <c r="R395" s="19" t="s">
        <v>73</v>
      </c>
      <c r="S395" t="s">
        <v>88</v>
      </c>
      <c r="T395" s="19" t="s">
        <v>70</v>
      </c>
      <c r="U395">
        <v>582101</v>
      </c>
      <c r="V395" s="19" t="s">
        <v>1060</v>
      </c>
      <c r="W395" t="s">
        <v>56</v>
      </c>
      <c r="X395" s="22">
        <v>43845</v>
      </c>
      <c r="Y395" s="23">
        <v>14</v>
      </c>
      <c r="Z395" s="14">
        <v>43859</v>
      </c>
      <c r="AA395" s="22">
        <v>43836</v>
      </c>
      <c r="AB395" s="23"/>
      <c r="AC395" s="14">
        <v>43836</v>
      </c>
      <c r="AD395" s="22"/>
      <c r="AE395" s="23"/>
      <c r="AF395" s="14"/>
      <c r="AG395" s="22">
        <v>43854</v>
      </c>
      <c r="AH395" s="23">
        <v>7</v>
      </c>
      <c r="AI395" s="14">
        <v>43861</v>
      </c>
      <c r="AJ395" s="23">
        <v>4</v>
      </c>
      <c r="AK395" s="14">
        <v>43982</v>
      </c>
      <c r="AL395" s="14">
        <v>44042</v>
      </c>
      <c r="AM395" s="21"/>
      <c r="AN395" s="21">
        <v>19750000</v>
      </c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15">
        <f t="shared" si="24"/>
        <v>19750000</v>
      </c>
      <c r="AZ395" s="15">
        <f t="shared" si="25"/>
        <v>19750000</v>
      </c>
      <c r="BA395" t="str">
        <f t="shared" si="26"/>
        <v>OK</v>
      </c>
      <c r="BB395">
        <f t="shared" si="27"/>
        <v>1</v>
      </c>
      <c r="BC395" s="19"/>
    </row>
    <row r="396" spans="1:55" x14ac:dyDescent="0.25">
      <c r="A396">
        <v>395</v>
      </c>
      <c r="B396" s="19" t="s">
        <v>134</v>
      </c>
      <c r="C396" s="19" t="s">
        <v>151</v>
      </c>
      <c r="D396" s="19"/>
      <c r="E396" s="19" t="s">
        <v>54</v>
      </c>
      <c r="F396" s="19" t="s">
        <v>71</v>
      </c>
      <c r="G396" s="28">
        <v>5821</v>
      </c>
      <c r="H396" s="28">
        <v>40</v>
      </c>
      <c r="I396" s="21">
        <v>31600000</v>
      </c>
      <c r="J396" s="29">
        <v>790000</v>
      </c>
      <c r="K396" s="19">
        <v>40</v>
      </c>
      <c r="L396" s="19"/>
      <c r="M396" s="19" t="s">
        <v>56</v>
      </c>
      <c r="N396" s="19" t="s">
        <v>57</v>
      </c>
      <c r="O396" s="19" t="s">
        <v>77</v>
      </c>
      <c r="P396" s="19" t="s">
        <v>1059</v>
      </c>
      <c r="Q396" s="19" t="s">
        <v>67</v>
      </c>
      <c r="R396" s="19" t="s">
        <v>73</v>
      </c>
      <c r="S396" t="s">
        <v>88</v>
      </c>
      <c r="T396" s="19" t="s">
        <v>74</v>
      </c>
      <c r="U396">
        <v>582101</v>
      </c>
      <c r="V396" s="19" t="s">
        <v>1061</v>
      </c>
      <c r="W396" t="s">
        <v>56</v>
      </c>
      <c r="X396" s="22">
        <v>43845</v>
      </c>
      <c r="Y396" s="23">
        <v>14</v>
      </c>
      <c r="Z396" s="14">
        <v>43859</v>
      </c>
      <c r="AA396" s="22">
        <v>43836</v>
      </c>
      <c r="AB396" s="23"/>
      <c r="AC396" s="14">
        <v>43836</v>
      </c>
      <c r="AD396" s="22"/>
      <c r="AE396" s="23"/>
      <c r="AF396" s="14"/>
      <c r="AG396" s="22">
        <v>43854</v>
      </c>
      <c r="AH396" s="23">
        <v>7</v>
      </c>
      <c r="AI396" s="14">
        <v>43861</v>
      </c>
      <c r="AJ396" s="23">
        <v>4</v>
      </c>
      <c r="AK396" s="14">
        <v>43982</v>
      </c>
      <c r="AL396" s="14">
        <v>44042</v>
      </c>
      <c r="AM396" s="21"/>
      <c r="AN396" s="21">
        <v>31600000</v>
      </c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15">
        <f t="shared" si="24"/>
        <v>31600000</v>
      </c>
      <c r="AZ396" s="15">
        <f t="shared" si="25"/>
        <v>31600000</v>
      </c>
      <c r="BA396" t="str">
        <f t="shared" si="26"/>
        <v>OK</v>
      </c>
      <c r="BB396">
        <f t="shared" si="27"/>
        <v>1</v>
      </c>
      <c r="BC396" s="19"/>
    </row>
    <row r="397" spans="1:55" x14ac:dyDescent="0.25">
      <c r="A397">
        <v>396</v>
      </c>
      <c r="B397" s="19" t="s">
        <v>134</v>
      </c>
      <c r="C397" s="19" t="s">
        <v>135</v>
      </c>
      <c r="D397" s="19"/>
      <c r="E397" s="19" t="s">
        <v>54</v>
      </c>
      <c r="F397" s="19" t="s">
        <v>55</v>
      </c>
      <c r="G397" s="28">
        <v>5811</v>
      </c>
      <c r="H397" s="28">
        <v>60</v>
      </c>
      <c r="I397" s="21">
        <v>47400000</v>
      </c>
      <c r="J397" s="29">
        <v>790000</v>
      </c>
      <c r="K397" s="19">
        <v>60</v>
      </c>
      <c r="L397" s="19"/>
      <c r="M397" s="19" t="s">
        <v>56</v>
      </c>
      <c r="N397" s="19" t="s">
        <v>57</v>
      </c>
      <c r="O397" s="19" t="s">
        <v>77</v>
      </c>
      <c r="P397" s="19" t="s">
        <v>1062</v>
      </c>
      <c r="Q397" s="19" t="s">
        <v>67</v>
      </c>
      <c r="R397" s="19" t="s">
        <v>658</v>
      </c>
      <c r="S397" t="s">
        <v>56</v>
      </c>
      <c r="T397" s="19" t="s">
        <v>60</v>
      </c>
      <c r="U397">
        <v>581102</v>
      </c>
      <c r="V397" s="19" t="s">
        <v>1063</v>
      </c>
      <c r="W397" t="s">
        <v>56</v>
      </c>
      <c r="X397" s="22">
        <v>43948</v>
      </c>
      <c r="Y397" s="23">
        <v>20</v>
      </c>
      <c r="Z397" s="14">
        <v>43966</v>
      </c>
      <c r="AA397" s="22">
        <v>43853</v>
      </c>
      <c r="AB397" s="23">
        <v>25</v>
      </c>
      <c r="AC397" s="14">
        <v>43878</v>
      </c>
      <c r="AD397" s="22">
        <v>43881</v>
      </c>
      <c r="AE397" s="23">
        <v>20</v>
      </c>
      <c r="AF397" s="14">
        <v>43901</v>
      </c>
      <c r="AG397" s="22">
        <v>43903</v>
      </c>
      <c r="AH397" s="23">
        <v>20</v>
      </c>
      <c r="AI397" s="14">
        <v>43923</v>
      </c>
      <c r="AJ397" s="23">
        <v>9</v>
      </c>
      <c r="AK397" s="14">
        <v>44198</v>
      </c>
      <c r="AL397" s="14">
        <v>44258</v>
      </c>
      <c r="AM397" s="21"/>
      <c r="AN397" s="21"/>
      <c r="AO397" s="21"/>
      <c r="AP397" s="21"/>
      <c r="AQ397" s="21"/>
      <c r="AR397" s="21">
        <v>4740000</v>
      </c>
      <c r="AS397" s="21"/>
      <c r="AT397" s="21">
        <v>42660000</v>
      </c>
      <c r="AU397" s="21"/>
      <c r="AV397" s="21"/>
      <c r="AW397" s="21"/>
      <c r="AX397" s="21"/>
      <c r="AY397" s="15">
        <f t="shared" si="24"/>
        <v>47400000</v>
      </c>
      <c r="AZ397" s="15">
        <f t="shared" si="25"/>
        <v>47400000</v>
      </c>
      <c r="BA397" t="str">
        <f t="shared" si="26"/>
        <v>OK</v>
      </c>
      <c r="BB397">
        <f t="shared" si="27"/>
        <v>2</v>
      </c>
      <c r="BC397" s="19"/>
    </row>
    <row r="398" spans="1:55" x14ac:dyDescent="0.25">
      <c r="A398">
        <v>397</v>
      </c>
      <c r="B398" s="19" t="s">
        <v>134</v>
      </c>
      <c r="C398" s="19" t="s">
        <v>136</v>
      </c>
      <c r="D398" s="19"/>
      <c r="E398" s="19" t="s">
        <v>54</v>
      </c>
      <c r="F398" s="19" t="s">
        <v>55</v>
      </c>
      <c r="G398" s="28">
        <v>5811</v>
      </c>
      <c r="H398" s="28">
        <v>5</v>
      </c>
      <c r="I398" s="21">
        <v>3950000</v>
      </c>
      <c r="J398" s="29">
        <v>790000</v>
      </c>
      <c r="K398" s="19">
        <v>5</v>
      </c>
      <c r="L398" s="19"/>
      <c r="M398" s="19" t="s">
        <v>56</v>
      </c>
      <c r="N398" s="19" t="s">
        <v>57</v>
      </c>
      <c r="O398" s="19" t="s">
        <v>77</v>
      </c>
      <c r="P398" s="19" t="s">
        <v>1062</v>
      </c>
      <c r="Q398" s="19" t="s">
        <v>67</v>
      </c>
      <c r="R398" s="19" t="s">
        <v>658</v>
      </c>
      <c r="S398" t="s">
        <v>56</v>
      </c>
      <c r="T398" s="19" t="s">
        <v>60</v>
      </c>
      <c r="U398">
        <v>581102</v>
      </c>
      <c r="V398" s="19" t="s">
        <v>1063</v>
      </c>
      <c r="W398" t="s">
        <v>56</v>
      </c>
      <c r="X398" s="22">
        <v>43948</v>
      </c>
      <c r="Y398" s="23">
        <v>20</v>
      </c>
      <c r="Z398" s="14">
        <v>43966</v>
      </c>
      <c r="AA398" s="22">
        <v>43853</v>
      </c>
      <c r="AB398" s="23">
        <v>25</v>
      </c>
      <c r="AC398" s="14">
        <v>43878</v>
      </c>
      <c r="AD398" s="22">
        <v>43881</v>
      </c>
      <c r="AE398" s="23">
        <v>20</v>
      </c>
      <c r="AF398" s="14">
        <v>43901</v>
      </c>
      <c r="AG398" s="22">
        <v>43903</v>
      </c>
      <c r="AH398" s="23">
        <v>20</v>
      </c>
      <c r="AI398" s="14">
        <v>43923</v>
      </c>
      <c r="AJ398" s="23">
        <v>9</v>
      </c>
      <c r="AK398" s="14">
        <v>44198</v>
      </c>
      <c r="AL398" s="14">
        <v>44258</v>
      </c>
      <c r="AM398" s="21"/>
      <c r="AN398" s="21"/>
      <c r="AO398" s="21"/>
      <c r="AP398" s="21"/>
      <c r="AQ398" s="21"/>
      <c r="AR398" s="21">
        <v>395000</v>
      </c>
      <c r="AS398" s="21"/>
      <c r="AT398" s="21">
        <v>3555000</v>
      </c>
      <c r="AU398" s="21"/>
      <c r="AV398" s="21"/>
      <c r="AW398" s="21"/>
      <c r="AX398" s="21"/>
      <c r="AY398" s="15">
        <f t="shared" si="24"/>
        <v>3950000</v>
      </c>
      <c r="AZ398" s="15">
        <f t="shared" si="25"/>
        <v>3950000</v>
      </c>
      <c r="BA398" t="str">
        <f t="shared" si="26"/>
        <v>OK</v>
      </c>
      <c r="BB398">
        <f t="shared" si="27"/>
        <v>2</v>
      </c>
      <c r="BC398" s="19"/>
    </row>
    <row r="399" spans="1:55" x14ac:dyDescent="0.25">
      <c r="A399">
        <v>398</v>
      </c>
      <c r="B399" s="19" t="s">
        <v>134</v>
      </c>
      <c r="C399" s="19" t="s">
        <v>137</v>
      </c>
      <c r="D399" s="19"/>
      <c r="E399" s="19" t="s">
        <v>54</v>
      </c>
      <c r="F399" s="19" t="s">
        <v>55</v>
      </c>
      <c r="G399" s="28">
        <v>5811</v>
      </c>
      <c r="H399" s="28">
        <v>48</v>
      </c>
      <c r="I399" s="21">
        <v>37920000</v>
      </c>
      <c r="J399" s="29">
        <v>790000</v>
      </c>
      <c r="K399" s="19">
        <v>48</v>
      </c>
      <c r="L399" s="19"/>
      <c r="M399" s="19" t="s">
        <v>56</v>
      </c>
      <c r="N399" s="19" t="s">
        <v>57</v>
      </c>
      <c r="O399" s="19" t="s">
        <v>77</v>
      </c>
      <c r="P399" s="19" t="s">
        <v>1062</v>
      </c>
      <c r="Q399" s="19" t="s">
        <v>67</v>
      </c>
      <c r="R399" s="19" t="s">
        <v>658</v>
      </c>
      <c r="S399" t="s">
        <v>56</v>
      </c>
      <c r="T399" s="19" t="s">
        <v>60</v>
      </c>
      <c r="U399">
        <v>581102</v>
      </c>
      <c r="V399" s="19" t="s">
        <v>1063</v>
      </c>
      <c r="W399" t="s">
        <v>56</v>
      </c>
      <c r="X399" s="22">
        <v>43948</v>
      </c>
      <c r="Y399" s="23">
        <v>20</v>
      </c>
      <c r="Z399" s="14">
        <v>43966</v>
      </c>
      <c r="AA399" s="22">
        <v>43853</v>
      </c>
      <c r="AB399" s="23">
        <v>25</v>
      </c>
      <c r="AC399" s="14">
        <v>43878</v>
      </c>
      <c r="AD399" s="22">
        <v>43881</v>
      </c>
      <c r="AE399" s="23">
        <v>20</v>
      </c>
      <c r="AF399" s="14">
        <v>43901</v>
      </c>
      <c r="AG399" s="22">
        <v>43903</v>
      </c>
      <c r="AH399" s="23">
        <v>20</v>
      </c>
      <c r="AI399" s="14">
        <v>43923</v>
      </c>
      <c r="AJ399" s="23">
        <v>9</v>
      </c>
      <c r="AK399" s="14">
        <v>44198</v>
      </c>
      <c r="AL399" s="14">
        <v>44258</v>
      </c>
      <c r="AM399" s="21"/>
      <c r="AN399" s="21"/>
      <c r="AO399" s="21"/>
      <c r="AP399" s="21"/>
      <c r="AQ399" s="21"/>
      <c r="AR399" s="21">
        <v>3792000</v>
      </c>
      <c r="AS399" s="21"/>
      <c r="AT399" s="21">
        <v>34128000</v>
      </c>
      <c r="AU399" s="21"/>
      <c r="AV399" s="21"/>
      <c r="AW399" s="21"/>
      <c r="AX399" s="21"/>
      <c r="AY399" s="15">
        <f t="shared" si="24"/>
        <v>37920000</v>
      </c>
      <c r="AZ399" s="15">
        <f t="shared" si="25"/>
        <v>37920000</v>
      </c>
      <c r="BA399" t="str">
        <f t="shared" si="26"/>
        <v>OK</v>
      </c>
      <c r="BB399">
        <f t="shared" si="27"/>
        <v>2</v>
      </c>
      <c r="BC399" s="19"/>
    </row>
    <row r="400" spans="1:55" x14ac:dyDescent="0.25">
      <c r="A400">
        <v>399</v>
      </c>
      <c r="B400" s="19" t="s">
        <v>134</v>
      </c>
      <c r="C400" s="19" t="s">
        <v>138</v>
      </c>
      <c r="D400" s="19"/>
      <c r="E400" s="19" t="s">
        <v>54</v>
      </c>
      <c r="F400" s="19" t="s">
        <v>55</v>
      </c>
      <c r="G400" s="28">
        <v>5811</v>
      </c>
      <c r="H400" s="28">
        <v>10</v>
      </c>
      <c r="I400" s="21">
        <v>7900000</v>
      </c>
      <c r="J400" s="29">
        <v>790000</v>
      </c>
      <c r="K400" s="19">
        <v>10</v>
      </c>
      <c r="L400" s="19"/>
      <c r="M400" s="19" t="s">
        <v>56</v>
      </c>
      <c r="N400" s="19" t="s">
        <v>57</v>
      </c>
      <c r="O400" s="19" t="s">
        <v>77</v>
      </c>
      <c r="P400" s="19" t="s">
        <v>1062</v>
      </c>
      <c r="Q400" s="19" t="s">
        <v>67</v>
      </c>
      <c r="R400" s="19" t="s">
        <v>658</v>
      </c>
      <c r="S400" t="s">
        <v>56</v>
      </c>
      <c r="T400" s="19" t="s">
        <v>60</v>
      </c>
      <c r="U400">
        <v>581102</v>
      </c>
      <c r="V400" s="19" t="s">
        <v>1063</v>
      </c>
      <c r="W400" t="s">
        <v>56</v>
      </c>
      <c r="X400" s="22">
        <v>43948</v>
      </c>
      <c r="Y400" s="23">
        <v>20</v>
      </c>
      <c r="Z400" s="14">
        <v>43966</v>
      </c>
      <c r="AA400" s="22">
        <v>43853</v>
      </c>
      <c r="AB400" s="23">
        <v>25</v>
      </c>
      <c r="AC400" s="14">
        <v>43878</v>
      </c>
      <c r="AD400" s="22">
        <v>43881</v>
      </c>
      <c r="AE400" s="23">
        <v>20</v>
      </c>
      <c r="AF400" s="14">
        <v>43901</v>
      </c>
      <c r="AG400" s="22">
        <v>43903</v>
      </c>
      <c r="AH400" s="23">
        <v>20</v>
      </c>
      <c r="AI400" s="14">
        <v>43923</v>
      </c>
      <c r="AJ400" s="23">
        <v>9</v>
      </c>
      <c r="AK400" s="14">
        <v>44198</v>
      </c>
      <c r="AL400" s="14">
        <v>44258</v>
      </c>
      <c r="AM400" s="21"/>
      <c r="AN400" s="21"/>
      <c r="AO400" s="21"/>
      <c r="AP400" s="21"/>
      <c r="AQ400" s="21"/>
      <c r="AR400" s="21">
        <v>790000</v>
      </c>
      <c r="AS400" s="21"/>
      <c r="AT400" s="21">
        <v>7110000</v>
      </c>
      <c r="AU400" s="21"/>
      <c r="AV400" s="21"/>
      <c r="AW400" s="21"/>
      <c r="AX400" s="21"/>
      <c r="AY400" s="15">
        <f t="shared" si="24"/>
        <v>7900000</v>
      </c>
      <c r="AZ400" s="15">
        <f t="shared" si="25"/>
        <v>7900000</v>
      </c>
      <c r="BA400" t="str">
        <f t="shared" si="26"/>
        <v>OK</v>
      </c>
      <c r="BB400">
        <f t="shared" si="27"/>
        <v>2</v>
      </c>
      <c r="BC400" s="19"/>
    </row>
    <row r="401" spans="1:55" x14ac:dyDescent="0.25">
      <c r="A401">
        <v>400</v>
      </c>
      <c r="B401" s="19" t="s">
        <v>134</v>
      </c>
      <c r="C401" s="19" t="s">
        <v>139</v>
      </c>
      <c r="D401" s="19"/>
      <c r="E401" s="19" t="s">
        <v>54</v>
      </c>
      <c r="F401" s="19" t="s">
        <v>55</v>
      </c>
      <c r="G401" s="28">
        <v>5811</v>
      </c>
      <c r="H401" s="28">
        <v>20</v>
      </c>
      <c r="I401" s="21">
        <v>15800000</v>
      </c>
      <c r="J401" s="29">
        <v>790000</v>
      </c>
      <c r="K401" s="19">
        <v>20</v>
      </c>
      <c r="L401" s="19"/>
      <c r="M401" s="19" t="s">
        <v>56</v>
      </c>
      <c r="N401" s="19" t="s">
        <v>57</v>
      </c>
      <c r="O401" s="19" t="s">
        <v>77</v>
      </c>
      <c r="P401" s="19" t="s">
        <v>1062</v>
      </c>
      <c r="Q401" s="19" t="s">
        <v>67</v>
      </c>
      <c r="R401" s="19" t="s">
        <v>658</v>
      </c>
      <c r="S401" t="s">
        <v>56</v>
      </c>
      <c r="T401" s="19" t="s">
        <v>60</v>
      </c>
      <c r="U401">
        <v>581102</v>
      </c>
      <c r="V401" s="19" t="s">
        <v>1063</v>
      </c>
      <c r="W401" t="s">
        <v>56</v>
      </c>
      <c r="X401" s="22">
        <v>43948</v>
      </c>
      <c r="Y401" s="23">
        <v>20</v>
      </c>
      <c r="Z401" s="14">
        <v>43966</v>
      </c>
      <c r="AA401" s="22">
        <v>43853</v>
      </c>
      <c r="AB401" s="23">
        <v>25</v>
      </c>
      <c r="AC401" s="14">
        <v>43878</v>
      </c>
      <c r="AD401" s="22">
        <v>43881</v>
      </c>
      <c r="AE401" s="23">
        <v>20</v>
      </c>
      <c r="AF401" s="14">
        <v>43901</v>
      </c>
      <c r="AG401" s="22">
        <v>43903</v>
      </c>
      <c r="AH401" s="23">
        <v>20</v>
      </c>
      <c r="AI401" s="14">
        <v>43923</v>
      </c>
      <c r="AJ401" s="23">
        <v>9</v>
      </c>
      <c r="AK401" s="14">
        <v>44198</v>
      </c>
      <c r="AL401" s="14">
        <v>44258</v>
      </c>
      <c r="AM401" s="21"/>
      <c r="AN401" s="21"/>
      <c r="AO401" s="21"/>
      <c r="AP401" s="21"/>
      <c r="AQ401" s="21"/>
      <c r="AR401" s="21">
        <v>1580000</v>
      </c>
      <c r="AS401" s="21"/>
      <c r="AT401" s="21">
        <v>14220000</v>
      </c>
      <c r="AU401" s="21"/>
      <c r="AV401" s="21"/>
      <c r="AW401" s="21"/>
      <c r="AX401" s="21"/>
      <c r="AY401" s="15">
        <f t="shared" si="24"/>
        <v>15800000</v>
      </c>
      <c r="AZ401" s="15">
        <f t="shared" si="25"/>
        <v>15800000</v>
      </c>
      <c r="BA401" t="str">
        <f t="shared" si="26"/>
        <v>OK</v>
      </c>
      <c r="BB401">
        <f t="shared" si="27"/>
        <v>2</v>
      </c>
      <c r="BC401" s="19"/>
    </row>
    <row r="402" spans="1:55" x14ac:dyDescent="0.25">
      <c r="A402">
        <v>401</v>
      </c>
      <c r="B402" s="19" t="s">
        <v>134</v>
      </c>
      <c r="C402" s="19" t="s">
        <v>145</v>
      </c>
      <c r="D402" s="19"/>
      <c r="E402" s="19" t="s">
        <v>54</v>
      </c>
      <c r="F402" s="19" t="s">
        <v>55</v>
      </c>
      <c r="G402" s="28">
        <v>5811</v>
      </c>
      <c r="H402" s="28">
        <v>20</v>
      </c>
      <c r="I402" s="21">
        <v>15800000</v>
      </c>
      <c r="J402" s="29">
        <v>790000</v>
      </c>
      <c r="K402" s="19">
        <v>20</v>
      </c>
      <c r="L402" s="19"/>
      <c r="M402" s="19" t="s">
        <v>56</v>
      </c>
      <c r="N402" s="19" t="s">
        <v>57</v>
      </c>
      <c r="O402" s="19" t="s">
        <v>77</v>
      </c>
      <c r="P402" s="19" t="s">
        <v>1062</v>
      </c>
      <c r="Q402" s="19" t="s">
        <v>67</v>
      </c>
      <c r="R402" s="19" t="s">
        <v>658</v>
      </c>
      <c r="S402" t="s">
        <v>56</v>
      </c>
      <c r="T402" s="19" t="s">
        <v>60</v>
      </c>
      <c r="U402">
        <v>581102</v>
      </c>
      <c r="V402" s="19" t="s">
        <v>1063</v>
      </c>
      <c r="W402" t="s">
        <v>56</v>
      </c>
      <c r="X402" s="22">
        <v>43948</v>
      </c>
      <c r="Y402" s="23">
        <v>20</v>
      </c>
      <c r="Z402" s="14">
        <v>43966</v>
      </c>
      <c r="AA402" s="22">
        <v>43853</v>
      </c>
      <c r="AB402" s="23">
        <v>25</v>
      </c>
      <c r="AC402" s="14">
        <v>43878</v>
      </c>
      <c r="AD402" s="22">
        <v>43881</v>
      </c>
      <c r="AE402" s="23">
        <v>20</v>
      </c>
      <c r="AF402" s="14">
        <v>43901</v>
      </c>
      <c r="AG402" s="22">
        <v>43903</v>
      </c>
      <c r="AH402" s="23">
        <v>20</v>
      </c>
      <c r="AI402" s="14">
        <v>43923</v>
      </c>
      <c r="AJ402" s="23">
        <v>9</v>
      </c>
      <c r="AK402" s="14">
        <v>44198</v>
      </c>
      <c r="AL402" s="14">
        <v>44258</v>
      </c>
      <c r="AM402" s="21"/>
      <c r="AN402" s="21"/>
      <c r="AO402" s="21"/>
      <c r="AP402" s="21"/>
      <c r="AQ402" s="21"/>
      <c r="AR402" s="21">
        <v>1580000</v>
      </c>
      <c r="AS402" s="21"/>
      <c r="AT402" s="21">
        <v>14220000</v>
      </c>
      <c r="AU402" s="21"/>
      <c r="AV402" s="21"/>
      <c r="AW402" s="21"/>
      <c r="AX402" s="21"/>
      <c r="AY402" s="15">
        <f t="shared" si="24"/>
        <v>15800000</v>
      </c>
      <c r="AZ402" s="15">
        <f t="shared" si="25"/>
        <v>15800000</v>
      </c>
      <c r="BA402" t="str">
        <f t="shared" si="26"/>
        <v>OK</v>
      </c>
      <c r="BB402">
        <f t="shared" si="27"/>
        <v>2</v>
      </c>
      <c r="BC402" s="19"/>
    </row>
    <row r="403" spans="1:55" x14ac:dyDescent="0.25">
      <c r="A403">
        <v>402</v>
      </c>
      <c r="B403" s="19" t="s">
        <v>134</v>
      </c>
      <c r="C403" s="19" t="s">
        <v>181</v>
      </c>
      <c r="D403" s="19"/>
      <c r="E403" s="19" t="s">
        <v>54</v>
      </c>
      <c r="F403" s="19" t="s">
        <v>55</v>
      </c>
      <c r="G403" s="28">
        <v>5811</v>
      </c>
      <c r="H403" s="28">
        <v>10</v>
      </c>
      <c r="I403" s="21">
        <v>7900000</v>
      </c>
      <c r="J403" s="29">
        <v>790000</v>
      </c>
      <c r="K403" s="19">
        <v>10</v>
      </c>
      <c r="L403" s="19"/>
      <c r="M403" s="19" t="s">
        <v>56</v>
      </c>
      <c r="N403" s="19" t="s">
        <v>57</v>
      </c>
      <c r="O403" s="19" t="s">
        <v>77</v>
      </c>
      <c r="P403" s="19" t="s">
        <v>1062</v>
      </c>
      <c r="Q403" s="19" t="s">
        <v>67</v>
      </c>
      <c r="R403" s="19" t="s">
        <v>658</v>
      </c>
      <c r="S403" t="s">
        <v>56</v>
      </c>
      <c r="T403" s="19" t="s">
        <v>60</v>
      </c>
      <c r="U403">
        <v>581102</v>
      </c>
      <c r="V403" s="19" t="s">
        <v>1063</v>
      </c>
      <c r="W403" t="s">
        <v>56</v>
      </c>
      <c r="X403" s="22">
        <v>43948</v>
      </c>
      <c r="Y403" s="23">
        <v>20</v>
      </c>
      <c r="Z403" s="14">
        <v>43966</v>
      </c>
      <c r="AA403" s="22">
        <v>43853</v>
      </c>
      <c r="AB403" s="23">
        <v>25</v>
      </c>
      <c r="AC403" s="14">
        <v>43878</v>
      </c>
      <c r="AD403" s="22">
        <v>43881</v>
      </c>
      <c r="AE403" s="23">
        <v>20</v>
      </c>
      <c r="AF403" s="14">
        <v>43901</v>
      </c>
      <c r="AG403" s="22">
        <v>43903</v>
      </c>
      <c r="AH403" s="23">
        <v>20</v>
      </c>
      <c r="AI403" s="14">
        <v>43923</v>
      </c>
      <c r="AJ403" s="23">
        <v>9</v>
      </c>
      <c r="AK403" s="14">
        <v>44198</v>
      </c>
      <c r="AL403" s="14">
        <v>44258</v>
      </c>
      <c r="AM403" s="21"/>
      <c r="AN403" s="21"/>
      <c r="AO403" s="21"/>
      <c r="AP403" s="21"/>
      <c r="AQ403" s="21"/>
      <c r="AR403" s="21">
        <v>790000</v>
      </c>
      <c r="AS403" s="21"/>
      <c r="AT403" s="21">
        <v>7110000</v>
      </c>
      <c r="AU403" s="21"/>
      <c r="AV403" s="21"/>
      <c r="AW403" s="21"/>
      <c r="AX403" s="21"/>
      <c r="AY403" s="15">
        <f t="shared" si="24"/>
        <v>7900000</v>
      </c>
      <c r="AZ403" s="15">
        <f t="shared" si="25"/>
        <v>7900000</v>
      </c>
      <c r="BA403" t="str">
        <f t="shared" si="26"/>
        <v>OK</v>
      </c>
      <c r="BB403">
        <f t="shared" si="27"/>
        <v>2</v>
      </c>
      <c r="BC403" s="19"/>
    </row>
    <row r="404" spans="1:55" x14ac:dyDescent="0.25">
      <c r="A404">
        <v>403</v>
      </c>
      <c r="B404" s="19" t="s">
        <v>134</v>
      </c>
      <c r="C404" s="19" t="s">
        <v>182</v>
      </c>
      <c r="D404" s="19"/>
      <c r="E404" s="19" t="s">
        <v>54</v>
      </c>
      <c r="F404" s="19" t="s">
        <v>55</v>
      </c>
      <c r="G404" s="28">
        <v>5811</v>
      </c>
      <c r="H404" s="28">
        <v>5</v>
      </c>
      <c r="I404" s="21">
        <v>3950000</v>
      </c>
      <c r="J404" s="29">
        <v>790000</v>
      </c>
      <c r="K404" s="19">
        <v>5</v>
      </c>
      <c r="L404" s="19"/>
      <c r="M404" s="19" t="s">
        <v>56</v>
      </c>
      <c r="N404" s="19" t="s">
        <v>57</v>
      </c>
      <c r="O404" s="19" t="s">
        <v>77</v>
      </c>
      <c r="P404" s="19" t="s">
        <v>1062</v>
      </c>
      <c r="Q404" s="19" t="s">
        <v>67</v>
      </c>
      <c r="R404" s="19" t="s">
        <v>658</v>
      </c>
      <c r="S404" t="s">
        <v>56</v>
      </c>
      <c r="T404" s="19" t="s">
        <v>60</v>
      </c>
      <c r="U404">
        <v>581102</v>
      </c>
      <c r="V404" s="19" t="s">
        <v>1063</v>
      </c>
      <c r="W404" t="s">
        <v>56</v>
      </c>
      <c r="X404" s="22">
        <v>43948</v>
      </c>
      <c r="Y404" s="23">
        <v>20</v>
      </c>
      <c r="Z404" s="14">
        <v>43966</v>
      </c>
      <c r="AA404" s="22">
        <v>43853</v>
      </c>
      <c r="AB404" s="23">
        <v>25</v>
      </c>
      <c r="AC404" s="14">
        <v>43878</v>
      </c>
      <c r="AD404" s="22">
        <v>43881</v>
      </c>
      <c r="AE404" s="23">
        <v>20</v>
      </c>
      <c r="AF404" s="14">
        <v>43901</v>
      </c>
      <c r="AG404" s="22">
        <v>43903</v>
      </c>
      <c r="AH404" s="23">
        <v>20</v>
      </c>
      <c r="AI404" s="14">
        <v>43923</v>
      </c>
      <c r="AJ404" s="23">
        <v>9</v>
      </c>
      <c r="AK404" s="14">
        <v>44198</v>
      </c>
      <c r="AL404" s="14">
        <v>44258</v>
      </c>
      <c r="AM404" s="21"/>
      <c r="AN404" s="21"/>
      <c r="AO404" s="21"/>
      <c r="AP404" s="21"/>
      <c r="AQ404" s="21"/>
      <c r="AR404" s="21">
        <v>395000</v>
      </c>
      <c r="AS404" s="21"/>
      <c r="AT404" s="21">
        <v>3555000</v>
      </c>
      <c r="AU404" s="21"/>
      <c r="AV404" s="21"/>
      <c r="AW404" s="21"/>
      <c r="AX404" s="21"/>
      <c r="AY404" s="15">
        <f t="shared" si="24"/>
        <v>3950000</v>
      </c>
      <c r="AZ404" s="15">
        <f t="shared" si="25"/>
        <v>3950000</v>
      </c>
      <c r="BA404" t="str">
        <f t="shared" si="26"/>
        <v>OK</v>
      </c>
      <c r="BB404">
        <f t="shared" si="27"/>
        <v>2</v>
      </c>
      <c r="BC404" s="19"/>
    </row>
    <row r="405" spans="1:55" x14ac:dyDescent="0.25">
      <c r="A405">
        <v>404</v>
      </c>
      <c r="B405" s="19" t="s">
        <v>134</v>
      </c>
      <c r="C405" s="19" t="s">
        <v>185</v>
      </c>
      <c r="D405" s="19"/>
      <c r="E405" s="19" t="s">
        <v>54</v>
      </c>
      <c r="F405" s="19" t="s">
        <v>55</v>
      </c>
      <c r="G405" s="28">
        <v>5811</v>
      </c>
      <c r="H405" s="28">
        <v>4</v>
      </c>
      <c r="I405" s="21">
        <v>3160000</v>
      </c>
      <c r="J405" s="29">
        <v>790000</v>
      </c>
      <c r="K405" s="19">
        <v>4</v>
      </c>
      <c r="L405" s="19"/>
      <c r="M405" s="19" t="s">
        <v>56</v>
      </c>
      <c r="N405" s="19" t="s">
        <v>57</v>
      </c>
      <c r="O405" s="19" t="s">
        <v>77</v>
      </c>
      <c r="P405" s="19" t="s">
        <v>1062</v>
      </c>
      <c r="Q405" s="19" t="s">
        <v>67</v>
      </c>
      <c r="R405" s="19" t="s">
        <v>658</v>
      </c>
      <c r="S405" t="s">
        <v>56</v>
      </c>
      <c r="T405" s="19" t="s">
        <v>60</v>
      </c>
      <c r="U405">
        <v>581102</v>
      </c>
      <c r="V405" s="19" t="s">
        <v>1063</v>
      </c>
      <c r="W405" t="s">
        <v>56</v>
      </c>
      <c r="X405" s="22">
        <v>43948</v>
      </c>
      <c r="Y405" s="23">
        <v>20</v>
      </c>
      <c r="Z405" s="14">
        <v>43966</v>
      </c>
      <c r="AA405" s="22">
        <v>43853</v>
      </c>
      <c r="AB405" s="23">
        <v>25</v>
      </c>
      <c r="AC405" s="14">
        <v>43878</v>
      </c>
      <c r="AD405" s="22">
        <v>43881</v>
      </c>
      <c r="AE405" s="23">
        <v>20</v>
      </c>
      <c r="AF405" s="14">
        <v>43901</v>
      </c>
      <c r="AG405" s="22">
        <v>43903</v>
      </c>
      <c r="AH405" s="23">
        <v>20</v>
      </c>
      <c r="AI405" s="14">
        <v>43923</v>
      </c>
      <c r="AJ405" s="23">
        <v>9</v>
      </c>
      <c r="AK405" s="14">
        <v>44198</v>
      </c>
      <c r="AL405" s="14">
        <v>44258</v>
      </c>
      <c r="AM405" s="21"/>
      <c r="AN405" s="21"/>
      <c r="AO405" s="21"/>
      <c r="AP405" s="21"/>
      <c r="AQ405" s="21"/>
      <c r="AR405" s="21">
        <v>316000</v>
      </c>
      <c r="AS405" s="21"/>
      <c r="AT405" s="21">
        <v>2844000</v>
      </c>
      <c r="AU405" s="21"/>
      <c r="AV405" s="21"/>
      <c r="AW405" s="21"/>
      <c r="AX405" s="21"/>
      <c r="AY405" s="15">
        <f t="shared" si="24"/>
        <v>3160000</v>
      </c>
      <c r="AZ405" s="15">
        <f t="shared" si="25"/>
        <v>3160000</v>
      </c>
      <c r="BA405" t="str">
        <f t="shared" si="26"/>
        <v>OK</v>
      </c>
      <c r="BB405">
        <f t="shared" si="27"/>
        <v>2</v>
      </c>
      <c r="BC405" s="19"/>
    </row>
    <row r="406" spans="1:55" x14ac:dyDescent="0.25">
      <c r="A406">
        <v>405</v>
      </c>
      <c r="B406" s="19" t="s">
        <v>134</v>
      </c>
      <c r="C406" s="19" t="s">
        <v>151</v>
      </c>
      <c r="D406" s="19"/>
      <c r="E406" s="19" t="s">
        <v>54</v>
      </c>
      <c r="F406" s="19" t="s">
        <v>55</v>
      </c>
      <c r="G406" s="28">
        <v>5811</v>
      </c>
      <c r="H406" s="28">
        <v>20</v>
      </c>
      <c r="I406" s="21">
        <v>15800000</v>
      </c>
      <c r="J406" s="29">
        <v>790000</v>
      </c>
      <c r="K406" s="19">
        <v>20</v>
      </c>
      <c r="L406" s="19"/>
      <c r="M406" s="19" t="s">
        <v>56</v>
      </c>
      <c r="N406" s="19" t="s">
        <v>57</v>
      </c>
      <c r="O406" s="19" t="s">
        <v>77</v>
      </c>
      <c r="P406" s="19" t="s">
        <v>1062</v>
      </c>
      <c r="Q406" s="19" t="s">
        <v>67</v>
      </c>
      <c r="R406" s="19" t="s">
        <v>658</v>
      </c>
      <c r="S406" t="s">
        <v>56</v>
      </c>
      <c r="T406" s="19" t="s">
        <v>60</v>
      </c>
      <c r="U406">
        <v>581102</v>
      </c>
      <c r="V406" s="19" t="s">
        <v>1063</v>
      </c>
      <c r="W406" t="s">
        <v>56</v>
      </c>
      <c r="X406" s="22">
        <v>43948</v>
      </c>
      <c r="Y406" s="23">
        <v>20</v>
      </c>
      <c r="Z406" s="14">
        <v>43966</v>
      </c>
      <c r="AA406" s="22">
        <v>43853</v>
      </c>
      <c r="AB406" s="23">
        <v>25</v>
      </c>
      <c r="AC406" s="14">
        <v>43878</v>
      </c>
      <c r="AD406" s="22">
        <v>43881</v>
      </c>
      <c r="AE406" s="23">
        <v>20</v>
      </c>
      <c r="AF406" s="14">
        <v>43901</v>
      </c>
      <c r="AG406" s="22">
        <v>43903</v>
      </c>
      <c r="AH406" s="23">
        <v>20</v>
      </c>
      <c r="AI406" s="14">
        <v>43923</v>
      </c>
      <c r="AJ406" s="23">
        <v>9</v>
      </c>
      <c r="AK406" s="14">
        <v>44198</v>
      </c>
      <c r="AL406" s="14">
        <v>44258</v>
      </c>
      <c r="AM406" s="21"/>
      <c r="AN406" s="21"/>
      <c r="AO406" s="21"/>
      <c r="AP406" s="21"/>
      <c r="AQ406" s="21"/>
      <c r="AR406" s="21">
        <v>1580000</v>
      </c>
      <c r="AS406" s="21"/>
      <c r="AT406" s="21">
        <v>14220000</v>
      </c>
      <c r="AU406" s="21"/>
      <c r="AV406" s="21"/>
      <c r="AW406" s="21"/>
      <c r="AX406" s="21"/>
      <c r="AY406" s="15">
        <f t="shared" si="24"/>
        <v>15800000</v>
      </c>
      <c r="AZ406" s="15">
        <f t="shared" si="25"/>
        <v>15800000</v>
      </c>
      <c r="BA406" t="str">
        <f t="shared" si="26"/>
        <v>OK</v>
      </c>
      <c r="BB406">
        <f t="shared" si="27"/>
        <v>2</v>
      </c>
      <c r="BC406" s="19"/>
    </row>
    <row r="407" spans="1:55" x14ac:dyDescent="0.25">
      <c r="A407">
        <v>406</v>
      </c>
      <c r="B407" s="19" t="s">
        <v>134</v>
      </c>
      <c r="C407" s="19" t="s">
        <v>142</v>
      </c>
      <c r="D407" s="19"/>
      <c r="E407" s="19" t="s">
        <v>54</v>
      </c>
      <c r="F407" s="19" t="s">
        <v>55</v>
      </c>
      <c r="G407" s="28">
        <v>5811</v>
      </c>
      <c r="H407" s="28">
        <v>4</v>
      </c>
      <c r="I407" s="21">
        <v>3160000</v>
      </c>
      <c r="J407" s="29">
        <v>790000</v>
      </c>
      <c r="K407" s="19">
        <v>4</v>
      </c>
      <c r="L407" s="19"/>
      <c r="M407" s="19" t="s">
        <v>56</v>
      </c>
      <c r="N407" s="19" t="s">
        <v>57</v>
      </c>
      <c r="O407" s="19" t="s">
        <v>77</v>
      </c>
      <c r="P407" s="19" t="s">
        <v>1062</v>
      </c>
      <c r="Q407" s="19" t="s">
        <v>67</v>
      </c>
      <c r="R407" s="19" t="s">
        <v>658</v>
      </c>
      <c r="S407" t="s">
        <v>56</v>
      </c>
      <c r="T407" s="19" t="s">
        <v>60</v>
      </c>
      <c r="U407">
        <v>581102</v>
      </c>
      <c r="V407" s="19" t="s">
        <v>1063</v>
      </c>
      <c r="W407" t="s">
        <v>56</v>
      </c>
      <c r="X407" s="22">
        <v>43948</v>
      </c>
      <c r="Y407" s="23">
        <v>20</v>
      </c>
      <c r="Z407" s="14">
        <v>43966</v>
      </c>
      <c r="AA407" s="22">
        <v>43853</v>
      </c>
      <c r="AB407" s="23">
        <v>25</v>
      </c>
      <c r="AC407" s="14">
        <v>43878</v>
      </c>
      <c r="AD407" s="22">
        <v>43881</v>
      </c>
      <c r="AE407" s="23">
        <v>20</v>
      </c>
      <c r="AF407" s="14">
        <v>43901</v>
      </c>
      <c r="AG407" s="22">
        <v>43903</v>
      </c>
      <c r="AH407" s="23">
        <v>20</v>
      </c>
      <c r="AI407" s="14">
        <v>43923</v>
      </c>
      <c r="AJ407" s="23">
        <v>9</v>
      </c>
      <c r="AK407" s="14">
        <v>44198</v>
      </c>
      <c r="AL407" s="14">
        <v>44258</v>
      </c>
      <c r="AM407" s="21"/>
      <c r="AN407" s="21"/>
      <c r="AO407" s="21"/>
      <c r="AP407" s="21"/>
      <c r="AQ407" s="21"/>
      <c r="AR407" s="21">
        <v>316000</v>
      </c>
      <c r="AS407" s="21"/>
      <c r="AT407" s="21">
        <v>2844000</v>
      </c>
      <c r="AU407" s="21"/>
      <c r="AV407" s="21"/>
      <c r="AW407" s="21"/>
      <c r="AX407" s="21"/>
      <c r="AY407" s="15">
        <f t="shared" si="24"/>
        <v>3160000</v>
      </c>
      <c r="AZ407" s="15">
        <f t="shared" si="25"/>
        <v>3160000</v>
      </c>
      <c r="BA407" t="str">
        <f t="shared" si="26"/>
        <v>OK</v>
      </c>
      <c r="BB407">
        <f t="shared" si="27"/>
        <v>2</v>
      </c>
      <c r="BC407" s="19"/>
    </row>
    <row r="408" spans="1:55" x14ac:dyDescent="0.25">
      <c r="A408">
        <v>407</v>
      </c>
      <c r="B408" s="19" t="s">
        <v>134</v>
      </c>
      <c r="C408" s="19" t="s">
        <v>152</v>
      </c>
      <c r="D408" s="19"/>
      <c r="E408" s="19" t="s">
        <v>54</v>
      </c>
      <c r="F408" s="19" t="s">
        <v>55</v>
      </c>
      <c r="G408" s="28">
        <v>5811</v>
      </c>
      <c r="H408" s="28">
        <v>4</v>
      </c>
      <c r="I408" s="21">
        <v>3160000</v>
      </c>
      <c r="J408" s="29">
        <v>790000</v>
      </c>
      <c r="K408" s="19">
        <v>4</v>
      </c>
      <c r="L408" s="19"/>
      <c r="M408" s="19" t="s">
        <v>56</v>
      </c>
      <c r="N408" s="19" t="s">
        <v>57</v>
      </c>
      <c r="O408" s="19" t="s">
        <v>77</v>
      </c>
      <c r="P408" s="19" t="s">
        <v>1062</v>
      </c>
      <c r="Q408" s="19" t="s">
        <v>67</v>
      </c>
      <c r="R408" s="19" t="s">
        <v>658</v>
      </c>
      <c r="S408" t="s">
        <v>56</v>
      </c>
      <c r="T408" s="19" t="s">
        <v>60</v>
      </c>
      <c r="U408">
        <v>581102</v>
      </c>
      <c r="V408" s="19" t="s">
        <v>1063</v>
      </c>
      <c r="W408" t="s">
        <v>56</v>
      </c>
      <c r="X408" s="22">
        <v>43948</v>
      </c>
      <c r="Y408" s="23">
        <v>20</v>
      </c>
      <c r="Z408" s="14">
        <v>43966</v>
      </c>
      <c r="AA408" s="22">
        <v>43853</v>
      </c>
      <c r="AB408" s="23">
        <v>25</v>
      </c>
      <c r="AC408" s="14">
        <v>43878</v>
      </c>
      <c r="AD408" s="22">
        <v>43881</v>
      </c>
      <c r="AE408" s="23">
        <v>20</v>
      </c>
      <c r="AF408" s="14">
        <v>43901</v>
      </c>
      <c r="AG408" s="22">
        <v>43903</v>
      </c>
      <c r="AH408" s="23">
        <v>20</v>
      </c>
      <c r="AI408" s="14">
        <v>43923</v>
      </c>
      <c r="AJ408" s="23">
        <v>9</v>
      </c>
      <c r="AK408" s="14">
        <v>44198</v>
      </c>
      <c r="AL408" s="14">
        <v>44258</v>
      </c>
      <c r="AM408" s="21"/>
      <c r="AN408" s="21"/>
      <c r="AO408" s="21"/>
      <c r="AP408" s="21"/>
      <c r="AQ408" s="21"/>
      <c r="AR408" s="21">
        <v>316000</v>
      </c>
      <c r="AS408" s="21"/>
      <c r="AT408" s="21">
        <v>2844000</v>
      </c>
      <c r="AU408" s="21"/>
      <c r="AV408" s="21"/>
      <c r="AW408" s="21"/>
      <c r="AX408" s="21"/>
      <c r="AY408" s="15">
        <f t="shared" si="24"/>
        <v>3160000</v>
      </c>
      <c r="AZ408" s="15">
        <f t="shared" si="25"/>
        <v>3160000</v>
      </c>
      <c r="BA408" t="str">
        <f t="shared" si="26"/>
        <v>OK</v>
      </c>
      <c r="BB408">
        <f t="shared" si="27"/>
        <v>2</v>
      </c>
      <c r="BC408" s="19"/>
    </row>
    <row r="409" spans="1:55" x14ac:dyDescent="0.25">
      <c r="A409">
        <v>408</v>
      </c>
      <c r="B409" s="19" t="s">
        <v>134</v>
      </c>
      <c r="C409" s="19" t="s">
        <v>184</v>
      </c>
      <c r="D409" s="19"/>
      <c r="E409" s="19" t="s">
        <v>54</v>
      </c>
      <c r="F409" s="19" t="s">
        <v>55</v>
      </c>
      <c r="G409" s="28">
        <v>5811</v>
      </c>
      <c r="H409" s="28">
        <v>6</v>
      </c>
      <c r="I409" s="21">
        <v>4740000</v>
      </c>
      <c r="J409" s="29">
        <v>790000</v>
      </c>
      <c r="K409" s="19">
        <v>6</v>
      </c>
      <c r="L409" s="19"/>
      <c r="M409" s="19" t="s">
        <v>56</v>
      </c>
      <c r="N409" s="19" t="s">
        <v>57</v>
      </c>
      <c r="O409" s="19" t="s">
        <v>77</v>
      </c>
      <c r="P409" s="19" t="s">
        <v>1062</v>
      </c>
      <c r="Q409" s="19" t="s">
        <v>67</v>
      </c>
      <c r="R409" s="19" t="s">
        <v>658</v>
      </c>
      <c r="S409" t="s">
        <v>56</v>
      </c>
      <c r="T409" s="19" t="s">
        <v>60</v>
      </c>
      <c r="U409">
        <v>581102</v>
      </c>
      <c r="V409" s="19" t="s">
        <v>1063</v>
      </c>
      <c r="W409" t="s">
        <v>56</v>
      </c>
      <c r="X409" s="22">
        <v>43948</v>
      </c>
      <c r="Y409" s="23">
        <v>20</v>
      </c>
      <c r="Z409" s="14">
        <v>43966</v>
      </c>
      <c r="AA409" s="22">
        <v>43853</v>
      </c>
      <c r="AB409" s="23">
        <v>25</v>
      </c>
      <c r="AC409" s="14">
        <v>43878</v>
      </c>
      <c r="AD409" s="22">
        <v>43881</v>
      </c>
      <c r="AE409" s="23">
        <v>20</v>
      </c>
      <c r="AF409" s="14">
        <v>43901</v>
      </c>
      <c r="AG409" s="22">
        <v>43903</v>
      </c>
      <c r="AH409" s="23">
        <v>20</v>
      </c>
      <c r="AI409" s="14">
        <v>43923</v>
      </c>
      <c r="AJ409" s="23">
        <v>9</v>
      </c>
      <c r="AK409" s="14">
        <v>44198</v>
      </c>
      <c r="AL409" s="14">
        <v>44258</v>
      </c>
      <c r="AM409" s="21"/>
      <c r="AN409" s="21"/>
      <c r="AO409" s="21"/>
      <c r="AP409" s="21"/>
      <c r="AQ409" s="21"/>
      <c r="AR409" s="21">
        <v>474000</v>
      </c>
      <c r="AS409" s="21"/>
      <c r="AT409" s="21">
        <v>4266000</v>
      </c>
      <c r="AU409" s="21"/>
      <c r="AV409" s="21"/>
      <c r="AW409" s="21"/>
      <c r="AX409" s="21"/>
      <c r="AY409" s="15">
        <f t="shared" si="24"/>
        <v>4740000</v>
      </c>
      <c r="AZ409" s="15">
        <f t="shared" si="25"/>
        <v>4740000</v>
      </c>
      <c r="BA409" t="str">
        <f t="shared" si="26"/>
        <v>OK</v>
      </c>
      <c r="BB409">
        <f t="shared" si="27"/>
        <v>2</v>
      </c>
      <c r="BC409" s="19"/>
    </row>
    <row r="410" spans="1:55" x14ac:dyDescent="0.25">
      <c r="A410">
        <v>409</v>
      </c>
      <c r="B410" s="19" t="s">
        <v>134</v>
      </c>
      <c r="C410" s="19" t="s">
        <v>183</v>
      </c>
      <c r="D410" s="19"/>
      <c r="E410" s="19" t="s">
        <v>54</v>
      </c>
      <c r="F410" s="19" t="s">
        <v>55</v>
      </c>
      <c r="G410" s="28">
        <v>5811</v>
      </c>
      <c r="H410" s="28">
        <v>3</v>
      </c>
      <c r="I410" s="21">
        <v>2370000</v>
      </c>
      <c r="J410" s="29">
        <v>790000</v>
      </c>
      <c r="K410" s="19">
        <v>3</v>
      </c>
      <c r="L410" s="19"/>
      <c r="M410" s="19" t="s">
        <v>56</v>
      </c>
      <c r="N410" s="19" t="s">
        <v>57</v>
      </c>
      <c r="O410" s="19" t="s">
        <v>77</v>
      </c>
      <c r="P410" s="19" t="s">
        <v>1062</v>
      </c>
      <c r="Q410" s="19" t="s">
        <v>67</v>
      </c>
      <c r="R410" s="19" t="s">
        <v>658</v>
      </c>
      <c r="S410" t="s">
        <v>56</v>
      </c>
      <c r="T410" s="19" t="s">
        <v>60</v>
      </c>
      <c r="U410">
        <v>581102</v>
      </c>
      <c r="V410" s="19" t="s">
        <v>1063</v>
      </c>
      <c r="W410" t="s">
        <v>56</v>
      </c>
      <c r="X410" s="22">
        <v>43948</v>
      </c>
      <c r="Y410" s="23">
        <v>20</v>
      </c>
      <c r="Z410" s="14">
        <v>43966</v>
      </c>
      <c r="AA410" s="22">
        <v>43853</v>
      </c>
      <c r="AB410" s="23">
        <v>25</v>
      </c>
      <c r="AC410" s="14">
        <v>43878</v>
      </c>
      <c r="AD410" s="22">
        <v>43881</v>
      </c>
      <c r="AE410" s="23">
        <v>20</v>
      </c>
      <c r="AF410" s="14">
        <v>43901</v>
      </c>
      <c r="AG410" s="22">
        <v>43903</v>
      </c>
      <c r="AH410" s="23">
        <v>20</v>
      </c>
      <c r="AI410" s="14">
        <v>43923</v>
      </c>
      <c r="AJ410" s="23">
        <v>9</v>
      </c>
      <c r="AK410" s="14">
        <v>44198</v>
      </c>
      <c r="AL410" s="14">
        <v>44258</v>
      </c>
      <c r="AM410" s="21"/>
      <c r="AN410" s="21"/>
      <c r="AO410" s="21"/>
      <c r="AP410" s="21"/>
      <c r="AQ410" s="21"/>
      <c r="AR410" s="21">
        <v>237000</v>
      </c>
      <c r="AS410" s="21"/>
      <c r="AT410" s="21">
        <v>2133000</v>
      </c>
      <c r="AU410" s="21"/>
      <c r="AV410" s="21"/>
      <c r="AW410" s="21"/>
      <c r="AX410" s="21"/>
      <c r="AY410" s="15">
        <f t="shared" si="24"/>
        <v>2370000</v>
      </c>
      <c r="AZ410" s="15">
        <f t="shared" si="25"/>
        <v>2370000</v>
      </c>
      <c r="BA410" t="str">
        <f t="shared" si="26"/>
        <v>OK</v>
      </c>
      <c r="BB410">
        <f t="shared" si="27"/>
        <v>2</v>
      </c>
      <c r="BC410" s="19"/>
    </row>
    <row r="411" spans="1:55" x14ac:dyDescent="0.25">
      <c r="A411">
        <v>410</v>
      </c>
      <c r="B411" s="19" t="s">
        <v>134</v>
      </c>
      <c r="C411" s="19" t="s">
        <v>150</v>
      </c>
      <c r="D411" s="19"/>
      <c r="E411" s="19" t="s">
        <v>54</v>
      </c>
      <c r="F411" s="19" t="s">
        <v>55</v>
      </c>
      <c r="G411" s="28">
        <v>5811</v>
      </c>
      <c r="H411" s="28">
        <v>12</v>
      </c>
      <c r="I411" s="21">
        <v>9480000</v>
      </c>
      <c r="J411" s="29">
        <v>790000</v>
      </c>
      <c r="K411" s="19">
        <v>12</v>
      </c>
      <c r="L411" s="19"/>
      <c r="M411" s="19" t="s">
        <v>56</v>
      </c>
      <c r="N411" s="19" t="s">
        <v>57</v>
      </c>
      <c r="O411" s="19" t="s">
        <v>58</v>
      </c>
      <c r="P411" s="19" t="s">
        <v>1064</v>
      </c>
      <c r="Q411" s="19" t="s">
        <v>1065</v>
      </c>
      <c r="R411" s="19" t="s">
        <v>658</v>
      </c>
      <c r="S411" t="s">
        <v>56</v>
      </c>
      <c r="T411" s="19" t="s">
        <v>68</v>
      </c>
      <c r="U411">
        <v>581103</v>
      </c>
      <c r="V411" s="19" t="s">
        <v>1063</v>
      </c>
      <c r="W411" t="s">
        <v>56</v>
      </c>
      <c r="X411" s="22"/>
      <c r="Y411" s="23"/>
      <c r="Z411" s="14"/>
      <c r="AA411" s="22">
        <v>43853</v>
      </c>
      <c r="AB411" s="23">
        <v>25</v>
      </c>
      <c r="AC411" s="14">
        <v>43878</v>
      </c>
      <c r="AD411" s="22">
        <v>43881</v>
      </c>
      <c r="AE411" s="23">
        <v>20</v>
      </c>
      <c r="AF411" s="14">
        <v>43901</v>
      </c>
      <c r="AG411" s="22">
        <v>43930</v>
      </c>
      <c r="AH411" s="23">
        <v>20</v>
      </c>
      <c r="AI411" s="14">
        <v>43990</v>
      </c>
      <c r="AJ411" s="23">
        <v>9</v>
      </c>
      <c r="AK411" s="14">
        <v>44270</v>
      </c>
      <c r="AL411" s="14">
        <v>44331</v>
      </c>
      <c r="AM411" s="21"/>
      <c r="AN411" s="21"/>
      <c r="AO411" s="21"/>
      <c r="AP411" s="21"/>
      <c r="AQ411" s="21"/>
      <c r="AR411" s="21">
        <v>948000</v>
      </c>
      <c r="AS411" s="21"/>
      <c r="AT411" s="21">
        <v>8532000</v>
      </c>
      <c r="AU411" s="21"/>
      <c r="AV411" s="21"/>
      <c r="AW411" s="21"/>
      <c r="AX411" s="21"/>
      <c r="AY411" s="15">
        <f t="shared" si="24"/>
        <v>9480000</v>
      </c>
      <c r="AZ411" s="15">
        <f t="shared" si="25"/>
        <v>9480000</v>
      </c>
      <c r="BA411" t="str">
        <f t="shared" si="26"/>
        <v>OK</v>
      </c>
      <c r="BB411">
        <f t="shared" si="27"/>
        <v>2</v>
      </c>
      <c r="BC411" s="19"/>
    </row>
    <row r="412" spans="1:55" x14ac:dyDescent="0.25">
      <c r="A412">
        <v>411</v>
      </c>
      <c r="B412" s="19" t="s">
        <v>134</v>
      </c>
      <c r="C412" s="19" t="s">
        <v>150</v>
      </c>
      <c r="D412" s="19"/>
      <c r="E412" s="19" t="s">
        <v>54</v>
      </c>
      <c r="F412" s="19" t="s">
        <v>55</v>
      </c>
      <c r="G412" s="28">
        <v>5811</v>
      </c>
      <c r="H412" s="28">
        <v>15</v>
      </c>
      <c r="I412" s="21">
        <v>11850000</v>
      </c>
      <c r="J412" s="29">
        <v>790000</v>
      </c>
      <c r="K412" s="19">
        <v>15</v>
      </c>
      <c r="L412" s="19"/>
      <c r="M412" s="19" t="s">
        <v>56</v>
      </c>
      <c r="N412" s="19" t="s">
        <v>57</v>
      </c>
      <c r="O412" s="19" t="s">
        <v>77</v>
      </c>
      <c r="P412" s="19" t="s">
        <v>1062</v>
      </c>
      <c r="Q412" s="19" t="s">
        <v>67</v>
      </c>
      <c r="R412" s="19" t="s">
        <v>658</v>
      </c>
      <c r="S412" t="s">
        <v>56</v>
      </c>
      <c r="T412" s="19" t="s">
        <v>60</v>
      </c>
      <c r="U412" t="s">
        <v>934</v>
      </c>
      <c r="V412" s="19" t="s">
        <v>1063</v>
      </c>
      <c r="W412" t="s">
        <v>56</v>
      </c>
      <c r="X412" s="22">
        <v>43948</v>
      </c>
      <c r="Y412" s="23">
        <v>20</v>
      </c>
      <c r="Z412" s="14">
        <v>43966</v>
      </c>
      <c r="AA412" s="22">
        <v>43853</v>
      </c>
      <c r="AB412" s="23">
        <v>25</v>
      </c>
      <c r="AC412" s="14">
        <v>43878</v>
      </c>
      <c r="AD412" s="22">
        <v>43881</v>
      </c>
      <c r="AE412" s="23">
        <v>20</v>
      </c>
      <c r="AF412" s="14">
        <v>43901</v>
      </c>
      <c r="AG412" s="22">
        <v>43903</v>
      </c>
      <c r="AH412" s="23">
        <v>20</v>
      </c>
      <c r="AI412" s="14">
        <v>43923</v>
      </c>
      <c r="AJ412" s="23">
        <v>9</v>
      </c>
      <c r="AK412" s="14">
        <v>44198</v>
      </c>
      <c r="AL412" s="14">
        <v>44258</v>
      </c>
      <c r="AM412" s="21"/>
      <c r="AN412" s="21"/>
      <c r="AO412" s="21"/>
      <c r="AP412" s="21"/>
      <c r="AQ412" s="21"/>
      <c r="AR412" s="21">
        <v>1185000</v>
      </c>
      <c r="AS412" s="21"/>
      <c r="AT412" s="21">
        <v>10665000</v>
      </c>
      <c r="AU412" s="21"/>
      <c r="AV412" s="21"/>
      <c r="AW412" s="21"/>
      <c r="AX412" s="21"/>
      <c r="AY412" s="15">
        <f t="shared" si="24"/>
        <v>11850000</v>
      </c>
      <c r="AZ412" s="15">
        <f t="shared" si="25"/>
        <v>11850000</v>
      </c>
      <c r="BA412" t="str">
        <f t="shared" si="26"/>
        <v>OK</v>
      </c>
      <c r="BB412">
        <f t="shared" si="27"/>
        <v>2</v>
      </c>
      <c r="BC412" s="19"/>
    </row>
    <row r="413" spans="1:55" x14ac:dyDescent="0.25">
      <c r="A413">
        <v>412</v>
      </c>
      <c r="B413" s="19" t="s">
        <v>134</v>
      </c>
      <c r="C413" s="19" t="s">
        <v>186</v>
      </c>
      <c r="D413" s="19"/>
      <c r="E413" s="19" t="s">
        <v>54</v>
      </c>
      <c r="F413" s="19" t="s">
        <v>55</v>
      </c>
      <c r="G413" s="28">
        <v>5811</v>
      </c>
      <c r="H413" s="28">
        <v>5</v>
      </c>
      <c r="I413" s="21">
        <v>3950000</v>
      </c>
      <c r="J413" s="29">
        <v>790000</v>
      </c>
      <c r="K413" s="19">
        <v>5</v>
      </c>
      <c r="L413" s="19"/>
      <c r="M413" s="19" t="s">
        <v>56</v>
      </c>
      <c r="N413" s="19" t="s">
        <v>57</v>
      </c>
      <c r="O413" s="19" t="s">
        <v>77</v>
      </c>
      <c r="P413" s="19" t="s">
        <v>1062</v>
      </c>
      <c r="Q413" s="19" t="s">
        <v>67</v>
      </c>
      <c r="R413" s="19" t="s">
        <v>658</v>
      </c>
      <c r="S413" t="s">
        <v>56</v>
      </c>
      <c r="T413" s="19" t="s">
        <v>60</v>
      </c>
      <c r="U413" t="s">
        <v>934</v>
      </c>
      <c r="V413" s="19" t="s">
        <v>1063</v>
      </c>
      <c r="W413" t="s">
        <v>56</v>
      </c>
      <c r="X413" s="22">
        <v>43948</v>
      </c>
      <c r="Y413" s="23">
        <v>20</v>
      </c>
      <c r="Z413" s="14">
        <v>43966</v>
      </c>
      <c r="AA413" s="22">
        <v>43853</v>
      </c>
      <c r="AB413" s="23">
        <v>25</v>
      </c>
      <c r="AC413" s="14">
        <v>43878</v>
      </c>
      <c r="AD413" s="22">
        <v>43881</v>
      </c>
      <c r="AE413" s="23">
        <v>20</v>
      </c>
      <c r="AF413" s="14">
        <v>43901</v>
      </c>
      <c r="AG413" s="22">
        <v>43903</v>
      </c>
      <c r="AH413" s="23">
        <v>20</v>
      </c>
      <c r="AI413" s="14">
        <v>43923</v>
      </c>
      <c r="AJ413" s="23">
        <v>9</v>
      </c>
      <c r="AK413" s="14">
        <v>44198</v>
      </c>
      <c r="AL413" s="14">
        <v>44258</v>
      </c>
      <c r="AM413" s="21"/>
      <c r="AN413" s="21"/>
      <c r="AO413" s="21"/>
      <c r="AP413" s="21"/>
      <c r="AQ413" s="21"/>
      <c r="AR413" s="21">
        <v>395000</v>
      </c>
      <c r="AS413" s="21"/>
      <c r="AT413" s="21">
        <v>3555000</v>
      </c>
      <c r="AU413" s="21"/>
      <c r="AV413" s="21"/>
      <c r="AW413" s="21"/>
      <c r="AX413" s="21"/>
      <c r="AY413" s="15">
        <f t="shared" si="24"/>
        <v>3950000</v>
      </c>
      <c r="AZ413" s="15">
        <f t="shared" si="25"/>
        <v>3950000</v>
      </c>
      <c r="BA413" t="str">
        <f t="shared" si="26"/>
        <v>OK</v>
      </c>
      <c r="BB413">
        <f t="shared" si="27"/>
        <v>2</v>
      </c>
      <c r="BC413" s="19"/>
    </row>
    <row r="414" spans="1:55" x14ac:dyDescent="0.25">
      <c r="A414">
        <v>413</v>
      </c>
      <c r="B414" s="19" t="s">
        <v>134</v>
      </c>
      <c r="C414" s="19" t="s">
        <v>149</v>
      </c>
      <c r="D414" s="19"/>
      <c r="E414" s="19" t="s">
        <v>54</v>
      </c>
      <c r="F414" s="19" t="s">
        <v>55</v>
      </c>
      <c r="G414" s="28">
        <v>5811</v>
      </c>
      <c r="H414" s="28">
        <v>15</v>
      </c>
      <c r="I414" s="21">
        <v>11850000</v>
      </c>
      <c r="J414" s="29">
        <v>790000</v>
      </c>
      <c r="K414" s="19">
        <v>15</v>
      </c>
      <c r="L414" s="19"/>
      <c r="M414" s="19" t="s">
        <v>56</v>
      </c>
      <c r="N414" s="19" t="s">
        <v>57</v>
      </c>
      <c r="O414" s="19" t="s">
        <v>77</v>
      </c>
      <c r="P414" s="19" t="s">
        <v>1062</v>
      </c>
      <c r="Q414" s="19" t="s">
        <v>67</v>
      </c>
      <c r="R414" s="19" t="s">
        <v>658</v>
      </c>
      <c r="S414" t="s">
        <v>56</v>
      </c>
      <c r="T414" s="19" t="s">
        <v>60</v>
      </c>
      <c r="U414" t="s">
        <v>934</v>
      </c>
      <c r="V414" s="19" t="s">
        <v>1063</v>
      </c>
      <c r="W414" t="s">
        <v>56</v>
      </c>
      <c r="X414" s="22">
        <v>43948</v>
      </c>
      <c r="Y414" s="23">
        <v>20</v>
      </c>
      <c r="Z414" s="14">
        <v>43966</v>
      </c>
      <c r="AA414" s="22">
        <v>43853</v>
      </c>
      <c r="AB414" s="23">
        <v>25</v>
      </c>
      <c r="AC414" s="14">
        <v>43878</v>
      </c>
      <c r="AD414" s="22">
        <v>43881</v>
      </c>
      <c r="AE414" s="23">
        <v>20</v>
      </c>
      <c r="AF414" s="14">
        <v>43901</v>
      </c>
      <c r="AG414" s="22">
        <v>43903</v>
      </c>
      <c r="AH414" s="23">
        <v>20</v>
      </c>
      <c r="AI414" s="14">
        <v>43923</v>
      </c>
      <c r="AJ414" s="23">
        <v>9</v>
      </c>
      <c r="AK414" s="14">
        <v>44198</v>
      </c>
      <c r="AL414" s="14">
        <v>44258</v>
      </c>
      <c r="AM414" s="21"/>
      <c r="AN414" s="21"/>
      <c r="AO414" s="21"/>
      <c r="AP414" s="21"/>
      <c r="AQ414" s="21"/>
      <c r="AR414" s="21">
        <v>1185000</v>
      </c>
      <c r="AS414" s="21"/>
      <c r="AT414" s="21">
        <v>10665000</v>
      </c>
      <c r="AU414" s="21"/>
      <c r="AV414" s="21"/>
      <c r="AW414" s="21"/>
      <c r="AX414" s="21"/>
      <c r="AY414" s="15">
        <f t="shared" si="24"/>
        <v>11850000</v>
      </c>
      <c r="AZ414" s="15">
        <f t="shared" si="25"/>
        <v>11850000</v>
      </c>
      <c r="BA414" t="str">
        <f t="shared" si="26"/>
        <v>OK</v>
      </c>
      <c r="BB414">
        <f t="shared" si="27"/>
        <v>2</v>
      </c>
      <c r="BC414" s="19"/>
    </row>
    <row r="415" spans="1:55" x14ac:dyDescent="0.25">
      <c r="A415">
        <v>414</v>
      </c>
      <c r="B415" s="19" t="s">
        <v>134</v>
      </c>
      <c r="C415" s="19" t="s">
        <v>140</v>
      </c>
      <c r="D415" s="19"/>
      <c r="E415" s="19" t="s">
        <v>54</v>
      </c>
      <c r="F415" s="19" t="s">
        <v>55</v>
      </c>
      <c r="G415" s="28">
        <v>5811</v>
      </c>
      <c r="H415" s="28">
        <v>8</v>
      </c>
      <c r="I415" s="21">
        <v>6320000</v>
      </c>
      <c r="J415" s="29">
        <v>790000</v>
      </c>
      <c r="K415" s="19">
        <v>8</v>
      </c>
      <c r="L415" s="19"/>
      <c r="M415" s="19" t="s">
        <v>56</v>
      </c>
      <c r="N415" s="19" t="s">
        <v>57</v>
      </c>
      <c r="O415" s="19" t="s">
        <v>77</v>
      </c>
      <c r="P415" s="19" t="s">
        <v>1062</v>
      </c>
      <c r="Q415" s="19" t="s">
        <v>67</v>
      </c>
      <c r="R415" s="19" t="s">
        <v>658</v>
      </c>
      <c r="S415" t="s">
        <v>56</v>
      </c>
      <c r="T415" s="19" t="s">
        <v>60</v>
      </c>
      <c r="U415" t="s">
        <v>934</v>
      </c>
      <c r="V415" s="19" t="s">
        <v>1063</v>
      </c>
      <c r="W415" t="s">
        <v>56</v>
      </c>
      <c r="X415" s="22">
        <v>43948</v>
      </c>
      <c r="Y415" s="23">
        <v>20</v>
      </c>
      <c r="Z415" s="14">
        <v>43966</v>
      </c>
      <c r="AA415" s="22">
        <v>43853</v>
      </c>
      <c r="AB415" s="23">
        <v>25</v>
      </c>
      <c r="AC415" s="14">
        <v>43878</v>
      </c>
      <c r="AD415" s="22">
        <v>43881</v>
      </c>
      <c r="AE415" s="23">
        <v>20</v>
      </c>
      <c r="AF415" s="14">
        <v>43901</v>
      </c>
      <c r="AG415" s="22">
        <v>43903</v>
      </c>
      <c r="AH415" s="23">
        <v>20</v>
      </c>
      <c r="AI415" s="14">
        <v>43923</v>
      </c>
      <c r="AJ415" s="23">
        <v>9</v>
      </c>
      <c r="AK415" s="14">
        <v>44198</v>
      </c>
      <c r="AL415" s="14">
        <v>44258</v>
      </c>
      <c r="AM415" s="21"/>
      <c r="AN415" s="21"/>
      <c r="AO415" s="21"/>
      <c r="AP415" s="21"/>
      <c r="AQ415" s="21"/>
      <c r="AR415" s="21">
        <v>632000</v>
      </c>
      <c r="AS415" s="21"/>
      <c r="AT415" s="21">
        <v>5688000</v>
      </c>
      <c r="AU415" s="21"/>
      <c r="AV415" s="21"/>
      <c r="AW415" s="21"/>
      <c r="AX415" s="21"/>
      <c r="AY415" s="15">
        <f t="shared" si="24"/>
        <v>6320000</v>
      </c>
      <c r="AZ415" s="15">
        <f t="shared" si="25"/>
        <v>6320000</v>
      </c>
      <c r="BA415" t="str">
        <f t="shared" si="26"/>
        <v>OK</v>
      </c>
      <c r="BB415">
        <f t="shared" si="27"/>
        <v>2</v>
      </c>
      <c r="BC415" s="19"/>
    </row>
    <row r="416" spans="1:55" x14ac:dyDescent="0.25">
      <c r="A416">
        <v>415</v>
      </c>
      <c r="B416" s="19" t="s">
        <v>134</v>
      </c>
      <c r="C416" s="19" t="s">
        <v>187</v>
      </c>
      <c r="D416" s="19"/>
      <c r="E416" s="19" t="s">
        <v>54</v>
      </c>
      <c r="F416" s="19" t="s">
        <v>55</v>
      </c>
      <c r="G416" s="28">
        <v>5811</v>
      </c>
      <c r="H416" s="28">
        <v>6</v>
      </c>
      <c r="I416" s="21">
        <v>3950000</v>
      </c>
      <c r="J416" s="29">
        <v>790000</v>
      </c>
      <c r="K416" s="19">
        <v>6</v>
      </c>
      <c r="L416" s="19"/>
      <c r="M416" s="19" t="s">
        <v>56</v>
      </c>
      <c r="N416" s="19" t="s">
        <v>57</v>
      </c>
      <c r="O416" s="19" t="s">
        <v>77</v>
      </c>
      <c r="P416" s="19" t="s">
        <v>1062</v>
      </c>
      <c r="Q416" s="19" t="s">
        <v>67</v>
      </c>
      <c r="R416" s="19" t="s">
        <v>658</v>
      </c>
      <c r="S416" t="s">
        <v>56</v>
      </c>
      <c r="T416" s="19" t="s">
        <v>60</v>
      </c>
      <c r="U416" t="s">
        <v>934</v>
      </c>
      <c r="V416" s="19" t="s">
        <v>1063</v>
      </c>
      <c r="W416" t="s">
        <v>56</v>
      </c>
      <c r="X416" s="22">
        <v>43948</v>
      </c>
      <c r="Y416" s="23">
        <v>20</v>
      </c>
      <c r="Z416" s="14">
        <v>43966</v>
      </c>
      <c r="AA416" s="22">
        <v>43853</v>
      </c>
      <c r="AB416" s="23">
        <v>25</v>
      </c>
      <c r="AC416" s="14">
        <v>43878</v>
      </c>
      <c r="AD416" s="22">
        <v>43881</v>
      </c>
      <c r="AE416" s="23">
        <v>20</v>
      </c>
      <c r="AF416" s="14">
        <v>43901</v>
      </c>
      <c r="AG416" s="22">
        <v>43903</v>
      </c>
      <c r="AH416" s="23">
        <v>20</v>
      </c>
      <c r="AI416" s="14">
        <v>43923</v>
      </c>
      <c r="AJ416" s="23">
        <v>9</v>
      </c>
      <c r="AK416" s="14">
        <v>44198</v>
      </c>
      <c r="AL416" s="14">
        <v>44258</v>
      </c>
      <c r="AM416" s="21"/>
      <c r="AN416" s="21"/>
      <c r="AO416" s="21"/>
      <c r="AP416" s="21"/>
      <c r="AQ416" s="21"/>
      <c r="AR416" s="21">
        <v>395000</v>
      </c>
      <c r="AS416" s="21"/>
      <c r="AT416" s="21">
        <v>3555000</v>
      </c>
      <c r="AU416" s="21"/>
      <c r="AV416" s="21"/>
      <c r="AW416" s="21"/>
      <c r="AX416" s="21"/>
      <c r="AY416" s="15">
        <f t="shared" si="24"/>
        <v>3950000</v>
      </c>
      <c r="AZ416" s="15">
        <f t="shared" si="25"/>
        <v>3950000</v>
      </c>
      <c r="BA416" t="str">
        <f t="shared" si="26"/>
        <v>OK</v>
      </c>
      <c r="BB416">
        <f t="shared" si="27"/>
        <v>2</v>
      </c>
      <c r="BC416" s="19"/>
    </row>
    <row r="417" spans="1:55" x14ac:dyDescent="0.25">
      <c r="A417">
        <v>416</v>
      </c>
      <c r="B417" s="19" t="s">
        <v>134</v>
      </c>
      <c r="C417" s="19" t="s">
        <v>154</v>
      </c>
      <c r="D417" s="19"/>
      <c r="E417" s="19" t="s">
        <v>54</v>
      </c>
      <c r="F417" s="19" t="s">
        <v>55</v>
      </c>
      <c r="G417" s="28">
        <v>5811</v>
      </c>
      <c r="H417" s="28">
        <v>6</v>
      </c>
      <c r="I417" s="21">
        <v>5530000</v>
      </c>
      <c r="J417" s="29">
        <v>790000</v>
      </c>
      <c r="K417" s="19">
        <v>6</v>
      </c>
      <c r="L417" s="19"/>
      <c r="M417" s="19" t="s">
        <v>56</v>
      </c>
      <c r="N417" s="19" t="s">
        <v>57</v>
      </c>
      <c r="O417" s="19" t="s">
        <v>77</v>
      </c>
      <c r="P417" s="19" t="s">
        <v>1062</v>
      </c>
      <c r="Q417" s="19" t="s">
        <v>67</v>
      </c>
      <c r="R417" s="19" t="s">
        <v>658</v>
      </c>
      <c r="S417" t="s">
        <v>56</v>
      </c>
      <c r="T417" s="19" t="s">
        <v>60</v>
      </c>
      <c r="U417" t="s">
        <v>934</v>
      </c>
      <c r="V417" s="19" t="s">
        <v>1063</v>
      </c>
      <c r="W417" t="s">
        <v>56</v>
      </c>
      <c r="X417" s="22">
        <v>43948</v>
      </c>
      <c r="Y417" s="23">
        <v>20</v>
      </c>
      <c r="Z417" s="14">
        <v>43966</v>
      </c>
      <c r="AA417" s="22">
        <v>43853</v>
      </c>
      <c r="AB417" s="23">
        <v>25</v>
      </c>
      <c r="AC417" s="14">
        <v>43878</v>
      </c>
      <c r="AD417" s="22">
        <v>43881</v>
      </c>
      <c r="AE417" s="23">
        <v>20</v>
      </c>
      <c r="AF417" s="14">
        <v>43901</v>
      </c>
      <c r="AG417" s="22">
        <v>43903</v>
      </c>
      <c r="AH417" s="23">
        <v>20</v>
      </c>
      <c r="AI417" s="14">
        <v>43923</v>
      </c>
      <c r="AJ417" s="23">
        <v>9</v>
      </c>
      <c r="AK417" s="14">
        <v>44198</v>
      </c>
      <c r="AL417" s="14">
        <v>44258</v>
      </c>
      <c r="AM417" s="21"/>
      <c r="AN417" s="21"/>
      <c r="AO417" s="21"/>
      <c r="AP417" s="21"/>
      <c r="AQ417" s="21"/>
      <c r="AR417" s="21">
        <v>553000</v>
      </c>
      <c r="AS417" s="21"/>
      <c r="AT417" s="21">
        <v>4977000</v>
      </c>
      <c r="AU417" s="21"/>
      <c r="AV417" s="21"/>
      <c r="AW417" s="21"/>
      <c r="AX417" s="21"/>
      <c r="AY417" s="15">
        <f t="shared" si="24"/>
        <v>5530000</v>
      </c>
      <c r="AZ417" s="15">
        <f t="shared" si="25"/>
        <v>5530000</v>
      </c>
      <c r="BA417" t="str">
        <f t="shared" si="26"/>
        <v>OK</v>
      </c>
      <c r="BB417">
        <f t="shared" si="27"/>
        <v>2</v>
      </c>
      <c r="BC417" s="19"/>
    </row>
    <row r="418" spans="1:55" x14ac:dyDescent="0.25">
      <c r="A418">
        <v>417</v>
      </c>
      <c r="B418" s="19" t="s">
        <v>134</v>
      </c>
      <c r="C418" s="19" t="s">
        <v>153</v>
      </c>
      <c r="D418" s="19"/>
      <c r="E418" s="19" t="s">
        <v>54</v>
      </c>
      <c r="F418" s="19" t="s">
        <v>55</v>
      </c>
      <c r="G418" s="28">
        <v>5811</v>
      </c>
      <c r="H418" s="28">
        <v>14</v>
      </c>
      <c r="I418" s="21">
        <v>11060000</v>
      </c>
      <c r="J418" s="29">
        <v>790000</v>
      </c>
      <c r="K418" s="19">
        <v>14</v>
      </c>
      <c r="L418" s="19"/>
      <c r="M418" s="19" t="s">
        <v>56</v>
      </c>
      <c r="N418" s="19" t="s">
        <v>57</v>
      </c>
      <c r="O418" s="19" t="s">
        <v>77</v>
      </c>
      <c r="P418" s="19" t="s">
        <v>1062</v>
      </c>
      <c r="Q418" s="19" t="s">
        <v>67</v>
      </c>
      <c r="R418" s="19" t="s">
        <v>658</v>
      </c>
      <c r="S418" t="s">
        <v>56</v>
      </c>
      <c r="T418" s="19" t="s">
        <v>60</v>
      </c>
      <c r="U418" t="s">
        <v>934</v>
      </c>
      <c r="V418" s="19" t="s">
        <v>1063</v>
      </c>
      <c r="W418" t="s">
        <v>56</v>
      </c>
      <c r="X418" s="22">
        <v>43948</v>
      </c>
      <c r="Y418" s="23">
        <v>20</v>
      </c>
      <c r="Z418" s="14">
        <v>43966</v>
      </c>
      <c r="AA418" s="22">
        <v>43853</v>
      </c>
      <c r="AB418" s="23">
        <v>25</v>
      </c>
      <c r="AC418" s="14">
        <v>43878</v>
      </c>
      <c r="AD418" s="22">
        <v>43881</v>
      </c>
      <c r="AE418" s="23">
        <v>20</v>
      </c>
      <c r="AF418" s="14">
        <v>43901</v>
      </c>
      <c r="AG418" s="22">
        <v>43903</v>
      </c>
      <c r="AH418" s="23">
        <v>20</v>
      </c>
      <c r="AI418" s="14">
        <v>43923</v>
      </c>
      <c r="AJ418" s="23">
        <v>9</v>
      </c>
      <c r="AK418" s="14">
        <v>44198</v>
      </c>
      <c r="AL418" s="14">
        <v>44258</v>
      </c>
      <c r="AM418" s="21"/>
      <c r="AN418" s="21"/>
      <c r="AO418" s="21"/>
      <c r="AP418" s="21"/>
      <c r="AQ418" s="21"/>
      <c r="AR418" s="21">
        <v>1106000</v>
      </c>
      <c r="AS418" s="21"/>
      <c r="AT418" s="21">
        <v>9954000</v>
      </c>
      <c r="AU418" s="21"/>
      <c r="AV418" s="21"/>
      <c r="AW418" s="21"/>
      <c r="AX418" s="21"/>
      <c r="AY418" s="15">
        <f t="shared" si="24"/>
        <v>11060000</v>
      </c>
      <c r="AZ418" s="15">
        <f t="shared" si="25"/>
        <v>11060000</v>
      </c>
      <c r="BA418" t="str">
        <f t="shared" si="26"/>
        <v>OK</v>
      </c>
      <c r="BB418">
        <f t="shared" si="27"/>
        <v>2</v>
      </c>
      <c r="BC418" s="19"/>
    </row>
    <row r="419" spans="1:55" x14ac:dyDescent="0.25">
      <c r="A419">
        <v>418</v>
      </c>
      <c r="B419" s="19" t="s">
        <v>134</v>
      </c>
      <c r="C419" s="19" t="s">
        <v>175</v>
      </c>
      <c r="D419" s="19"/>
      <c r="E419" s="19" t="s">
        <v>54</v>
      </c>
      <c r="F419" s="19" t="s">
        <v>55</v>
      </c>
      <c r="G419" s="28">
        <v>5811</v>
      </c>
      <c r="H419" s="28">
        <v>5</v>
      </c>
      <c r="I419" s="21">
        <v>3950000</v>
      </c>
      <c r="J419" s="29">
        <v>790000</v>
      </c>
      <c r="K419" s="19">
        <v>5</v>
      </c>
      <c r="L419" s="19"/>
      <c r="M419" s="19" t="s">
        <v>56</v>
      </c>
      <c r="N419" s="19" t="s">
        <v>57</v>
      </c>
      <c r="O419" s="19" t="s">
        <v>77</v>
      </c>
      <c r="P419" s="19" t="s">
        <v>1062</v>
      </c>
      <c r="Q419" s="19" t="s">
        <v>67</v>
      </c>
      <c r="R419" s="19" t="s">
        <v>658</v>
      </c>
      <c r="S419" t="s">
        <v>56</v>
      </c>
      <c r="T419" s="19" t="s">
        <v>60</v>
      </c>
      <c r="U419" t="s">
        <v>934</v>
      </c>
      <c r="V419" s="19" t="s">
        <v>1063</v>
      </c>
      <c r="W419" t="s">
        <v>56</v>
      </c>
      <c r="X419" s="22">
        <v>43948</v>
      </c>
      <c r="Y419" s="23">
        <v>20</v>
      </c>
      <c r="Z419" s="14">
        <v>43966</v>
      </c>
      <c r="AA419" s="22">
        <v>43853</v>
      </c>
      <c r="AB419" s="23">
        <v>25</v>
      </c>
      <c r="AC419" s="14">
        <v>43878</v>
      </c>
      <c r="AD419" s="22">
        <v>43881</v>
      </c>
      <c r="AE419" s="23">
        <v>20</v>
      </c>
      <c r="AF419" s="14">
        <v>43901</v>
      </c>
      <c r="AG419" s="22">
        <v>43903</v>
      </c>
      <c r="AH419" s="23">
        <v>20</v>
      </c>
      <c r="AI419" s="14">
        <v>43923</v>
      </c>
      <c r="AJ419" s="23">
        <v>9</v>
      </c>
      <c r="AK419" s="14">
        <v>44198</v>
      </c>
      <c r="AL419" s="14">
        <v>44258</v>
      </c>
      <c r="AM419" s="21"/>
      <c r="AN419" s="21"/>
      <c r="AO419" s="21"/>
      <c r="AP419" s="21"/>
      <c r="AQ419" s="21"/>
      <c r="AR419" s="21">
        <v>395000</v>
      </c>
      <c r="AS419" s="21"/>
      <c r="AT419" s="21">
        <v>3555000</v>
      </c>
      <c r="AU419" s="21"/>
      <c r="AV419" s="21"/>
      <c r="AW419" s="21"/>
      <c r="AX419" s="21"/>
      <c r="AY419" s="15">
        <f t="shared" si="24"/>
        <v>3950000</v>
      </c>
      <c r="AZ419" s="15">
        <f t="shared" si="25"/>
        <v>3950000</v>
      </c>
      <c r="BA419" t="str">
        <f t="shared" si="26"/>
        <v>OK</v>
      </c>
      <c r="BB419">
        <f t="shared" si="27"/>
        <v>2</v>
      </c>
      <c r="BC419" s="19"/>
    </row>
    <row r="420" spans="1:55" x14ac:dyDescent="0.25">
      <c r="A420">
        <v>419</v>
      </c>
      <c r="B420" s="19" t="s">
        <v>134</v>
      </c>
      <c r="C420" s="19" t="s">
        <v>143</v>
      </c>
      <c r="D420" s="19"/>
      <c r="E420" s="19" t="s">
        <v>54</v>
      </c>
      <c r="F420" s="19" t="s">
        <v>55</v>
      </c>
      <c r="G420" s="28">
        <v>5811</v>
      </c>
      <c r="H420" s="28">
        <v>4</v>
      </c>
      <c r="I420" s="21">
        <v>3160000</v>
      </c>
      <c r="J420" s="29">
        <v>790000</v>
      </c>
      <c r="K420" s="19">
        <v>4</v>
      </c>
      <c r="L420" s="19"/>
      <c r="M420" s="19" t="s">
        <v>56</v>
      </c>
      <c r="N420" s="19" t="s">
        <v>57</v>
      </c>
      <c r="O420" s="19" t="s">
        <v>77</v>
      </c>
      <c r="P420" s="19" t="s">
        <v>1062</v>
      </c>
      <c r="Q420" s="19" t="s">
        <v>67</v>
      </c>
      <c r="R420" s="19" t="s">
        <v>658</v>
      </c>
      <c r="S420" t="s">
        <v>56</v>
      </c>
      <c r="T420" s="19" t="s">
        <v>60</v>
      </c>
      <c r="U420" t="s">
        <v>934</v>
      </c>
      <c r="V420" s="19" t="s">
        <v>1063</v>
      </c>
      <c r="W420" t="s">
        <v>56</v>
      </c>
      <c r="X420" s="22">
        <v>43948</v>
      </c>
      <c r="Y420" s="23">
        <v>20</v>
      </c>
      <c r="Z420" s="14">
        <v>43966</v>
      </c>
      <c r="AA420" s="22">
        <v>43853</v>
      </c>
      <c r="AB420" s="23">
        <v>25</v>
      </c>
      <c r="AC420" s="14">
        <v>43878</v>
      </c>
      <c r="AD420" s="22">
        <v>43881</v>
      </c>
      <c r="AE420" s="23">
        <v>20</v>
      </c>
      <c r="AF420" s="14">
        <v>43901</v>
      </c>
      <c r="AG420" s="22">
        <v>43903</v>
      </c>
      <c r="AH420" s="23">
        <v>20</v>
      </c>
      <c r="AI420" s="14">
        <v>43923</v>
      </c>
      <c r="AJ420" s="23">
        <v>9</v>
      </c>
      <c r="AK420" s="14">
        <v>44198</v>
      </c>
      <c r="AL420" s="14">
        <v>44258</v>
      </c>
      <c r="AM420" s="21"/>
      <c r="AN420" s="21"/>
      <c r="AO420" s="21"/>
      <c r="AP420" s="21"/>
      <c r="AQ420" s="21"/>
      <c r="AR420" s="21">
        <v>316000</v>
      </c>
      <c r="AS420" s="21"/>
      <c r="AT420" s="21">
        <v>2844000</v>
      </c>
      <c r="AU420" s="21"/>
      <c r="AV420" s="21"/>
      <c r="AW420" s="21"/>
      <c r="AX420" s="21"/>
      <c r="AY420" s="15">
        <f t="shared" si="24"/>
        <v>3160000</v>
      </c>
      <c r="AZ420" s="15">
        <f t="shared" si="25"/>
        <v>3160000</v>
      </c>
      <c r="BA420" t="str">
        <f t="shared" si="26"/>
        <v>OK</v>
      </c>
      <c r="BB420">
        <f t="shared" si="27"/>
        <v>2</v>
      </c>
      <c r="BC420" s="19"/>
    </row>
    <row r="421" spans="1:55" x14ac:dyDescent="0.25">
      <c r="A421">
        <v>420</v>
      </c>
      <c r="B421" s="19" t="s">
        <v>134</v>
      </c>
      <c r="C421" s="19" t="s">
        <v>176</v>
      </c>
      <c r="D421" s="19"/>
      <c r="E421" s="19" t="s">
        <v>54</v>
      </c>
      <c r="F421" s="19" t="s">
        <v>55</v>
      </c>
      <c r="G421" s="28">
        <v>5811</v>
      </c>
      <c r="H421" s="28">
        <v>4</v>
      </c>
      <c r="I421" s="21">
        <v>3160000</v>
      </c>
      <c r="J421" s="29">
        <v>790000</v>
      </c>
      <c r="K421" s="19">
        <v>4</v>
      </c>
      <c r="L421" s="19"/>
      <c r="M421" s="19" t="s">
        <v>56</v>
      </c>
      <c r="N421" s="19" t="s">
        <v>57</v>
      </c>
      <c r="O421" s="19" t="s">
        <v>77</v>
      </c>
      <c r="P421" s="19" t="s">
        <v>1062</v>
      </c>
      <c r="Q421" s="19" t="s">
        <v>67</v>
      </c>
      <c r="R421" s="19" t="s">
        <v>658</v>
      </c>
      <c r="S421" t="s">
        <v>56</v>
      </c>
      <c r="T421" s="19" t="s">
        <v>60</v>
      </c>
      <c r="U421" t="s">
        <v>934</v>
      </c>
      <c r="V421" s="19" t="s">
        <v>1063</v>
      </c>
      <c r="W421" t="s">
        <v>56</v>
      </c>
      <c r="X421" s="22">
        <v>43948</v>
      </c>
      <c r="Y421" s="23">
        <v>20</v>
      </c>
      <c r="Z421" s="14">
        <v>43966</v>
      </c>
      <c r="AA421" s="22">
        <v>43853</v>
      </c>
      <c r="AB421" s="23">
        <v>25</v>
      </c>
      <c r="AC421" s="14">
        <v>43878</v>
      </c>
      <c r="AD421" s="22">
        <v>43881</v>
      </c>
      <c r="AE421" s="23">
        <v>20</v>
      </c>
      <c r="AF421" s="14">
        <v>43901</v>
      </c>
      <c r="AG421" s="22">
        <v>43903</v>
      </c>
      <c r="AH421" s="23">
        <v>20</v>
      </c>
      <c r="AI421" s="14">
        <v>43923</v>
      </c>
      <c r="AJ421" s="23">
        <v>9</v>
      </c>
      <c r="AK421" s="14">
        <v>44198</v>
      </c>
      <c r="AL421" s="14">
        <v>44258</v>
      </c>
      <c r="AM421" s="21"/>
      <c r="AN421" s="21"/>
      <c r="AO421" s="21"/>
      <c r="AP421" s="21"/>
      <c r="AQ421" s="21"/>
      <c r="AR421" s="21">
        <v>316000</v>
      </c>
      <c r="AS421" s="21"/>
      <c r="AT421" s="21">
        <v>2844000</v>
      </c>
      <c r="AU421" s="21"/>
      <c r="AV421" s="21"/>
      <c r="AW421" s="21"/>
      <c r="AX421" s="21"/>
      <c r="AY421" s="15">
        <f t="shared" si="24"/>
        <v>3160000</v>
      </c>
      <c r="AZ421" s="15">
        <f t="shared" si="25"/>
        <v>3160000</v>
      </c>
      <c r="BA421" t="str">
        <f t="shared" si="26"/>
        <v>OK</v>
      </c>
      <c r="BB421">
        <f t="shared" si="27"/>
        <v>2</v>
      </c>
      <c r="BC421" s="19"/>
    </row>
    <row r="422" spans="1:55" x14ac:dyDescent="0.25">
      <c r="A422">
        <v>421</v>
      </c>
      <c r="B422" s="19" t="s">
        <v>134</v>
      </c>
      <c r="C422" s="19" t="s">
        <v>177</v>
      </c>
      <c r="D422" s="19"/>
      <c r="E422" s="19" t="s">
        <v>54</v>
      </c>
      <c r="F422" s="19" t="s">
        <v>55</v>
      </c>
      <c r="G422" s="28">
        <v>5811</v>
      </c>
      <c r="H422" s="28">
        <v>6</v>
      </c>
      <c r="I422" s="21">
        <v>4740000</v>
      </c>
      <c r="J422" s="29">
        <v>790000</v>
      </c>
      <c r="K422" s="19">
        <v>6</v>
      </c>
      <c r="L422" s="19"/>
      <c r="M422" s="19" t="s">
        <v>56</v>
      </c>
      <c r="N422" s="19" t="s">
        <v>57</v>
      </c>
      <c r="O422" s="19" t="s">
        <v>77</v>
      </c>
      <c r="P422" s="19" t="s">
        <v>1062</v>
      </c>
      <c r="Q422" s="19" t="s">
        <v>67</v>
      </c>
      <c r="R422" s="19" t="s">
        <v>658</v>
      </c>
      <c r="S422" t="s">
        <v>56</v>
      </c>
      <c r="T422" s="19" t="s">
        <v>60</v>
      </c>
      <c r="U422" t="s">
        <v>934</v>
      </c>
      <c r="V422" s="19" t="s">
        <v>1063</v>
      </c>
      <c r="W422" t="s">
        <v>56</v>
      </c>
      <c r="X422" s="22">
        <v>43948</v>
      </c>
      <c r="Y422" s="23">
        <v>20</v>
      </c>
      <c r="Z422" s="14">
        <v>43966</v>
      </c>
      <c r="AA422" s="22">
        <v>43853</v>
      </c>
      <c r="AB422" s="23">
        <v>25</v>
      </c>
      <c r="AC422" s="14">
        <v>43878</v>
      </c>
      <c r="AD422" s="22">
        <v>43881</v>
      </c>
      <c r="AE422" s="23">
        <v>20</v>
      </c>
      <c r="AF422" s="14">
        <v>43901</v>
      </c>
      <c r="AG422" s="22">
        <v>43903</v>
      </c>
      <c r="AH422" s="23">
        <v>20</v>
      </c>
      <c r="AI422" s="14">
        <v>43923</v>
      </c>
      <c r="AJ422" s="23">
        <v>9</v>
      </c>
      <c r="AK422" s="14">
        <v>44198</v>
      </c>
      <c r="AL422" s="14">
        <v>44258</v>
      </c>
      <c r="AM422" s="21"/>
      <c r="AN422" s="21"/>
      <c r="AO422" s="21"/>
      <c r="AP422" s="21"/>
      <c r="AQ422" s="21"/>
      <c r="AR422" s="21">
        <v>474000</v>
      </c>
      <c r="AS422" s="21"/>
      <c r="AT422" s="21">
        <v>4266000</v>
      </c>
      <c r="AU422" s="21"/>
      <c r="AV422" s="21"/>
      <c r="AW422" s="21"/>
      <c r="AX422" s="21"/>
      <c r="AY422" s="15">
        <f t="shared" si="24"/>
        <v>4740000</v>
      </c>
      <c r="AZ422" s="15">
        <f t="shared" si="25"/>
        <v>4740000</v>
      </c>
      <c r="BA422" t="str">
        <f t="shared" si="26"/>
        <v>OK</v>
      </c>
      <c r="BB422">
        <f t="shared" si="27"/>
        <v>2</v>
      </c>
      <c r="BC422" s="19"/>
    </row>
    <row r="423" spans="1:55" x14ac:dyDescent="0.25">
      <c r="A423">
        <v>422</v>
      </c>
      <c r="B423" s="19" t="s">
        <v>134</v>
      </c>
      <c r="C423" s="19" t="s">
        <v>178</v>
      </c>
      <c r="D423" s="19"/>
      <c r="E423" s="19" t="s">
        <v>54</v>
      </c>
      <c r="F423" s="19" t="s">
        <v>55</v>
      </c>
      <c r="G423" s="28">
        <v>5811</v>
      </c>
      <c r="H423" s="28">
        <v>13</v>
      </c>
      <c r="I423" s="21">
        <v>10270000</v>
      </c>
      <c r="J423" s="29">
        <v>790000</v>
      </c>
      <c r="K423" s="19">
        <v>13</v>
      </c>
      <c r="L423" s="19"/>
      <c r="M423" s="19" t="s">
        <v>56</v>
      </c>
      <c r="N423" s="19" t="s">
        <v>57</v>
      </c>
      <c r="O423" s="19" t="s">
        <v>77</v>
      </c>
      <c r="P423" s="19" t="s">
        <v>1062</v>
      </c>
      <c r="Q423" s="19" t="s">
        <v>67</v>
      </c>
      <c r="R423" s="19" t="s">
        <v>658</v>
      </c>
      <c r="S423" t="s">
        <v>56</v>
      </c>
      <c r="T423" s="19" t="s">
        <v>60</v>
      </c>
      <c r="U423" t="s">
        <v>934</v>
      </c>
      <c r="V423" s="19" t="s">
        <v>1063</v>
      </c>
      <c r="W423" t="s">
        <v>56</v>
      </c>
      <c r="X423" s="22">
        <v>43948</v>
      </c>
      <c r="Y423" s="23">
        <v>20</v>
      </c>
      <c r="Z423" s="14">
        <v>43966</v>
      </c>
      <c r="AA423" s="22">
        <v>43853</v>
      </c>
      <c r="AB423" s="23">
        <v>25</v>
      </c>
      <c r="AC423" s="14">
        <v>43878</v>
      </c>
      <c r="AD423" s="22">
        <v>43881</v>
      </c>
      <c r="AE423" s="23">
        <v>20</v>
      </c>
      <c r="AF423" s="14">
        <v>43901</v>
      </c>
      <c r="AG423" s="22">
        <v>43903</v>
      </c>
      <c r="AH423" s="23">
        <v>20</v>
      </c>
      <c r="AI423" s="14">
        <v>43923</v>
      </c>
      <c r="AJ423" s="23">
        <v>9</v>
      </c>
      <c r="AK423" s="14">
        <v>44198</v>
      </c>
      <c r="AL423" s="14">
        <v>44258</v>
      </c>
      <c r="AM423" s="21"/>
      <c r="AN423" s="21"/>
      <c r="AO423" s="21"/>
      <c r="AP423" s="21"/>
      <c r="AQ423" s="21"/>
      <c r="AR423" s="21">
        <v>1027000</v>
      </c>
      <c r="AS423" s="21"/>
      <c r="AT423" s="21">
        <v>9243000</v>
      </c>
      <c r="AU423" s="21"/>
      <c r="AV423" s="21"/>
      <c r="AW423" s="21"/>
      <c r="AX423" s="21"/>
      <c r="AY423" s="15">
        <f t="shared" si="24"/>
        <v>10270000</v>
      </c>
      <c r="AZ423" s="15">
        <f t="shared" si="25"/>
        <v>10270000</v>
      </c>
      <c r="BA423" t="str">
        <f t="shared" si="26"/>
        <v>OK</v>
      </c>
      <c r="BB423">
        <f t="shared" si="27"/>
        <v>2</v>
      </c>
      <c r="BC423" s="19"/>
    </row>
    <row r="424" spans="1:55" x14ac:dyDescent="0.25">
      <c r="A424">
        <v>423</v>
      </c>
      <c r="B424" s="19" t="s">
        <v>134</v>
      </c>
      <c r="C424" s="19" t="s">
        <v>144</v>
      </c>
      <c r="D424" s="19"/>
      <c r="E424" s="19" t="s">
        <v>54</v>
      </c>
      <c r="F424" s="19" t="s">
        <v>55</v>
      </c>
      <c r="G424" s="28">
        <v>5811</v>
      </c>
      <c r="H424" s="28">
        <v>4</v>
      </c>
      <c r="I424" s="21">
        <v>3160000</v>
      </c>
      <c r="J424" s="29">
        <v>790000</v>
      </c>
      <c r="K424" s="19">
        <v>4</v>
      </c>
      <c r="L424" s="19"/>
      <c r="M424" s="19" t="s">
        <v>56</v>
      </c>
      <c r="N424" s="19" t="s">
        <v>57</v>
      </c>
      <c r="O424" s="19" t="s">
        <v>77</v>
      </c>
      <c r="P424" s="19" t="s">
        <v>1062</v>
      </c>
      <c r="Q424" s="19" t="s">
        <v>67</v>
      </c>
      <c r="R424" s="19" t="s">
        <v>658</v>
      </c>
      <c r="S424" t="s">
        <v>56</v>
      </c>
      <c r="T424" s="19" t="s">
        <v>60</v>
      </c>
      <c r="U424" t="s">
        <v>934</v>
      </c>
      <c r="V424" s="19" t="s">
        <v>1063</v>
      </c>
      <c r="W424" t="s">
        <v>56</v>
      </c>
      <c r="X424" s="22">
        <v>43948</v>
      </c>
      <c r="Y424" s="23">
        <v>20</v>
      </c>
      <c r="Z424" s="14">
        <v>43966</v>
      </c>
      <c r="AA424" s="22">
        <v>43853</v>
      </c>
      <c r="AB424" s="23">
        <v>25</v>
      </c>
      <c r="AC424" s="14">
        <v>43878</v>
      </c>
      <c r="AD424" s="22">
        <v>43881</v>
      </c>
      <c r="AE424" s="23">
        <v>20</v>
      </c>
      <c r="AF424" s="14">
        <v>43901</v>
      </c>
      <c r="AG424" s="22">
        <v>43903</v>
      </c>
      <c r="AH424" s="23">
        <v>20</v>
      </c>
      <c r="AI424" s="14">
        <v>43923</v>
      </c>
      <c r="AJ424" s="23">
        <v>9</v>
      </c>
      <c r="AK424" s="14">
        <v>44198</v>
      </c>
      <c r="AL424" s="14">
        <v>44258</v>
      </c>
      <c r="AM424" s="21"/>
      <c r="AN424" s="21"/>
      <c r="AO424" s="21"/>
      <c r="AP424" s="21"/>
      <c r="AQ424" s="21"/>
      <c r="AR424" s="21">
        <v>316000</v>
      </c>
      <c r="AS424" s="21"/>
      <c r="AT424" s="21">
        <v>2844000</v>
      </c>
      <c r="AU424" s="21"/>
      <c r="AV424" s="21"/>
      <c r="AW424" s="21"/>
      <c r="AX424" s="21"/>
      <c r="AY424" s="15">
        <f t="shared" si="24"/>
        <v>3160000</v>
      </c>
      <c r="AZ424" s="15">
        <f t="shared" si="25"/>
        <v>3160000</v>
      </c>
      <c r="BA424" t="str">
        <f t="shared" si="26"/>
        <v>OK</v>
      </c>
      <c r="BB424">
        <f t="shared" si="27"/>
        <v>2</v>
      </c>
      <c r="BC424" s="19"/>
    </row>
    <row r="425" spans="1:55" x14ac:dyDescent="0.25">
      <c r="A425">
        <v>424</v>
      </c>
      <c r="B425" s="19" t="s">
        <v>134</v>
      </c>
      <c r="C425" s="19" t="s">
        <v>179</v>
      </c>
      <c r="D425" s="19"/>
      <c r="E425" s="19" t="s">
        <v>54</v>
      </c>
      <c r="F425" s="19" t="s">
        <v>55</v>
      </c>
      <c r="G425" s="28">
        <v>5811</v>
      </c>
      <c r="H425" s="28">
        <v>3</v>
      </c>
      <c r="I425" s="21">
        <v>2370000</v>
      </c>
      <c r="J425" s="29">
        <v>790000</v>
      </c>
      <c r="K425" s="19">
        <v>3</v>
      </c>
      <c r="L425" s="19"/>
      <c r="M425" s="19" t="s">
        <v>56</v>
      </c>
      <c r="N425" s="19" t="s">
        <v>57</v>
      </c>
      <c r="O425" s="19" t="s">
        <v>77</v>
      </c>
      <c r="P425" s="19" t="s">
        <v>1062</v>
      </c>
      <c r="Q425" s="19" t="s">
        <v>67</v>
      </c>
      <c r="R425" s="19" t="s">
        <v>658</v>
      </c>
      <c r="S425" t="s">
        <v>56</v>
      </c>
      <c r="T425" s="19" t="s">
        <v>60</v>
      </c>
      <c r="U425" t="s">
        <v>934</v>
      </c>
      <c r="V425" s="19" t="s">
        <v>1063</v>
      </c>
      <c r="W425" t="s">
        <v>56</v>
      </c>
      <c r="X425" s="22">
        <v>43948</v>
      </c>
      <c r="Y425" s="23">
        <v>20</v>
      </c>
      <c r="Z425" s="14">
        <v>43966</v>
      </c>
      <c r="AA425" s="22">
        <v>43853</v>
      </c>
      <c r="AB425" s="23">
        <v>25</v>
      </c>
      <c r="AC425" s="14">
        <v>43878</v>
      </c>
      <c r="AD425" s="22">
        <v>43881</v>
      </c>
      <c r="AE425" s="23">
        <v>20</v>
      </c>
      <c r="AF425" s="14">
        <v>43901</v>
      </c>
      <c r="AG425" s="22">
        <v>43903</v>
      </c>
      <c r="AH425" s="23">
        <v>20</v>
      </c>
      <c r="AI425" s="14">
        <v>43923</v>
      </c>
      <c r="AJ425" s="23">
        <v>9</v>
      </c>
      <c r="AK425" s="14">
        <v>44198</v>
      </c>
      <c r="AL425" s="14">
        <v>44258</v>
      </c>
      <c r="AM425" s="21"/>
      <c r="AN425" s="21"/>
      <c r="AO425" s="21"/>
      <c r="AP425" s="21"/>
      <c r="AQ425" s="21"/>
      <c r="AR425" s="21">
        <v>237000</v>
      </c>
      <c r="AS425" s="21"/>
      <c r="AT425" s="21">
        <v>2133000</v>
      </c>
      <c r="AU425" s="21"/>
      <c r="AV425" s="21"/>
      <c r="AW425" s="21"/>
      <c r="AX425" s="21"/>
      <c r="AY425" s="15">
        <f t="shared" si="24"/>
        <v>2370000</v>
      </c>
      <c r="AZ425" s="15">
        <f t="shared" si="25"/>
        <v>2370000</v>
      </c>
      <c r="BA425" t="str">
        <f t="shared" si="26"/>
        <v>OK</v>
      </c>
      <c r="BB425">
        <f t="shared" si="27"/>
        <v>2</v>
      </c>
      <c r="BC425" s="19"/>
    </row>
    <row r="426" spans="1:55" x14ac:dyDescent="0.25">
      <c r="A426">
        <v>425</v>
      </c>
      <c r="B426" s="19" t="s">
        <v>134</v>
      </c>
      <c r="C426" s="19" t="s">
        <v>180</v>
      </c>
      <c r="D426" s="19"/>
      <c r="E426" s="19" t="s">
        <v>54</v>
      </c>
      <c r="F426" s="19" t="s">
        <v>55</v>
      </c>
      <c r="G426" s="28">
        <v>5811</v>
      </c>
      <c r="H426" s="28">
        <v>3</v>
      </c>
      <c r="I426" s="21">
        <v>2370000</v>
      </c>
      <c r="J426" s="29">
        <v>790000</v>
      </c>
      <c r="K426" s="19">
        <v>3</v>
      </c>
      <c r="L426" s="19"/>
      <c r="M426" s="19" t="s">
        <v>56</v>
      </c>
      <c r="N426" s="19" t="s">
        <v>57</v>
      </c>
      <c r="O426" s="19" t="s">
        <v>77</v>
      </c>
      <c r="P426" s="19" t="s">
        <v>1062</v>
      </c>
      <c r="Q426" s="19" t="s">
        <v>67</v>
      </c>
      <c r="R426" s="19" t="s">
        <v>658</v>
      </c>
      <c r="S426" t="s">
        <v>56</v>
      </c>
      <c r="T426" s="19" t="s">
        <v>60</v>
      </c>
      <c r="U426" t="s">
        <v>934</v>
      </c>
      <c r="V426" s="19" t="s">
        <v>1063</v>
      </c>
      <c r="W426" t="s">
        <v>56</v>
      </c>
      <c r="X426" s="22">
        <v>43948</v>
      </c>
      <c r="Y426" s="23">
        <v>20</v>
      </c>
      <c r="Z426" s="14">
        <v>43966</v>
      </c>
      <c r="AA426" s="22">
        <v>43853</v>
      </c>
      <c r="AB426" s="23">
        <v>25</v>
      </c>
      <c r="AC426" s="14">
        <v>43878</v>
      </c>
      <c r="AD426" s="22">
        <v>43881</v>
      </c>
      <c r="AE426" s="23">
        <v>20</v>
      </c>
      <c r="AF426" s="14">
        <v>43901</v>
      </c>
      <c r="AG426" s="22">
        <v>43903</v>
      </c>
      <c r="AH426" s="23">
        <v>20</v>
      </c>
      <c r="AI426" s="14">
        <v>43923</v>
      </c>
      <c r="AJ426" s="23">
        <v>9</v>
      </c>
      <c r="AK426" s="14">
        <v>44198</v>
      </c>
      <c r="AL426" s="14">
        <v>44258</v>
      </c>
      <c r="AM426" s="21"/>
      <c r="AN426" s="21"/>
      <c r="AO426" s="21"/>
      <c r="AP426" s="21"/>
      <c r="AQ426" s="21"/>
      <c r="AR426" s="21">
        <v>237000</v>
      </c>
      <c r="AS426" s="21"/>
      <c r="AT426" s="21">
        <v>2133000</v>
      </c>
      <c r="AU426" s="21"/>
      <c r="AV426" s="21"/>
      <c r="AW426" s="21"/>
      <c r="AX426" s="21"/>
      <c r="AY426" s="15">
        <f t="shared" si="24"/>
        <v>2370000</v>
      </c>
      <c r="AZ426" s="15">
        <f t="shared" si="25"/>
        <v>2370000</v>
      </c>
      <c r="BA426" t="str">
        <f t="shared" si="26"/>
        <v>OK</v>
      </c>
      <c r="BB426">
        <f t="shared" si="27"/>
        <v>2</v>
      </c>
      <c r="BC426" s="19"/>
    </row>
    <row r="427" spans="1:55" x14ac:dyDescent="0.25">
      <c r="A427">
        <v>426</v>
      </c>
      <c r="B427" s="19" t="s">
        <v>134</v>
      </c>
      <c r="C427" s="19" t="s">
        <v>146</v>
      </c>
      <c r="D427" s="19"/>
      <c r="E427" s="19" t="s">
        <v>54</v>
      </c>
      <c r="F427" s="19" t="s">
        <v>55</v>
      </c>
      <c r="G427" s="28">
        <v>5811</v>
      </c>
      <c r="H427" s="28">
        <v>5</v>
      </c>
      <c r="I427" s="21">
        <v>3950000</v>
      </c>
      <c r="J427" s="29">
        <v>790000</v>
      </c>
      <c r="K427" s="19">
        <v>5</v>
      </c>
      <c r="L427" s="19"/>
      <c r="M427" s="19" t="s">
        <v>56</v>
      </c>
      <c r="N427" s="19" t="s">
        <v>57</v>
      </c>
      <c r="O427" s="19" t="s">
        <v>77</v>
      </c>
      <c r="P427" s="19" t="s">
        <v>1062</v>
      </c>
      <c r="Q427" s="19" t="s">
        <v>67</v>
      </c>
      <c r="R427" s="19" t="s">
        <v>658</v>
      </c>
      <c r="S427" t="s">
        <v>56</v>
      </c>
      <c r="T427" s="19" t="s">
        <v>60</v>
      </c>
      <c r="U427" t="s">
        <v>934</v>
      </c>
      <c r="V427" s="19" t="s">
        <v>1063</v>
      </c>
      <c r="W427" t="s">
        <v>56</v>
      </c>
      <c r="X427" s="22">
        <v>43948</v>
      </c>
      <c r="Y427" s="23">
        <v>20</v>
      </c>
      <c r="Z427" s="14">
        <v>43966</v>
      </c>
      <c r="AA427" s="22">
        <v>43853</v>
      </c>
      <c r="AB427" s="23">
        <v>25</v>
      </c>
      <c r="AC427" s="14">
        <v>43878</v>
      </c>
      <c r="AD427" s="22">
        <v>43881</v>
      </c>
      <c r="AE427" s="23">
        <v>20</v>
      </c>
      <c r="AF427" s="14">
        <v>43901</v>
      </c>
      <c r="AG427" s="22">
        <v>43903</v>
      </c>
      <c r="AH427" s="23">
        <v>20</v>
      </c>
      <c r="AI427" s="14">
        <v>43923</v>
      </c>
      <c r="AJ427" s="23">
        <v>9</v>
      </c>
      <c r="AK427" s="14">
        <v>44198</v>
      </c>
      <c r="AL427" s="14">
        <v>44258</v>
      </c>
      <c r="AM427" s="21"/>
      <c r="AN427" s="21"/>
      <c r="AO427" s="21"/>
      <c r="AP427" s="21"/>
      <c r="AQ427" s="21"/>
      <c r="AR427" s="21">
        <v>395000</v>
      </c>
      <c r="AS427" s="21"/>
      <c r="AT427" s="21">
        <v>3555000</v>
      </c>
      <c r="AU427" s="21"/>
      <c r="AV427" s="21"/>
      <c r="AW427" s="21"/>
      <c r="AX427" s="21"/>
      <c r="AY427" s="15">
        <f t="shared" si="24"/>
        <v>3950000</v>
      </c>
      <c r="AZ427" s="15">
        <f t="shared" si="25"/>
        <v>3950000</v>
      </c>
      <c r="BA427" t="str">
        <f t="shared" si="26"/>
        <v>OK</v>
      </c>
      <c r="BB427">
        <f t="shared" si="27"/>
        <v>2</v>
      </c>
      <c r="BC427" s="19"/>
    </row>
    <row r="428" spans="1:55" x14ac:dyDescent="0.25">
      <c r="A428">
        <v>427</v>
      </c>
      <c r="B428" s="19" t="s">
        <v>134</v>
      </c>
      <c r="C428" s="19" t="s">
        <v>171</v>
      </c>
      <c r="D428" s="19"/>
      <c r="E428" s="19" t="s">
        <v>54</v>
      </c>
      <c r="F428" s="19" t="s">
        <v>55</v>
      </c>
      <c r="G428" s="28">
        <v>5811</v>
      </c>
      <c r="H428" s="28">
        <v>6</v>
      </c>
      <c r="I428" s="21">
        <v>4740000</v>
      </c>
      <c r="J428" s="29">
        <v>790000</v>
      </c>
      <c r="K428" s="19">
        <v>6</v>
      </c>
      <c r="L428" s="19"/>
      <c r="M428" s="19" t="s">
        <v>56</v>
      </c>
      <c r="N428" s="19" t="s">
        <v>57</v>
      </c>
      <c r="O428" s="19" t="s">
        <v>77</v>
      </c>
      <c r="P428" s="19" t="s">
        <v>1062</v>
      </c>
      <c r="Q428" s="19" t="s">
        <v>67</v>
      </c>
      <c r="R428" s="19" t="s">
        <v>658</v>
      </c>
      <c r="S428" t="s">
        <v>56</v>
      </c>
      <c r="T428" s="19" t="s">
        <v>60</v>
      </c>
      <c r="U428" t="s">
        <v>934</v>
      </c>
      <c r="V428" s="19" t="s">
        <v>1063</v>
      </c>
      <c r="W428" t="s">
        <v>56</v>
      </c>
      <c r="X428" s="22">
        <v>43948</v>
      </c>
      <c r="Y428" s="23">
        <v>20</v>
      </c>
      <c r="Z428" s="14">
        <v>43966</v>
      </c>
      <c r="AA428" s="22">
        <v>43853</v>
      </c>
      <c r="AB428" s="23">
        <v>25</v>
      </c>
      <c r="AC428" s="14">
        <v>43878</v>
      </c>
      <c r="AD428" s="22">
        <v>43881</v>
      </c>
      <c r="AE428" s="23">
        <v>20</v>
      </c>
      <c r="AF428" s="14">
        <v>43901</v>
      </c>
      <c r="AG428" s="22">
        <v>43903</v>
      </c>
      <c r="AH428" s="23">
        <v>20</v>
      </c>
      <c r="AI428" s="14">
        <v>43923</v>
      </c>
      <c r="AJ428" s="23">
        <v>9</v>
      </c>
      <c r="AK428" s="14">
        <v>44198</v>
      </c>
      <c r="AL428" s="14">
        <v>44258</v>
      </c>
      <c r="AM428" s="21"/>
      <c r="AN428" s="21"/>
      <c r="AO428" s="21"/>
      <c r="AP428" s="21"/>
      <c r="AQ428" s="21"/>
      <c r="AR428" s="21">
        <v>474000</v>
      </c>
      <c r="AS428" s="21"/>
      <c r="AT428" s="21">
        <v>4266000</v>
      </c>
      <c r="AU428" s="21"/>
      <c r="AV428" s="21"/>
      <c r="AW428" s="21"/>
      <c r="AX428" s="21"/>
      <c r="AY428" s="15">
        <f t="shared" si="24"/>
        <v>4740000</v>
      </c>
      <c r="AZ428" s="15">
        <f t="shared" si="25"/>
        <v>4740000</v>
      </c>
      <c r="BA428" t="str">
        <f t="shared" si="26"/>
        <v>OK</v>
      </c>
      <c r="BB428">
        <f t="shared" si="27"/>
        <v>2</v>
      </c>
      <c r="BC428" s="19"/>
    </row>
    <row r="429" spans="1:55" x14ac:dyDescent="0.25">
      <c r="A429">
        <v>428</v>
      </c>
      <c r="B429" s="19" t="s">
        <v>134</v>
      </c>
      <c r="C429" s="19" t="s">
        <v>172</v>
      </c>
      <c r="D429" s="19"/>
      <c r="E429" s="19" t="s">
        <v>54</v>
      </c>
      <c r="F429" s="19" t="s">
        <v>55</v>
      </c>
      <c r="G429" s="28">
        <v>5811</v>
      </c>
      <c r="H429" s="28">
        <v>4</v>
      </c>
      <c r="I429" s="21">
        <v>3160000</v>
      </c>
      <c r="J429" s="29">
        <v>790000</v>
      </c>
      <c r="K429" s="19">
        <v>4</v>
      </c>
      <c r="L429" s="19"/>
      <c r="M429" s="19" t="s">
        <v>56</v>
      </c>
      <c r="N429" s="19" t="s">
        <v>57</v>
      </c>
      <c r="O429" s="19" t="s">
        <v>77</v>
      </c>
      <c r="P429" s="19" t="s">
        <v>1062</v>
      </c>
      <c r="Q429" s="19" t="s">
        <v>67</v>
      </c>
      <c r="R429" s="19" t="s">
        <v>658</v>
      </c>
      <c r="S429" t="s">
        <v>56</v>
      </c>
      <c r="T429" s="19" t="s">
        <v>60</v>
      </c>
      <c r="U429" t="s">
        <v>934</v>
      </c>
      <c r="V429" s="19" t="s">
        <v>1063</v>
      </c>
      <c r="W429" t="s">
        <v>56</v>
      </c>
      <c r="X429" s="22">
        <v>43948</v>
      </c>
      <c r="Y429" s="23">
        <v>20</v>
      </c>
      <c r="Z429" s="14">
        <v>43966</v>
      </c>
      <c r="AA429" s="22">
        <v>43853</v>
      </c>
      <c r="AB429" s="23">
        <v>25</v>
      </c>
      <c r="AC429" s="14">
        <v>43878</v>
      </c>
      <c r="AD429" s="22">
        <v>43881</v>
      </c>
      <c r="AE429" s="23">
        <v>20</v>
      </c>
      <c r="AF429" s="14">
        <v>43901</v>
      </c>
      <c r="AG429" s="22">
        <v>43903</v>
      </c>
      <c r="AH429" s="23">
        <v>20</v>
      </c>
      <c r="AI429" s="14">
        <v>43923</v>
      </c>
      <c r="AJ429" s="23">
        <v>9</v>
      </c>
      <c r="AK429" s="14">
        <v>44198</v>
      </c>
      <c r="AL429" s="14">
        <v>44258</v>
      </c>
      <c r="AM429" s="21"/>
      <c r="AN429" s="21"/>
      <c r="AO429" s="21"/>
      <c r="AP429" s="21"/>
      <c r="AQ429" s="21"/>
      <c r="AR429" s="21">
        <v>316000</v>
      </c>
      <c r="AS429" s="21"/>
      <c r="AT429" s="21">
        <v>2844000</v>
      </c>
      <c r="AU429" s="21"/>
      <c r="AV429" s="21"/>
      <c r="AW429" s="21"/>
      <c r="AX429" s="21"/>
      <c r="AY429" s="15">
        <f t="shared" si="24"/>
        <v>3160000</v>
      </c>
      <c r="AZ429" s="15">
        <f t="shared" si="25"/>
        <v>3160000</v>
      </c>
      <c r="BA429" t="str">
        <f t="shared" si="26"/>
        <v>OK</v>
      </c>
      <c r="BB429">
        <f t="shared" si="27"/>
        <v>2</v>
      </c>
      <c r="BC429" s="19"/>
    </row>
    <row r="430" spans="1:55" x14ac:dyDescent="0.25">
      <c r="A430">
        <v>429</v>
      </c>
      <c r="B430" s="19" t="s">
        <v>134</v>
      </c>
      <c r="C430" s="19" t="s">
        <v>148</v>
      </c>
      <c r="D430" s="19"/>
      <c r="E430" s="19" t="s">
        <v>54</v>
      </c>
      <c r="F430" s="19" t="s">
        <v>55</v>
      </c>
      <c r="G430" s="28">
        <v>5811</v>
      </c>
      <c r="H430" s="28">
        <v>4</v>
      </c>
      <c r="I430" s="21">
        <v>3160000</v>
      </c>
      <c r="J430" s="29">
        <v>790000</v>
      </c>
      <c r="K430" s="19">
        <v>4</v>
      </c>
      <c r="L430" s="19"/>
      <c r="M430" s="19" t="s">
        <v>56</v>
      </c>
      <c r="N430" s="19" t="s">
        <v>57</v>
      </c>
      <c r="O430" s="19" t="s">
        <v>77</v>
      </c>
      <c r="P430" s="19" t="s">
        <v>1062</v>
      </c>
      <c r="Q430" s="19" t="s">
        <v>67</v>
      </c>
      <c r="R430" s="19" t="s">
        <v>658</v>
      </c>
      <c r="S430" t="s">
        <v>56</v>
      </c>
      <c r="T430" s="19" t="s">
        <v>60</v>
      </c>
      <c r="U430" t="s">
        <v>934</v>
      </c>
      <c r="V430" s="19" t="s">
        <v>1063</v>
      </c>
      <c r="W430" t="s">
        <v>56</v>
      </c>
      <c r="X430" s="22">
        <v>43948</v>
      </c>
      <c r="Y430" s="23">
        <v>20</v>
      </c>
      <c r="Z430" s="14">
        <v>43966</v>
      </c>
      <c r="AA430" s="22">
        <v>43853</v>
      </c>
      <c r="AB430" s="23">
        <v>25</v>
      </c>
      <c r="AC430" s="14">
        <v>43878</v>
      </c>
      <c r="AD430" s="22">
        <v>43881</v>
      </c>
      <c r="AE430" s="23">
        <v>20</v>
      </c>
      <c r="AF430" s="14">
        <v>43901</v>
      </c>
      <c r="AG430" s="22">
        <v>43903</v>
      </c>
      <c r="AH430" s="23">
        <v>20</v>
      </c>
      <c r="AI430" s="14">
        <v>43923</v>
      </c>
      <c r="AJ430" s="23">
        <v>9</v>
      </c>
      <c r="AK430" s="14">
        <v>44198</v>
      </c>
      <c r="AL430" s="14">
        <v>44258</v>
      </c>
      <c r="AM430" s="21"/>
      <c r="AN430" s="21"/>
      <c r="AO430" s="21"/>
      <c r="AP430" s="21"/>
      <c r="AQ430" s="21"/>
      <c r="AR430" s="21">
        <v>316000</v>
      </c>
      <c r="AS430" s="21"/>
      <c r="AT430" s="21">
        <v>2844000</v>
      </c>
      <c r="AU430" s="21"/>
      <c r="AV430" s="21"/>
      <c r="AW430" s="21"/>
      <c r="AX430" s="21"/>
      <c r="AY430" s="15">
        <f t="shared" si="24"/>
        <v>3160000</v>
      </c>
      <c r="AZ430" s="15">
        <f t="shared" si="25"/>
        <v>3160000</v>
      </c>
      <c r="BA430" t="str">
        <f t="shared" si="26"/>
        <v>OK</v>
      </c>
      <c r="BB430">
        <f t="shared" si="27"/>
        <v>2</v>
      </c>
      <c r="BC430" s="19"/>
    </row>
    <row r="431" spans="1:55" x14ac:dyDescent="0.25">
      <c r="A431">
        <v>430</v>
      </c>
      <c r="B431" s="19" t="s">
        <v>134</v>
      </c>
      <c r="C431" s="19" t="s">
        <v>141</v>
      </c>
      <c r="D431" s="19"/>
      <c r="E431" s="19" t="s">
        <v>54</v>
      </c>
      <c r="F431" s="19" t="s">
        <v>55</v>
      </c>
      <c r="G431" s="28">
        <v>5811</v>
      </c>
      <c r="H431" s="28">
        <v>8</v>
      </c>
      <c r="I431" s="21">
        <v>6320000</v>
      </c>
      <c r="J431" s="29">
        <v>790000</v>
      </c>
      <c r="K431" s="19">
        <v>8</v>
      </c>
      <c r="L431" s="19"/>
      <c r="M431" s="19" t="s">
        <v>56</v>
      </c>
      <c r="N431" s="19" t="s">
        <v>57</v>
      </c>
      <c r="O431" s="19" t="s">
        <v>77</v>
      </c>
      <c r="P431" s="19" t="s">
        <v>1062</v>
      </c>
      <c r="Q431" s="19" t="s">
        <v>67</v>
      </c>
      <c r="R431" s="19" t="s">
        <v>658</v>
      </c>
      <c r="S431" t="s">
        <v>56</v>
      </c>
      <c r="T431" s="19" t="s">
        <v>60</v>
      </c>
      <c r="U431" t="s">
        <v>934</v>
      </c>
      <c r="V431" s="19" t="s">
        <v>1063</v>
      </c>
      <c r="W431" t="s">
        <v>56</v>
      </c>
      <c r="X431" s="22">
        <v>43948</v>
      </c>
      <c r="Y431" s="23">
        <v>20</v>
      </c>
      <c r="Z431" s="14">
        <v>43966</v>
      </c>
      <c r="AA431" s="22">
        <v>43853</v>
      </c>
      <c r="AB431" s="23">
        <v>25</v>
      </c>
      <c r="AC431" s="14">
        <v>43878</v>
      </c>
      <c r="AD431" s="22">
        <v>43881</v>
      </c>
      <c r="AE431" s="23">
        <v>20</v>
      </c>
      <c r="AF431" s="14">
        <v>43901</v>
      </c>
      <c r="AG431" s="22">
        <v>43903</v>
      </c>
      <c r="AH431" s="23">
        <v>20</v>
      </c>
      <c r="AI431" s="14">
        <v>43923</v>
      </c>
      <c r="AJ431" s="23">
        <v>9</v>
      </c>
      <c r="AK431" s="14">
        <v>44198</v>
      </c>
      <c r="AL431" s="14">
        <v>44258</v>
      </c>
      <c r="AM431" s="21"/>
      <c r="AN431" s="21"/>
      <c r="AO431" s="21"/>
      <c r="AP431" s="21"/>
      <c r="AQ431" s="21"/>
      <c r="AR431" s="21">
        <v>632000</v>
      </c>
      <c r="AS431" s="21"/>
      <c r="AT431" s="21">
        <v>5688000</v>
      </c>
      <c r="AU431" s="21"/>
      <c r="AV431" s="21"/>
      <c r="AW431" s="21"/>
      <c r="AX431" s="21"/>
      <c r="AY431" s="15">
        <f t="shared" si="24"/>
        <v>6320000</v>
      </c>
      <c r="AZ431" s="15">
        <f t="shared" si="25"/>
        <v>6320000</v>
      </c>
      <c r="BA431" t="str">
        <f t="shared" si="26"/>
        <v>OK</v>
      </c>
      <c r="BB431">
        <f t="shared" si="27"/>
        <v>2</v>
      </c>
      <c r="BC431" s="19"/>
    </row>
    <row r="432" spans="1:55" x14ac:dyDescent="0.25">
      <c r="A432">
        <v>431</v>
      </c>
      <c r="B432" s="19" t="s">
        <v>134</v>
      </c>
      <c r="C432" s="19" t="s">
        <v>173</v>
      </c>
      <c r="D432" s="19"/>
      <c r="E432" s="19" t="s">
        <v>54</v>
      </c>
      <c r="F432" s="19" t="s">
        <v>55</v>
      </c>
      <c r="G432" s="28">
        <v>5811</v>
      </c>
      <c r="H432" s="28">
        <v>10</v>
      </c>
      <c r="I432" s="21">
        <v>7900000</v>
      </c>
      <c r="J432" s="29">
        <v>790000</v>
      </c>
      <c r="K432" s="19">
        <v>10</v>
      </c>
      <c r="L432" s="19"/>
      <c r="M432" s="19" t="s">
        <v>56</v>
      </c>
      <c r="N432" s="19" t="s">
        <v>57</v>
      </c>
      <c r="O432" s="19" t="s">
        <v>77</v>
      </c>
      <c r="P432" s="19" t="s">
        <v>1062</v>
      </c>
      <c r="Q432" s="19" t="s">
        <v>67</v>
      </c>
      <c r="R432" s="19" t="s">
        <v>658</v>
      </c>
      <c r="S432" t="s">
        <v>56</v>
      </c>
      <c r="T432" s="19" t="s">
        <v>60</v>
      </c>
      <c r="U432" t="s">
        <v>934</v>
      </c>
      <c r="V432" s="19" t="s">
        <v>1063</v>
      </c>
      <c r="W432" t="s">
        <v>56</v>
      </c>
      <c r="X432" s="22">
        <v>43948</v>
      </c>
      <c r="Y432" s="23">
        <v>20</v>
      </c>
      <c r="Z432" s="14">
        <v>43966</v>
      </c>
      <c r="AA432" s="22">
        <v>43853</v>
      </c>
      <c r="AB432" s="23">
        <v>25</v>
      </c>
      <c r="AC432" s="14">
        <v>43878</v>
      </c>
      <c r="AD432" s="22">
        <v>43881</v>
      </c>
      <c r="AE432" s="23">
        <v>20</v>
      </c>
      <c r="AF432" s="14">
        <v>43901</v>
      </c>
      <c r="AG432" s="22">
        <v>43903</v>
      </c>
      <c r="AH432" s="23">
        <v>20</v>
      </c>
      <c r="AI432" s="14">
        <v>43923</v>
      </c>
      <c r="AJ432" s="23">
        <v>9</v>
      </c>
      <c r="AK432" s="14">
        <v>44198</v>
      </c>
      <c r="AL432" s="14">
        <v>44258</v>
      </c>
      <c r="AM432" s="21"/>
      <c r="AN432" s="21"/>
      <c r="AO432" s="21"/>
      <c r="AP432" s="21"/>
      <c r="AQ432" s="21"/>
      <c r="AR432" s="21">
        <v>790000</v>
      </c>
      <c r="AS432" s="21"/>
      <c r="AT432" s="21">
        <v>7110000</v>
      </c>
      <c r="AU432" s="21"/>
      <c r="AV432" s="21"/>
      <c r="AW432" s="21"/>
      <c r="AX432" s="21"/>
      <c r="AY432" s="15">
        <f t="shared" si="24"/>
        <v>7900000</v>
      </c>
      <c r="AZ432" s="15">
        <f t="shared" si="25"/>
        <v>7900000</v>
      </c>
      <c r="BA432" t="str">
        <f t="shared" si="26"/>
        <v>OK</v>
      </c>
      <c r="BB432">
        <f t="shared" si="27"/>
        <v>2</v>
      </c>
      <c r="BC432" s="19"/>
    </row>
    <row r="433" spans="1:55" x14ac:dyDescent="0.25">
      <c r="A433">
        <v>432</v>
      </c>
      <c r="B433" s="19" t="s">
        <v>134</v>
      </c>
      <c r="C433" s="19" t="s">
        <v>174</v>
      </c>
      <c r="D433" s="19"/>
      <c r="E433" s="19" t="s">
        <v>54</v>
      </c>
      <c r="F433" s="19" t="s">
        <v>55</v>
      </c>
      <c r="G433" s="28">
        <v>5811</v>
      </c>
      <c r="H433" s="28">
        <v>6</v>
      </c>
      <c r="I433" s="21">
        <v>4740000</v>
      </c>
      <c r="J433" s="29">
        <v>790000</v>
      </c>
      <c r="K433" s="19">
        <v>6</v>
      </c>
      <c r="L433" s="19"/>
      <c r="M433" s="19" t="s">
        <v>56</v>
      </c>
      <c r="N433" s="19" t="s">
        <v>57</v>
      </c>
      <c r="O433" s="19" t="s">
        <v>77</v>
      </c>
      <c r="P433" s="19" t="s">
        <v>1062</v>
      </c>
      <c r="Q433" s="19" t="s">
        <v>67</v>
      </c>
      <c r="R433" s="19" t="s">
        <v>658</v>
      </c>
      <c r="S433" t="s">
        <v>56</v>
      </c>
      <c r="T433" s="19" t="s">
        <v>60</v>
      </c>
      <c r="U433" t="s">
        <v>934</v>
      </c>
      <c r="V433" s="19" t="s">
        <v>1063</v>
      </c>
      <c r="W433" t="s">
        <v>56</v>
      </c>
      <c r="X433" s="22">
        <v>43948</v>
      </c>
      <c r="Y433" s="23">
        <v>20</v>
      </c>
      <c r="Z433" s="14">
        <v>43966</v>
      </c>
      <c r="AA433" s="22">
        <v>43853</v>
      </c>
      <c r="AB433" s="23">
        <v>25</v>
      </c>
      <c r="AC433" s="14">
        <v>43878</v>
      </c>
      <c r="AD433" s="22">
        <v>43881</v>
      </c>
      <c r="AE433" s="23">
        <v>20</v>
      </c>
      <c r="AF433" s="14">
        <v>43901</v>
      </c>
      <c r="AG433" s="22">
        <v>43903</v>
      </c>
      <c r="AH433" s="23">
        <v>20</v>
      </c>
      <c r="AI433" s="14">
        <v>43923</v>
      </c>
      <c r="AJ433" s="23">
        <v>9</v>
      </c>
      <c r="AK433" s="14">
        <v>44198</v>
      </c>
      <c r="AL433" s="14">
        <v>44258</v>
      </c>
      <c r="AM433" s="21"/>
      <c r="AN433" s="21"/>
      <c r="AO433" s="21"/>
      <c r="AP433" s="21"/>
      <c r="AQ433" s="21"/>
      <c r="AR433" s="21">
        <v>474000</v>
      </c>
      <c r="AS433" s="21"/>
      <c r="AT433" s="21">
        <v>4266000</v>
      </c>
      <c r="AU433" s="21"/>
      <c r="AV433" s="21"/>
      <c r="AW433" s="21"/>
      <c r="AX433" s="21"/>
      <c r="AY433" s="15">
        <f t="shared" si="24"/>
        <v>4740000</v>
      </c>
      <c r="AZ433" s="15">
        <f t="shared" si="25"/>
        <v>4740000</v>
      </c>
      <c r="BA433" t="str">
        <f t="shared" si="26"/>
        <v>OK</v>
      </c>
      <c r="BB433">
        <f t="shared" si="27"/>
        <v>2</v>
      </c>
      <c r="BC433" s="19"/>
    </row>
    <row r="434" spans="1:55" x14ac:dyDescent="0.25">
      <c r="A434">
        <v>433</v>
      </c>
      <c r="B434" s="19" t="s">
        <v>134</v>
      </c>
      <c r="C434" s="19" t="s">
        <v>135</v>
      </c>
      <c r="D434" s="19"/>
      <c r="E434" s="19" t="s">
        <v>54</v>
      </c>
      <c r="F434" s="19" t="s">
        <v>55</v>
      </c>
      <c r="G434" s="28">
        <v>5811</v>
      </c>
      <c r="H434" s="28">
        <v>25</v>
      </c>
      <c r="I434" s="21">
        <v>19750000</v>
      </c>
      <c r="J434" s="29">
        <v>790000</v>
      </c>
      <c r="K434" s="19">
        <v>25</v>
      </c>
      <c r="L434" s="19"/>
      <c r="M434" s="19" t="s">
        <v>56</v>
      </c>
      <c r="N434" s="19" t="s">
        <v>57</v>
      </c>
      <c r="O434" s="19" t="s">
        <v>130</v>
      </c>
      <c r="P434" s="19" t="s">
        <v>1066</v>
      </c>
      <c r="Q434" s="19" t="s">
        <v>59</v>
      </c>
      <c r="R434" s="19" t="s">
        <v>658</v>
      </c>
      <c r="S434" t="s">
        <v>56</v>
      </c>
      <c r="T434" s="19" t="s">
        <v>68</v>
      </c>
      <c r="U434">
        <v>581103</v>
      </c>
      <c r="V434" s="19" t="s">
        <v>1063</v>
      </c>
      <c r="W434" t="s">
        <v>56</v>
      </c>
      <c r="X434" s="22"/>
      <c r="Y434" s="23"/>
      <c r="Z434" s="14"/>
      <c r="AA434" s="22">
        <v>43853</v>
      </c>
      <c r="AB434" s="23">
        <v>25</v>
      </c>
      <c r="AC434" s="14">
        <v>43878</v>
      </c>
      <c r="AD434" s="22">
        <v>43881</v>
      </c>
      <c r="AE434" s="23">
        <v>20</v>
      </c>
      <c r="AF434" s="14">
        <v>43901</v>
      </c>
      <c r="AG434" s="22">
        <v>43930</v>
      </c>
      <c r="AH434" s="23">
        <v>20</v>
      </c>
      <c r="AI434" s="14">
        <v>43990</v>
      </c>
      <c r="AJ434" s="23">
        <v>9</v>
      </c>
      <c r="AK434" s="14">
        <v>44270</v>
      </c>
      <c r="AL434" s="14">
        <v>44331</v>
      </c>
      <c r="AM434" s="21"/>
      <c r="AN434" s="21"/>
      <c r="AO434" s="21"/>
      <c r="AP434" s="21"/>
      <c r="AQ434" s="21"/>
      <c r="AR434" s="21">
        <v>1975000</v>
      </c>
      <c r="AS434" s="21"/>
      <c r="AT434" s="21">
        <v>17775000</v>
      </c>
      <c r="AU434" s="21"/>
      <c r="AV434" s="21"/>
      <c r="AW434" s="21"/>
      <c r="AX434" s="21"/>
      <c r="AY434" s="15">
        <f t="shared" si="24"/>
        <v>19750000</v>
      </c>
      <c r="AZ434" s="15">
        <f t="shared" si="25"/>
        <v>19750000</v>
      </c>
      <c r="BA434" t="str">
        <f t="shared" si="26"/>
        <v>OK</v>
      </c>
      <c r="BB434">
        <f t="shared" si="27"/>
        <v>2</v>
      </c>
      <c r="BC434" s="19"/>
    </row>
    <row r="435" spans="1:55" x14ac:dyDescent="0.25">
      <c r="A435">
        <v>434</v>
      </c>
      <c r="B435" s="19" t="s">
        <v>134</v>
      </c>
      <c r="C435" s="19" t="s">
        <v>149</v>
      </c>
      <c r="D435" s="19"/>
      <c r="E435" s="19" t="s">
        <v>54</v>
      </c>
      <c r="F435" s="19" t="s">
        <v>55</v>
      </c>
      <c r="G435" s="28">
        <v>5811</v>
      </c>
      <c r="H435" s="28">
        <v>13</v>
      </c>
      <c r="I435" s="21">
        <v>10270000</v>
      </c>
      <c r="J435" s="29">
        <v>790000</v>
      </c>
      <c r="K435" s="19">
        <v>13</v>
      </c>
      <c r="L435" s="19"/>
      <c r="M435" s="19" t="s">
        <v>56</v>
      </c>
      <c r="N435" s="19" t="s">
        <v>57</v>
      </c>
      <c r="O435" s="19" t="s">
        <v>58</v>
      </c>
      <c r="P435" s="19" t="s">
        <v>1064</v>
      </c>
      <c r="Q435" s="19" t="s">
        <v>59</v>
      </c>
      <c r="R435" s="19" t="s">
        <v>658</v>
      </c>
      <c r="S435" t="s">
        <v>56</v>
      </c>
      <c r="T435" s="19" t="s">
        <v>68</v>
      </c>
      <c r="U435">
        <v>581103</v>
      </c>
      <c r="V435" s="19" t="s">
        <v>1063</v>
      </c>
      <c r="W435" t="s">
        <v>56</v>
      </c>
      <c r="X435" s="22"/>
      <c r="Y435" s="23"/>
      <c r="Z435" s="14"/>
      <c r="AA435" s="22">
        <v>43853</v>
      </c>
      <c r="AB435" s="23">
        <v>25</v>
      </c>
      <c r="AC435" s="14">
        <v>43878</v>
      </c>
      <c r="AD435" s="22">
        <v>43881</v>
      </c>
      <c r="AE435" s="23">
        <v>20</v>
      </c>
      <c r="AF435" s="14">
        <v>43901</v>
      </c>
      <c r="AG435" s="22">
        <v>43930</v>
      </c>
      <c r="AH435" s="23">
        <v>20</v>
      </c>
      <c r="AI435" s="14">
        <v>43990</v>
      </c>
      <c r="AJ435" s="23">
        <v>9</v>
      </c>
      <c r="AK435" s="14">
        <v>44270</v>
      </c>
      <c r="AL435" s="14">
        <v>44331</v>
      </c>
      <c r="AM435" s="21"/>
      <c r="AN435" s="21"/>
      <c r="AO435" s="21"/>
      <c r="AP435" s="21"/>
      <c r="AQ435" s="21"/>
      <c r="AR435" s="21">
        <v>1027000</v>
      </c>
      <c r="AS435" s="21"/>
      <c r="AT435" s="21">
        <v>9243000</v>
      </c>
      <c r="AU435" s="21"/>
      <c r="AV435" s="21"/>
      <c r="AW435" s="21"/>
      <c r="AX435" s="21"/>
      <c r="AY435" s="15">
        <f t="shared" si="24"/>
        <v>10270000</v>
      </c>
      <c r="AZ435" s="15">
        <f t="shared" si="25"/>
        <v>10270000</v>
      </c>
      <c r="BA435" t="str">
        <f t="shared" si="26"/>
        <v>OK</v>
      </c>
      <c r="BB435">
        <f t="shared" si="27"/>
        <v>2</v>
      </c>
      <c r="BC435" s="19"/>
    </row>
    <row r="436" spans="1:55" x14ac:dyDescent="0.25">
      <c r="A436">
        <v>435</v>
      </c>
      <c r="B436" s="19" t="s">
        <v>134</v>
      </c>
      <c r="C436" s="19" t="s">
        <v>135</v>
      </c>
      <c r="D436" s="19"/>
      <c r="E436" s="19" t="s">
        <v>54</v>
      </c>
      <c r="F436" s="19" t="s">
        <v>55</v>
      </c>
      <c r="G436" s="28">
        <v>5811</v>
      </c>
      <c r="H436" s="28">
        <v>10</v>
      </c>
      <c r="I436" s="21">
        <v>7900000</v>
      </c>
      <c r="J436" s="29">
        <v>790000</v>
      </c>
      <c r="K436" s="19">
        <v>10</v>
      </c>
      <c r="L436" s="19"/>
      <c r="M436" s="19" t="s">
        <v>56</v>
      </c>
      <c r="N436" s="19" t="s">
        <v>57</v>
      </c>
      <c r="O436" s="19" t="s">
        <v>77</v>
      </c>
      <c r="P436" s="19" t="s">
        <v>1067</v>
      </c>
      <c r="Q436" s="19" t="s">
        <v>59</v>
      </c>
      <c r="R436" s="19" t="s">
        <v>658</v>
      </c>
      <c r="S436" t="s">
        <v>56</v>
      </c>
      <c r="T436" s="19" t="s">
        <v>68</v>
      </c>
      <c r="U436">
        <v>581103</v>
      </c>
      <c r="V436" s="19" t="s">
        <v>1063</v>
      </c>
      <c r="W436" t="s">
        <v>56</v>
      </c>
      <c r="X436" s="22"/>
      <c r="Y436" s="23"/>
      <c r="Z436" s="14"/>
      <c r="AA436" s="22">
        <v>43853</v>
      </c>
      <c r="AB436" s="23">
        <v>25</v>
      </c>
      <c r="AC436" s="14">
        <v>43878</v>
      </c>
      <c r="AD436" s="22">
        <v>43881</v>
      </c>
      <c r="AE436" s="23">
        <v>20</v>
      </c>
      <c r="AF436" s="14">
        <v>43901</v>
      </c>
      <c r="AG436" s="22">
        <v>43930</v>
      </c>
      <c r="AH436" s="23">
        <v>20</v>
      </c>
      <c r="AI436" s="14">
        <v>43990</v>
      </c>
      <c r="AJ436" s="23">
        <v>9</v>
      </c>
      <c r="AK436" s="14">
        <v>44270</v>
      </c>
      <c r="AL436" s="14">
        <v>44331</v>
      </c>
      <c r="AM436" s="21"/>
      <c r="AN436" s="21"/>
      <c r="AO436" s="21"/>
      <c r="AP436" s="21"/>
      <c r="AQ436" s="21"/>
      <c r="AR436" s="21">
        <v>790000</v>
      </c>
      <c r="AS436" s="21"/>
      <c r="AT436" s="21">
        <v>7110000</v>
      </c>
      <c r="AU436" s="21"/>
      <c r="AV436" s="21"/>
      <c r="AW436" s="21"/>
      <c r="AX436" s="21"/>
      <c r="AY436" s="15">
        <f t="shared" si="24"/>
        <v>7900000</v>
      </c>
      <c r="AZ436" s="15">
        <f t="shared" si="25"/>
        <v>7900000</v>
      </c>
      <c r="BA436" t="str">
        <f t="shared" si="26"/>
        <v>OK</v>
      </c>
      <c r="BB436">
        <f t="shared" si="27"/>
        <v>2</v>
      </c>
      <c r="BC436" s="19"/>
    </row>
    <row r="437" spans="1:55" x14ac:dyDescent="0.25">
      <c r="A437">
        <v>436</v>
      </c>
      <c r="B437" s="19" t="s">
        <v>134</v>
      </c>
      <c r="C437" s="19" t="s">
        <v>137</v>
      </c>
      <c r="D437" s="19"/>
      <c r="E437" s="19" t="s">
        <v>54</v>
      </c>
      <c r="F437" s="19" t="s">
        <v>55</v>
      </c>
      <c r="G437" s="28">
        <v>5811</v>
      </c>
      <c r="H437" s="28">
        <v>10</v>
      </c>
      <c r="I437" s="21">
        <v>7900000</v>
      </c>
      <c r="J437" s="29">
        <v>790000</v>
      </c>
      <c r="K437" s="19">
        <v>10</v>
      </c>
      <c r="L437" s="19"/>
      <c r="M437" s="19" t="s">
        <v>56</v>
      </c>
      <c r="N437" s="19" t="s">
        <v>57</v>
      </c>
      <c r="O437" s="19" t="s">
        <v>77</v>
      </c>
      <c r="P437" s="19" t="s">
        <v>1067</v>
      </c>
      <c r="Q437" s="19" t="s">
        <v>59</v>
      </c>
      <c r="R437" s="19" t="s">
        <v>658</v>
      </c>
      <c r="S437" t="s">
        <v>56</v>
      </c>
      <c r="T437" s="19" t="s">
        <v>68</v>
      </c>
      <c r="U437">
        <v>581103</v>
      </c>
      <c r="V437" s="19" t="s">
        <v>1063</v>
      </c>
      <c r="W437" t="s">
        <v>56</v>
      </c>
      <c r="X437" s="22"/>
      <c r="Y437" s="23"/>
      <c r="Z437" s="14"/>
      <c r="AA437" s="22">
        <v>43853</v>
      </c>
      <c r="AB437" s="23">
        <v>25</v>
      </c>
      <c r="AC437" s="14">
        <v>43878</v>
      </c>
      <c r="AD437" s="22">
        <v>43881</v>
      </c>
      <c r="AE437" s="23">
        <v>20</v>
      </c>
      <c r="AF437" s="14">
        <v>43901</v>
      </c>
      <c r="AG437" s="22">
        <v>43930</v>
      </c>
      <c r="AH437" s="23">
        <v>20</v>
      </c>
      <c r="AI437" s="14">
        <v>43990</v>
      </c>
      <c r="AJ437" s="23">
        <v>9</v>
      </c>
      <c r="AK437" s="14">
        <v>44270</v>
      </c>
      <c r="AL437" s="14">
        <v>44331</v>
      </c>
      <c r="AM437" s="21"/>
      <c r="AN437" s="21"/>
      <c r="AO437" s="21"/>
      <c r="AP437" s="21"/>
      <c r="AQ437" s="21"/>
      <c r="AR437" s="21">
        <v>790000</v>
      </c>
      <c r="AS437" s="21"/>
      <c r="AT437" s="21">
        <v>7110000</v>
      </c>
      <c r="AU437" s="21"/>
      <c r="AV437" s="21"/>
      <c r="AW437" s="21"/>
      <c r="AX437" s="21"/>
      <c r="AY437" s="15">
        <f t="shared" si="24"/>
        <v>7900000</v>
      </c>
      <c r="AZ437" s="15">
        <f t="shared" si="25"/>
        <v>7900000</v>
      </c>
      <c r="BA437" t="str">
        <f t="shared" si="26"/>
        <v>OK</v>
      </c>
      <c r="BB437">
        <f t="shared" si="27"/>
        <v>2</v>
      </c>
      <c r="BC437" s="19"/>
    </row>
    <row r="438" spans="1:55" x14ac:dyDescent="0.25">
      <c r="A438">
        <v>437</v>
      </c>
      <c r="B438" s="19" t="s">
        <v>134</v>
      </c>
      <c r="C438" s="19" t="s">
        <v>138</v>
      </c>
      <c r="D438" s="19"/>
      <c r="E438" s="19" t="s">
        <v>54</v>
      </c>
      <c r="F438" s="19" t="s">
        <v>55</v>
      </c>
      <c r="G438" s="28">
        <v>5811</v>
      </c>
      <c r="H438" s="28">
        <v>5</v>
      </c>
      <c r="I438" s="21">
        <v>3950000</v>
      </c>
      <c r="J438" s="29">
        <v>790000</v>
      </c>
      <c r="K438" s="19">
        <v>5</v>
      </c>
      <c r="L438" s="19"/>
      <c r="M438" s="19" t="s">
        <v>56</v>
      </c>
      <c r="N438" s="19" t="s">
        <v>57</v>
      </c>
      <c r="O438" s="19" t="s">
        <v>77</v>
      </c>
      <c r="P438" s="19" t="s">
        <v>1067</v>
      </c>
      <c r="Q438" s="19" t="s">
        <v>59</v>
      </c>
      <c r="R438" s="19" t="s">
        <v>658</v>
      </c>
      <c r="S438" t="s">
        <v>56</v>
      </c>
      <c r="T438" s="19" t="s">
        <v>68</v>
      </c>
      <c r="U438">
        <v>581103</v>
      </c>
      <c r="V438" s="19" t="s">
        <v>1063</v>
      </c>
      <c r="W438" t="s">
        <v>56</v>
      </c>
      <c r="X438" s="22"/>
      <c r="Y438" s="23"/>
      <c r="Z438" s="14"/>
      <c r="AA438" s="22">
        <v>43853</v>
      </c>
      <c r="AB438" s="23">
        <v>25</v>
      </c>
      <c r="AC438" s="14">
        <v>43878</v>
      </c>
      <c r="AD438" s="22">
        <v>43881</v>
      </c>
      <c r="AE438" s="23">
        <v>20</v>
      </c>
      <c r="AF438" s="14">
        <v>43901</v>
      </c>
      <c r="AG438" s="22">
        <v>43930</v>
      </c>
      <c r="AH438" s="23">
        <v>20</v>
      </c>
      <c r="AI438" s="14">
        <v>43990</v>
      </c>
      <c r="AJ438" s="23">
        <v>9</v>
      </c>
      <c r="AK438" s="14">
        <v>44270</v>
      </c>
      <c r="AL438" s="14">
        <v>44331</v>
      </c>
      <c r="AM438" s="21"/>
      <c r="AN438" s="21"/>
      <c r="AO438" s="21"/>
      <c r="AP438" s="21"/>
      <c r="AQ438" s="21"/>
      <c r="AR438" s="21">
        <v>395000</v>
      </c>
      <c r="AS438" s="21"/>
      <c r="AT438" s="21">
        <v>3555000</v>
      </c>
      <c r="AU438" s="21"/>
      <c r="AV438" s="21"/>
      <c r="AW438" s="21"/>
      <c r="AX438" s="21"/>
      <c r="AY438" s="15">
        <f t="shared" si="24"/>
        <v>3950000</v>
      </c>
      <c r="AZ438" s="15">
        <f t="shared" si="25"/>
        <v>3950000</v>
      </c>
      <c r="BA438" t="str">
        <f t="shared" si="26"/>
        <v>OK</v>
      </c>
      <c r="BB438">
        <f t="shared" si="27"/>
        <v>2</v>
      </c>
      <c r="BC438" s="19"/>
    </row>
    <row r="439" spans="1:55" x14ac:dyDescent="0.25">
      <c r="A439">
        <v>438</v>
      </c>
      <c r="B439" s="19" t="s">
        <v>134</v>
      </c>
      <c r="C439" s="19" t="s">
        <v>135</v>
      </c>
      <c r="D439" s="19"/>
      <c r="E439" s="19" t="s">
        <v>54</v>
      </c>
      <c r="F439" s="19" t="s">
        <v>55</v>
      </c>
      <c r="G439" s="28">
        <v>5811</v>
      </c>
      <c r="H439" s="28">
        <v>15</v>
      </c>
      <c r="I439" s="21">
        <v>11850000</v>
      </c>
      <c r="J439" s="29">
        <v>790000</v>
      </c>
      <c r="K439" s="19">
        <v>15</v>
      </c>
      <c r="L439" s="19"/>
      <c r="M439" s="19" t="s">
        <v>56</v>
      </c>
      <c r="N439" s="19" t="s">
        <v>57</v>
      </c>
      <c r="O439" s="19" t="s">
        <v>72</v>
      </c>
      <c r="P439" s="19" t="s">
        <v>1068</v>
      </c>
      <c r="Q439" s="19" t="s">
        <v>59</v>
      </c>
      <c r="R439" s="19" t="s">
        <v>658</v>
      </c>
      <c r="S439" t="s">
        <v>56</v>
      </c>
      <c r="T439" s="19" t="s">
        <v>68</v>
      </c>
      <c r="U439">
        <v>581103</v>
      </c>
      <c r="V439" s="19" t="s">
        <v>1063</v>
      </c>
      <c r="W439" t="s">
        <v>56</v>
      </c>
      <c r="X439" s="22"/>
      <c r="Y439" s="23"/>
      <c r="Z439" s="14"/>
      <c r="AA439" s="22">
        <v>43853</v>
      </c>
      <c r="AB439" s="23">
        <v>25</v>
      </c>
      <c r="AC439" s="14">
        <v>43878</v>
      </c>
      <c r="AD439" s="22">
        <v>43881</v>
      </c>
      <c r="AE439" s="23">
        <v>20</v>
      </c>
      <c r="AF439" s="14">
        <v>43901</v>
      </c>
      <c r="AG439" s="22">
        <v>43930</v>
      </c>
      <c r="AH439" s="23">
        <v>20</v>
      </c>
      <c r="AI439" s="14">
        <v>43990</v>
      </c>
      <c r="AJ439" s="23">
        <v>9</v>
      </c>
      <c r="AK439" s="14">
        <v>44270</v>
      </c>
      <c r="AL439" s="14">
        <v>44331</v>
      </c>
      <c r="AM439" s="21"/>
      <c r="AN439" s="21"/>
      <c r="AO439" s="21"/>
      <c r="AP439" s="21"/>
      <c r="AQ439" s="21"/>
      <c r="AR439" s="21">
        <v>1185000</v>
      </c>
      <c r="AS439" s="21"/>
      <c r="AT439" s="21">
        <v>10665000</v>
      </c>
      <c r="AU439" s="21"/>
      <c r="AV439" s="21"/>
      <c r="AW439" s="21"/>
      <c r="AX439" s="21"/>
      <c r="AY439" s="15">
        <f t="shared" si="24"/>
        <v>11850000</v>
      </c>
      <c r="AZ439" s="15">
        <f t="shared" si="25"/>
        <v>11850000</v>
      </c>
      <c r="BA439" t="str">
        <f t="shared" si="26"/>
        <v>OK</v>
      </c>
      <c r="BB439">
        <f t="shared" si="27"/>
        <v>2</v>
      </c>
      <c r="BC439" s="19"/>
    </row>
    <row r="440" spans="1:55" x14ac:dyDescent="0.25">
      <c r="A440">
        <v>439</v>
      </c>
      <c r="B440" s="19" t="s">
        <v>134</v>
      </c>
      <c r="C440" s="19" t="s">
        <v>135</v>
      </c>
      <c r="D440" s="19"/>
      <c r="E440" s="19" t="s">
        <v>75</v>
      </c>
      <c r="F440" s="19" t="s">
        <v>76</v>
      </c>
      <c r="G440" s="28">
        <v>5911</v>
      </c>
      <c r="H440" s="28">
        <v>197</v>
      </c>
      <c r="I440" s="21">
        <v>150705000</v>
      </c>
      <c r="J440" s="29">
        <v>765000</v>
      </c>
      <c r="K440" s="19"/>
      <c r="L440" s="19">
        <v>197</v>
      </c>
      <c r="M440" s="19" t="s">
        <v>56</v>
      </c>
      <c r="N440" s="19" t="s">
        <v>57</v>
      </c>
      <c r="O440" s="19" t="s">
        <v>77</v>
      </c>
      <c r="P440" s="19" t="s">
        <v>1069</v>
      </c>
      <c r="Q440" s="19" t="s">
        <v>67</v>
      </c>
      <c r="R440" s="19" t="s">
        <v>658</v>
      </c>
      <c r="S440" t="s">
        <v>56</v>
      </c>
      <c r="T440" s="19" t="s">
        <v>74</v>
      </c>
      <c r="U440" t="s">
        <v>756</v>
      </c>
      <c r="V440" s="19" t="s">
        <v>1070</v>
      </c>
      <c r="W440" t="s">
        <v>56</v>
      </c>
      <c r="X440" s="22">
        <v>43948</v>
      </c>
      <c r="Y440" s="23">
        <v>20</v>
      </c>
      <c r="Z440" s="14">
        <v>43966</v>
      </c>
      <c r="AA440" s="22">
        <v>43853</v>
      </c>
      <c r="AB440" s="23">
        <v>25</v>
      </c>
      <c r="AC440" s="14">
        <v>43878</v>
      </c>
      <c r="AD440" s="22">
        <v>43881</v>
      </c>
      <c r="AE440" s="23">
        <v>20</v>
      </c>
      <c r="AF440" s="14">
        <v>43901</v>
      </c>
      <c r="AG440" s="22">
        <v>43930</v>
      </c>
      <c r="AH440" s="23">
        <v>60</v>
      </c>
      <c r="AI440" s="14">
        <v>43990</v>
      </c>
      <c r="AJ440" s="23">
        <v>9</v>
      </c>
      <c r="AK440" s="14">
        <v>44270</v>
      </c>
      <c r="AL440" s="14">
        <v>44331</v>
      </c>
      <c r="AM440" s="21"/>
      <c r="AN440" s="21"/>
      <c r="AO440" s="21"/>
      <c r="AP440" s="21"/>
      <c r="AQ440" s="21"/>
      <c r="AR440" s="21">
        <v>15070500</v>
      </c>
      <c r="AS440" s="21"/>
      <c r="AT440" s="21">
        <v>135634500</v>
      </c>
      <c r="AU440" s="21"/>
      <c r="AV440" s="21"/>
      <c r="AW440" s="21"/>
      <c r="AX440" s="21"/>
      <c r="AY440" s="15">
        <f t="shared" si="24"/>
        <v>150705000</v>
      </c>
      <c r="AZ440" s="15">
        <f t="shared" si="25"/>
        <v>150705000</v>
      </c>
      <c r="BA440" t="str">
        <f t="shared" si="26"/>
        <v>OK</v>
      </c>
      <c r="BB440">
        <f t="shared" si="27"/>
        <v>2</v>
      </c>
      <c r="BC440" s="19"/>
    </row>
    <row r="441" spans="1:55" x14ac:dyDescent="0.25">
      <c r="A441">
        <v>440</v>
      </c>
      <c r="B441" s="19" t="s">
        <v>134</v>
      </c>
      <c r="C441" s="19" t="s">
        <v>136</v>
      </c>
      <c r="D441" s="19"/>
      <c r="E441" s="19" t="s">
        <v>75</v>
      </c>
      <c r="F441" s="19" t="s">
        <v>76</v>
      </c>
      <c r="G441" s="28">
        <v>5911</v>
      </c>
      <c r="H441" s="28">
        <v>18</v>
      </c>
      <c r="I441" s="21">
        <v>13770000</v>
      </c>
      <c r="J441" s="29">
        <v>765000</v>
      </c>
      <c r="K441" s="19"/>
      <c r="L441" s="19">
        <v>18</v>
      </c>
      <c r="M441" s="19" t="s">
        <v>56</v>
      </c>
      <c r="N441" s="19" t="s">
        <v>57</v>
      </c>
      <c r="O441" s="19" t="s">
        <v>77</v>
      </c>
      <c r="P441" s="19" t="s">
        <v>1069</v>
      </c>
      <c r="Q441" s="19" t="s">
        <v>67</v>
      </c>
      <c r="R441" s="19" t="s">
        <v>658</v>
      </c>
      <c r="S441" t="s">
        <v>56</v>
      </c>
      <c r="T441" s="19" t="s">
        <v>74</v>
      </c>
      <c r="U441" t="s">
        <v>756</v>
      </c>
      <c r="V441" s="19" t="s">
        <v>1070</v>
      </c>
      <c r="W441" t="s">
        <v>56</v>
      </c>
      <c r="X441" s="22">
        <v>43948</v>
      </c>
      <c r="Y441" s="23">
        <v>20</v>
      </c>
      <c r="Z441" s="14">
        <v>43966</v>
      </c>
      <c r="AA441" s="22">
        <v>43853</v>
      </c>
      <c r="AB441" s="23">
        <v>25</v>
      </c>
      <c r="AC441" s="14">
        <v>43878</v>
      </c>
      <c r="AD441" s="22">
        <v>43881</v>
      </c>
      <c r="AE441" s="23">
        <v>20</v>
      </c>
      <c r="AF441" s="14">
        <v>43901</v>
      </c>
      <c r="AG441" s="22">
        <v>43930</v>
      </c>
      <c r="AH441" s="23">
        <v>60</v>
      </c>
      <c r="AI441" s="14">
        <v>43990</v>
      </c>
      <c r="AJ441" s="23">
        <v>9</v>
      </c>
      <c r="AK441" s="14">
        <v>44270</v>
      </c>
      <c r="AL441" s="14">
        <v>44331</v>
      </c>
      <c r="AM441" s="21"/>
      <c r="AN441" s="21"/>
      <c r="AO441" s="21"/>
      <c r="AP441" s="21"/>
      <c r="AQ441" s="21"/>
      <c r="AR441" s="21">
        <v>1377000</v>
      </c>
      <c r="AS441" s="21"/>
      <c r="AT441" s="21">
        <v>12393000</v>
      </c>
      <c r="AU441" s="21"/>
      <c r="AV441" s="21"/>
      <c r="AW441" s="21"/>
      <c r="AX441" s="21"/>
      <c r="AY441" s="15">
        <f t="shared" si="24"/>
        <v>13770000</v>
      </c>
      <c r="AZ441" s="15">
        <f t="shared" si="25"/>
        <v>13770000</v>
      </c>
      <c r="BA441" t="str">
        <f t="shared" si="26"/>
        <v>OK</v>
      </c>
      <c r="BB441">
        <f t="shared" si="27"/>
        <v>2</v>
      </c>
      <c r="BC441" s="19"/>
    </row>
    <row r="442" spans="1:55" x14ac:dyDescent="0.25">
      <c r="A442">
        <v>441</v>
      </c>
      <c r="B442" s="19" t="s">
        <v>134</v>
      </c>
      <c r="C442" s="19" t="s">
        <v>137</v>
      </c>
      <c r="D442" s="19"/>
      <c r="E442" s="19" t="s">
        <v>75</v>
      </c>
      <c r="F442" s="19" t="s">
        <v>76</v>
      </c>
      <c r="G442" s="28">
        <v>5911</v>
      </c>
      <c r="H442" s="28">
        <v>140</v>
      </c>
      <c r="I442" s="21">
        <v>107100000</v>
      </c>
      <c r="J442" s="29">
        <v>765000</v>
      </c>
      <c r="K442" s="19"/>
      <c r="L442" s="19">
        <v>140</v>
      </c>
      <c r="M442" s="19" t="s">
        <v>56</v>
      </c>
      <c r="N442" s="19" t="s">
        <v>57</v>
      </c>
      <c r="O442" s="19" t="s">
        <v>77</v>
      </c>
      <c r="P442" s="19" t="s">
        <v>1069</v>
      </c>
      <c r="Q442" s="19" t="s">
        <v>67</v>
      </c>
      <c r="R442" s="19" t="s">
        <v>658</v>
      </c>
      <c r="S442" t="s">
        <v>56</v>
      </c>
      <c r="T442" s="19" t="s">
        <v>74</v>
      </c>
      <c r="U442" t="s">
        <v>756</v>
      </c>
      <c r="V442" s="19" t="s">
        <v>1070</v>
      </c>
      <c r="W442" t="s">
        <v>56</v>
      </c>
      <c r="X442" s="22">
        <v>43948</v>
      </c>
      <c r="Y442" s="23">
        <v>20</v>
      </c>
      <c r="Z442" s="14">
        <v>43966</v>
      </c>
      <c r="AA442" s="22">
        <v>43853</v>
      </c>
      <c r="AB442" s="23">
        <v>25</v>
      </c>
      <c r="AC442" s="14">
        <v>43878</v>
      </c>
      <c r="AD442" s="22">
        <v>43881</v>
      </c>
      <c r="AE442" s="23">
        <v>20</v>
      </c>
      <c r="AF442" s="14">
        <v>43901</v>
      </c>
      <c r="AG442" s="22">
        <v>43930</v>
      </c>
      <c r="AH442" s="23">
        <v>60</v>
      </c>
      <c r="AI442" s="14">
        <v>43990</v>
      </c>
      <c r="AJ442" s="23">
        <v>9</v>
      </c>
      <c r="AK442" s="14">
        <v>44270</v>
      </c>
      <c r="AL442" s="14">
        <v>44331</v>
      </c>
      <c r="AM442" s="21"/>
      <c r="AN442" s="21"/>
      <c r="AO442" s="21"/>
      <c r="AP442" s="21"/>
      <c r="AQ442" s="21"/>
      <c r="AR442" s="21">
        <v>10710000</v>
      </c>
      <c r="AS442" s="21"/>
      <c r="AT442" s="21">
        <v>96390000</v>
      </c>
      <c r="AU442" s="21"/>
      <c r="AV442" s="21"/>
      <c r="AW442" s="21"/>
      <c r="AX442" s="21"/>
      <c r="AY442" s="15">
        <f t="shared" si="24"/>
        <v>107100000</v>
      </c>
      <c r="AZ442" s="15">
        <f t="shared" si="25"/>
        <v>107100000</v>
      </c>
      <c r="BA442" t="str">
        <f t="shared" si="26"/>
        <v>OK</v>
      </c>
      <c r="BB442">
        <f t="shared" si="27"/>
        <v>2</v>
      </c>
      <c r="BC442" s="19"/>
    </row>
    <row r="443" spans="1:55" x14ac:dyDescent="0.25">
      <c r="A443">
        <v>442</v>
      </c>
      <c r="B443" s="19" t="s">
        <v>134</v>
      </c>
      <c r="C443" s="19" t="s">
        <v>138</v>
      </c>
      <c r="D443" s="19"/>
      <c r="E443" s="19" t="s">
        <v>75</v>
      </c>
      <c r="F443" s="19" t="s">
        <v>76</v>
      </c>
      <c r="G443" s="28">
        <v>5911</v>
      </c>
      <c r="H443" s="28">
        <v>18</v>
      </c>
      <c r="I443" s="21">
        <v>13770000</v>
      </c>
      <c r="J443" s="29">
        <v>765000</v>
      </c>
      <c r="K443" s="19"/>
      <c r="L443" s="19">
        <v>18</v>
      </c>
      <c r="M443" s="19" t="s">
        <v>56</v>
      </c>
      <c r="N443" s="19" t="s">
        <v>57</v>
      </c>
      <c r="O443" s="19" t="s">
        <v>77</v>
      </c>
      <c r="P443" s="19" t="s">
        <v>1069</v>
      </c>
      <c r="Q443" s="19" t="s">
        <v>67</v>
      </c>
      <c r="R443" s="19" t="s">
        <v>658</v>
      </c>
      <c r="S443" t="s">
        <v>56</v>
      </c>
      <c r="T443" s="19" t="s">
        <v>74</v>
      </c>
      <c r="U443" t="s">
        <v>756</v>
      </c>
      <c r="V443" s="19" t="s">
        <v>1070</v>
      </c>
      <c r="W443" t="s">
        <v>56</v>
      </c>
      <c r="X443" s="22">
        <v>43948</v>
      </c>
      <c r="Y443" s="23">
        <v>20</v>
      </c>
      <c r="Z443" s="14">
        <v>43966</v>
      </c>
      <c r="AA443" s="22">
        <v>43853</v>
      </c>
      <c r="AB443" s="23">
        <v>25</v>
      </c>
      <c r="AC443" s="14">
        <v>43878</v>
      </c>
      <c r="AD443" s="22">
        <v>43881</v>
      </c>
      <c r="AE443" s="23">
        <v>20</v>
      </c>
      <c r="AF443" s="14">
        <v>43901</v>
      </c>
      <c r="AG443" s="22">
        <v>43930</v>
      </c>
      <c r="AH443" s="23">
        <v>60</v>
      </c>
      <c r="AI443" s="14">
        <v>43990</v>
      </c>
      <c r="AJ443" s="23">
        <v>9</v>
      </c>
      <c r="AK443" s="14">
        <v>44270</v>
      </c>
      <c r="AL443" s="14">
        <v>44331</v>
      </c>
      <c r="AM443" s="21"/>
      <c r="AN443" s="21"/>
      <c r="AO443" s="21"/>
      <c r="AP443" s="21"/>
      <c r="AQ443" s="21"/>
      <c r="AR443" s="21">
        <v>1377000</v>
      </c>
      <c r="AS443" s="21"/>
      <c r="AT443" s="21">
        <v>12393000</v>
      </c>
      <c r="AU443" s="21"/>
      <c r="AV443" s="21"/>
      <c r="AW443" s="21"/>
      <c r="AX443" s="21"/>
      <c r="AY443" s="15">
        <f t="shared" si="24"/>
        <v>13770000</v>
      </c>
      <c r="AZ443" s="15">
        <f t="shared" si="25"/>
        <v>13770000</v>
      </c>
      <c r="BA443" t="str">
        <f t="shared" si="26"/>
        <v>OK</v>
      </c>
      <c r="BB443">
        <f t="shared" si="27"/>
        <v>2</v>
      </c>
      <c r="BC443" s="19"/>
    </row>
    <row r="444" spans="1:55" x14ac:dyDescent="0.25">
      <c r="A444">
        <v>443</v>
      </c>
      <c r="B444" s="19" t="s">
        <v>134</v>
      </c>
      <c r="C444" s="19" t="s">
        <v>139</v>
      </c>
      <c r="D444" s="19"/>
      <c r="E444" s="19" t="s">
        <v>75</v>
      </c>
      <c r="F444" s="19" t="s">
        <v>76</v>
      </c>
      <c r="G444" s="28">
        <v>5911</v>
      </c>
      <c r="H444" s="28">
        <v>31</v>
      </c>
      <c r="I444" s="21">
        <v>23715000</v>
      </c>
      <c r="J444" s="29">
        <v>765000</v>
      </c>
      <c r="K444" s="19"/>
      <c r="L444" s="19">
        <v>31</v>
      </c>
      <c r="M444" s="19" t="s">
        <v>56</v>
      </c>
      <c r="N444" s="19" t="s">
        <v>57</v>
      </c>
      <c r="O444" s="19" t="s">
        <v>77</v>
      </c>
      <c r="P444" s="19" t="s">
        <v>1069</v>
      </c>
      <c r="Q444" s="19" t="s">
        <v>67</v>
      </c>
      <c r="R444" s="19" t="s">
        <v>658</v>
      </c>
      <c r="S444" t="s">
        <v>56</v>
      </c>
      <c r="T444" s="19" t="s">
        <v>74</v>
      </c>
      <c r="U444" t="s">
        <v>756</v>
      </c>
      <c r="V444" s="19" t="s">
        <v>1070</v>
      </c>
      <c r="W444" t="s">
        <v>56</v>
      </c>
      <c r="X444" s="22">
        <v>43948</v>
      </c>
      <c r="Y444" s="23">
        <v>20</v>
      </c>
      <c r="Z444" s="14">
        <v>43966</v>
      </c>
      <c r="AA444" s="22">
        <v>43853</v>
      </c>
      <c r="AB444" s="23">
        <v>25</v>
      </c>
      <c r="AC444" s="14">
        <v>43878</v>
      </c>
      <c r="AD444" s="22">
        <v>43881</v>
      </c>
      <c r="AE444" s="23">
        <v>20</v>
      </c>
      <c r="AF444" s="14">
        <v>43901</v>
      </c>
      <c r="AG444" s="22">
        <v>43930</v>
      </c>
      <c r="AH444" s="23">
        <v>60</v>
      </c>
      <c r="AI444" s="14">
        <v>43990</v>
      </c>
      <c r="AJ444" s="23">
        <v>9</v>
      </c>
      <c r="AK444" s="14">
        <v>44270</v>
      </c>
      <c r="AL444" s="14">
        <v>44331</v>
      </c>
      <c r="AM444" s="21"/>
      <c r="AN444" s="21"/>
      <c r="AO444" s="21"/>
      <c r="AP444" s="21"/>
      <c r="AQ444" s="21"/>
      <c r="AR444" s="21">
        <v>2371500</v>
      </c>
      <c r="AS444" s="21"/>
      <c r="AT444" s="21">
        <v>21343500</v>
      </c>
      <c r="AU444" s="21"/>
      <c r="AV444" s="21"/>
      <c r="AW444" s="21"/>
      <c r="AX444" s="21"/>
      <c r="AY444" s="15">
        <f t="shared" si="24"/>
        <v>23715000</v>
      </c>
      <c r="AZ444" s="15">
        <f t="shared" si="25"/>
        <v>23715000</v>
      </c>
      <c r="BA444" t="str">
        <f t="shared" si="26"/>
        <v>OK</v>
      </c>
      <c r="BB444">
        <f t="shared" si="27"/>
        <v>2</v>
      </c>
      <c r="BC444" s="19"/>
    </row>
    <row r="445" spans="1:55" x14ac:dyDescent="0.25">
      <c r="A445">
        <v>444</v>
      </c>
      <c r="B445" s="19" t="s">
        <v>134</v>
      </c>
      <c r="C445" s="19" t="s">
        <v>145</v>
      </c>
      <c r="D445" s="19"/>
      <c r="E445" s="19" t="s">
        <v>75</v>
      </c>
      <c r="F445" s="19" t="s">
        <v>76</v>
      </c>
      <c r="G445" s="28">
        <v>5911</v>
      </c>
      <c r="H445" s="28">
        <v>20</v>
      </c>
      <c r="I445" s="21">
        <v>15300000</v>
      </c>
      <c r="J445" s="29">
        <v>765000</v>
      </c>
      <c r="K445" s="19"/>
      <c r="L445" s="19">
        <v>20</v>
      </c>
      <c r="M445" s="19" t="s">
        <v>56</v>
      </c>
      <c r="N445" s="19" t="s">
        <v>57</v>
      </c>
      <c r="O445" s="19" t="s">
        <v>77</v>
      </c>
      <c r="P445" s="19" t="s">
        <v>1069</v>
      </c>
      <c r="Q445" s="19" t="s">
        <v>67</v>
      </c>
      <c r="R445" s="19" t="s">
        <v>658</v>
      </c>
      <c r="S445" t="s">
        <v>56</v>
      </c>
      <c r="T445" s="19" t="s">
        <v>74</v>
      </c>
      <c r="U445" t="s">
        <v>756</v>
      </c>
      <c r="V445" s="19" t="s">
        <v>1070</v>
      </c>
      <c r="W445" t="s">
        <v>56</v>
      </c>
      <c r="X445" s="22">
        <v>43948</v>
      </c>
      <c r="Y445" s="23">
        <v>20</v>
      </c>
      <c r="Z445" s="14">
        <v>43966</v>
      </c>
      <c r="AA445" s="22">
        <v>43853</v>
      </c>
      <c r="AB445" s="23">
        <v>25</v>
      </c>
      <c r="AC445" s="14">
        <v>43878</v>
      </c>
      <c r="AD445" s="22">
        <v>43881</v>
      </c>
      <c r="AE445" s="23">
        <v>20</v>
      </c>
      <c r="AF445" s="14">
        <v>43901</v>
      </c>
      <c r="AG445" s="22">
        <v>43930</v>
      </c>
      <c r="AH445" s="23">
        <v>60</v>
      </c>
      <c r="AI445" s="14">
        <v>43990</v>
      </c>
      <c r="AJ445" s="23">
        <v>9</v>
      </c>
      <c r="AK445" s="14">
        <v>44270</v>
      </c>
      <c r="AL445" s="14">
        <v>44331</v>
      </c>
      <c r="AM445" s="21"/>
      <c r="AN445" s="21"/>
      <c r="AO445" s="21"/>
      <c r="AP445" s="21"/>
      <c r="AQ445" s="21"/>
      <c r="AR445" s="21">
        <v>1530000</v>
      </c>
      <c r="AS445" s="21"/>
      <c r="AT445" s="21">
        <v>13770000</v>
      </c>
      <c r="AU445" s="21"/>
      <c r="AV445" s="21"/>
      <c r="AW445" s="21"/>
      <c r="AX445" s="21"/>
      <c r="AY445" s="15">
        <f t="shared" si="24"/>
        <v>15300000</v>
      </c>
      <c r="AZ445" s="15">
        <f t="shared" si="25"/>
        <v>15300000</v>
      </c>
      <c r="BA445" t="str">
        <f t="shared" si="26"/>
        <v>OK</v>
      </c>
      <c r="BB445">
        <f t="shared" si="27"/>
        <v>2</v>
      </c>
      <c r="BC445" s="19"/>
    </row>
    <row r="446" spans="1:55" x14ac:dyDescent="0.25">
      <c r="A446">
        <v>445</v>
      </c>
      <c r="B446" s="19" t="s">
        <v>134</v>
      </c>
      <c r="C446" s="19" t="s">
        <v>181</v>
      </c>
      <c r="D446" s="19"/>
      <c r="E446" s="19" t="s">
        <v>75</v>
      </c>
      <c r="F446" s="19" t="s">
        <v>76</v>
      </c>
      <c r="G446" s="28">
        <v>5911</v>
      </c>
      <c r="H446" s="28">
        <v>32</v>
      </c>
      <c r="I446" s="21">
        <v>24480000</v>
      </c>
      <c r="J446" s="29">
        <v>765000</v>
      </c>
      <c r="K446" s="19"/>
      <c r="L446" s="19">
        <v>32</v>
      </c>
      <c r="M446" s="19" t="s">
        <v>56</v>
      </c>
      <c r="N446" s="19" t="s">
        <v>57</v>
      </c>
      <c r="O446" s="19" t="s">
        <v>77</v>
      </c>
      <c r="P446" s="19" t="s">
        <v>1069</v>
      </c>
      <c r="Q446" s="19" t="s">
        <v>67</v>
      </c>
      <c r="R446" s="19" t="s">
        <v>658</v>
      </c>
      <c r="S446" t="s">
        <v>56</v>
      </c>
      <c r="T446" s="19" t="s">
        <v>74</v>
      </c>
      <c r="U446" t="s">
        <v>756</v>
      </c>
      <c r="V446" s="19" t="s">
        <v>1070</v>
      </c>
      <c r="W446" t="s">
        <v>56</v>
      </c>
      <c r="X446" s="22">
        <v>43948</v>
      </c>
      <c r="Y446" s="23">
        <v>20</v>
      </c>
      <c r="Z446" s="14">
        <v>43966</v>
      </c>
      <c r="AA446" s="22">
        <v>43853</v>
      </c>
      <c r="AB446" s="23">
        <v>25</v>
      </c>
      <c r="AC446" s="14">
        <v>43878</v>
      </c>
      <c r="AD446" s="22">
        <v>43881</v>
      </c>
      <c r="AE446" s="23">
        <v>20</v>
      </c>
      <c r="AF446" s="14">
        <v>43901</v>
      </c>
      <c r="AG446" s="22">
        <v>43930</v>
      </c>
      <c r="AH446" s="23">
        <v>60</v>
      </c>
      <c r="AI446" s="14">
        <v>43990</v>
      </c>
      <c r="AJ446" s="23">
        <v>9</v>
      </c>
      <c r="AK446" s="14">
        <v>44270</v>
      </c>
      <c r="AL446" s="14">
        <v>44331</v>
      </c>
      <c r="AM446" s="21"/>
      <c r="AN446" s="21"/>
      <c r="AO446" s="21"/>
      <c r="AP446" s="21"/>
      <c r="AQ446" s="21"/>
      <c r="AR446" s="21">
        <v>2448000</v>
      </c>
      <c r="AS446" s="21"/>
      <c r="AT446" s="21">
        <v>22032000</v>
      </c>
      <c r="AU446" s="21"/>
      <c r="AV446" s="21"/>
      <c r="AW446" s="21"/>
      <c r="AX446" s="21"/>
      <c r="AY446" s="15">
        <f t="shared" si="24"/>
        <v>24480000</v>
      </c>
      <c r="AZ446" s="15">
        <f t="shared" si="25"/>
        <v>24480000</v>
      </c>
      <c r="BA446" t="str">
        <f t="shared" si="26"/>
        <v>OK</v>
      </c>
      <c r="BB446">
        <f t="shared" si="27"/>
        <v>2</v>
      </c>
      <c r="BC446" s="19"/>
    </row>
    <row r="447" spans="1:55" x14ac:dyDescent="0.25">
      <c r="A447">
        <v>446</v>
      </c>
      <c r="B447" s="19" t="s">
        <v>134</v>
      </c>
      <c r="C447" s="19" t="s">
        <v>182</v>
      </c>
      <c r="D447" s="19"/>
      <c r="E447" s="19" t="s">
        <v>75</v>
      </c>
      <c r="F447" s="19" t="s">
        <v>76</v>
      </c>
      <c r="G447" s="28">
        <v>5911</v>
      </c>
      <c r="H447" s="28">
        <v>11</v>
      </c>
      <c r="I447" s="21">
        <v>8415000</v>
      </c>
      <c r="J447" s="29">
        <v>765000</v>
      </c>
      <c r="K447" s="19"/>
      <c r="L447" s="19">
        <v>11</v>
      </c>
      <c r="M447" s="19" t="s">
        <v>56</v>
      </c>
      <c r="N447" s="19" t="s">
        <v>57</v>
      </c>
      <c r="O447" s="19" t="s">
        <v>77</v>
      </c>
      <c r="P447" s="19" t="s">
        <v>1069</v>
      </c>
      <c r="Q447" s="19" t="s">
        <v>67</v>
      </c>
      <c r="R447" s="19" t="s">
        <v>658</v>
      </c>
      <c r="S447" t="s">
        <v>56</v>
      </c>
      <c r="T447" s="19" t="s">
        <v>74</v>
      </c>
      <c r="U447" t="s">
        <v>756</v>
      </c>
      <c r="V447" s="19" t="s">
        <v>1070</v>
      </c>
      <c r="W447" t="s">
        <v>56</v>
      </c>
      <c r="X447" s="22">
        <v>43948</v>
      </c>
      <c r="Y447" s="23">
        <v>20</v>
      </c>
      <c r="Z447" s="14">
        <v>43966</v>
      </c>
      <c r="AA447" s="22">
        <v>43853</v>
      </c>
      <c r="AB447" s="23">
        <v>25</v>
      </c>
      <c r="AC447" s="14">
        <v>43878</v>
      </c>
      <c r="AD447" s="22">
        <v>43881</v>
      </c>
      <c r="AE447" s="23">
        <v>20</v>
      </c>
      <c r="AF447" s="14">
        <v>43901</v>
      </c>
      <c r="AG447" s="22">
        <v>43930</v>
      </c>
      <c r="AH447" s="23">
        <v>60</v>
      </c>
      <c r="AI447" s="14">
        <v>43990</v>
      </c>
      <c r="AJ447" s="23">
        <v>9</v>
      </c>
      <c r="AK447" s="14">
        <v>44270</v>
      </c>
      <c r="AL447" s="14">
        <v>44331</v>
      </c>
      <c r="AM447" s="21"/>
      <c r="AN447" s="21"/>
      <c r="AO447" s="21"/>
      <c r="AP447" s="21"/>
      <c r="AQ447" s="21"/>
      <c r="AR447" s="21">
        <v>841500</v>
      </c>
      <c r="AS447" s="21"/>
      <c r="AT447" s="21">
        <v>7573500</v>
      </c>
      <c r="AU447" s="21"/>
      <c r="AV447" s="21"/>
      <c r="AW447" s="21"/>
      <c r="AX447" s="21"/>
      <c r="AY447" s="15">
        <f t="shared" si="24"/>
        <v>8415000</v>
      </c>
      <c r="AZ447" s="15">
        <f t="shared" si="25"/>
        <v>8415000</v>
      </c>
      <c r="BA447" t="str">
        <f t="shared" si="26"/>
        <v>OK</v>
      </c>
      <c r="BB447">
        <f t="shared" si="27"/>
        <v>2</v>
      </c>
      <c r="BC447" s="19"/>
    </row>
    <row r="448" spans="1:55" x14ac:dyDescent="0.25">
      <c r="A448">
        <v>447</v>
      </c>
      <c r="B448" s="19" t="s">
        <v>134</v>
      </c>
      <c r="C448" s="19" t="s">
        <v>185</v>
      </c>
      <c r="D448" s="19"/>
      <c r="E448" s="19" t="s">
        <v>75</v>
      </c>
      <c r="F448" s="19" t="s">
        <v>76</v>
      </c>
      <c r="G448" s="28">
        <v>5911</v>
      </c>
      <c r="H448" s="28">
        <v>13</v>
      </c>
      <c r="I448" s="21">
        <v>9945000</v>
      </c>
      <c r="J448" s="29">
        <v>765000</v>
      </c>
      <c r="K448" s="19"/>
      <c r="L448" s="19">
        <v>13</v>
      </c>
      <c r="M448" s="19" t="s">
        <v>56</v>
      </c>
      <c r="N448" s="19" t="s">
        <v>57</v>
      </c>
      <c r="O448" s="19" t="s">
        <v>77</v>
      </c>
      <c r="P448" s="19" t="s">
        <v>1069</v>
      </c>
      <c r="Q448" s="19" t="s">
        <v>67</v>
      </c>
      <c r="R448" s="19" t="s">
        <v>658</v>
      </c>
      <c r="S448" t="s">
        <v>56</v>
      </c>
      <c r="T448" s="19" t="s">
        <v>74</v>
      </c>
      <c r="U448" t="s">
        <v>756</v>
      </c>
      <c r="V448" s="19" t="s">
        <v>1070</v>
      </c>
      <c r="W448" t="s">
        <v>56</v>
      </c>
      <c r="X448" s="22">
        <v>43948</v>
      </c>
      <c r="Y448" s="23">
        <v>20</v>
      </c>
      <c r="Z448" s="14">
        <v>43966</v>
      </c>
      <c r="AA448" s="22">
        <v>43853</v>
      </c>
      <c r="AB448" s="23">
        <v>25</v>
      </c>
      <c r="AC448" s="14">
        <v>43878</v>
      </c>
      <c r="AD448" s="22">
        <v>43881</v>
      </c>
      <c r="AE448" s="23">
        <v>20</v>
      </c>
      <c r="AF448" s="14">
        <v>43901</v>
      </c>
      <c r="AG448" s="22">
        <v>43930</v>
      </c>
      <c r="AH448" s="23">
        <v>60</v>
      </c>
      <c r="AI448" s="14">
        <v>43990</v>
      </c>
      <c r="AJ448" s="23">
        <v>9</v>
      </c>
      <c r="AK448" s="14">
        <v>44270</v>
      </c>
      <c r="AL448" s="14">
        <v>44331</v>
      </c>
      <c r="AM448" s="21"/>
      <c r="AN448" s="21"/>
      <c r="AO448" s="21"/>
      <c r="AP448" s="21"/>
      <c r="AQ448" s="21"/>
      <c r="AR448" s="21">
        <v>994500</v>
      </c>
      <c r="AS448" s="21"/>
      <c r="AT448" s="21">
        <v>8950500</v>
      </c>
      <c r="AU448" s="21"/>
      <c r="AV448" s="21"/>
      <c r="AW448" s="21"/>
      <c r="AX448" s="21"/>
      <c r="AY448" s="15">
        <f t="shared" si="24"/>
        <v>9945000</v>
      </c>
      <c r="AZ448" s="15">
        <f t="shared" si="25"/>
        <v>9945000</v>
      </c>
      <c r="BA448" t="str">
        <f t="shared" si="26"/>
        <v>OK</v>
      </c>
      <c r="BB448">
        <f t="shared" si="27"/>
        <v>2</v>
      </c>
      <c r="BC448" s="19"/>
    </row>
    <row r="449" spans="1:55" x14ac:dyDescent="0.25">
      <c r="A449">
        <v>448</v>
      </c>
      <c r="B449" s="19" t="s">
        <v>134</v>
      </c>
      <c r="C449" s="19" t="s">
        <v>151</v>
      </c>
      <c r="D449" s="19"/>
      <c r="E449" s="19" t="s">
        <v>75</v>
      </c>
      <c r="F449" s="19" t="s">
        <v>76</v>
      </c>
      <c r="G449" s="28">
        <v>5911</v>
      </c>
      <c r="H449" s="28">
        <v>102</v>
      </c>
      <c r="I449" s="21">
        <v>78030000</v>
      </c>
      <c r="J449" s="29">
        <v>765000</v>
      </c>
      <c r="K449" s="19"/>
      <c r="L449" s="19">
        <v>102</v>
      </c>
      <c r="M449" s="19" t="s">
        <v>56</v>
      </c>
      <c r="N449" s="19" t="s">
        <v>57</v>
      </c>
      <c r="O449" s="19" t="s">
        <v>77</v>
      </c>
      <c r="P449" s="19" t="s">
        <v>1069</v>
      </c>
      <c r="Q449" s="19" t="s">
        <v>67</v>
      </c>
      <c r="R449" s="19" t="s">
        <v>658</v>
      </c>
      <c r="S449" t="s">
        <v>56</v>
      </c>
      <c r="T449" s="19" t="s">
        <v>74</v>
      </c>
      <c r="U449" t="s">
        <v>756</v>
      </c>
      <c r="V449" s="19" t="s">
        <v>1070</v>
      </c>
      <c r="W449" t="s">
        <v>56</v>
      </c>
      <c r="X449" s="22">
        <v>43948</v>
      </c>
      <c r="Y449" s="23">
        <v>20</v>
      </c>
      <c r="Z449" s="14">
        <v>43966</v>
      </c>
      <c r="AA449" s="22">
        <v>43853</v>
      </c>
      <c r="AB449" s="23">
        <v>25</v>
      </c>
      <c r="AC449" s="14">
        <v>43878</v>
      </c>
      <c r="AD449" s="22">
        <v>43881</v>
      </c>
      <c r="AE449" s="23">
        <v>20</v>
      </c>
      <c r="AF449" s="14">
        <v>43901</v>
      </c>
      <c r="AG449" s="22">
        <v>43930</v>
      </c>
      <c r="AH449" s="23">
        <v>60</v>
      </c>
      <c r="AI449" s="14">
        <v>43990</v>
      </c>
      <c r="AJ449" s="23">
        <v>9</v>
      </c>
      <c r="AK449" s="14">
        <v>44270</v>
      </c>
      <c r="AL449" s="14">
        <v>44331</v>
      </c>
      <c r="AM449" s="21"/>
      <c r="AN449" s="21"/>
      <c r="AO449" s="21"/>
      <c r="AP449" s="21"/>
      <c r="AQ449" s="21"/>
      <c r="AR449" s="21">
        <v>7803000</v>
      </c>
      <c r="AS449" s="21"/>
      <c r="AT449" s="21">
        <v>70227000</v>
      </c>
      <c r="AU449" s="21"/>
      <c r="AV449" s="21"/>
      <c r="AW449" s="21"/>
      <c r="AX449" s="21"/>
      <c r="AY449" s="15">
        <f t="shared" si="24"/>
        <v>78030000</v>
      </c>
      <c r="AZ449" s="15">
        <f t="shared" si="25"/>
        <v>78030000</v>
      </c>
      <c r="BA449" t="str">
        <f t="shared" si="26"/>
        <v>OK</v>
      </c>
      <c r="BB449">
        <f t="shared" si="27"/>
        <v>2</v>
      </c>
      <c r="BC449" s="19"/>
    </row>
    <row r="450" spans="1:55" x14ac:dyDescent="0.25">
      <c r="A450">
        <v>449</v>
      </c>
      <c r="B450" s="19" t="s">
        <v>134</v>
      </c>
      <c r="C450" s="19" t="s">
        <v>142</v>
      </c>
      <c r="D450" s="19"/>
      <c r="E450" s="19" t="s">
        <v>75</v>
      </c>
      <c r="F450" s="19" t="s">
        <v>76</v>
      </c>
      <c r="G450" s="28">
        <v>5911</v>
      </c>
      <c r="H450" s="28">
        <v>14</v>
      </c>
      <c r="I450" s="21">
        <v>10710000</v>
      </c>
      <c r="J450" s="29">
        <v>765000</v>
      </c>
      <c r="K450" s="19"/>
      <c r="L450" s="19">
        <v>14</v>
      </c>
      <c r="M450" s="19" t="s">
        <v>56</v>
      </c>
      <c r="N450" s="19" t="s">
        <v>57</v>
      </c>
      <c r="O450" s="19" t="s">
        <v>77</v>
      </c>
      <c r="P450" s="19" t="s">
        <v>1069</v>
      </c>
      <c r="Q450" s="19" t="s">
        <v>67</v>
      </c>
      <c r="R450" s="19" t="s">
        <v>658</v>
      </c>
      <c r="S450" t="s">
        <v>56</v>
      </c>
      <c r="T450" s="19" t="s">
        <v>74</v>
      </c>
      <c r="U450" t="s">
        <v>756</v>
      </c>
      <c r="V450" s="19" t="s">
        <v>1070</v>
      </c>
      <c r="W450" t="s">
        <v>56</v>
      </c>
      <c r="X450" s="22">
        <v>43948</v>
      </c>
      <c r="Y450" s="23">
        <v>20</v>
      </c>
      <c r="Z450" s="14">
        <v>43966</v>
      </c>
      <c r="AA450" s="22">
        <v>43853</v>
      </c>
      <c r="AB450" s="23">
        <v>25</v>
      </c>
      <c r="AC450" s="14">
        <v>43878</v>
      </c>
      <c r="AD450" s="22">
        <v>43881</v>
      </c>
      <c r="AE450" s="23">
        <v>20</v>
      </c>
      <c r="AF450" s="14">
        <v>43901</v>
      </c>
      <c r="AG450" s="22">
        <v>43930</v>
      </c>
      <c r="AH450" s="23">
        <v>60</v>
      </c>
      <c r="AI450" s="14">
        <v>43990</v>
      </c>
      <c r="AJ450" s="23">
        <v>9</v>
      </c>
      <c r="AK450" s="14">
        <v>44270</v>
      </c>
      <c r="AL450" s="14">
        <v>44331</v>
      </c>
      <c r="AM450" s="21"/>
      <c r="AN450" s="21"/>
      <c r="AO450" s="21"/>
      <c r="AP450" s="21"/>
      <c r="AQ450" s="21"/>
      <c r="AR450" s="21">
        <v>1071000</v>
      </c>
      <c r="AS450" s="21"/>
      <c r="AT450" s="21">
        <v>9639000</v>
      </c>
      <c r="AU450" s="21"/>
      <c r="AV450" s="21"/>
      <c r="AW450" s="21"/>
      <c r="AX450" s="21"/>
      <c r="AY450" s="15">
        <f t="shared" ref="AY450:AY513" si="28">IF((SUM(AM450:AX450)=0),"---",(SUM(AM450:AX450)))</f>
        <v>10710000</v>
      </c>
      <c r="AZ450" s="15">
        <f t="shared" ref="AZ450:AZ513" si="29">I450</f>
        <v>10710000</v>
      </c>
      <c r="BA450" t="str">
        <f t="shared" ref="BA450:BA513" si="30">IF(OR(AZ450="---",AY450="---"),"---",IF(AZ450-AY450=0,"OK","REVISAR"))</f>
        <v>OK</v>
      </c>
      <c r="BB450">
        <f t="shared" ref="BB450:BB513" si="31">COUNT(AM450:AX450)</f>
        <v>2</v>
      </c>
      <c r="BC450" s="19"/>
    </row>
    <row r="451" spans="1:55" x14ac:dyDescent="0.25">
      <c r="A451">
        <v>450</v>
      </c>
      <c r="B451" s="19" t="s">
        <v>134</v>
      </c>
      <c r="C451" s="19" t="s">
        <v>152</v>
      </c>
      <c r="D451" s="19"/>
      <c r="E451" s="19" t="s">
        <v>75</v>
      </c>
      <c r="F451" s="19" t="s">
        <v>76</v>
      </c>
      <c r="G451" s="28">
        <v>5911</v>
      </c>
      <c r="H451" s="28">
        <v>5</v>
      </c>
      <c r="I451" s="21">
        <v>3825000</v>
      </c>
      <c r="J451" s="29">
        <v>765000</v>
      </c>
      <c r="K451" s="19"/>
      <c r="L451" s="19">
        <v>5</v>
      </c>
      <c r="M451" s="19" t="s">
        <v>56</v>
      </c>
      <c r="N451" s="19" t="s">
        <v>57</v>
      </c>
      <c r="O451" s="19" t="s">
        <v>77</v>
      </c>
      <c r="P451" s="19" t="s">
        <v>1069</v>
      </c>
      <c r="Q451" s="19" t="s">
        <v>67</v>
      </c>
      <c r="R451" s="19" t="s">
        <v>658</v>
      </c>
      <c r="S451" t="s">
        <v>56</v>
      </c>
      <c r="T451" s="19" t="s">
        <v>74</v>
      </c>
      <c r="U451" t="s">
        <v>756</v>
      </c>
      <c r="V451" s="19" t="s">
        <v>1070</v>
      </c>
      <c r="W451" t="s">
        <v>56</v>
      </c>
      <c r="X451" s="22">
        <v>43948</v>
      </c>
      <c r="Y451" s="23">
        <v>20</v>
      </c>
      <c r="Z451" s="14">
        <v>43966</v>
      </c>
      <c r="AA451" s="22">
        <v>43853</v>
      </c>
      <c r="AB451" s="23">
        <v>25</v>
      </c>
      <c r="AC451" s="14">
        <v>43878</v>
      </c>
      <c r="AD451" s="22">
        <v>43881</v>
      </c>
      <c r="AE451" s="23">
        <v>20</v>
      </c>
      <c r="AF451" s="14">
        <v>43901</v>
      </c>
      <c r="AG451" s="22">
        <v>43930</v>
      </c>
      <c r="AH451" s="23">
        <v>60</v>
      </c>
      <c r="AI451" s="14">
        <v>43990</v>
      </c>
      <c r="AJ451" s="23">
        <v>9</v>
      </c>
      <c r="AK451" s="14">
        <v>44270</v>
      </c>
      <c r="AL451" s="14">
        <v>44331</v>
      </c>
      <c r="AM451" s="21"/>
      <c r="AN451" s="21"/>
      <c r="AO451" s="21"/>
      <c r="AP451" s="21"/>
      <c r="AQ451" s="21"/>
      <c r="AR451" s="21">
        <v>382500</v>
      </c>
      <c r="AS451" s="21"/>
      <c r="AT451" s="21">
        <v>3442500</v>
      </c>
      <c r="AU451" s="21"/>
      <c r="AV451" s="21"/>
      <c r="AW451" s="21"/>
      <c r="AX451" s="21"/>
      <c r="AY451" s="15">
        <f t="shared" si="28"/>
        <v>3825000</v>
      </c>
      <c r="AZ451" s="15">
        <f t="shared" si="29"/>
        <v>3825000</v>
      </c>
      <c r="BA451" t="str">
        <f t="shared" si="30"/>
        <v>OK</v>
      </c>
      <c r="BB451">
        <f t="shared" si="31"/>
        <v>2</v>
      </c>
      <c r="BC451" s="19"/>
    </row>
    <row r="452" spans="1:55" x14ac:dyDescent="0.25">
      <c r="A452">
        <v>451</v>
      </c>
      <c r="B452" s="19" t="s">
        <v>134</v>
      </c>
      <c r="C452" s="19" t="s">
        <v>184</v>
      </c>
      <c r="D452" s="19"/>
      <c r="E452" s="19" t="s">
        <v>75</v>
      </c>
      <c r="F452" s="19" t="s">
        <v>76</v>
      </c>
      <c r="G452" s="28">
        <v>5911</v>
      </c>
      <c r="H452" s="28">
        <v>38</v>
      </c>
      <c r="I452" s="21">
        <v>29070000</v>
      </c>
      <c r="J452" s="29">
        <v>765000</v>
      </c>
      <c r="K452" s="19"/>
      <c r="L452" s="19">
        <v>38</v>
      </c>
      <c r="M452" s="19" t="s">
        <v>56</v>
      </c>
      <c r="N452" s="19" t="s">
        <v>57</v>
      </c>
      <c r="O452" s="19" t="s">
        <v>77</v>
      </c>
      <c r="P452" s="19" t="s">
        <v>1069</v>
      </c>
      <c r="Q452" s="19" t="s">
        <v>67</v>
      </c>
      <c r="R452" s="19" t="s">
        <v>658</v>
      </c>
      <c r="S452" t="s">
        <v>56</v>
      </c>
      <c r="T452" s="19" t="s">
        <v>74</v>
      </c>
      <c r="U452" t="s">
        <v>756</v>
      </c>
      <c r="V452" s="19" t="s">
        <v>1070</v>
      </c>
      <c r="W452" t="s">
        <v>56</v>
      </c>
      <c r="X452" s="22">
        <v>43948</v>
      </c>
      <c r="Y452" s="23">
        <v>20</v>
      </c>
      <c r="Z452" s="14">
        <v>43966</v>
      </c>
      <c r="AA452" s="22">
        <v>43853</v>
      </c>
      <c r="AB452" s="23">
        <v>25</v>
      </c>
      <c r="AC452" s="14">
        <v>43878</v>
      </c>
      <c r="AD452" s="22">
        <v>43881</v>
      </c>
      <c r="AE452" s="23">
        <v>20</v>
      </c>
      <c r="AF452" s="14">
        <v>43901</v>
      </c>
      <c r="AG452" s="22">
        <v>43930</v>
      </c>
      <c r="AH452" s="23">
        <v>60</v>
      </c>
      <c r="AI452" s="14">
        <v>43990</v>
      </c>
      <c r="AJ452" s="23">
        <v>9</v>
      </c>
      <c r="AK452" s="14">
        <v>44270</v>
      </c>
      <c r="AL452" s="14">
        <v>44331</v>
      </c>
      <c r="AM452" s="21"/>
      <c r="AN452" s="21"/>
      <c r="AO452" s="21"/>
      <c r="AP452" s="21"/>
      <c r="AQ452" s="21"/>
      <c r="AR452" s="21">
        <v>2907000</v>
      </c>
      <c r="AS452" s="21"/>
      <c r="AT452" s="21">
        <v>26163000</v>
      </c>
      <c r="AU452" s="21"/>
      <c r="AV452" s="21"/>
      <c r="AW452" s="21"/>
      <c r="AX452" s="21"/>
      <c r="AY452" s="15">
        <f t="shared" si="28"/>
        <v>29070000</v>
      </c>
      <c r="AZ452" s="15">
        <f t="shared" si="29"/>
        <v>29070000</v>
      </c>
      <c r="BA452" t="str">
        <f t="shared" si="30"/>
        <v>OK</v>
      </c>
      <c r="BB452">
        <f t="shared" si="31"/>
        <v>2</v>
      </c>
      <c r="BC452" s="19"/>
    </row>
    <row r="453" spans="1:55" x14ac:dyDescent="0.25">
      <c r="A453">
        <v>452</v>
      </c>
      <c r="B453" s="19" t="s">
        <v>134</v>
      </c>
      <c r="C453" s="19" t="s">
        <v>183</v>
      </c>
      <c r="D453" s="19"/>
      <c r="E453" s="19" t="s">
        <v>75</v>
      </c>
      <c r="F453" s="19" t="s">
        <v>76</v>
      </c>
      <c r="G453" s="28">
        <v>5911</v>
      </c>
      <c r="H453" s="28">
        <v>21</v>
      </c>
      <c r="I453" s="21">
        <v>16065000</v>
      </c>
      <c r="J453" s="29">
        <v>765000</v>
      </c>
      <c r="K453" s="19"/>
      <c r="L453" s="19">
        <v>21</v>
      </c>
      <c r="M453" s="19" t="s">
        <v>56</v>
      </c>
      <c r="N453" s="19" t="s">
        <v>57</v>
      </c>
      <c r="O453" s="19" t="s">
        <v>77</v>
      </c>
      <c r="P453" s="19" t="s">
        <v>1069</v>
      </c>
      <c r="Q453" s="19" t="s">
        <v>67</v>
      </c>
      <c r="R453" s="19" t="s">
        <v>658</v>
      </c>
      <c r="S453" t="s">
        <v>56</v>
      </c>
      <c r="T453" s="19" t="s">
        <v>74</v>
      </c>
      <c r="U453" t="s">
        <v>756</v>
      </c>
      <c r="V453" s="19" t="s">
        <v>1070</v>
      </c>
      <c r="W453" t="s">
        <v>56</v>
      </c>
      <c r="X453" s="22">
        <v>43948</v>
      </c>
      <c r="Y453" s="23">
        <v>20</v>
      </c>
      <c r="Z453" s="14">
        <v>43966</v>
      </c>
      <c r="AA453" s="22">
        <v>43853</v>
      </c>
      <c r="AB453" s="23">
        <v>25</v>
      </c>
      <c r="AC453" s="14">
        <v>43878</v>
      </c>
      <c r="AD453" s="22">
        <v>43881</v>
      </c>
      <c r="AE453" s="23">
        <v>20</v>
      </c>
      <c r="AF453" s="14">
        <v>43901</v>
      </c>
      <c r="AG453" s="22">
        <v>43930</v>
      </c>
      <c r="AH453" s="23">
        <v>60</v>
      </c>
      <c r="AI453" s="14">
        <v>43990</v>
      </c>
      <c r="AJ453" s="23">
        <v>9</v>
      </c>
      <c r="AK453" s="14">
        <v>44270</v>
      </c>
      <c r="AL453" s="14">
        <v>44331</v>
      </c>
      <c r="AM453" s="21"/>
      <c r="AN453" s="21"/>
      <c r="AO453" s="21"/>
      <c r="AP453" s="21"/>
      <c r="AQ453" s="21"/>
      <c r="AR453" s="21">
        <v>1606500</v>
      </c>
      <c r="AS453" s="21"/>
      <c r="AT453" s="21">
        <v>14458500</v>
      </c>
      <c r="AU453" s="21"/>
      <c r="AV453" s="21"/>
      <c r="AW453" s="21"/>
      <c r="AX453" s="21"/>
      <c r="AY453" s="15">
        <f t="shared" si="28"/>
        <v>16065000</v>
      </c>
      <c r="AZ453" s="15">
        <f t="shared" si="29"/>
        <v>16065000</v>
      </c>
      <c r="BA453" t="str">
        <f t="shared" si="30"/>
        <v>OK</v>
      </c>
      <c r="BB453">
        <f t="shared" si="31"/>
        <v>2</v>
      </c>
      <c r="BC453" s="19"/>
    </row>
    <row r="454" spans="1:55" x14ac:dyDescent="0.25">
      <c r="A454">
        <v>453</v>
      </c>
      <c r="B454" s="19" t="s">
        <v>134</v>
      </c>
      <c r="C454" s="19" t="s">
        <v>150</v>
      </c>
      <c r="D454" s="19"/>
      <c r="E454" s="19" t="s">
        <v>75</v>
      </c>
      <c r="F454" s="19" t="s">
        <v>76</v>
      </c>
      <c r="G454" s="28">
        <v>5911</v>
      </c>
      <c r="H454" s="28">
        <v>33</v>
      </c>
      <c r="I454" s="21">
        <v>25245000</v>
      </c>
      <c r="J454" s="29">
        <v>765000</v>
      </c>
      <c r="K454" s="19"/>
      <c r="L454" s="19">
        <v>33</v>
      </c>
      <c r="M454" s="19" t="s">
        <v>56</v>
      </c>
      <c r="N454" s="19" t="s">
        <v>57</v>
      </c>
      <c r="O454" s="19" t="s">
        <v>77</v>
      </c>
      <c r="P454" s="19" t="s">
        <v>1069</v>
      </c>
      <c r="Q454" s="19" t="s">
        <v>67</v>
      </c>
      <c r="R454" s="19" t="s">
        <v>658</v>
      </c>
      <c r="S454" t="s">
        <v>56</v>
      </c>
      <c r="T454" s="19" t="s">
        <v>74</v>
      </c>
      <c r="U454" t="s">
        <v>756</v>
      </c>
      <c r="V454" s="19" t="s">
        <v>1070</v>
      </c>
      <c r="W454" t="s">
        <v>56</v>
      </c>
      <c r="X454" s="22">
        <v>43948</v>
      </c>
      <c r="Y454" s="23">
        <v>20</v>
      </c>
      <c r="Z454" s="14">
        <v>43966</v>
      </c>
      <c r="AA454" s="22">
        <v>43853</v>
      </c>
      <c r="AB454" s="23">
        <v>25</v>
      </c>
      <c r="AC454" s="14">
        <v>43878</v>
      </c>
      <c r="AD454" s="22">
        <v>43881</v>
      </c>
      <c r="AE454" s="23">
        <v>20</v>
      </c>
      <c r="AF454" s="14">
        <v>43901</v>
      </c>
      <c r="AG454" s="22">
        <v>43930</v>
      </c>
      <c r="AH454" s="23">
        <v>60</v>
      </c>
      <c r="AI454" s="14">
        <v>43990</v>
      </c>
      <c r="AJ454" s="23">
        <v>9</v>
      </c>
      <c r="AK454" s="14">
        <v>44270</v>
      </c>
      <c r="AL454" s="14">
        <v>44331</v>
      </c>
      <c r="AM454" s="21"/>
      <c r="AN454" s="21"/>
      <c r="AO454" s="21"/>
      <c r="AP454" s="21"/>
      <c r="AQ454" s="21"/>
      <c r="AR454" s="21">
        <v>2524500</v>
      </c>
      <c r="AS454" s="21"/>
      <c r="AT454" s="21">
        <v>22720500</v>
      </c>
      <c r="AU454" s="21"/>
      <c r="AV454" s="21"/>
      <c r="AW454" s="21"/>
      <c r="AX454" s="21"/>
      <c r="AY454" s="15">
        <f t="shared" si="28"/>
        <v>25245000</v>
      </c>
      <c r="AZ454" s="15">
        <f t="shared" si="29"/>
        <v>25245000</v>
      </c>
      <c r="BA454" t="str">
        <f t="shared" si="30"/>
        <v>OK</v>
      </c>
      <c r="BB454">
        <f t="shared" si="31"/>
        <v>2</v>
      </c>
      <c r="BC454" s="19"/>
    </row>
    <row r="455" spans="1:55" x14ac:dyDescent="0.25">
      <c r="A455">
        <v>454</v>
      </c>
      <c r="B455" s="19" t="s">
        <v>134</v>
      </c>
      <c r="C455" s="19" t="s">
        <v>186</v>
      </c>
      <c r="D455" s="19"/>
      <c r="E455" s="19" t="s">
        <v>75</v>
      </c>
      <c r="F455" s="19" t="s">
        <v>76</v>
      </c>
      <c r="G455" s="28">
        <v>5911</v>
      </c>
      <c r="H455" s="28">
        <v>15</v>
      </c>
      <c r="I455" s="21">
        <v>11475000</v>
      </c>
      <c r="J455" s="29">
        <v>765000</v>
      </c>
      <c r="K455" s="19"/>
      <c r="L455" s="19">
        <v>15</v>
      </c>
      <c r="M455" s="19" t="s">
        <v>56</v>
      </c>
      <c r="N455" s="19" t="s">
        <v>57</v>
      </c>
      <c r="O455" s="19" t="s">
        <v>77</v>
      </c>
      <c r="P455" s="19" t="s">
        <v>1069</v>
      </c>
      <c r="Q455" s="19" t="s">
        <v>67</v>
      </c>
      <c r="R455" s="19" t="s">
        <v>658</v>
      </c>
      <c r="S455" t="s">
        <v>56</v>
      </c>
      <c r="T455" s="19" t="s">
        <v>74</v>
      </c>
      <c r="U455" t="s">
        <v>756</v>
      </c>
      <c r="V455" s="19" t="s">
        <v>1070</v>
      </c>
      <c r="W455" t="s">
        <v>56</v>
      </c>
      <c r="X455" s="22">
        <v>43948</v>
      </c>
      <c r="Y455" s="23">
        <v>20</v>
      </c>
      <c r="Z455" s="14">
        <v>43966</v>
      </c>
      <c r="AA455" s="22">
        <v>43853</v>
      </c>
      <c r="AB455" s="23">
        <v>25</v>
      </c>
      <c r="AC455" s="14">
        <v>43878</v>
      </c>
      <c r="AD455" s="22">
        <v>43881</v>
      </c>
      <c r="AE455" s="23">
        <v>20</v>
      </c>
      <c r="AF455" s="14">
        <v>43901</v>
      </c>
      <c r="AG455" s="22">
        <v>43930</v>
      </c>
      <c r="AH455" s="23">
        <v>60</v>
      </c>
      <c r="AI455" s="14">
        <v>43990</v>
      </c>
      <c r="AJ455" s="23">
        <v>9</v>
      </c>
      <c r="AK455" s="14">
        <v>44270</v>
      </c>
      <c r="AL455" s="14">
        <v>44331</v>
      </c>
      <c r="AM455" s="21"/>
      <c r="AN455" s="21"/>
      <c r="AO455" s="21"/>
      <c r="AP455" s="21"/>
      <c r="AQ455" s="21"/>
      <c r="AR455" s="21">
        <v>1147500</v>
      </c>
      <c r="AS455" s="21"/>
      <c r="AT455" s="21">
        <v>10327500</v>
      </c>
      <c r="AU455" s="21"/>
      <c r="AV455" s="21"/>
      <c r="AW455" s="21"/>
      <c r="AX455" s="21"/>
      <c r="AY455" s="15">
        <f t="shared" si="28"/>
        <v>11475000</v>
      </c>
      <c r="AZ455" s="15">
        <f t="shared" si="29"/>
        <v>11475000</v>
      </c>
      <c r="BA455" t="str">
        <f t="shared" si="30"/>
        <v>OK</v>
      </c>
      <c r="BB455">
        <f t="shared" si="31"/>
        <v>2</v>
      </c>
      <c r="BC455" s="19"/>
    </row>
    <row r="456" spans="1:55" x14ac:dyDescent="0.25">
      <c r="A456">
        <v>455</v>
      </c>
      <c r="B456" s="19" t="s">
        <v>134</v>
      </c>
      <c r="C456" s="19" t="s">
        <v>149</v>
      </c>
      <c r="D456" s="19"/>
      <c r="E456" s="19" t="s">
        <v>75</v>
      </c>
      <c r="F456" s="19" t="s">
        <v>76</v>
      </c>
      <c r="G456" s="28">
        <v>5911</v>
      </c>
      <c r="H456" s="28">
        <v>66</v>
      </c>
      <c r="I456" s="21">
        <v>50490000</v>
      </c>
      <c r="J456" s="29">
        <v>765000</v>
      </c>
      <c r="K456" s="19"/>
      <c r="L456" s="19">
        <v>66</v>
      </c>
      <c r="M456" s="19" t="s">
        <v>56</v>
      </c>
      <c r="N456" s="19" t="s">
        <v>57</v>
      </c>
      <c r="O456" s="19" t="s">
        <v>77</v>
      </c>
      <c r="P456" s="19" t="s">
        <v>1069</v>
      </c>
      <c r="Q456" s="19" t="s">
        <v>67</v>
      </c>
      <c r="R456" s="19" t="s">
        <v>658</v>
      </c>
      <c r="S456" t="s">
        <v>56</v>
      </c>
      <c r="T456" s="19" t="s">
        <v>74</v>
      </c>
      <c r="U456" t="s">
        <v>756</v>
      </c>
      <c r="V456" s="19" t="s">
        <v>1070</v>
      </c>
      <c r="W456" t="s">
        <v>56</v>
      </c>
      <c r="X456" s="22">
        <v>43948</v>
      </c>
      <c r="Y456" s="23">
        <v>20</v>
      </c>
      <c r="Z456" s="14">
        <v>43966</v>
      </c>
      <c r="AA456" s="22">
        <v>43853</v>
      </c>
      <c r="AB456" s="23">
        <v>25</v>
      </c>
      <c r="AC456" s="14">
        <v>43878</v>
      </c>
      <c r="AD456" s="22">
        <v>43881</v>
      </c>
      <c r="AE456" s="23">
        <v>20</v>
      </c>
      <c r="AF456" s="14">
        <v>43901</v>
      </c>
      <c r="AG456" s="22">
        <v>43930</v>
      </c>
      <c r="AH456" s="23">
        <v>60</v>
      </c>
      <c r="AI456" s="14">
        <v>43990</v>
      </c>
      <c r="AJ456" s="23">
        <v>9</v>
      </c>
      <c r="AK456" s="14">
        <v>44270</v>
      </c>
      <c r="AL456" s="14">
        <v>44331</v>
      </c>
      <c r="AM456" s="21"/>
      <c r="AN456" s="21"/>
      <c r="AO456" s="21"/>
      <c r="AP456" s="21"/>
      <c r="AQ456" s="21"/>
      <c r="AR456" s="21">
        <v>5049000</v>
      </c>
      <c r="AS456" s="21"/>
      <c r="AT456" s="21">
        <v>45441000</v>
      </c>
      <c r="AU456" s="21"/>
      <c r="AV456" s="21"/>
      <c r="AW456" s="21"/>
      <c r="AX456" s="21"/>
      <c r="AY456" s="15">
        <f t="shared" si="28"/>
        <v>50490000</v>
      </c>
      <c r="AZ456" s="15">
        <f t="shared" si="29"/>
        <v>50490000</v>
      </c>
      <c r="BA456" t="str">
        <f t="shared" si="30"/>
        <v>OK</v>
      </c>
      <c r="BB456">
        <f t="shared" si="31"/>
        <v>2</v>
      </c>
      <c r="BC456" s="19"/>
    </row>
    <row r="457" spans="1:55" x14ac:dyDescent="0.25">
      <c r="A457">
        <v>456</v>
      </c>
      <c r="B457" s="19" t="s">
        <v>134</v>
      </c>
      <c r="C457" s="19" t="s">
        <v>140</v>
      </c>
      <c r="D457" s="19"/>
      <c r="E457" s="19" t="s">
        <v>75</v>
      </c>
      <c r="F457" s="19" t="s">
        <v>76</v>
      </c>
      <c r="G457" s="28">
        <v>5911</v>
      </c>
      <c r="H457" s="28">
        <v>24</v>
      </c>
      <c r="I457" s="21">
        <v>18360000</v>
      </c>
      <c r="J457" s="29">
        <v>765000</v>
      </c>
      <c r="K457" s="19"/>
      <c r="L457" s="19">
        <v>24</v>
      </c>
      <c r="M457" s="19" t="s">
        <v>56</v>
      </c>
      <c r="N457" s="19" t="s">
        <v>57</v>
      </c>
      <c r="O457" s="19" t="s">
        <v>77</v>
      </c>
      <c r="P457" s="19" t="s">
        <v>1069</v>
      </c>
      <c r="Q457" s="19" t="s">
        <v>67</v>
      </c>
      <c r="R457" s="19" t="s">
        <v>658</v>
      </c>
      <c r="S457" t="s">
        <v>56</v>
      </c>
      <c r="T457" s="19" t="s">
        <v>74</v>
      </c>
      <c r="U457" t="s">
        <v>756</v>
      </c>
      <c r="V457" s="19" t="s">
        <v>1070</v>
      </c>
      <c r="W457" t="s">
        <v>56</v>
      </c>
      <c r="X457" s="22">
        <v>43948</v>
      </c>
      <c r="Y457" s="23">
        <v>20</v>
      </c>
      <c r="Z457" s="14">
        <v>43966</v>
      </c>
      <c r="AA457" s="22">
        <v>43853</v>
      </c>
      <c r="AB457" s="23">
        <v>25</v>
      </c>
      <c r="AC457" s="14">
        <v>43878</v>
      </c>
      <c r="AD457" s="22">
        <v>43881</v>
      </c>
      <c r="AE457" s="23">
        <v>20</v>
      </c>
      <c r="AF457" s="14">
        <v>43901</v>
      </c>
      <c r="AG457" s="22">
        <v>43930</v>
      </c>
      <c r="AH457" s="23">
        <v>60</v>
      </c>
      <c r="AI457" s="14">
        <v>43990</v>
      </c>
      <c r="AJ457" s="23">
        <v>9</v>
      </c>
      <c r="AK457" s="14">
        <v>44270</v>
      </c>
      <c r="AL457" s="14">
        <v>44331</v>
      </c>
      <c r="AM457" s="21"/>
      <c r="AN457" s="21"/>
      <c r="AO457" s="21"/>
      <c r="AP457" s="21"/>
      <c r="AQ457" s="21"/>
      <c r="AR457" s="21">
        <v>1836000</v>
      </c>
      <c r="AS457" s="21"/>
      <c r="AT457" s="21">
        <v>16524000</v>
      </c>
      <c r="AU457" s="21"/>
      <c r="AV457" s="21"/>
      <c r="AW457" s="21"/>
      <c r="AX457" s="21"/>
      <c r="AY457" s="15">
        <f t="shared" si="28"/>
        <v>18360000</v>
      </c>
      <c r="AZ457" s="15">
        <f t="shared" si="29"/>
        <v>18360000</v>
      </c>
      <c r="BA457" t="str">
        <f t="shared" si="30"/>
        <v>OK</v>
      </c>
      <c r="BB457">
        <f t="shared" si="31"/>
        <v>2</v>
      </c>
      <c r="BC457" s="19"/>
    </row>
    <row r="458" spans="1:55" x14ac:dyDescent="0.25">
      <c r="A458">
        <v>457</v>
      </c>
      <c r="B458" s="19" t="s">
        <v>134</v>
      </c>
      <c r="C458" s="19" t="s">
        <v>187</v>
      </c>
      <c r="D458" s="19"/>
      <c r="E458" s="19" t="s">
        <v>75</v>
      </c>
      <c r="F458" s="19" t="s">
        <v>76</v>
      </c>
      <c r="G458" s="28">
        <v>5911</v>
      </c>
      <c r="H458" s="28">
        <v>1</v>
      </c>
      <c r="I458" s="21">
        <v>765000</v>
      </c>
      <c r="J458" s="29">
        <v>765000</v>
      </c>
      <c r="K458" s="19"/>
      <c r="L458" s="19">
        <v>1</v>
      </c>
      <c r="M458" s="19" t="s">
        <v>56</v>
      </c>
      <c r="N458" s="19" t="s">
        <v>57</v>
      </c>
      <c r="O458" s="19" t="s">
        <v>77</v>
      </c>
      <c r="P458" s="19" t="s">
        <v>1069</v>
      </c>
      <c r="Q458" s="19" t="s">
        <v>67</v>
      </c>
      <c r="R458" s="19" t="s">
        <v>658</v>
      </c>
      <c r="S458" t="s">
        <v>56</v>
      </c>
      <c r="T458" s="19" t="s">
        <v>74</v>
      </c>
      <c r="U458" t="s">
        <v>756</v>
      </c>
      <c r="V458" s="19" t="s">
        <v>1070</v>
      </c>
      <c r="W458" t="s">
        <v>56</v>
      </c>
      <c r="X458" s="22">
        <v>43948</v>
      </c>
      <c r="Y458" s="23">
        <v>20</v>
      </c>
      <c r="Z458" s="14">
        <v>43966</v>
      </c>
      <c r="AA458" s="22">
        <v>43853</v>
      </c>
      <c r="AB458" s="23">
        <v>25</v>
      </c>
      <c r="AC458" s="14">
        <v>43878</v>
      </c>
      <c r="AD458" s="22">
        <v>43881</v>
      </c>
      <c r="AE458" s="23">
        <v>20</v>
      </c>
      <c r="AF458" s="14">
        <v>43901</v>
      </c>
      <c r="AG458" s="22">
        <v>43930</v>
      </c>
      <c r="AH458" s="23">
        <v>60</v>
      </c>
      <c r="AI458" s="14">
        <v>43990</v>
      </c>
      <c r="AJ458" s="23">
        <v>9</v>
      </c>
      <c r="AK458" s="14">
        <v>44270</v>
      </c>
      <c r="AL458" s="14">
        <v>44331</v>
      </c>
      <c r="AM458" s="21"/>
      <c r="AN458" s="21"/>
      <c r="AO458" s="21"/>
      <c r="AP458" s="21"/>
      <c r="AQ458" s="21"/>
      <c r="AR458" s="21">
        <v>76500</v>
      </c>
      <c r="AS458" s="21"/>
      <c r="AT458" s="21">
        <v>688500</v>
      </c>
      <c r="AU458" s="21"/>
      <c r="AV458" s="21"/>
      <c r="AW458" s="21"/>
      <c r="AX458" s="21"/>
      <c r="AY458" s="15">
        <f t="shared" si="28"/>
        <v>765000</v>
      </c>
      <c r="AZ458" s="15">
        <f t="shared" si="29"/>
        <v>765000</v>
      </c>
      <c r="BA458" t="str">
        <f t="shared" si="30"/>
        <v>OK</v>
      </c>
      <c r="BB458">
        <f t="shared" si="31"/>
        <v>2</v>
      </c>
      <c r="BC458" s="19"/>
    </row>
    <row r="459" spans="1:55" x14ac:dyDescent="0.25">
      <c r="A459">
        <v>458</v>
      </c>
      <c r="B459" s="19" t="s">
        <v>134</v>
      </c>
      <c r="C459" s="19" t="s">
        <v>154</v>
      </c>
      <c r="D459" s="19"/>
      <c r="E459" s="19" t="s">
        <v>75</v>
      </c>
      <c r="F459" s="19" t="s">
        <v>76</v>
      </c>
      <c r="G459" s="28">
        <v>5911</v>
      </c>
      <c r="H459" s="28">
        <v>30</v>
      </c>
      <c r="I459" s="21">
        <v>22950000</v>
      </c>
      <c r="J459" s="29">
        <v>765000</v>
      </c>
      <c r="K459" s="19"/>
      <c r="L459" s="19">
        <v>30</v>
      </c>
      <c r="M459" s="19" t="s">
        <v>56</v>
      </c>
      <c r="N459" s="19" t="s">
        <v>57</v>
      </c>
      <c r="O459" s="19" t="s">
        <v>77</v>
      </c>
      <c r="P459" s="19" t="s">
        <v>1069</v>
      </c>
      <c r="Q459" s="19" t="s">
        <v>67</v>
      </c>
      <c r="R459" s="19" t="s">
        <v>658</v>
      </c>
      <c r="S459" t="s">
        <v>56</v>
      </c>
      <c r="T459" s="19" t="s">
        <v>74</v>
      </c>
      <c r="U459" t="s">
        <v>756</v>
      </c>
      <c r="V459" s="19" t="s">
        <v>1070</v>
      </c>
      <c r="W459" t="s">
        <v>56</v>
      </c>
      <c r="X459" s="22">
        <v>43948</v>
      </c>
      <c r="Y459" s="23">
        <v>20</v>
      </c>
      <c r="Z459" s="14">
        <v>43966</v>
      </c>
      <c r="AA459" s="22">
        <v>43853</v>
      </c>
      <c r="AB459" s="23">
        <v>25</v>
      </c>
      <c r="AC459" s="14">
        <v>43878</v>
      </c>
      <c r="AD459" s="22">
        <v>43881</v>
      </c>
      <c r="AE459" s="23">
        <v>20</v>
      </c>
      <c r="AF459" s="14">
        <v>43901</v>
      </c>
      <c r="AG459" s="22">
        <v>43930</v>
      </c>
      <c r="AH459" s="23">
        <v>60</v>
      </c>
      <c r="AI459" s="14">
        <v>43990</v>
      </c>
      <c r="AJ459" s="23">
        <v>9</v>
      </c>
      <c r="AK459" s="14">
        <v>44270</v>
      </c>
      <c r="AL459" s="14">
        <v>44331</v>
      </c>
      <c r="AM459" s="21"/>
      <c r="AN459" s="21"/>
      <c r="AO459" s="21"/>
      <c r="AP459" s="21"/>
      <c r="AQ459" s="21"/>
      <c r="AR459" s="21">
        <v>2295000</v>
      </c>
      <c r="AS459" s="21"/>
      <c r="AT459" s="21">
        <v>20655000</v>
      </c>
      <c r="AU459" s="21"/>
      <c r="AV459" s="21"/>
      <c r="AW459" s="21"/>
      <c r="AX459" s="21"/>
      <c r="AY459" s="15">
        <f t="shared" si="28"/>
        <v>22950000</v>
      </c>
      <c r="AZ459" s="15">
        <f t="shared" si="29"/>
        <v>22950000</v>
      </c>
      <c r="BA459" t="str">
        <f t="shared" si="30"/>
        <v>OK</v>
      </c>
      <c r="BB459">
        <f t="shared" si="31"/>
        <v>2</v>
      </c>
      <c r="BC459" s="19"/>
    </row>
    <row r="460" spans="1:55" x14ac:dyDescent="0.25">
      <c r="A460">
        <v>459</v>
      </c>
      <c r="B460" s="19" t="s">
        <v>134</v>
      </c>
      <c r="C460" s="19" t="s">
        <v>153</v>
      </c>
      <c r="D460" s="19"/>
      <c r="E460" s="19" t="s">
        <v>75</v>
      </c>
      <c r="F460" s="19" t="s">
        <v>76</v>
      </c>
      <c r="G460" s="28">
        <v>5911</v>
      </c>
      <c r="H460" s="28">
        <v>45</v>
      </c>
      <c r="I460" s="21">
        <v>34425000</v>
      </c>
      <c r="J460" s="29">
        <v>765000</v>
      </c>
      <c r="K460" s="19"/>
      <c r="L460" s="19">
        <v>45</v>
      </c>
      <c r="M460" s="19" t="s">
        <v>56</v>
      </c>
      <c r="N460" s="19" t="s">
        <v>57</v>
      </c>
      <c r="O460" s="19" t="s">
        <v>77</v>
      </c>
      <c r="P460" s="19" t="s">
        <v>1069</v>
      </c>
      <c r="Q460" s="19" t="s">
        <v>67</v>
      </c>
      <c r="R460" s="19" t="s">
        <v>658</v>
      </c>
      <c r="S460" t="s">
        <v>56</v>
      </c>
      <c r="T460" s="19" t="s">
        <v>74</v>
      </c>
      <c r="U460" t="s">
        <v>756</v>
      </c>
      <c r="V460" s="19" t="s">
        <v>1070</v>
      </c>
      <c r="W460" t="s">
        <v>56</v>
      </c>
      <c r="X460" s="22">
        <v>43948</v>
      </c>
      <c r="Y460" s="23">
        <v>20</v>
      </c>
      <c r="Z460" s="14">
        <v>43966</v>
      </c>
      <c r="AA460" s="22">
        <v>43853</v>
      </c>
      <c r="AB460" s="23">
        <v>25</v>
      </c>
      <c r="AC460" s="14">
        <v>43878</v>
      </c>
      <c r="AD460" s="22">
        <v>43881</v>
      </c>
      <c r="AE460" s="23">
        <v>20</v>
      </c>
      <c r="AF460" s="14">
        <v>43901</v>
      </c>
      <c r="AG460" s="22">
        <v>43930</v>
      </c>
      <c r="AH460" s="23">
        <v>60</v>
      </c>
      <c r="AI460" s="14">
        <v>43990</v>
      </c>
      <c r="AJ460" s="23">
        <v>9</v>
      </c>
      <c r="AK460" s="14">
        <v>44270</v>
      </c>
      <c r="AL460" s="14">
        <v>44331</v>
      </c>
      <c r="AM460" s="21"/>
      <c r="AN460" s="21"/>
      <c r="AO460" s="21"/>
      <c r="AP460" s="21"/>
      <c r="AQ460" s="21"/>
      <c r="AR460" s="21">
        <v>3442500</v>
      </c>
      <c r="AS460" s="21"/>
      <c r="AT460" s="21">
        <v>30982500</v>
      </c>
      <c r="AU460" s="21"/>
      <c r="AV460" s="21"/>
      <c r="AW460" s="21"/>
      <c r="AX460" s="21"/>
      <c r="AY460" s="15">
        <f t="shared" si="28"/>
        <v>34425000</v>
      </c>
      <c r="AZ460" s="15">
        <f t="shared" si="29"/>
        <v>34425000</v>
      </c>
      <c r="BA460" t="str">
        <f t="shared" si="30"/>
        <v>OK</v>
      </c>
      <c r="BB460">
        <f t="shared" si="31"/>
        <v>2</v>
      </c>
      <c r="BC460" s="19"/>
    </row>
    <row r="461" spans="1:55" x14ac:dyDescent="0.25">
      <c r="A461">
        <v>460</v>
      </c>
      <c r="B461" s="19" t="s">
        <v>134</v>
      </c>
      <c r="C461" s="19" t="s">
        <v>175</v>
      </c>
      <c r="D461" s="19"/>
      <c r="E461" s="19" t="s">
        <v>75</v>
      </c>
      <c r="F461" s="19" t="s">
        <v>76</v>
      </c>
      <c r="G461" s="28">
        <v>5911</v>
      </c>
      <c r="H461" s="28">
        <v>29</v>
      </c>
      <c r="I461" s="21">
        <v>22185000</v>
      </c>
      <c r="J461" s="29">
        <v>765000</v>
      </c>
      <c r="K461" s="19"/>
      <c r="L461" s="19">
        <v>29</v>
      </c>
      <c r="M461" s="19" t="s">
        <v>56</v>
      </c>
      <c r="N461" s="19" t="s">
        <v>57</v>
      </c>
      <c r="O461" s="19" t="s">
        <v>77</v>
      </c>
      <c r="P461" s="19" t="s">
        <v>1069</v>
      </c>
      <c r="Q461" s="19" t="s">
        <v>67</v>
      </c>
      <c r="R461" s="19" t="s">
        <v>658</v>
      </c>
      <c r="S461" t="s">
        <v>56</v>
      </c>
      <c r="T461" s="19" t="s">
        <v>74</v>
      </c>
      <c r="U461" t="s">
        <v>756</v>
      </c>
      <c r="V461" s="19" t="s">
        <v>1070</v>
      </c>
      <c r="W461" t="s">
        <v>56</v>
      </c>
      <c r="X461" s="22">
        <v>43948</v>
      </c>
      <c r="Y461" s="23">
        <v>20</v>
      </c>
      <c r="Z461" s="14">
        <v>43966</v>
      </c>
      <c r="AA461" s="22">
        <v>43853</v>
      </c>
      <c r="AB461" s="23">
        <v>25</v>
      </c>
      <c r="AC461" s="14">
        <v>43878</v>
      </c>
      <c r="AD461" s="22">
        <v>43881</v>
      </c>
      <c r="AE461" s="23">
        <v>20</v>
      </c>
      <c r="AF461" s="14">
        <v>43901</v>
      </c>
      <c r="AG461" s="22">
        <v>43930</v>
      </c>
      <c r="AH461" s="23">
        <v>60</v>
      </c>
      <c r="AI461" s="14">
        <v>43990</v>
      </c>
      <c r="AJ461" s="23">
        <v>9</v>
      </c>
      <c r="AK461" s="14">
        <v>44270</v>
      </c>
      <c r="AL461" s="14">
        <v>44331</v>
      </c>
      <c r="AM461" s="21"/>
      <c r="AN461" s="21"/>
      <c r="AO461" s="21"/>
      <c r="AP461" s="21"/>
      <c r="AQ461" s="21"/>
      <c r="AR461" s="21">
        <v>2218500</v>
      </c>
      <c r="AS461" s="21"/>
      <c r="AT461" s="21">
        <v>19966500</v>
      </c>
      <c r="AU461" s="21"/>
      <c r="AV461" s="21"/>
      <c r="AW461" s="21"/>
      <c r="AX461" s="21"/>
      <c r="AY461" s="15">
        <f t="shared" si="28"/>
        <v>22185000</v>
      </c>
      <c r="AZ461" s="15">
        <f t="shared" si="29"/>
        <v>22185000</v>
      </c>
      <c r="BA461" t="str">
        <f t="shared" si="30"/>
        <v>OK</v>
      </c>
      <c r="BB461">
        <f t="shared" si="31"/>
        <v>2</v>
      </c>
      <c r="BC461" s="19"/>
    </row>
    <row r="462" spans="1:55" x14ac:dyDescent="0.25">
      <c r="A462">
        <v>461</v>
      </c>
      <c r="B462" s="19" t="s">
        <v>134</v>
      </c>
      <c r="C462" s="19" t="s">
        <v>143</v>
      </c>
      <c r="D462" s="19"/>
      <c r="E462" s="19" t="s">
        <v>75</v>
      </c>
      <c r="F462" s="19" t="s">
        <v>76</v>
      </c>
      <c r="G462" s="28">
        <v>5911</v>
      </c>
      <c r="H462" s="28">
        <v>18</v>
      </c>
      <c r="I462" s="21">
        <v>13770000</v>
      </c>
      <c r="J462" s="29">
        <v>765000</v>
      </c>
      <c r="K462" s="19"/>
      <c r="L462" s="19">
        <v>18</v>
      </c>
      <c r="M462" s="19" t="s">
        <v>56</v>
      </c>
      <c r="N462" s="19" t="s">
        <v>57</v>
      </c>
      <c r="O462" s="19" t="s">
        <v>77</v>
      </c>
      <c r="P462" s="19" t="s">
        <v>1069</v>
      </c>
      <c r="Q462" s="19" t="s">
        <v>67</v>
      </c>
      <c r="R462" s="19" t="s">
        <v>658</v>
      </c>
      <c r="S462" t="s">
        <v>56</v>
      </c>
      <c r="T462" s="19" t="s">
        <v>74</v>
      </c>
      <c r="U462" t="s">
        <v>756</v>
      </c>
      <c r="V462" s="19" t="s">
        <v>1070</v>
      </c>
      <c r="W462" t="s">
        <v>56</v>
      </c>
      <c r="X462" s="22">
        <v>43948</v>
      </c>
      <c r="Y462" s="23">
        <v>20</v>
      </c>
      <c r="Z462" s="14">
        <v>43966</v>
      </c>
      <c r="AA462" s="22">
        <v>43853</v>
      </c>
      <c r="AB462" s="23">
        <v>25</v>
      </c>
      <c r="AC462" s="14">
        <v>43878</v>
      </c>
      <c r="AD462" s="22">
        <v>43881</v>
      </c>
      <c r="AE462" s="23">
        <v>20</v>
      </c>
      <c r="AF462" s="14">
        <v>43901</v>
      </c>
      <c r="AG462" s="22">
        <v>43930</v>
      </c>
      <c r="AH462" s="23">
        <v>60</v>
      </c>
      <c r="AI462" s="14">
        <v>43990</v>
      </c>
      <c r="AJ462" s="23">
        <v>9</v>
      </c>
      <c r="AK462" s="14">
        <v>44270</v>
      </c>
      <c r="AL462" s="14">
        <v>44331</v>
      </c>
      <c r="AM462" s="21"/>
      <c r="AN462" s="21"/>
      <c r="AO462" s="21"/>
      <c r="AP462" s="21"/>
      <c r="AQ462" s="21"/>
      <c r="AR462" s="21">
        <v>1377000</v>
      </c>
      <c r="AS462" s="21"/>
      <c r="AT462" s="21">
        <v>12393000</v>
      </c>
      <c r="AU462" s="21"/>
      <c r="AV462" s="21"/>
      <c r="AW462" s="21"/>
      <c r="AX462" s="21"/>
      <c r="AY462" s="15">
        <f t="shared" si="28"/>
        <v>13770000</v>
      </c>
      <c r="AZ462" s="15">
        <f t="shared" si="29"/>
        <v>13770000</v>
      </c>
      <c r="BA462" t="str">
        <f t="shared" si="30"/>
        <v>OK</v>
      </c>
      <c r="BB462">
        <f t="shared" si="31"/>
        <v>2</v>
      </c>
      <c r="BC462" s="19"/>
    </row>
    <row r="463" spans="1:55" x14ac:dyDescent="0.25">
      <c r="A463">
        <v>462</v>
      </c>
      <c r="B463" s="19" t="s">
        <v>134</v>
      </c>
      <c r="C463" s="19" t="s">
        <v>176</v>
      </c>
      <c r="D463" s="19"/>
      <c r="E463" s="19" t="s">
        <v>75</v>
      </c>
      <c r="F463" s="19" t="s">
        <v>76</v>
      </c>
      <c r="G463" s="28">
        <v>5911</v>
      </c>
      <c r="H463" s="28">
        <v>21</v>
      </c>
      <c r="I463" s="21">
        <v>16065000</v>
      </c>
      <c r="J463" s="29">
        <v>765000</v>
      </c>
      <c r="K463" s="19"/>
      <c r="L463" s="19">
        <v>21</v>
      </c>
      <c r="M463" s="19" t="s">
        <v>56</v>
      </c>
      <c r="N463" s="19" t="s">
        <v>57</v>
      </c>
      <c r="O463" s="19" t="s">
        <v>77</v>
      </c>
      <c r="P463" s="19" t="s">
        <v>1069</v>
      </c>
      <c r="Q463" s="19" t="s">
        <v>67</v>
      </c>
      <c r="R463" s="19" t="s">
        <v>658</v>
      </c>
      <c r="S463" t="s">
        <v>56</v>
      </c>
      <c r="T463" s="19" t="s">
        <v>74</v>
      </c>
      <c r="U463" t="s">
        <v>756</v>
      </c>
      <c r="V463" s="19" t="s">
        <v>1070</v>
      </c>
      <c r="W463" t="s">
        <v>56</v>
      </c>
      <c r="X463" s="22">
        <v>43948</v>
      </c>
      <c r="Y463" s="23">
        <v>20</v>
      </c>
      <c r="Z463" s="14">
        <v>43966</v>
      </c>
      <c r="AA463" s="22">
        <v>43853</v>
      </c>
      <c r="AB463" s="23">
        <v>25</v>
      </c>
      <c r="AC463" s="14">
        <v>43878</v>
      </c>
      <c r="AD463" s="22">
        <v>43881</v>
      </c>
      <c r="AE463" s="23">
        <v>20</v>
      </c>
      <c r="AF463" s="14">
        <v>43901</v>
      </c>
      <c r="AG463" s="22">
        <v>43930</v>
      </c>
      <c r="AH463" s="23">
        <v>60</v>
      </c>
      <c r="AI463" s="14">
        <v>43990</v>
      </c>
      <c r="AJ463" s="23">
        <v>9</v>
      </c>
      <c r="AK463" s="14">
        <v>44270</v>
      </c>
      <c r="AL463" s="14">
        <v>44331</v>
      </c>
      <c r="AM463" s="21"/>
      <c r="AN463" s="21"/>
      <c r="AO463" s="21"/>
      <c r="AP463" s="21"/>
      <c r="AQ463" s="21"/>
      <c r="AR463" s="21">
        <v>1606500</v>
      </c>
      <c r="AS463" s="21"/>
      <c r="AT463" s="21">
        <v>14458500</v>
      </c>
      <c r="AU463" s="21"/>
      <c r="AV463" s="21"/>
      <c r="AW463" s="21"/>
      <c r="AX463" s="21"/>
      <c r="AY463" s="15">
        <f t="shared" si="28"/>
        <v>16065000</v>
      </c>
      <c r="AZ463" s="15">
        <f t="shared" si="29"/>
        <v>16065000</v>
      </c>
      <c r="BA463" t="str">
        <f t="shared" si="30"/>
        <v>OK</v>
      </c>
      <c r="BB463">
        <f t="shared" si="31"/>
        <v>2</v>
      </c>
      <c r="BC463" s="19"/>
    </row>
    <row r="464" spans="1:55" x14ac:dyDescent="0.25">
      <c r="A464">
        <v>463</v>
      </c>
      <c r="B464" s="19" t="s">
        <v>134</v>
      </c>
      <c r="C464" s="19" t="s">
        <v>177</v>
      </c>
      <c r="D464" s="19"/>
      <c r="E464" s="19" t="s">
        <v>75</v>
      </c>
      <c r="F464" s="19" t="s">
        <v>76</v>
      </c>
      <c r="G464" s="28">
        <v>5911</v>
      </c>
      <c r="H464" s="28">
        <v>30</v>
      </c>
      <c r="I464" s="21">
        <v>22950000</v>
      </c>
      <c r="J464" s="29">
        <v>765000</v>
      </c>
      <c r="K464" s="19"/>
      <c r="L464" s="19">
        <v>30</v>
      </c>
      <c r="M464" s="19" t="s">
        <v>56</v>
      </c>
      <c r="N464" s="19" t="s">
        <v>57</v>
      </c>
      <c r="O464" s="19" t="s">
        <v>77</v>
      </c>
      <c r="P464" s="19" t="s">
        <v>1069</v>
      </c>
      <c r="Q464" s="19" t="s">
        <v>67</v>
      </c>
      <c r="R464" s="19" t="s">
        <v>658</v>
      </c>
      <c r="S464" t="s">
        <v>56</v>
      </c>
      <c r="T464" s="19" t="s">
        <v>74</v>
      </c>
      <c r="U464" t="s">
        <v>756</v>
      </c>
      <c r="V464" s="19" t="s">
        <v>1070</v>
      </c>
      <c r="W464" t="s">
        <v>56</v>
      </c>
      <c r="X464" s="22">
        <v>43948</v>
      </c>
      <c r="Y464" s="23">
        <v>20</v>
      </c>
      <c r="Z464" s="14">
        <v>43966</v>
      </c>
      <c r="AA464" s="22">
        <v>43853</v>
      </c>
      <c r="AB464" s="23">
        <v>25</v>
      </c>
      <c r="AC464" s="14">
        <v>43878</v>
      </c>
      <c r="AD464" s="22">
        <v>43881</v>
      </c>
      <c r="AE464" s="23">
        <v>20</v>
      </c>
      <c r="AF464" s="14">
        <v>43901</v>
      </c>
      <c r="AG464" s="22">
        <v>43930</v>
      </c>
      <c r="AH464" s="23">
        <v>60</v>
      </c>
      <c r="AI464" s="14">
        <v>43990</v>
      </c>
      <c r="AJ464" s="23">
        <v>9</v>
      </c>
      <c r="AK464" s="14">
        <v>44270</v>
      </c>
      <c r="AL464" s="14">
        <v>44331</v>
      </c>
      <c r="AM464" s="21"/>
      <c r="AN464" s="21"/>
      <c r="AO464" s="21"/>
      <c r="AP464" s="21"/>
      <c r="AQ464" s="21"/>
      <c r="AR464" s="21">
        <v>2295000</v>
      </c>
      <c r="AS464" s="21"/>
      <c r="AT464" s="21">
        <v>20655000</v>
      </c>
      <c r="AU464" s="21"/>
      <c r="AV464" s="21"/>
      <c r="AW464" s="21"/>
      <c r="AX464" s="21"/>
      <c r="AY464" s="15">
        <f t="shared" si="28"/>
        <v>22950000</v>
      </c>
      <c r="AZ464" s="15">
        <f t="shared" si="29"/>
        <v>22950000</v>
      </c>
      <c r="BA464" t="str">
        <f t="shared" si="30"/>
        <v>OK</v>
      </c>
      <c r="BB464">
        <f t="shared" si="31"/>
        <v>2</v>
      </c>
      <c r="BC464" s="19"/>
    </row>
    <row r="465" spans="1:55" x14ac:dyDescent="0.25">
      <c r="A465">
        <v>464</v>
      </c>
      <c r="B465" s="19" t="s">
        <v>134</v>
      </c>
      <c r="C465" s="19" t="s">
        <v>178</v>
      </c>
      <c r="D465" s="19"/>
      <c r="E465" s="19" t="s">
        <v>75</v>
      </c>
      <c r="F465" s="19" t="s">
        <v>76</v>
      </c>
      <c r="G465" s="28">
        <v>5911</v>
      </c>
      <c r="H465" s="28">
        <v>20</v>
      </c>
      <c r="I465" s="21">
        <v>15300000</v>
      </c>
      <c r="J465" s="29">
        <v>765000</v>
      </c>
      <c r="K465" s="19"/>
      <c r="L465" s="19">
        <v>20</v>
      </c>
      <c r="M465" s="19" t="s">
        <v>56</v>
      </c>
      <c r="N465" s="19" t="s">
        <v>57</v>
      </c>
      <c r="O465" s="19" t="s">
        <v>77</v>
      </c>
      <c r="P465" s="19" t="s">
        <v>1069</v>
      </c>
      <c r="Q465" s="19" t="s">
        <v>67</v>
      </c>
      <c r="R465" s="19" t="s">
        <v>658</v>
      </c>
      <c r="S465" t="s">
        <v>56</v>
      </c>
      <c r="T465" s="19" t="s">
        <v>74</v>
      </c>
      <c r="U465" t="s">
        <v>756</v>
      </c>
      <c r="V465" s="19" t="s">
        <v>1070</v>
      </c>
      <c r="W465" t="s">
        <v>56</v>
      </c>
      <c r="X465" s="22">
        <v>43948</v>
      </c>
      <c r="Y465" s="23">
        <v>20</v>
      </c>
      <c r="Z465" s="14">
        <v>43966</v>
      </c>
      <c r="AA465" s="22">
        <v>43853</v>
      </c>
      <c r="AB465" s="23">
        <v>25</v>
      </c>
      <c r="AC465" s="14">
        <v>43878</v>
      </c>
      <c r="AD465" s="22">
        <v>43881</v>
      </c>
      <c r="AE465" s="23">
        <v>20</v>
      </c>
      <c r="AF465" s="14">
        <v>43901</v>
      </c>
      <c r="AG465" s="22">
        <v>43930</v>
      </c>
      <c r="AH465" s="23">
        <v>60</v>
      </c>
      <c r="AI465" s="14">
        <v>43990</v>
      </c>
      <c r="AJ465" s="23">
        <v>9</v>
      </c>
      <c r="AK465" s="14">
        <v>44270</v>
      </c>
      <c r="AL465" s="14">
        <v>44331</v>
      </c>
      <c r="AM465" s="21"/>
      <c r="AN465" s="21"/>
      <c r="AO465" s="21"/>
      <c r="AP465" s="21"/>
      <c r="AQ465" s="21"/>
      <c r="AR465" s="21">
        <v>1530000</v>
      </c>
      <c r="AS465" s="21"/>
      <c r="AT465" s="21">
        <v>13770000</v>
      </c>
      <c r="AU465" s="21"/>
      <c r="AV465" s="21"/>
      <c r="AW465" s="21"/>
      <c r="AX465" s="21"/>
      <c r="AY465" s="15">
        <f t="shared" si="28"/>
        <v>15300000</v>
      </c>
      <c r="AZ465" s="15">
        <f t="shared" si="29"/>
        <v>15300000</v>
      </c>
      <c r="BA465" t="str">
        <f t="shared" si="30"/>
        <v>OK</v>
      </c>
      <c r="BB465">
        <f t="shared" si="31"/>
        <v>2</v>
      </c>
      <c r="BC465" s="19"/>
    </row>
    <row r="466" spans="1:55" x14ac:dyDescent="0.25">
      <c r="A466">
        <v>465</v>
      </c>
      <c r="B466" s="19" t="s">
        <v>134</v>
      </c>
      <c r="C466" s="19" t="s">
        <v>144</v>
      </c>
      <c r="D466" s="19"/>
      <c r="E466" s="19" t="s">
        <v>75</v>
      </c>
      <c r="F466" s="19" t="s">
        <v>76</v>
      </c>
      <c r="G466" s="28">
        <v>5911</v>
      </c>
      <c r="H466" s="28">
        <v>41</v>
      </c>
      <c r="I466" s="21">
        <v>31365000</v>
      </c>
      <c r="J466" s="29">
        <v>765000</v>
      </c>
      <c r="K466" s="19"/>
      <c r="L466" s="19">
        <v>41</v>
      </c>
      <c r="M466" s="19" t="s">
        <v>56</v>
      </c>
      <c r="N466" s="19" t="s">
        <v>57</v>
      </c>
      <c r="O466" s="19" t="s">
        <v>77</v>
      </c>
      <c r="P466" s="19" t="s">
        <v>1069</v>
      </c>
      <c r="Q466" s="19" t="s">
        <v>67</v>
      </c>
      <c r="R466" s="19" t="s">
        <v>658</v>
      </c>
      <c r="S466" t="s">
        <v>56</v>
      </c>
      <c r="T466" s="19" t="s">
        <v>74</v>
      </c>
      <c r="U466" t="s">
        <v>756</v>
      </c>
      <c r="V466" s="19" t="s">
        <v>1070</v>
      </c>
      <c r="W466" t="s">
        <v>56</v>
      </c>
      <c r="X466" s="22">
        <v>43948</v>
      </c>
      <c r="Y466" s="23">
        <v>20</v>
      </c>
      <c r="Z466" s="14">
        <v>43966</v>
      </c>
      <c r="AA466" s="22">
        <v>43853</v>
      </c>
      <c r="AB466" s="23">
        <v>25</v>
      </c>
      <c r="AC466" s="14">
        <v>43878</v>
      </c>
      <c r="AD466" s="22">
        <v>43881</v>
      </c>
      <c r="AE466" s="23">
        <v>20</v>
      </c>
      <c r="AF466" s="14">
        <v>43901</v>
      </c>
      <c r="AG466" s="22">
        <v>43930</v>
      </c>
      <c r="AH466" s="23">
        <v>60</v>
      </c>
      <c r="AI466" s="14">
        <v>43990</v>
      </c>
      <c r="AJ466" s="23">
        <v>9</v>
      </c>
      <c r="AK466" s="14">
        <v>44270</v>
      </c>
      <c r="AL466" s="14">
        <v>44331</v>
      </c>
      <c r="AM466" s="21"/>
      <c r="AN466" s="21"/>
      <c r="AO466" s="21"/>
      <c r="AP466" s="21"/>
      <c r="AQ466" s="21"/>
      <c r="AR466" s="21">
        <v>3136500</v>
      </c>
      <c r="AS466" s="21"/>
      <c r="AT466" s="21">
        <v>28228500</v>
      </c>
      <c r="AU466" s="21"/>
      <c r="AV466" s="21"/>
      <c r="AW466" s="21"/>
      <c r="AX466" s="21"/>
      <c r="AY466" s="15">
        <f t="shared" si="28"/>
        <v>31365000</v>
      </c>
      <c r="AZ466" s="15">
        <f t="shared" si="29"/>
        <v>31365000</v>
      </c>
      <c r="BA466" t="str">
        <f t="shared" si="30"/>
        <v>OK</v>
      </c>
      <c r="BB466">
        <f t="shared" si="31"/>
        <v>2</v>
      </c>
      <c r="BC466" s="19"/>
    </row>
    <row r="467" spans="1:55" x14ac:dyDescent="0.25">
      <c r="A467">
        <v>466</v>
      </c>
      <c r="B467" s="19" t="s">
        <v>134</v>
      </c>
      <c r="C467" s="19" t="s">
        <v>179</v>
      </c>
      <c r="D467" s="19"/>
      <c r="E467" s="19" t="s">
        <v>75</v>
      </c>
      <c r="F467" s="19" t="s">
        <v>76</v>
      </c>
      <c r="G467" s="28">
        <v>5911</v>
      </c>
      <c r="H467" s="28">
        <v>28</v>
      </c>
      <c r="I467" s="21">
        <v>21420000</v>
      </c>
      <c r="J467" s="29">
        <v>765000</v>
      </c>
      <c r="K467" s="19"/>
      <c r="L467" s="19">
        <v>28</v>
      </c>
      <c r="M467" s="19" t="s">
        <v>56</v>
      </c>
      <c r="N467" s="19" t="s">
        <v>57</v>
      </c>
      <c r="O467" s="19" t="s">
        <v>77</v>
      </c>
      <c r="P467" s="19" t="s">
        <v>1069</v>
      </c>
      <c r="Q467" s="19" t="s">
        <v>67</v>
      </c>
      <c r="R467" s="19" t="s">
        <v>658</v>
      </c>
      <c r="S467" t="s">
        <v>56</v>
      </c>
      <c r="T467" s="19" t="s">
        <v>74</v>
      </c>
      <c r="U467" t="s">
        <v>756</v>
      </c>
      <c r="V467" s="19" t="s">
        <v>1070</v>
      </c>
      <c r="W467" t="s">
        <v>56</v>
      </c>
      <c r="X467" s="22">
        <v>43948</v>
      </c>
      <c r="Y467" s="23">
        <v>20</v>
      </c>
      <c r="Z467" s="14">
        <v>43966</v>
      </c>
      <c r="AA467" s="22">
        <v>43853</v>
      </c>
      <c r="AB467" s="23">
        <v>25</v>
      </c>
      <c r="AC467" s="14">
        <v>43878</v>
      </c>
      <c r="AD467" s="22">
        <v>43881</v>
      </c>
      <c r="AE467" s="23">
        <v>20</v>
      </c>
      <c r="AF467" s="14">
        <v>43901</v>
      </c>
      <c r="AG467" s="22">
        <v>43930</v>
      </c>
      <c r="AH467" s="23">
        <v>60</v>
      </c>
      <c r="AI467" s="14">
        <v>43990</v>
      </c>
      <c r="AJ467" s="23">
        <v>9</v>
      </c>
      <c r="AK467" s="14">
        <v>44270</v>
      </c>
      <c r="AL467" s="14">
        <v>44331</v>
      </c>
      <c r="AM467" s="21"/>
      <c r="AN467" s="21"/>
      <c r="AO467" s="21"/>
      <c r="AP467" s="21"/>
      <c r="AQ467" s="21"/>
      <c r="AR467" s="21">
        <v>2142000</v>
      </c>
      <c r="AS467" s="21"/>
      <c r="AT467" s="21">
        <v>19278000</v>
      </c>
      <c r="AU467" s="21"/>
      <c r="AV467" s="21"/>
      <c r="AW467" s="21"/>
      <c r="AX467" s="21"/>
      <c r="AY467" s="15">
        <f t="shared" si="28"/>
        <v>21420000</v>
      </c>
      <c r="AZ467" s="15">
        <f t="shared" si="29"/>
        <v>21420000</v>
      </c>
      <c r="BA467" t="str">
        <f t="shared" si="30"/>
        <v>OK</v>
      </c>
      <c r="BB467">
        <f t="shared" si="31"/>
        <v>2</v>
      </c>
      <c r="BC467" s="19"/>
    </row>
    <row r="468" spans="1:55" x14ac:dyDescent="0.25">
      <c r="A468">
        <v>467</v>
      </c>
      <c r="B468" s="19" t="s">
        <v>134</v>
      </c>
      <c r="C468" s="19" t="s">
        <v>180</v>
      </c>
      <c r="D468" s="19"/>
      <c r="E468" s="19" t="s">
        <v>75</v>
      </c>
      <c r="F468" s="19" t="s">
        <v>76</v>
      </c>
      <c r="G468" s="28">
        <v>5911</v>
      </c>
      <c r="H468" s="28">
        <v>15</v>
      </c>
      <c r="I468" s="21">
        <v>11475000</v>
      </c>
      <c r="J468" s="29">
        <v>765000</v>
      </c>
      <c r="K468" s="19"/>
      <c r="L468" s="19">
        <v>15</v>
      </c>
      <c r="M468" s="19" t="s">
        <v>56</v>
      </c>
      <c r="N468" s="19" t="s">
        <v>57</v>
      </c>
      <c r="O468" s="19" t="s">
        <v>77</v>
      </c>
      <c r="P468" s="19" t="s">
        <v>1069</v>
      </c>
      <c r="Q468" s="19" t="s">
        <v>67</v>
      </c>
      <c r="R468" s="19" t="s">
        <v>658</v>
      </c>
      <c r="S468" t="s">
        <v>56</v>
      </c>
      <c r="T468" s="19" t="s">
        <v>74</v>
      </c>
      <c r="U468" t="s">
        <v>756</v>
      </c>
      <c r="V468" s="19" t="s">
        <v>1070</v>
      </c>
      <c r="W468" t="s">
        <v>56</v>
      </c>
      <c r="X468" s="22">
        <v>43948</v>
      </c>
      <c r="Y468" s="23">
        <v>20</v>
      </c>
      <c r="Z468" s="14">
        <v>43966</v>
      </c>
      <c r="AA468" s="22">
        <v>43853</v>
      </c>
      <c r="AB468" s="23">
        <v>25</v>
      </c>
      <c r="AC468" s="14">
        <v>43878</v>
      </c>
      <c r="AD468" s="22">
        <v>43881</v>
      </c>
      <c r="AE468" s="23">
        <v>20</v>
      </c>
      <c r="AF468" s="14">
        <v>43901</v>
      </c>
      <c r="AG468" s="22">
        <v>43930</v>
      </c>
      <c r="AH468" s="23">
        <v>60</v>
      </c>
      <c r="AI468" s="14">
        <v>43990</v>
      </c>
      <c r="AJ468" s="23">
        <v>9</v>
      </c>
      <c r="AK468" s="14">
        <v>44270</v>
      </c>
      <c r="AL468" s="14">
        <v>44331</v>
      </c>
      <c r="AM468" s="21"/>
      <c r="AN468" s="21"/>
      <c r="AO468" s="21"/>
      <c r="AP468" s="21"/>
      <c r="AQ468" s="21"/>
      <c r="AR468" s="21">
        <v>1147500</v>
      </c>
      <c r="AS468" s="21"/>
      <c r="AT468" s="21">
        <v>10327500</v>
      </c>
      <c r="AU468" s="21"/>
      <c r="AV468" s="21"/>
      <c r="AW468" s="21"/>
      <c r="AX468" s="21"/>
      <c r="AY468" s="15">
        <f t="shared" si="28"/>
        <v>11475000</v>
      </c>
      <c r="AZ468" s="15">
        <f t="shared" si="29"/>
        <v>11475000</v>
      </c>
      <c r="BA468" t="str">
        <f t="shared" si="30"/>
        <v>OK</v>
      </c>
      <c r="BB468">
        <f t="shared" si="31"/>
        <v>2</v>
      </c>
      <c r="BC468" s="19"/>
    </row>
    <row r="469" spans="1:55" x14ac:dyDescent="0.25">
      <c r="A469">
        <v>468</v>
      </c>
      <c r="B469" s="19" t="s">
        <v>134</v>
      </c>
      <c r="C469" s="19" t="s">
        <v>146</v>
      </c>
      <c r="D469" s="19"/>
      <c r="E469" s="19" t="s">
        <v>75</v>
      </c>
      <c r="F469" s="19" t="s">
        <v>76</v>
      </c>
      <c r="G469" s="28">
        <v>5911</v>
      </c>
      <c r="H469" s="28">
        <v>40</v>
      </c>
      <c r="I469" s="21">
        <v>30600000</v>
      </c>
      <c r="J469" s="29">
        <v>765000</v>
      </c>
      <c r="K469" s="19"/>
      <c r="L469" s="19">
        <v>40</v>
      </c>
      <c r="M469" s="19" t="s">
        <v>56</v>
      </c>
      <c r="N469" s="19" t="s">
        <v>57</v>
      </c>
      <c r="O469" s="19" t="s">
        <v>77</v>
      </c>
      <c r="P469" s="19" t="s">
        <v>1069</v>
      </c>
      <c r="Q469" s="19" t="s">
        <v>67</v>
      </c>
      <c r="R469" s="19" t="s">
        <v>658</v>
      </c>
      <c r="S469" t="s">
        <v>56</v>
      </c>
      <c r="T469" s="19" t="s">
        <v>74</v>
      </c>
      <c r="U469" t="s">
        <v>756</v>
      </c>
      <c r="V469" s="19" t="s">
        <v>1070</v>
      </c>
      <c r="W469" t="s">
        <v>56</v>
      </c>
      <c r="X469" s="22">
        <v>43948</v>
      </c>
      <c r="Y469" s="23">
        <v>20</v>
      </c>
      <c r="Z469" s="14">
        <v>43966</v>
      </c>
      <c r="AA469" s="22">
        <v>43853</v>
      </c>
      <c r="AB469" s="23">
        <v>25</v>
      </c>
      <c r="AC469" s="14">
        <v>43878</v>
      </c>
      <c r="AD469" s="22">
        <v>43881</v>
      </c>
      <c r="AE469" s="23">
        <v>20</v>
      </c>
      <c r="AF469" s="14">
        <v>43901</v>
      </c>
      <c r="AG469" s="22">
        <v>43930</v>
      </c>
      <c r="AH469" s="23">
        <v>60</v>
      </c>
      <c r="AI469" s="14">
        <v>43990</v>
      </c>
      <c r="AJ469" s="23">
        <v>9</v>
      </c>
      <c r="AK469" s="14">
        <v>44270</v>
      </c>
      <c r="AL469" s="14">
        <v>44331</v>
      </c>
      <c r="AM469" s="21"/>
      <c r="AN469" s="21"/>
      <c r="AO469" s="21"/>
      <c r="AP469" s="21"/>
      <c r="AQ469" s="21"/>
      <c r="AR469" s="21">
        <v>3060000</v>
      </c>
      <c r="AS469" s="21"/>
      <c r="AT469" s="21">
        <v>27540000</v>
      </c>
      <c r="AU469" s="21"/>
      <c r="AV469" s="21"/>
      <c r="AW469" s="21"/>
      <c r="AX469" s="21"/>
      <c r="AY469" s="15">
        <f t="shared" si="28"/>
        <v>30600000</v>
      </c>
      <c r="AZ469" s="15">
        <f t="shared" si="29"/>
        <v>30600000</v>
      </c>
      <c r="BA469" t="str">
        <f t="shared" si="30"/>
        <v>OK</v>
      </c>
      <c r="BB469">
        <f t="shared" si="31"/>
        <v>2</v>
      </c>
      <c r="BC469" s="19"/>
    </row>
    <row r="470" spans="1:55" x14ac:dyDescent="0.25">
      <c r="A470">
        <v>469</v>
      </c>
      <c r="B470" s="19" t="s">
        <v>134</v>
      </c>
      <c r="C470" s="19" t="s">
        <v>171</v>
      </c>
      <c r="D470" s="19"/>
      <c r="E470" s="19" t="s">
        <v>75</v>
      </c>
      <c r="F470" s="19" t="s">
        <v>76</v>
      </c>
      <c r="G470" s="28">
        <v>5911</v>
      </c>
      <c r="H470" s="28">
        <v>24</v>
      </c>
      <c r="I470" s="21">
        <v>18360000</v>
      </c>
      <c r="J470" s="29">
        <v>765000</v>
      </c>
      <c r="K470" s="19"/>
      <c r="L470" s="19">
        <v>24</v>
      </c>
      <c r="M470" s="19" t="s">
        <v>56</v>
      </c>
      <c r="N470" s="19" t="s">
        <v>57</v>
      </c>
      <c r="O470" s="19" t="s">
        <v>77</v>
      </c>
      <c r="P470" s="19" t="s">
        <v>1069</v>
      </c>
      <c r="Q470" s="19" t="s">
        <v>67</v>
      </c>
      <c r="R470" s="19" t="s">
        <v>658</v>
      </c>
      <c r="S470" t="s">
        <v>56</v>
      </c>
      <c r="T470" s="19" t="s">
        <v>74</v>
      </c>
      <c r="U470" t="s">
        <v>756</v>
      </c>
      <c r="V470" s="19" t="s">
        <v>1070</v>
      </c>
      <c r="W470" t="s">
        <v>56</v>
      </c>
      <c r="X470" s="22">
        <v>43948</v>
      </c>
      <c r="Y470" s="23">
        <v>20</v>
      </c>
      <c r="Z470" s="14">
        <v>43966</v>
      </c>
      <c r="AA470" s="22">
        <v>43853</v>
      </c>
      <c r="AB470" s="23">
        <v>25</v>
      </c>
      <c r="AC470" s="14">
        <v>43878</v>
      </c>
      <c r="AD470" s="22">
        <v>43881</v>
      </c>
      <c r="AE470" s="23">
        <v>20</v>
      </c>
      <c r="AF470" s="14">
        <v>43901</v>
      </c>
      <c r="AG470" s="22">
        <v>43930</v>
      </c>
      <c r="AH470" s="23">
        <v>60</v>
      </c>
      <c r="AI470" s="14">
        <v>43990</v>
      </c>
      <c r="AJ470" s="23">
        <v>9</v>
      </c>
      <c r="AK470" s="14">
        <v>44270</v>
      </c>
      <c r="AL470" s="14">
        <v>44331</v>
      </c>
      <c r="AM470" s="21"/>
      <c r="AN470" s="21"/>
      <c r="AO470" s="21"/>
      <c r="AP470" s="21"/>
      <c r="AQ470" s="21"/>
      <c r="AR470" s="21">
        <v>1836000</v>
      </c>
      <c r="AS470" s="21"/>
      <c r="AT470" s="21">
        <v>16524000</v>
      </c>
      <c r="AU470" s="21"/>
      <c r="AV470" s="21"/>
      <c r="AW470" s="21"/>
      <c r="AX470" s="21"/>
      <c r="AY470" s="15">
        <f t="shared" si="28"/>
        <v>18360000</v>
      </c>
      <c r="AZ470" s="15">
        <f t="shared" si="29"/>
        <v>18360000</v>
      </c>
      <c r="BA470" t="str">
        <f t="shared" si="30"/>
        <v>OK</v>
      </c>
      <c r="BB470">
        <f t="shared" si="31"/>
        <v>2</v>
      </c>
      <c r="BC470" s="19"/>
    </row>
    <row r="471" spans="1:55" x14ac:dyDescent="0.25">
      <c r="A471">
        <v>470</v>
      </c>
      <c r="B471" s="19" t="s">
        <v>134</v>
      </c>
      <c r="C471" s="19" t="s">
        <v>172</v>
      </c>
      <c r="D471" s="19"/>
      <c r="E471" s="19" t="s">
        <v>75</v>
      </c>
      <c r="F471" s="19" t="s">
        <v>76</v>
      </c>
      <c r="G471" s="28">
        <v>5911</v>
      </c>
      <c r="H471" s="28">
        <v>19</v>
      </c>
      <c r="I471" s="21">
        <v>14535000</v>
      </c>
      <c r="J471" s="29">
        <v>765000</v>
      </c>
      <c r="K471" s="19"/>
      <c r="L471" s="19">
        <v>19</v>
      </c>
      <c r="M471" s="19" t="s">
        <v>56</v>
      </c>
      <c r="N471" s="19" t="s">
        <v>57</v>
      </c>
      <c r="O471" s="19" t="s">
        <v>77</v>
      </c>
      <c r="P471" s="19" t="s">
        <v>1069</v>
      </c>
      <c r="Q471" s="19" t="s">
        <v>67</v>
      </c>
      <c r="R471" s="19" t="s">
        <v>658</v>
      </c>
      <c r="S471" t="s">
        <v>56</v>
      </c>
      <c r="T471" s="19" t="s">
        <v>74</v>
      </c>
      <c r="U471" t="s">
        <v>756</v>
      </c>
      <c r="V471" s="19" t="s">
        <v>1070</v>
      </c>
      <c r="W471" t="s">
        <v>56</v>
      </c>
      <c r="X471" s="22">
        <v>43948</v>
      </c>
      <c r="Y471" s="23">
        <v>20</v>
      </c>
      <c r="Z471" s="14">
        <v>43966</v>
      </c>
      <c r="AA471" s="22">
        <v>43853</v>
      </c>
      <c r="AB471" s="23">
        <v>25</v>
      </c>
      <c r="AC471" s="14">
        <v>43878</v>
      </c>
      <c r="AD471" s="22">
        <v>43881</v>
      </c>
      <c r="AE471" s="23">
        <v>20</v>
      </c>
      <c r="AF471" s="14">
        <v>43901</v>
      </c>
      <c r="AG471" s="22">
        <v>43930</v>
      </c>
      <c r="AH471" s="23">
        <v>60</v>
      </c>
      <c r="AI471" s="14">
        <v>43990</v>
      </c>
      <c r="AJ471" s="23">
        <v>9</v>
      </c>
      <c r="AK471" s="14">
        <v>44270</v>
      </c>
      <c r="AL471" s="14">
        <v>44331</v>
      </c>
      <c r="AM471" s="21"/>
      <c r="AN471" s="21"/>
      <c r="AO471" s="21"/>
      <c r="AP471" s="21"/>
      <c r="AQ471" s="21"/>
      <c r="AR471" s="21">
        <v>1453500</v>
      </c>
      <c r="AS471" s="21"/>
      <c r="AT471" s="21">
        <v>13081500</v>
      </c>
      <c r="AU471" s="21"/>
      <c r="AV471" s="21"/>
      <c r="AW471" s="21"/>
      <c r="AX471" s="21"/>
      <c r="AY471" s="15">
        <f t="shared" si="28"/>
        <v>14535000</v>
      </c>
      <c r="AZ471" s="15">
        <f t="shared" si="29"/>
        <v>14535000</v>
      </c>
      <c r="BA471" t="str">
        <f t="shared" si="30"/>
        <v>OK</v>
      </c>
      <c r="BB471">
        <f t="shared" si="31"/>
        <v>2</v>
      </c>
      <c r="BC471" s="19"/>
    </row>
    <row r="472" spans="1:55" x14ac:dyDescent="0.25">
      <c r="A472">
        <v>471</v>
      </c>
      <c r="B472" s="19" t="s">
        <v>134</v>
      </c>
      <c r="C472" s="19" t="s">
        <v>148</v>
      </c>
      <c r="D472" s="19"/>
      <c r="E472" s="19" t="s">
        <v>75</v>
      </c>
      <c r="F472" s="19" t="s">
        <v>76</v>
      </c>
      <c r="G472" s="28">
        <v>5911</v>
      </c>
      <c r="H472" s="28">
        <v>15</v>
      </c>
      <c r="I472" s="21">
        <v>11475000</v>
      </c>
      <c r="J472" s="29">
        <v>765000</v>
      </c>
      <c r="K472" s="19"/>
      <c r="L472" s="19">
        <v>15</v>
      </c>
      <c r="M472" s="19" t="s">
        <v>56</v>
      </c>
      <c r="N472" s="19" t="s">
        <v>57</v>
      </c>
      <c r="O472" s="19" t="s">
        <v>77</v>
      </c>
      <c r="P472" s="19" t="s">
        <v>1069</v>
      </c>
      <c r="Q472" s="19" t="s">
        <v>67</v>
      </c>
      <c r="R472" s="19" t="s">
        <v>658</v>
      </c>
      <c r="S472" t="s">
        <v>56</v>
      </c>
      <c r="T472" s="19" t="s">
        <v>74</v>
      </c>
      <c r="U472" t="s">
        <v>756</v>
      </c>
      <c r="V472" s="19" t="s">
        <v>1070</v>
      </c>
      <c r="W472" t="s">
        <v>56</v>
      </c>
      <c r="X472" s="22">
        <v>43948</v>
      </c>
      <c r="Y472" s="23">
        <v>20</v>
      </c>
      <c r="Z472" s="14">
        <v>43966</v>
      </c>
      <c r="AA472" s="22">
        <v>43853</v>
      </c>
      <c r="AB472" s="23">
        <v>25</v>
      </c>
      <c r="AC472" s="14">
        <v>43878</v>
      </c>
      <c r="AD472" s="22">
        <v>43881</v>
      </c>
      <c r="AE472" s="23">
        <v>20</v>
      </c>
      <c r="AF472" s="14">
        <v>43901</v>
      </c>
      <c r="AG472" s="22">
        <v>43930</v>
      </c>
      <c r="AH472" s="23">
        <v>60</v>
      </c>
      <c r="AI472" s="14">
        <v>43990</v>
      </c>
      <c r="AJ472" s="23">
        <v>9</v>
      </c>
      <c r="AK472" s="14">
        <v>44270</v>
      </c>
      <c r="AL472" s="14">
        <v>44331</v>
      </c>
      <c r="AM472" s="21"/>
      <c r="AN472" s="21"/>
      <c r="AO472" s="21"/>
      <c r="AP472" s="21"/>
      <c r="AQ472" s="21"/>
      <c r="AR472" s="21">
        <v>1147500</v>
      </c>
      <c r="AS472" s="21"/>
      <c r="AT472" s="21">
        <v>10327500</v>
      </c>
      <c r="AU472" s="21"/>
      <c r="AV472" s="21"/>
      <c r="AW472" s="21"/>
      <c r="AX472" s="21"/>
      <c r="AY472" s="15">
        <f t="shared" si="28"/>
        <v>11475000</v>
      </c>
      <c r="AZ472" s="15">
        <f t="shared" si="29"/>
        <v>11475000</v>
      </c>
      <c r="BA472" t="str">
        <f t="shared" si="30"/>
        <v>OK</v>
      </c>
      <c r="BB472">
        <f t="shared" si="31"/>
        <v>2</v>
      </c>
      <c r="BC472" s="19"/>
    </row>
    <row r="473" spans="1:55" x14ac:dyDescent="0.25">
      <c r="A473">
        <v>472</v>
      </c>
      <c r="B473" s="19" t="s">
        <v>134</v>
      </c>
      <c r="C473" s="19" t="s">
        <v>141</v>
      </c>
      <c r="D473" s="19"/>
      <c r="E473" s="19" t="s">
        <v>75</v>
      </c>
      <c r="F473" s="19" t="s">
        <v>76</v>
      </c>
      <c r="G473" s="28">
        <v>5911</v>
      </c>
      <c r="H473" s="28">
        <v>13</v>
      </c>
      <c r="I473" s="21">
        <v>9945000</v>
      </c>
      <c r="J473" s="29">
        <v>765000</v>
      </c>
      <c r="K473" s="19"/>
      <c r="L473" s="19">
        <v>13</v>
      </c>
      <c r="M473" s="19" t="s">
        <v>56</v>
      </c>
      <c r="N473" s="19" t="s">
        <v>57</v>
      </c>
      <c r="O473" s="19" t="s">
        <v>77</v>
      </c>
      <c r="P473" s="19" t="s">
        <v>1069</v>
      </c>
      <c r="Q473" s="19" t="s">
        <v>67</v>
      </c>
      <c r="R473" s="19" t="s">
        <v>658</v>
      </c>
      <c r="S473" t="s">
        <v>56</v>
      </c>
      <c r="T473" s="19" t="s">
        <v>74</v>
      </c>
      <c r="U473" t="s">
        <v>756</v>
      </c>
      <c r="V473" s="19" t="s">
        <v>1070</v>
      </c>
      <c r="W473" t="s">
        <v>56</v>
      </c>
      <c r="X473" s="22">
        <v>43948</v>
      </c>
      <c r="Y473" s="23">
        <v>20</v>
      </c>
      <c r="Z473" s="14">
        <v>43966</v>
      </c>
      <c r="AA473" s="22">
        <v>43853</v>
      </c>
      <c r="AB473" s="23">
        <v>25</v>
      </c>
      <c r="AC473" s="14">
        <v>43878</v>
      </c>
      <c r="AD473" s="22">
        <v>43881</v>
      </c>
      <c r="AE473" s="23">
        <v>20</v>
      </c>
      <c r="AF473" s="14">
        <v>43901</v>
      </c>
      <c r="AG473" s="22">
        <v>43930</v>
      </c>
      <c r="AH473" s="23">
        <v>60</v>
      </c>
      <c r="AI473" s="14">
        <v>43990</v>
      </c>
      <c r="AJ473" s="23">
        <v>9</v>
      </c>
      <c r="AK473" s="14">
        <v>44270</v>
      </c>
      <c r="AL473" s="14">
        <v>44331</v>
      </c>
      <c r="AM473" s="21"/>
      <c r="AN473" s="21"/>
      <c r="AO473" s="21"/>
      <c r="AP473" s="21"/>
      <c r="AQ473" s="21"/>
      <c r="AR473" s="21">
        <v>994500</v>
      </c>
      <c r="AS473" s="21"/>
      <c r="AT473" s="21">
        <v>8950500</v>
      </c>
      <c r="AU473" s="21"/>
      <c r="AV473" s="21"/>
      <c r="AW473" s="21"/>
      <c r="AX473" s="21"/>
      <c r="AY473" s="15">
        <f t="shared" si="28"/>
        <v>9945000</v>
      </c>
      <c r="AZ473" s="15">
        <f t="shared" si="29"/>
        <v>9945000</v>
      </c>
      <c r="BA473" t="str">
        <f t="shared" si="30"/>
        <v>OK</v>
      </c>
      <c r="BB473">
        <f t="shared" si="31"/>
        <v>2</v>
      </c>
      <c r="BC473" s="19"/>
    </row>
    <row r="474" spans="1:55" x14ac:dyDescent="0.25">
      <c r="A474">
        <v>473</v>
      </c>
      <c r="B474" s="19" t="s">
        <v>134</v>
      </c>
      <c r="C474" s="19" t="s">
        <v>173</v>
      </c>
      <c r="D474" s="19"/>
      <c r="E474" s="19" t="s">
        <v>75</v>
      </c>
      <c r="F474" s="19" t="s">
        <v>76</v>
      </c>
      <c r="G474" s="28">
        <v>5911</v>
      </c>
      <c r="H474" s="28">
        <v>9</v>
      </c>
      <c r="I474" s="21">
        <v>6885000</v>
      </c>
      <c r="J474" s="29">
        <v>765000</v>
      </c>
      <c r="K474" s="19"/>
      <c r="L474" s="19">
        <v>9</v>
      </c>
      <c r="M474" s="19" t="s">
        <v>56</v>
      </c>
      <c r="N474" s="19" t="s">
        <v>57</v>
      </c>
      <c r="O474" s="19" t="s">
        <v>77</v>
      </c>
      <c r="P474" s="19" t="s">
        <v>1069</v>
      </c>
      <c r="Q474" s="19" t="s">
        <v>67</v>
      </c>
      <c r="R474" s="19" t="s">
        <v>658</v>
      </c>
      <c r="S474" t="s">
        <v>56</v>
      </c>
      <c r="T474" s="19" t="s">
        <v>74</v>
      </c>
      <c r="U474" t="s">
        <v>756</v>
      </c>
      <c r="V474" s="19" t="s">
        <v>1070</v>
      </c>
      <c r="W474" t="s">
        <v>56</v>
      </c>
      <c r="X474" s="22">
        <v>43948</v>
      </c>
      <c r="Y474" s="23">
        <v>20</v>
      </c>
      <c r="Z474" s="14">
        <v>43966</v>
      </c>
      <c r="AA474" s="22">
        <v>43853</v>
      </c>
      <c r="AB474" s="23">
        <v>25</v>
      </c>
      <c r="AC474" s="14">
        <v>43878</v>
      </c>
      <c r="AD474" s="22">
        <v>43881</v>
      </c>
      <c r="AE474" s="23">
        <v>20</v>
      </c>
      <c r="AF474" s="14">
        <v>43901</v>
      </c>
      <c r="AG474" s="22">
        <v>43930</v>
      </c>
      <c r="AH474" s="23">
        <v>60</v>
      </c>
      <c r="AI474" s="14">
        <v>43990</v>
      </c>
      <c r="AJ474" s="23">
        <v>9</v>
      </c>
      <c r="AK474" s="14">
        <v>44270</v>
      </c>
      <c r="AL474" s="14">
        <v>44331</v>
      </c>
      <c r="AM474" s="21"/>
      <c r="AN474" s="21"/>
      <c r="AO474" s="21"/>
      <c r="AP474" s="21"/>
      <c r="AQ474" s="21"/>
      <c r="AR474" s="21">
        <v>688500</v>
      </c>
      <c r="AS474" s="21"/>
      <c r="AT474" s="21">
        <v>6196500</v>
      </c>
      <c r="AU474" s="21"/>
      <c r="AV474" s="21"/>
      <c r="AW474" s="21"/>
      <c r="AX474" s="21"/>
      <c r="AY474" s="15">
        <f t="shared" si="28"/>
        <v>6885000</v>
      </c>
      <c r="AZ474" s="15">
        <f t="shared" si="29"/>
        <v>6885000</v>
      </c>
      <c r="BA474" t="str">
        <f t="shared" si="30"/>
        <v>OK</v>
      </c>
      <c r="BB474">
        <f t="shared" si="31"/>
        <v>2</v>
      </c>
      <c r="BC474" s="19"/>
    </row>
    <row r="475" spans="1:55" x14ac:dyDescent="0.25">
      <c r="A475">
        <v>474</v>
      </c>
      <c r="B475" s="19" t="s">
        <v>134</v>
      </c>
      <c r="C475" s="19" t="s">
        <v>174</v>
      </c>
      <c r="D475" s="19"/>
      <c r="E475" s="19" t="s">
        <v>75</v>
      </c>
      <c r="F475" s="19" t="s">
        <v>76</v>
      </c>
      <c r="G475" s="28">
        <v>5911</v>
      </c>
      <c r="H475" s="28">
        <v>9</v>
      </c>
      <c r="I475" s="21">
        <v>6885000</v>
      </c>
      <c r="J475" s="29">
        <v>765000</v>
      </c>
      <c r="K475" s="19"/>
      <c r="L475" s="19">
        <v>9</v>
      </c>
      <c r="M475" s="19" t="s">
        <v>56</v>
      </c>
      <c r="N475" s="19" t="s">
        <v>57</v>
      </c>
      <c r="O475" s="19" t="s">
        <v>77</v>
      </c>
      <c r="P475" s="19" t="s">
        <v>1069</v>
      </c>
      <c r="Q475" s="19" t="s">
        <v>67</v>
      </c>
      <c r="R475" s="19" t="s">
        <v>658</v>
      </c>
      <c r="S475" t="s">
        <v>56</v>
      </c>
      <c r="T475" s="19" t="s">
        <v>74</v>
      </c>
      <c r="U475" t="s">
        <v>756</v>
      </c>
      <c r="V475" s="19" t="s">
        <v>1070</v>
      </c>
      <c r="W475" t="s">
        <v>56</v>
      </c>
      <c r="X475" s="22"/>
      <c r="Y475" s="23"/>
      <c r="Z475" s="14"/>
      <c r="AA475" s="22">
        <v>43853</v>
      </c>
      <c r="AB475" s="23">
        <v>25</v>
      </c>
      <c r="AC475" s="14">
        <v>43878</v>
      </c>
      <c r="AD475" s="22">
        <v>43881</v>
      </c>
      <c r="AE475" s="23">
        <v>20</v>
      </c>
      <c r="AF475" s="14">
        <v>43901</v>
      </c>
      <c r="AG475" s="22">
        <v>43930</v>
      </c>
      <c r="AH475" s="23">
        <v>60</v>
      </c>
      <c r="AI475" s="14">
        <v>43990</v>
      </c>
      <c r="AJ475" s="23">
        <v>9</v>
      </c>
      <c r="AK475" s="14">
        <v>44270</v>
      </c>
      <c r="AL475" s="14">
        <v>44331</v>
      </c>
      <c r="AM475" s="21"/>
      <c r="AN475" s="21"/>
      <c r="AO475" s="21"/>
      <c r="AP475" s="21"/>
      <c r="AQ475" s="21"/>
      <c r="AR475" s="21">
        <v>688500</v>
      </c>
      <c r="AS475" s="21"/>
      <c r="AT475" s="21">
        <v>6196500</v>
      </c>
      <c r="AU475" s="21"/>
      <c r="AV475" s="21"/>
      <c r="AW475" s="21"/>
      <c r="AX475" s="21"/>
      <c r="AY475" s="15">
        <f t="shared" si="28"/>
        <v>6885000</v>
      </c>
      <c r="AZ475" s="15">
        <f t="shared" si="29"/>
        <v>6885000</v>
      </c>
      <c r="BA475" t="str">
        <f t="shared" si="30"/>
        <v>OK</v>
      </c>
      <c r="BB475">
        <f t="shared" si="31"/>
        <v>2</v>
      </c>
      <c r="BC475" s="19"/>
    </row>
    <row r="476" spans="1:55" x14ac:dyDescent="0.25">
      <c r="A476">
        <v>475</v>
      </c>
      <c r="B476" s="19" t="s">
        <v>134</v>
      </c>
      <c r="C476" s="19" t="s">
        <v>137</v>
      </c>
      <c r="D476" s="19"/>
      <c r="E476" s="19" t="s">
        <v>75</v>
      </c>
      <c r="F476" s="19" t="s">
        <v>76</v>
      </c>
      <c r="G476" s="28">
        <v>5911</v>
      </c>
      <c r="H476" s="28">
        <v>35</v>
      </c>
      <c r="I476" s="21">
        <v>26775000</v>
      </c>
      <c r="J476" s="29">
        <v>765000</v>
      </c>
      <c r="K476" s="19"/>
      <c r="L476" s="19">
        <v>35</v>
      </c>
      <c r="M476" s="19" t="s">
        <v>56</v>
      </c>
      <c r="N476" s="19" t="s">
        <v>57</v>
      </c>
      <c r="O476" s="19" t="s">
        <v>66</v>
      </c>
      <c r="P476" s="19" t="s">
        <v>1069</v>
      </c>
      <c r="Q476" s="19" t="s">
        <v>59</v>
      </c>
      <c r="R476" s="19" t="s">
        <v>658</v>
      </c>
      <c r="S476" t="s">
        <v>56</v>
      </c>
      <c r="T476" s="19">
        <v>2</v>
      </c>
      <c r="U476">
        <v>591102</v>
      </c>
      <c r="V476" s="19" t="s">
        <v>1070</v>
      </c>
      <c r="W476" t="s">
        <v>56</v>
      </c>
      <c r="X476" s="22"/>
      <c r="Y476" s="23"/>
      <c r="Z476" s="14"/>
      <c r="AA476" s="22">
        <v>43853</v>
      </c>
      <c r="AB476" s="23">
        <v>25</v>
      </c>
      <c r="AC476" s="14">
        <v>43878</v>
      </c>
      <c r="AD476" s="22">
        <v>43881</v>
      </c>
      <c r="AE476" s="23">
        <v>20</v>
      </c>
      <c r="AF476" s="14">
        <v>43901</v>
      </c>
      <c r="AG476" s="22">
        <v>43930</v>
      </c>
      <c r="AH476" s="23">
        <v>60</v>
      </c>
      <c r="AI476" s="14">
        <v>43990</v>
      </c>
      <c r="AJ476" s="23">
        <v>9</v>
      </c>
      <c r="AK476" s="14">
        <v>44270</v>
      </c>
      <c r="AL476" s="14">
        <v>44331</v>
      </c>
      <c r="AM476" s="21"/>
      <c r="AN476" s="21"/>
      <c r="AO476" s="21"/>
      <c r="AP476" s="21"/>
      <c r="AQ476" s="21"/>
      <c r="AR476" s="21">
        <v>2677500</v>
      </c>
      <c r="AS476" s="21"/>
      <c r="AT476" s="21">
        <v>24097500</v>
      </c>
      <c r="AU476" s="21"/>
      <c r="AV476" s="21"/>
      <c r="AW476" s="21"/>
      <c r="AX476" s="21"/>
      <c r="AY476" s="15">
        <f t="shared" si="28"/>
        <v>26775000</v>
      </c>
      <c r="AZ476" s="15">
        <f t="shared" si="29"/>
        <v>26775000</v>
      </c>
      <c r="BA476" t="str">
        <f t="shared" si="30"/>
        <v>OK</v>
      </c>
      <c r="BB476">
        <f t="shared" si="31"/>
        <v>2</v>
      </c>
      <c r="BC476" s="19"/>
    </row>
    <row r="477" spans="1:55" x14ac:dyDescent="0.25">
      <c r="A477">
        <v>476</v>
      </c>
      <c r="B477" s="19" t="s">
        <v>134</v>
      </c>
      <c r="C477" s="19" t="s">
        <v>135</v>
      </c>
      <c r="D477" s="19"/>
      <c r="E477" s="19" t="s">
        <v>75</v>
      </c>
      <c r="F477" s="19" t="s">
        <v>76</v>
      </c>
      <c r="G477" s="28">
        <v>5911</v>
      </c>
      <c r="H477" s="28">
        <v>11</v>
      </c>
      <c r="I477" s="21">
        <v>8415000</v>
      </c>
      <c r="J477" s="29">
        <v>765000</v>
      </c>
      <c r="K477" s="19"/>
      <c r="L477" s="19">
        <v>11</v>
      </c>
      <c r="M477" s="19" t="s">
        <v>56</v>
      </c>
      <c r="N477" s="19" t="s">
        <v>57</v>
      </c>
      <c r="O477" s="19" t="s">
        <v>77</v>
      </c>
      <c r="P477" s="19" t="s">
        <v>1071</v>
      </c>
      <c r="Q477" s="19" t="s">
        <v>59</v>
      </c>
      <c r="R477" s="19" t="s">
        <v>658</v>
      </c>
      <c r="S477" t="s">
        <v>56</v>
      </c>
      <c r="T477" s="19">
        <v>2</v>
      </c>
      <c r="U477">
        <v>591102</v>
      </c>
      <c r="V477" s="19" t="s">
        <v>1070</v>
      </c>
      <c r="W477" t="s">
        <v>56</v>
      </c>
      <c r="X477" s="22"/>
      <c r="Y477" s="23"/>
      <c r="Z477" s="14"/>
      <c r="AA477" s="22">
        <v>43853</v>
      </c>
      <c r="AB477" s="23">
        <v>25</v>
      </c>
      <c r="AC477" s="14">
        <v>43878</v>
      </c>
      <c r="AD477" s="22">
        <v>43881</v>
      </c>
      <c r="AE477" s="23">
        <v>20</v>
      </c>
      <c r="AF477" s="14">
        <v>43901</v>
      </c>
      <c r="AG477" s="22">
        <v>43930</v>
      </c>
      <c r="AH477" s="23">
        <v>60</v>
      </c>
      <c r="AI477" s="14">
        <v>43990</v>
      </c>
      <c r="AJ477" s="23">
        <v>9</v>
      </c>
      <c r="AK477" s="14">
        <v>44270</v>
      </c>
      <c r="AL477" s="14">
        <v>44331</v>
      </c>
      <c r="AM477" s="21"/>
      <c r="AN477" s="21"/>
      <c r="AO477" s="21"/>
      <c r="AP477" s="21"/>
      <c r="AQ477" s="21"/>
      <c r="AR477" s="21">
        <v>841500</v>
      </c>
      <c r="AS477" s="21"/>
      <c r="AT477" s="21">
        <v>7573500</v>
      </c>
      <c r="AU477" s="21"/>
      <c r="AV477" s="21"/>
      <c r="AW477" s="21"/>
      <c r="AX477" s="21"/>
      <c r="AY477" s="15">
        <f t="shared" si="28"/>
        <v>8415000</v>
      </c>
      <c r="AZ477" s="15">
        <f t="shared" si="29"/>
        <v>8415000</v>
      </c>
      <c r="BA477" t="str">
        <f t="shared" si="30"/>
        <v>OK</v>
      </c>
      <c r="BB477">
        <f t="shared" si="31"/>
        <v>2</v>
      </c>
      <c r="BC477" s="19"/>
    </row>
    <row r="478" spans="1:55" x14ac:dyDescent="0.25">
      <c r="A478">
        <v>477</v>
      </c>
      <c r="B478" s="19" t="s">
        <v>134</v>
      </c>
      <c r="C478" s="19" t="s">
        <v>137</v>
      </c>
      <c r="D478" s="19"/>
      <c r="E478" s="19" t="s">
        <v>75</v>
      </c>
      <c r="F478" s="19" t="s">
        <v>76</v>
      </c>
      <c r="G478" s="28">
        <v>5911</v>
      </c>
      <c r="H478" s="28">
        <v>8</v>
      </c>
      <c r="I478" s="21">
        <v>6120000</v>
      </c>
      <c r="J478" s="29">
        <v>765000</v>
      </c>
      <c r="K478" s="19"/>
      <c r="L478" s="19">
        <v>8</v>
      </c>
      <c r="M478" s="19" t="s">
        <v>56</v>
      </c>
      <c r="N478" s="19" t="s">
        <v>57</v>
      </c>
      <c r="O478" s="19" t="s">
        <v>77</v>
      </c>
      <c r="P478" s="19" t="s">
        <v>1071</v>
      </c>
      <c r="Q478" s="19" t="s">
        <v>59</v>
      </c>
      <c r="R478" s="19" t="s">
        <v>658</v>
      </c>
      <c r="S478" t="s">
        <v>56</v>
      </c>
      <c r="T478" s="19">
        <v>2</v>
      </c>
      <c r="U478">
        <v>591102</v>
      </c>
      <c r="V478" s="19" t="s">
        <v>1070</v>
      </c>
      <c r="W478" t="s">
        <v>56</v>
      </c>
      <c r="X478" s="22"/>
      <c r="Y478" s="23"/>
      <c r="Z478" s="14"/>
      <c r="AA478" s="22">
        <v>43853</v>
      </c>
      <c r="AB478" s="23">
        <v>25</v>
      </c>
      <c r="AC478" s="14">
        <v>43878</v>
      </c>
      <c r="AD478" s="22">
        <v>43881</v>
      </c>
      <c r="AE478" s="23">
        <v>20</v>
      </c>
      <c r="AF478" s="14">
        <v>43901</v>
      </c>
      <c r="AG478" s="22">
        <v>43930</v>
      </c>
      <c r="AH478" s="23">
        <v>60</v>
      </c>
      <c r="AI478" s="14">
        <v>43990</v>
      </c>
      <c r="AJ478" s="23">
        <v>9</v>
      </c>
      <c r="AK478" s="14">
        <v>44270</v>
      </c>
      <c r="AL478" s="14">
        <v>44331</v>
      </c>
      <c r="AM478" s="21"/>
      <c r="AN478" s="21"/>
      <c r="AO478" s="21"/>
      <c r="AP478" s="21"/>
      <c r="AQ478" s="21"/>
      <c r="AR478" s="21">
        <v>612000</v>
      </c>
      <c r="AS478" s="21"/>
      <c r="AT478" s="21">
        <v>5508000</v>
      </c>
      <c r="AU478" s="21"/>
      <c r="AV478" s="21"/>
      <c r="AW478" s="21"/>
      <c r="AX478" s="21"/>
      <c r="AY478" s="15">
        <f t="shared" si="28"/>
        <v>6120000</v>
      </c>
      <c r="AZ478" s="15">
        <f t="shared" si="29"/>
        <v>6120000</v>
      </c>
      <c r="BA478" t="str">
        <f t="shared" si="30"/>
        <v>OK</v>
      </c>
      <c r="BB478">
        <f t="shared" si="31"/>
        <v>2</v>
      </c>
      <c r="BC478" s="19"/>
    </row>
    <row r="479" spans="1:55" x14ac:dyDescent="0.25">
      <c r="A479">
        <v>478</v>
      </c>
      <c r="B479" s="19" t="s">
        <v>134</v>
      </c>
      <c r="C479" s="19" t="s">
        <v>139</v>
      </c>
      <c r="D479" s="19"/>
      <c r="E479" s="19" t="s">
        <v>75</v>
      </c>
      <c r="F479" s="19" t="s">
        <v>76</v>
      </c>
      <c r="G479" s="28">
        <v>5911</v>
      </c>
      <c r="H479" s="28">
        <v>6</v>
      </c>
      <c r="I479" s="21">
        <v>4590000</v>
      </c>
      <c r="J479" s="29">
        <v>765000</v>
      </c>
      <c r="K479" s="19"/>
      <c r="L479" s="19">
        <v>6</v>
      </c>
      <c r="M479" s="19" t="s">
        <v>56</v>
      </c>
      <c r="N479" s="19" t="s">
        <v>57</v>
      </c>
      <c r="O479" s="19" t="s">
        <v>77</v>
      </c>
      <c r="P479" s="19" t="s">
        <v>1071</v>
      </c>
      <c r="Q479" s="19" t="s">
        <v>59</v>
      </c>
      <c r="R479" s="19" t="s">
        <v>658</v>
      </c>
      <c r="S479" t="s">
        <v>56</v>
      </c>
      <c r="T479" s="19">
        <v>2</v>
      </c>
      <c r="U479">
        <v>591102</v>
      </c>
      <c r="V479" s="19" t="s">
        <v>1070</v>
      </c>
      <c r="W479" t="s">
        <v>56</v>
      </c>
      <c r="X479" s="22"/>
      <c r="Y479" s="23"/>
      <c r="Z479" s="14"/>
      <c r="AA479" s="22">
        <v>43853</v>
      </c>
      <c r="AB479" s="23">
        <v>25</v>
      </c>
      <c r="AC479" s="14">
        <v>43878</v>
      </c>
      <c r="AD479" s="22">
        <v>43881</v>
      </c>
      <c r="AE479" s="23">
        <v>20</v>
      </c>
      <c r="AF479" s="14">
        <v>43901</v>
      </c>
      <c r="AG479" s="22">
        <v>43930</v>
      </c>
      <c r="AH479" s="23">
        <v>60</v>
      </c>
      <c r="AI479" s="14">
        <v>43990</v>
      </c>
      <c r="AJ479" s="23">
        <v>9</v>
      </c>
      <c r="AK479" s="14">
        <v>44270</v>
      </c>
      <c r="AL479" s="14">
        <v>44331</v>
      </c>
      <c r="AM479" s="21"/>
      <c r="AN479" s="21"/>
      <c r="AO479" s="21"/>
      <c r="AP479" s="21"/>
      <c r="AQ479" s="21"/>
      <c r="AR479" s="21">
        <v>459000</v>
      </c>
      <c r="AS479" s="21"/>
      <c r="AT479" s="21">
        <v>4131000</v>
      </c>
      <c r="AU479" s="21"/>
      <c r="AV479" s="21"/>
      <c r="AW479" s="21"/>
      <c r="AX479" s="21"/>
      <c r="AY479" s="15">
        <f t="shared" si="28"/>
        <v>4590000</v>
      </c>
      <c r="AZ479" s="15">
        <f t="shared" si="29"/>
        <v>4590000</v>
      </c>
      <c r="BA479" t="str">
        <f t="shared" si="30"/>
        <v>OK</v>
      </c>
      <c r="BB479">
        <f t="shared" si="31"/>
        <v>2</v>
      </c>
      <c r="BC479" s="19"/>
    </row>
    <row r="480" spans="1:55" x14ac:dyDescent="0.25">
      <c r="A480">
        <v>479</v>
      </c>
      <c r="B480" s="19" t="s">
        <v>134</v>
      </c>
      <c r="C480" s="19" t="s">
        <v>135</v>
      </c>
      <c r="D480" s="19"/>
      <c r="E480" s="19" t="s">
        <v>75</v>
      </c>
      <c r="F480" s="19" t="s">
        <v>76</v>
      </c>
      <c r="G480" s="28">
        <v>5911</v>
      </c>
      <c r="H480" s="28">
        <v>40</v>
      </c>
      <c r="I480" s="21">
        <v>30600000</v>
      </c>
      <c r="J480" s="29">
        <v>765000</v>
      </c>
      <c r="K480" s="19"/>
      <c r="L480" s="19">
        <v>40</v>
      </c>
      <c r="M480" s="19" t="s">
        <v>56</v>
      </c>
      <c r="N480" s="19" t="s">
        <v>57</v>
      </c>
      <c r="O480" s="19" t="s">
        <v>188</v>
      </c>
      <c r="P480" s="19" t="s">
        <v>1072</v>
      </c>
      <c r="Q480" s="19" t="s">
        <v>59</v>
      </c>
      <c r="R480" s="19" t="s">
        <v>658</v>
      </c>
      <c r="S480" t="s">
        <v>56</v>
      </c>
      <c r="T480" s="19">
        <v>2</v>
      </c>
      <c r="U480">
        <v>591102</v>
      </c>
      <c r="V480" s="19" t="s">
        <v>1070</v>
      </c>
      <c r="W480" t="s">
        <v>56</v>
      </c>
      <c r="X480" s="22"/>
      <c r="Y480" s="23"/>
      <c r="Z480" s="14"/>
      <c r="AA480" s="22">
        <v>43853</v>
      </c>
      <c r="AB480" s="23">
        <v>25</v>
      </c>
      <c r="AC480" s="14">
        <v>43878</v>
      </c>
      <c r="AD480" s="22">
        <v>43881</v>
      </c>
      <c r="AE480" s="23">
        <v>20</v>
      </c>
      <c r="AF480" s="14">
        <v>43901</v>
      </c>
      <c r="AG480" s="22">
        <v>43930</v>
      </c>
      <c r="AH480" s="23">
        <v>60</v>
      </c>
      <c r="AI480" s="14">
        <v>43990</v>
      </c>
      <c r="AJ480" s="23">
        <v>9</v>
      </c>
      <c r="AK480" s="14">
        <v>44270</v>
      </c>
      <c r="AL480" s="14">
        <v>44331</v>
      </c>
      <c r="AM480" s="21"/>
      <c r="AN480" s="21"/>
      <c r="AO480" s="21"/>
      <c r="AP480" s="21"/>
      <c r="AQ480" s="21"/>
      <c r="AR480" s="21">
        <v>3060000</v>
      </c>
      <c r="AS480" s="21"/>
      <c r="AT480" s="21">
        <v>27540000</v>
      </c>
      <c r="AU480" s="21"/>
      <c r="AV480" s="21"/>
      <c r="AW480" s="21"/>
      <c r="AX480" s="21"/>
      <c r="AY480" s="15">
        <f t="shared" si="28"/>
        <v>30600000</v>
      </c>
      <c r="AZ480" s="15">
        <f t="shared" si="29"/>
        <v>30600000</v>
      </c>
      <c r="BA480" t="str">
        <f t="shared" si="30"/>
        <v>OK</v>
      </c>
      <c r="BB480">
        <f t="shared" si="31"/>
        <v>2</v>
      </c>
      <c r="BC480" s="19"/>
    </row>
    <row r="481" spans="1:55" x14ac:dyDescent="0.25">
      <c r="A481">
        <v>480</v>
      </c>
      <c r="B481" s="19" t="s">
        <v>134</v>
      </c>
      <c r="C481" s="19" t="s">
        <v>137</v>
      </c>
      <c r="D481" s="19"/>
      <c r="E481" s="19" t="s">
        <v>75</v>
      </c>
      <c r="F481" s="19" t="s">
        <v>76</v>
      </c>
      <c r="G481" s="28">
        <v>5911</v>
      </c>
      <c r="H481" s="28">
        <v>30</v>
      </c>
      <c r="I481" s="21">
        <v>22950000</v>
      </c>
      <c r="J481" s="29">
        <v>765000</v>
      </c>
      <c r="K481" s="19"/>
      <c r="L481" s="19">
        <v>30</v>
      </c>
      <c r="M481" s="19" t="s">
        <v>56</v>
      </c>
      <c r="N481" s="19" t="s">
        <v>57</v>
      </c>
      <c r="O481" s="19" t="s">
        <v>188</v>
      </c>
      <c r="P481" s="19" t="s">
        <v>1072</v>
      </c>
      <c r="Q481" s="19" t="s">
        <v>59</v>
      </c>
      <c r="R481" s="19" t="s">
        <v>658</v>
      </c>
      <c r="S481" t="s">
        <v>56</v>
      </c>
      <c r="T481" s="19">
        <v>2</v>
      </c>
      <c r="U481">
        <v>591102</v>
      </c>
      <c r="V481" s="19" t="s">
        <v>1070</v>
      </c>
      <c r="W481" t="s">
        <v>56</v>
      </c>
      <c r="X481" s="22"/>
      <c r="Y481" s="23"/>
      <c r="Z481" s="14"/>
      <c r="AA481" s="22">
        <v>43853</v>
      </c>
      <c r="AB481" s="23">
        <v>25</v>
      </c>
      <c r="AC481" s="14">
        <v>43878</v>
      </c>
      <c r="AD481" s="22">
        <v>43881</v>
      </c>
      <c r="AE481" s="23">
        <v>20</v>
      </c>
      <c r="AF481" s="14">
        <v>43901</v>
      </c>
      <c r="AG481" s="22">
        <v>43930</v>
      </c>
      <c r="AH481" s="23">
        <v>60</v>
      </c>
      <c r="AI481" s="14">
        <v>43990</v>
      </c>
      <c r="AJ481" s="23">
        <v>9</v>
      </c>
      <c r="AK481" s="14">
        <v>44270</v>
      </c>
      <c r="AL481" s="14">
        <v>44331</v>
      </c>
      <c r="AM481" s="21"/>
      <c r="AN481" s="21"/>
      <c r="AO481" s="21"/>
      <c r="AP481" s="21"/>
      <c r="AQ481" s="21"/>
      <c r="AR481" s="21">
        <v>2295000</v>
      </c>
      <c r="AS481" s="21"/>
      <c r="AT481" s="21">
        <v>20655000</v>
      </c>
      <c r="AU481" s="21"/>
      <c r="AV481" s="21"/>
      <c r="AW481" s="21"/>
      <c r="AX481" s="21"/>
      <c r="AY481" s="15">
        <f t="shared" si="28"/>
        <v>22950000</v>
      </c>
      <c r="AZ481" s="15">
        <f t="shared" si="29"/>
        <v>22950000</v>
      </c>
      <c r="BA481" t="str">
        <f t="shared" si="30"/>
        <v>OK</v>
      </c>
      <c r="BB481">
        <f t="shared" si="31"/>
        <v>2</v>
      </c>
      <c r="BC481" s="19"/>
    </row>
    <row r="482" spans="1:55" x14ac:dyDescent="0.25">
      <c r="A482">
        <v>481</v>
      </c>
      <c r="B482" s="19" t="s">
        <v>134</v>
      </c>
      <c r="C482" s="19" t="s">
        <v>140</v>
      </c>
      <c r="D482" s="19"/>
      <c r="E482" s="19" t="s">
        <v>75</v>
      </c>
      <c r="F482" s="19" t="s">
        <v>76</v>
      </c>
      <c r="G482" s="28">
        <v>5921</v>
      </c>
      <c r="H482" s="28">
        <v>16</v>
      </c>
      <c r="I482" s="21">
        <v>10098000</v>
      </c>
      <c r="J482" s="29">
        <v>631125</v>
      </c>
      <c r="K482" s="19"/>
      <c r="L482" s="19">
        <v>16</v>
      </c>
      <c r="M482" s="19" t="s">
        <v>56</v>
      </c>
      <c r="N482" s="19" t="s">
        <v>57</v>
      </c>
      <c r="O482" s="19" t="s">
        <v>77</v>
      </c>
      <c r="P482" s="19" t="s">
        <v>1073</v>
      </c>
      <c r="Q482" s="19" t="s">
        <v>59</v>
      </c>
      <c r="R482" s="19" t="s">
        <v>660</v>
      </c>
      <c r="S482" t="s">
        <v>88</v>
      </c>
      <c r="T482" s="19" t="s">
        <v>74</v>
      </c>
      <c r="U482">
        <v>592101</v>
      </c>
      <c r="V482" s="19" t="s">
        <v>1070</v>
      </c>
      <c r="W482" t="s">
        <v>56</v>
      </c>
      <c r="X482" s="22"/>
      <c r="Y482" s="23"/>
      <c r="Z482" s="14"/>
      <c r="AA482" s="22">
        <v>43992</v>
      </c>
      <c r="AB482" s="23">
        <v>10</v>
      </c>
      <c r="AC482" s="14">
        <v>44004</v>
      </c>
      <c r="AD482" s="22">
        <v>44007</v>
      </c>
      <c r="AE482" s="23">
        <v>10</v>
      </c>
      <c r="AF482" s="14">
        <v>44018</v>
      </c>
      <c r="AG482" s="22">
        <v>44020</v>
      </c>
      <c r="AH482" s="23">
        <v>10</v>
      </c>
      <c r="AI482" s="14">
        <v>44032</v>
      </c>
      <c r="AJ482" s="23">
        <v>5</v>
      </c>
      <c r="AK482" s="14">
        <v>44163</v>
      </c>
      <c r="AL482" s="14">
        <v>44224</v>
      </c>
      <c r="AM482" s="21"/>
      <c r="AN482" s="21"/>
      <c r="AO482" s="21"/>
      <c r="AP482" s="21"/>
      <c r="AQ482" s="21"/>
      <c r="AR482" s="21"/>
      <c r="AS482" s="21">
        <v>302940</v>
      </c>
      <c r="AT482" s="21"/>
      <c r="AU482" s="21"/>
      <c r="AV482" s="21">
        <v>9795060</v>
      </c>
      <c r="AW482" s="21"/>
      <c r="AX482" s="21"/>
      <c r="AY482" s="15">
        <f t="shared" si="28"/>
        <v>10098000</v>
      </c>
      <c r="AZ482" s="15">
        <f t="shared" si="29"/>
        <v>10098000</v>
      </c>
      <c r="BA482" t="str">
        <f t="shared" si="30"/>
        <v>OK</v>
      </c>
      <c r="BB482">
        <f t="shared" si="31"/>
        <v>2</v>
      </c>
      <c r="BC482" s="19"/>
    </row>
    <row r="483" spans="1:55" x14ac:dyDescent="0.25">
      <c r="A483">
        <v>482</v>
      </c>
      <c r="B483" s="19" t="s">
        <v>134</v>
      </c>
      <c r="C483" s="19" t="s">
        <v>187</v>
      </c>
      <c r="D483" s="19"/>
      <c r="E483" s="19" t="s">
        <v>75</v>
      </c>
      <c r="F483" s="19" t="s">
        <v>76</v>
      </c>
      <c r="G483" s="28">
        <v>5921</v>
      </c>
      <c r="H483" s="28">
        <v>19</v>
      </c>
      <c r="I483" s="21">
        <v>11991375</v>
      </c>
      <c r="J483" s="29">
        <v>631125</v>
      </c>
      <c r="K483" s="19"/>
      <c r="L483" s="19">
        <v>19</v>
      </c>
      <c r="M483" s="19" t="s">
        <v>56</v>
      </c>
      <c r="N483" s="19" t="s">
        <v>57</v>
      </c>
      <c r="O483" s="19" t="s">
        <v>77</v>
      </c>
      <c r="P483" s="19" t="s">
        <v>1073</v>
      </c>
      <c r="Q483" s="19" t="s">
        <v>59</v>
      </c>
      <c r="R483" s="19" t="s">
        <v>660</v>
      </c>
      <c r="S483" t="s">
        <v>88</v>
      </c>
      <c r="T483" s="19" t="s">
        <v>74</v>
      </c>
      <c r="U483">
        <v>592101</v>
      </c>
      <c r="V483" s="19" t="s">
        <v>1070</v>
      </c>
      <c r="W483" t="s">
        <v>56</v>
      </c>
      <c r="X483" s="22"/>
      <c r="Y483" s="23"/>
      <c r="Z483" s="14"/>
      <c r="AA483" s="22">
        <v>43992</v>
      </c>
      <c r="AB483" s="23">
        <v>10</v>
      </c>
      <c r="AC483" s="14">
        <v>44004</v>
      </c>
      <c r="AD483" s="22">
        <v>44007</v>
      </c>
      <c r="AE483" s="23">
        <v>10</v>
      </c>
      <c r="AF483" s="14">
        <v>44018</v>
      </c>
      <c r="AG483" s="22">
        <v>44020</v>
      </c>
      <c r="AH483" s="23">
        <v>10</v>
      </c>
      <c r="AI483" s="14">
        <v>44032</v>
      </c>
      <c r="AJ483" s="23">
        <v>5</v>
      </c>
      <c r="AK483" s="14">
        <v>44163</v>
      </c>
      <c r="AL483" s="14">
        <v>44224</v>
      </c>
      <c r="AM483" s="21"/>
      <c r="AN483" s="21"/>
      <c r="AO483" s="21"/>
      <c r="AP483" s="21"/>
      <c r="AQ483" s="21"/>
      <c r="AR483" s="21"/>
      <c r="AS483" s="21">
        <v>359741.25</v>
      </c>
      <c r="AT483" s="21"/>
      <c r="AU483" s="21"/>
      <c r="AV483" s="21">
        <v>11631633.75</v>
      </c>
      <c r="AW483" s="21"/>
      <c r="AX483" s="21"/>
      <c r="AY483" s="15">
        <f t="shared" si="28"/>
        <v>11991375</v>
      </c>
      <c r="AZ483" s="15">
        <f t="shared" si="29"/>
        <v>11991375</v>
      </c>
      <c r="BA483" t="str">
        <f t="shared" si="30"/>
        <v>OK</v>
      </c>
      <c r="BB483">
        <f t="shared" si="31"/>
        <v>2</v>
      </c>
      <c r="BC483" s="19"/>
    </row>
    <row r="484" spans="1:55" x14ac:dyDescent="0.25">
      <c r="A484">
        <v>483</v>
      </c>
      <c r="B484" s="19" t="s">
        <v>134</v>
      </c>
      <c r="C484" s="19" t="s">
        <v>154</v>
      </c>
      <c r="D484" s="19"/>
      <c r="E484" s="19" t="s">
        <v>75</v>
      </c>
      <c r="F484" s="19" t="s">
        <v>76</v>
      </c>
      <c r="G484" s="28">
        <v>5921</v>
      </c>
      <c r="H484" s="28">
        <v>15</v>
      </c>
      <c r="I484" s="21">
        <v>9466875</v>
      </c>
      <c r="J484" s="29">
        <v>631125</v>
      </c>
      <c r="K484" s="19"/>
      <c r="L484" s="19">
        <v>15</v>
      </c>
      <c r="M484" s="19" t="s">
        <v>56</v>
      </c>
      <c r="N484" s="19" t="s">
        <v>57</v>
      </c>
      <c r="O484" s="19" t="s">
        <v>77</v>
      </c>
      <c r="P484" s="19" t="s">
        <v>1073</v>
      </c>
      <c r="Q484" s="19" t="s">
        <v>59</v>
      </c>
      <c r="R484" s="19" t="s">
        <v>660</v>
      </c>
      <c r="S484" t="s">
        <v>88</v>
      </c>
      <c r="T484" s="19" t="s">
        <v>74</v>
      </c>
      <c r="U484">
        <v>592101</v>
      </c>
      <c r="V484" s="19" t="s">
        <v>1070</v>
      </c>
      <c r="W484" t="s">
        <v>56</v>
      </c>
      <c r="X484" s="22"/>
      <c r="Y484" s="23"/>
      <c r="Z484" s="14"/>
      <c r="AA484" s="22">
        <v>43992</v>
      </c>
      <c r="AB484" s="23">
        <v>10</v>
      </c>
      <c r="AC484" s="14">
        <v>44004</v>
      </c>
      <c r="AD484" s="22">
        <v>44007</v>
      </c>
      <c r="AE484" s="23">
        <v>10</v>
      </c>
      <c r="AF484" s="14">
        <v>44018</v>
      </c>
      <c r="AG484" s="22">
        <v>44020</v>
      </c>
      <c r="AH484" s="23">
        <v>10</v>
      </c>
      <c r="AI484" s="14">
        <v>44032</v>
      </c>
      <c r="AJ484" s="23">
        <v>5</v>
      </c>
      <c r="AK484" s="14">
        <v>44163</v>
      </c>
      <c r="AL484" s="14">
        <v>44224</v>
      </c>
      <c r="AM484" s="21"/>
      <c r="AN484" s="21"/>
      <c r="AO484" s="21"/>
      <c r="AP484" s="21"/>
      <c r="AQ484" s="21"/>
      <c r="AR484" s="21"/>
      <c r="AS484" s="21">
        <v>284006.25</v>
      </c>
      <c r="AT484" s="21"/>
      <c r="AU484" s="21"/>
      <c r="AV484" s="21">
        <v>9182868.75</v>
      </c>
      <c r="AW484" s="21"/>
      <c r="AX484" s="21"/>
      <c r="AY484" s="15">
        <f t="shared" si="28"/>
        <v>9466875</v>
      </c>
      <c r="AZ484" s="15">
        <f t="shared" si="29"/>
        <v>9466875</v>
      </c>
      <c r="BA484" t="str">
        <f t="shared" si="30"/>
        <v>OK</v>
      </c>
      <c r="BB484">
        <f t="shared" si="31"/>
        <v>2</v>
      </c>
      <c r="BC484" s="19"/>
    </row>
    <row r="485" spans="1:55" x14ac:dyDescent="0.25">
      <c r="A485">
        <v>484</v>
      </c>
      <c r="B485" s="19" t="s">
        <v>134</v>
      </c>
      <c r="C485" s="19" t="s">
        <v>176</v>
      </c>
      <c r="D485" s="19"/>
      <c r="E485" s="19" t="s">
        <v>75</v>
      </c>
      <c r="F485" s="19" t="s">
        <v>76</v>
      </c>
      <c r="G485" s="28">
        <v>5921</v>
      </c>
      <c r="H485" s="28">
        <v>15</v>
      </c>
      <c r="I485" s="21">
        <v>9466875</v>
      </c>
      <c r="J485" s="29">
        <v>631125</v>
      </c>
      <c r="K485" s="19"/>
      <c r="L485" s="19">
        <v>15</v>
      </c>
      <c r="M485" s="19" t="s">
        <v>56</v>
      </c>
      <c r="N485" s="19" t="s">
        <v>57</v>
      </c>
      <c r="O485" s="19" t="s">
        <v>77</v>
      </c>
      <c r="P485" s="19" t="s">
        <v>1073</v>
      </c>
      <c r="Q485" s="19" t="s">
        <v>59</v>
      </c>
      <c r="R485" s="19" t="s">
        <v>660</v>
      </c>
      <c r="S485" t="s">
        <v>88</v>
      </c>
      <c r="T485" s="19" t="s">
        <v>74</v>
      </c>
      <c r="U485">
        <v>592101</v>
      </c>
      <c r="V485" s="19" t="s">
        <v>1070</v>
      </c>
      <c r="W485" t="s">
        <v>56</v>
      </c>
      <c r="X485" s="22"/>
      <c r="Y485" s="23"/>
      <c r="Z485" s="14"/>
      <c r="AA485" s="22">
        <v>43992</v>
      </c>
      <c r="AB485" s="23">
        <v>10</v>
      </c>
      <c r="AC485" s="14">
        <v>44004</v>
      </c>
      <c r="AD485" s="22">
        <v>44007</v>
      </c>
      <c r="AE485" s="23">
        <v>10</v>
      </c>
      <c r="AF485" s="14">
        <v>44018</v>
      </c>
      <c r="AG485" s="22">
        <v>44020</v>
      </c>
      <c r="AH485" s="23">
        <v>10</v>
      </c>
      <c r="AI485" s="14">
        <v>44032</v>
      </c>
      <c r="AJ485" s="23">
        <v>5</v>
      </c>
      <c r="AK485" s="14">
        <v>44163</v>
      </c>
      <c r="AL485" s="14">
        <v>44224</v>
      </c>
      <c r="AM485" s="21"/>
      <c r="AN485" s="21"/>
      <c r="AO485" s="21"/>
      <c r="AP485" s="21"/>
      <c r="AQ485" s="21"/>
      <c r="AR485" s="21"/>
      <c r="AS485" s="21">
        <v>284006.25</v>
      </c>
      <c r="AT485" s="21"/>
      <c r="AU485" s="21"/>
      <c r="AV485" s="21">
        <v>9182868.75</v>
      </c>
      <c r="AW485" s="21"/>
      <c r="AX485" s="21"/>
      <c r="AY485" s="15">
        <f t="shared" si="28"/>
        <v>9466875</v>
      </c>
      <c r="AZ485" s="15">
        <f t="shared" si="29"/>
        <v>9466875</v>
      </c>
      <c r="BA485" t="str">
        <f t="shared" si="30"/>
        <v>OK</v>
      </c>
      <c r="BB485">
        <f t="shared" si="31"/>
        <v>2</v>
      </c>
      <c r="BC485" s="19"/>
    </row>
    <row r="486" spans="1:55" x14ac:dyDescent="0.25">
      <c r="A486">
        <v>485</v>
      </c>
      <c r="B486" s="19" t="s">
        <v>134</v>
      </c>
      <c r="C486" s="19" t="s">
        <v>143</v>
      </c>
      <c r="D486" s="19"/>
      <c r="E486" s="19" t="s">
        <v>75</v>
      </c>
      <c r="F486" s="19" t="s">
        <v>76</v>
      </c>
      <c r="G486" s="28">
        <v>5921</v>
      </c>
      <c r="H486" s="28">
        <v>15</v>
      </c>
      <c r="I486" s="21">
        <v>9466875</v>
      </c>
      <c r="J486" s="29">
        <v>631125</v>
      </c>
      <c r="K486" s="19"/>
      <c r="L486" s="19">
        <v>15</v>
      </c>
      <c r="M486" s="19" t="s">
        <v>56</v>
      </c>
      <c r="N486" s="19" t="s">
        <v>57</v>
      </c>
      <c r="O486" s="19" t="s">
        <v>77</v>
      </c>
      <c r="P486" s="19" t="s">
        <v>1073</v>
      </c>
      <c r="Q486" s="19" t="s">
        <v>59</v>
      </c>
      <c r="R486" s="19" t="s">
        <v>660</v>
      </c>
      <c r="S486" t="s">
        <v>88</v>
      </c>
      <c r="T486" s="19" t="s">
        <v>74</v>
      </c>
      <c r="U486">
        <v>592101</v>
      </c>
      <c r="V486" s="19" t="s">
        <v>1070</v>
      </c>
      <c r="W486" t="s">
        <v>56</v>
      </c>
      <c r="X486" s="22"/>
      <c r="Y486" s="23"/>
      <c r="Z486" s="14"/>
      <c r="AA486" s="22">
        <v>43992</v>
      </c>
      <c r="AB486" s="23">
        <v>10</v>
      </c>
      <c r="AC486" s="14">
        <v>44004</v>
      </c>
      <c r="AD486" s="22">
        <v>44007</v>
      </c>
      <c r="AE486" s="23">
        <v>10</v>
      </c>
      <c r="AF486" s="14">
        <v>44018</v>
      </c>
      <c r="AG486" s="22">
        <v>44020</v>
      </c>
      <c r="AH486" s="23">
        <v>10</v>
      </c>
      <c r="AI486" s="14">
        <v>44032</v>
      </c>
      <c r="AJ486" s="23">
        <v>5</v>
      </c>
      <c r="AK486" s="14">
        <v>44163</v>
      </c>
      <c r="AL486" s="14">
        <v>44224</v>
      </c>
      <c r="AM486" s="21"/>
      <c r="AN486" s="21"/>
      <c r="AO486" s="21"/>
      <c r="AP486" s="21"/>
      <c r="AQ486" s="21"/>
      <c r="AR486" s="21"/>
      <c r="AS486" s="21">
        <v>284006.25</v>
      </c>
      <c r="AT486" s="21"/>
      <c r="AU486" s="21"/>
      <c r="AV486" s="21">
        <v>9182868.75</v>
      </c>
      <c r="AW486" s="21"/>
      <c r="AX486" s="21"/>
      <c r="AY486" s="15">
        <f t="shared" si="28"/>
        <v>9466875</v>
      </c>
      <c r="AZ486" s="15">
        <f t="shared" si="29"/>
        <v>9466875</v>
      </c>
      <c r="BA486" t="str">
        <f t="shared" si="30"/>
        <v>OK</v>
      </c>
      <c r="BB486">
        <f t="shared" si="31"/>
        <v>2</v>
      </c>
      <c r="BC486" s="19"/>
    </row>
    <row r="487" spans="1:55" x14ac:dyDescent="0.25">
      <c r="A487">
        <v>486</v>
      </c>
      <c r="B487" s="19" t="s">
        <v>134</v>
      </c>
      <c r="C487" s="19" t="s">
        <v>150</v>
      </c>
      <c r="D487" s="19"/>
      <c r="E487" s="19" t="s">
        <v>75</v>
      </c>
      <c r="F487" s="19" t="s">
        <v>76</v>
      </c>
      <c r="G487" s="28">
        <v>5911</v>
      </c>
      <c r="H487" s="28">
        <v>16</v>
      </c>
      <c r="I487" s="21">
        <v>12240000</v>
      </c>
      <c r="J487" s="29">
        <v>765000</v>
      </c>
      <c r="K487" s="19"/>
      <c r="L487" s="19">
        <v>16</v>
      </c>
      <c r="M487" s="19" t="s">
        <v>56</v>
      </c>
      <c r="N487" s="19" t="s">
        <v>57</v>
      </c>
      <c r="O487" s="19" t="s">
        <v>188</v>
      </c>
      <c r="P487" s="19" t="s">
        <v>1072</v>
      </c>
      <c r="Q487" s="19" t="s">
        <v>59</v>
      </c>
      <c r="R487" s="19" t="s">
        <v>658</v>
      </c>
      <c r="S487" t="s">
        <v>56</v>
      </c>
      <c r="T487" s="19">
        <v>2</v>
      </c>
      <c r="U487">
        <v>591102</v>
      </c>
      <c r="V487" s="19" t="s">
        <v>1070</v>
      </c>
      <c r="W487" t="s">
        <v>56</v>
      </c>
      <c r="X487" s="22"/>
      <c r="Y487" s="23"/>
      <c r="Z487" s="14"/>
      <c r="AA487" s="22">
        <v>43853</v>
      </c>
      <c r="AB487" s="23">
        <v>25</v>
      </c>
      <c r="AC487" s="14">
        <v>43878</v>
      </c>
      <c r="AD487" s="22">
        <v>43881</v>
      </c>
      <c r="AE487" s="23">
        <v>20</v>
      </c>
      <c r="AF487" s="14">
        <v>43901</v>
      </c>
      <c r="AG487" s="22">
        <v>43930</v>
      </c>
      <c r="AH487" s="23">
        <v>60</v>
      </c>
      <c r="AI487" s="14">
        <v>43990</v>
      </c>
      <c r="AJ487" s="23">
        <v>9</v>
      </c>
      <c r="AK487" s="14">
        <v>44270</v>
      </c>
      <c r="AL487" s="14">
        <v>44331</v>
      </c>
      <c r="AM487" s="21"/>
      <c r="AN487" s="21"/>
      <c r="AO487" s="21"/>
      <c r="AP487" s="21"/>
      <c r="AQ487" s="21"/>
      <c r="AR487" s="21">
        <v>1224000</v>
      </c>
      <c r="AS487" s="21"/>
      <c r="AT487" s="21">
        <v>11016000</v>
      </c>
      <c r="AU487" s="21"/>
      <c r="AV487" s="21"/>
      <c r="AW487" s="21"/>
      <c r="AX487" s="21"/>
      <c r="AY487" s="15">
        <f t="shared" si="28"/>
        <v>12240000</v>
      </c>
      <c r="AZ487" s="15">
        <f t="shared" si="29"/>
        <v>12240000</v>
      </c>
      <c r="BA487" t="str">
        <f t="shared" si="30"/>
        <v>OK</v>
      </c>
      <c r="BB487">
        <f t="shared" si="31"/>
        <v>2</v>
      </c>
      <c r="BC487" s="19"/>
    </row>
    <row r="488" spans="1:55" x14ac:dyDescent="0.25">
      <c r="A488">
        <v>487</v>
      </c>
      <c r="B488" s="19" t="s">
        <v>134</v>
      </c>
      <c r="C488" s="19" t="s">
        <v>149</v>
      </c>
      <c r="D488" s="19"/>
      <c r="E488" s="19" t="s">
        <v>75</v>
      </c>
      <c r="F488" s="19" t="s">
        <v>76</v>
      </c>
      <c r="G488" s="28">
        <v>5911</v>
      </c>
      <c r="H488" s="28">
        <v>15</v>
      </c>
      <c r="I488" s="21">
        <v>11475000</v>
      </c>
      <c r="J488" s="29">
        <v>765000</v>
      </c>
      <c r="K488" s="19"/>
      <c r="L488" s="19">
        <v>15</v>
      </c>
      <c r="M488" s="19" t="s">
        <v>56</v>
      </c>
      <c r="N488" s="19" t="s">
        <v>57</v>
      </c>
      <c r="O488" s="19" t="s">
        <v>188</v>
      </c>
      <c r="P488" s="19" t="s">
        <v>1072</v>
      </c>
      <c r="Q488" s="19" t="s">
        <v>59</v>
      </c>
      <c r="R488" s="19" t="s">
        <v>658</v>
      </c>
      <c r="S488" t="s">
        <v>56</v>
      </c>
      <c r="T488" s="19">
        <v>2</v>
      </c>
      <c r="U488">
        <v>591102</v>
      </c>
      <c r="V488" s="19" t="s">
        <v>1070</v>
      </c>
      <c r="W488" t="s">
        <v>56</v>
      </c>
      <c r="X488" s="22"/>
      <c r="Y488" s="23"/>
      <c r="Z488" s="14"/>
      <c r="AA488" s="22">
        <v>43853</v>
      </c>
      <c r="AB488" s="23">
        <v>25</v>
      </c>
      <c r="AC488" s="14">
        <v>43878</v>
      </c>
      <c r="AD488" s="22">
        <v>43881</v>
      </c>
      <c r="AE488" s="23">
        <v>20</v>
      </c>
      <c r="AF488" s="14">
        <v>43901</v>
      </c>
      <c r="AG488" s="22">
        <v>43930</v>
      </c>
      <c r="AH488" s="23">
        <v>60</v>
      </c>
      <c r="AI488" s="14">
        <v>43990</v>
      </c>
      <c r="AJ488" s="23">
        <v>9</v>
      </c>
      <c r="AK488" s="14">
        <v>44270</v>
      </c>
      <c r="AL488" s="14">
        <v>44331</v>
      </c>
      <c r="AM488" s="21"/>
      <c r="AN488" s="21"/>
      <c r="AO488" s="21"/>
      <c r="AP488" s="21"/>
      <c r="AQ488" s="21"/>
      <c r="AR488" s="21">
        <v>1147500</v>
      </c>
      <c r="AS488" s="21"/>
      <c r="AT488" s="21">
        <v>10327500</v>
      </c>
      <c r="AU488" s="21"/>
      <c r="AV488" s="21"/>
      <c r="AW488" s="21"/>
      <c r="AX488" s="21"/>
      <c r="AY488" s="15">
        <f t="shared" si="28"/>
        <v>11475000</v>
      </c>
      <c r="AZ488" s="15">
        <f t="shared" si="29"/>
        <v>11475000</v>
      </c>
      <c r="BA488" t="str">
        <f t="shared" si="30"/>
        <v>OK</v>
      </c>
      <c r="BB488">
        <f t="shared" si="31"/>
        <v>2</v>
      </c>
      <c r="BC488" s="19"/>
    </row>
    <row r="489" spans="1:55" x14ac:dyDescent="0.25">
      <c r="A489">
        <v>488</v>
      </c>
      <c r="B489" s="19" t="s">
        <v>134</v>
      </c>
      <c r="C489" s="19" t="s">
        <v>140</v>
      </c>
      <c r="D489" s="19"/>
      <c r="E489" s="19" t="s">
        <v>75</v>
      </c>
      <c r="F489" s="19" t="s">
        <v>76</v>
      </c>
      <c r="G489" s="28">
        <v>5911</v>
      </c>
      <c r="H489" s="28">
        <v>8</v>
      </c>
      <c r="I489" s="21">
        <v>6120000</v>
      </c>
      <c r="J489" s="29">
        <v>765000</v>
      </c>
      <c r="K489" s="19"/>
      <c r="L489" s="19">
        <v>8</v>
      </c>
      <c r="M489" s="19" t="s">
        <v>56</v>
      </c>
      <c r="N489" s="19" t="s">
        <v>57</v>
      </c>
      <c r="O489" s="19" t="s">
        <v>188</v>
      </c>
      <c r="P489" s="19" t="s">
        <v>1072</v>
      </c>
      <c r="Q489" s="19" t="s">
        <v>59</v>
      </c>
      <c r="R489" s="19" t="s">
        <v>658</v>
      </c>
      <c r="S489" t="s">
        <v>56</v>
      </c>
      <c r="T489" s="19">
        <v>2</v>
      </c>
      <c r="U489">
        <v>591102</v>
      </c>
      <c r="V489" s="19" t="s">
        <v>1070</v>
      </c>
      <c r="W489" t="s">
        <v>56</v>
      </c>
      <c r="X489" s="22"/>
      <c r="Y489" s="23"/>
      <c r="Z489" s="14"/>
      <c r="AA489" s="22">
        <v>43853</v>
      </c>
      <c r="AB489" s="23">
        <v>25</v>
      </c>
      <c r="AC489" s="14">
        <v>43878</v>
      </c>
      <c r="AD489" s="22">
        <v>43881</v>
      </c>
      <c r="AE489" s="23">
        <v>20</v>
      </c>
      <c r="AF489" s="14">
        <v>43901</v>
      </c>
      <c r="AG489" s="22">
        <v>43930</v>
      </c>
      <c r="AH489" s="23">
        <v>60</v>
      </c>
      <c r="AI489" s="14">
        <v>43990</v>
      </c>
      <c r="AJ489" s="23">
        <v>9</v>
      </c>
      <c r="AK489" s="14">
        <v>44270</v>
      </c>
      <c r="AL489" s="14">
        <v>44331</v>
      </c>
      <c r="AM489" s="21"/>
      <c r="AN489" s="21"/>
      <c r="AO489" s="21"/>
      <c r="AP489" s="21"/>
      <c r="AQ489" s="21"/>
      <c r="AR489" s="21">
        <v>612000</v>
      </c>
      <c r="AS489" s="21"/>
      <c r="AT489" s="21">
        <v>5508000</v>
      </c>
      <c r="AU489" s="21"/>
      <c r="AV489" s="21"/>
      <c r="AW489" s="21"/>
      <c r="AX489" s="21"/>
      <c r="AY489" s="15">
        <f t="shared" si="28"/>
        <v>6120000</v>
      </c>
      <c r="AZ489" s="15">
        <f t="shared" si="29"/>
        <v>6120000</v>
      </c>
      <c r="BA489" t="str">
        <f t="shared" si="30"/>
        <v>OK</v>
      </c>
      <c r="BB489">
        <f t="shared" si="31"/>
        <v>2</v>
      </c>
      <c r="BC489" s="19"/>
    </row>
    <row r="490" spans="1:55" x14ac:dyDescent="0.25">
      <c r="A490">
        <v>489</v>
      </c>
      <c r="B490" s="19" t="s">
        <v>134</v>
      </c>
      <c r="C490" s="19" t="s">
        <v>135</v>
      </c>
      <c r="D490" s="19"/>
      <c r="E490" s="19" t="s">
        <v>128</v>
      </c>
      <c r="F490" s="19" t="s">
        <v>129</v>
      </c>
      <c r="G490" s="28">
        <v>8821</v>
      </c>
      <c r="H490" s="28">
        <v>25</v>
      </c>
      <c r="I490" s="21">
        <v>14250000</v>
      </c>
      <c r="J490" s="29">
        <v>570000</v>
      </c>
      <c r="K490" s="19">
        <v>25</v>
      </c>
      <c r="L490" s="19"/>
      <c r="M490" s="19" t="s">
        <v>56</v>
      </c>
      <c r="N490" s="19" t="s">
        <v>57</v>
      </c>
      <c r="O490" s="19" t="s">
        <v>65</v>
      </c>
      <c r="P490" s="19" t="s">
        <v>1074</v>
      </c>
      <c r="Q490" s="19" t="s">
        <v>59</v>
      </c>
      <c r="R490" s="19" t="s">
        <v>73</v>
      </c>
      <c r="S490" t="s">
        <v>88</v>
      </c>
      <c r="T490" s="19" t="s">
        <v>74</v>
      </c>
      <c r="U490">
        <v>882101</v>
      </c>
      <c r="V490" s="19" t="s">
        <v>1075</v>
      </c>
      <c r="W490" t="s">
        <v>56</v>
      </c>
      <c r="X490" s="22"/>
      <c r="Y490" s="23"/>
      <c r="Z490" s="14"/>
      <c r="AA490" s="22"/>
      <c r="AB490" s="23"/>
      <c r="AC490" s="14"/>
      <c r="AD490" s="22">
        <v>44000</v>
      </c>
      <c r="AE490" s="23">
        <v>5</v>
      </c>
      <c r="AF490" s="14">
        <v>44005</v>
      </c>
      <c r="AG490" s="22">
        <v>44007</v>
      </c>
      <c r="AH490" s="23">
        <v>10</v>
      </c>
      <c r="AI490" s="14">
        <v>44018</v>
      </c>
      <c r="AJ490" s="23">
        <v>7</v>
      </c>
      <c r="AK490" s="14">
        <v>44170</v>
      </c>
      <c r="AL490" s="14">
        <v>44230</v>
      </c>
      <c r="AM490" s="21"/>
      <c r="AN490" s="21"/>
      <c r="AO490" s="21"/>
      <c r="AP490" s="21"/>
      <c r="AQ490" s="21"/>
      <c r="AR490" s="21"/>
      <c r="AS490" s="21">
        <v>2850000</v>
      </c>
      <c r="AT490" s="21"/>
      <c r="AU490" s="21">
        <v>11400000</v>
      </c>
      <c r="AV490" s="21"/>
      <c r="AW490" s="21"/>
      <c r="AX490" s="21"/>
      <c r="AY490" s="15">
        <f t="shared" si="28"/>
        <v>14250000</v>
      </c>
      <c r="AZ490" s="15">
        <f t="shared" si="29"/>
        <v>14250000</v>
      </c>
      <c r="BA490" t="str">
        <f t="shared" si="30"/>
        <v>OK</v>
      </c>
      <c r="BB490">
        <f t="shared" si="31"/>
        <v>2</v>
      </c>
      <c r="BC490" s="19"/>
    </row>
    <row r="491" spans="1:55" x14ac:dyDescent="0.25">
      <c r="A491">
        <v>490</v>
      </c>
      <c r="B491" s="19" t="s">
        <v>134</v>
      </c>
      <c r="C491" s="19" t="s">
        <v>178</v>
      </c>
      <c r="D491" s="19"/>
      <c r="E491" s="19" t="s">
        <v>128</v>
      </c>
      <c r="F491" s="19" t="s">
        <v>129</v>
      </c>
      <c r="G491" s="28">
        <v>8821</v>
      </c>
      <c r="H491" s="28">
        <v>25</v>
      </c>
      <c r="I491" s="21">
        <v>14250000</v>
      </c>
      <c r="J491" s="29">
        <v>570000</v>
      </c>
      <c r="K491" s="19">
        <v>25</v>
      </c>
      <c r="L491" s="19"/>
      <c r="M491" s="19" t="s">
        <v>56</v>
      </c>
      <c r="N491" s="19" t="s">
        <v>57</v>
      </c>
      <c r="O491" s="19" t="s">
        <v>65</v>
      </c>
      <c r="P491" s="19" t="s">
        <v>1076</v>
      </c>
      <c r="Q491" s="19" t="s">
        <v>59</v>
      </c>
      <c r="R491" s="19" t="s">
        <v>73</v>
      </c>
      <c r="S491" t="s">
        <v>88</v>
      </c>
      <c r="T491" s="19" t="s">
        <v>74</v>
      </c>
      <c r="U491">
        <v>882101</v>
      </c>
      <c r="V491" s="19" t="s">
        <v>1075</v>
      </c>
      <c r="W491" t="s">
        <v>56</v>
      </c>
      <c r="X491" s="22"/>
      <c r="Y491" s="23"/>
      <c r="Z491" s="14"/>
      <c r="AA491" s="22"/>
      <c r="AB491" s="23"/>
      <c r="AC491" s="14"/>
      <c r="AD491" s="22">
        <v>44000</v>
      </c>
      <c r="AE491" s="23">
        <v>5</v>
      </c>
      <c r="AF491" s="14">
        <v>44005</v>
      </c>
      <c r="AG491" s="22">
        <v>44007</v>
      </c>
      <c r="AH491" s="23">
        <v>10</v>
      </c>
      <c r="AI491" s="14">
        <v>44018</v>
      </c>
      <c r="AJ491" s="23">
        <v>7</v>
      </c>
      <c r="AK491" s="14">
        <v>44170</v>
      </c>
      <c r="AL491" s="14">
        <v>44230</v>
      </c>
      <c r="AM491" s="21"/>
      <c r="AN491" s="21"/>
      <c r="AO491" s="21"/>
      <c r="AP491" s="21"/>
      <c r="AQ491" s="21"/>
      <c r="AR491" s="21"/>
      <c r="AS491" s="21">
        <v>2850000</v>
      </c>
      <c r="AT491" s="21"/>
      <c r="AU491" s="21">
        <v>11400000</v>
      </c>
      <c r="AV491" s="21"/>
      <c r="AW491" s="21"/>
      <c r="AX491" s="21"/>
      <c r="AY491" s="15">
        <f t="shared" si="28"/>
        <v>14250000</v>
      </c>
      <c r="AZ491" s="15">
        <f t="shared" si="29"/>
        <v>14250000</v>
      </c>
      <c r="BA491" t="str">
        <f t="shared" si="30"/>
        <v>OK</v>
      </c>
      <c r="BB491">
        <f t="shared" si="31"/>
        <v>2</v>
      </c>
      <c r="BC491" s="19"/>
    </row>
    <row r="492" spans="1:55" x14ac:dyDescent="0.25">
      <c r="A492">
        <v>491</v>
      </c>
      <c r="B492" s="19" t="s">
        <v>134</v>
      </c>
      <c r="C492" s="19" t="s">
        <v>181</v>
      </c>
      <c r="D492" s="19"/>
      <c r="E492" s="19" t="s">
        <v>131</v>
      </c>
      <c r="F492" s="19" t="s">
        <v>132</v>
      </c>
      <c r="G492" s="28">
        <v>7811</v>
      </c>
      <c r="H492" s="28">
        <v>21</v>
      </c>
      <c r="I492" s="21">
        <v>11970000</v>
      </c>
      <c r="J492" s="29">
        <v>570000</v>
      </c>
      <c r="K492" s="19">
        <v>21</v>
      </c>
      <c r="L492" s="19"/>
      <c r="M492" s="19" t="s">
        <v>56</v>
      </c>
      <c r="N492" s="19" t="s">
        <v>57</v>
      </c>
      <c r="O492" s="19" t="s">
        <v>192</v>
      </c>
      <c r="P492" s="19" t="s">
        <v>1077</v>
      </c>
      <c r="Q492" s="19" t="s">
        <v>59</v>
      </c>
      <c r="R492" s="19" t="s">
        <v>658</v>
      </c>
      <c r="S492" t="s">
        <v>56</v>
      </c>
      <c r="T492" s="19" t="s">
        <v>74</v>
      </c>
      <c r="U492" t="s">
        <v>1078</v>
      </c>
      <c r="V492" s="19" t="s">
        <v>1079</v>
      </c>
      <c r="W492" t="s">
        <v>56</v>
      </c>
      <c r="X492" s="22"/>
      <c r="Y492" s="23"/>
      <c r="Z492" s="14"/>
      <c r="AA492" s="22">
        <v>43860</v>
      </c>
      <c r="AB492" s="23">
        <v>25</v>
      </c>
      <c r="AC492" s="14">
        <v>43885</v>
      </c>
      <c r="AD492" s="22">
        <v>43887</v>
      </c>
      <c r="AE492" s="23">
        <v>15</v>
      </c>
      <c r="AF492" s="14">
        <v>43902</v>
      </c>
      <c r="AG492" s="22">
        <v>43955</v>
      </c>
      <c r="AH492" s="23">
        <v>34</v>
      </c>
      <c r="AI492" s="14">
        <v>43989</v>
      </c>
      <c r="AJ492" s="23">
        <v>7</v>
      </c>
      <c r="AK492" s="14">
        <v>44140</v>
      </c>
      <c r="AL492" s="14">
        <v>44200</v>
      </c>
      <c r="AM492" s="21"/>
      <c r="AN492" s="21"/>
      <c r="AO492" s="21"/>
      <c r="AP492" s="21"/>
      <c r="AQ492" s="21"/>
      <c r="AR492" s="21">
        <v>2394000</v>
      </c>
      <c r="AS492" s="21"/>
      <c r="AT492" s="21">
        <v>9576000</v>
      </c>
      <c r="AU492" s="21"/>
      <c r="AV492" s="21"/>
      <c r="AW492" s="21"/>
      <c r="AX492" s="21"/>
      <c r="AY492" s="15">
        <f t="shared" si="28"/>
        <v>11970000</v>
      </c>
      <c r="AZ492" s="15">
        <f t="shared" si="29"/>
        <v>11970000</v>
      </c>
      <c r="BA492" t="str">
        <f t="shared" si="30"/>
        <v>OK</v>
      </c>
      <c r="BB492">
        <f t="shared" si="31"/>
        <v>2</v>
      </c>
      <c r="BC492" s="19"/>
    </row>
    <row r="493" spans="1:55" x14ac:dyDescent="0.25">
      <c r="A493">
        <v>492</v>
      </c>
      <c r="B493" s="19" t="s">
        <v>134</v>
      </c>
      <c r="C493" s="19" t="s">
        <v>181</v>
      </c>
      <c r="D493" s="19"/>
      <c r="E493" s="19" t="s">
        <v>131</v>
      </c>
      <c r="F493" s="19" t="s">
        <v>132</v>
      </c>
      <c r="G493" s="28">
        <v>7811</v>
      </c>
      <c r="H493" s="28">
        <v>27</v>
      </c>
      <c r="I493" s="21">
        <v>15390000</v>
      </c>
      <c r="J493" s="29">
        <v>570000</v>
      </c>
      <c r="K493" s="19">
        <v>27</v>
      </c>
      <c r="L493" s="19"/>
      <c r="M493" s="19" t="s">
        <v>56</v>
      </c>
      <c r="N493" s="19" t="s">
        <v>57</v>
      </c>
      <c r="O493" s="19" t="s">
        <v>133</v>
      </c>
      <c r="P493" s="19" t="s">
        <v>1080</v>
      </c>
      <c r="Q493" s="19" t="s">
        <v>78</v>
      </c>
      <c r="R493" s="19" t="s">
        <v>658</v>
      </c>
      <c r="S493" t="s">
        <v>56</v>
      </c>
      <c r="T493" s="19" t="s">
        <v>74</v>
      </c>
      <c r="U493" t="s">
        <v>1078</v>
      </c>
      <c r="V493" s="19" t="s">
        <v>1079</v>
      </c>
      <c r="W493" t="s">
        <v>56</v>
      </c>
      <c r="X493" s="22"/>
      <c r="Y493" s="23"/>
      <c r="Z493" s="14"/>
      <c r="AA493" s="22">
        <v>43860</v>
      </c>
      <c r="AB493" s="23">
        <v>25</v>
      </c>
      <c r="AC493" s="14">
        <v>43885</v>
      </c>
      <c r="AD493" s="22">
        <v>43887</v>
      </c>
      <c r="AE493" s="23">
        <v>15</v>
      </c>
      <c r="AF493" s="14">
        <v>43902</v>
      </c>
      <c r="AG493" s="22">
        <v>43955</v>
      </c>
      <c r="AH493" s="23">
        <v>34</v>
      </c>
      <c r="AI493" s="14">
        <v>43989</v>
      </c>
      <c r="AJ493" s="23">
        <v>7</v>
      </c>
      <c r="AK493" s="14">
        <v>44140</v>
      </c>
      <c r="AL493" s="14">
        <v>44200</v>
      </c>
      <c r="AM493" s="21"/>
      <c r="AN493" s="21"/>
      <c r="AO493" s="21"/>
      <c r="AP493" s="21"/>
      <c r="AQ493" s="21"/>
      <c r="AR493" s="21">
        <v>3078000</v>
      </c>
      <c r="AS493" s="21"/>
      <c r="AT493" s="21">
        <v>12312000</v>
      </c>
      <c r="AU493" s="21"/>
      <c r="AV493" s="21"/>
      <c r="AW493" s="21"/>
      <c r="AX493" s="21"/>
      <c r="AY493" s="15">
        <f t="shared" si="28"/>
        <v>15390000</v>
      </c>
      <c r="AZ493" s="15">
        <f t="shared" si="29"/>
        <v>15390000</v>
      </c>
      <c r="BA493" t="str">
        <f t="shared" si="30"/>
        <v>OK</v>
      </c>
      <c r="BB493">
        <f t="shared" si="31"/>
        <v>2</v>
      </c>
      <c r="BC493" s="19"/>
    </row>
    <row r="494" spans="1:55" x14ac:dyDescent="0.25">
      <c r="A494">
        <v>493</v>
      </c>
      <c r="B494" s="19" t="s">
        <v>134</v>
      </c>
      <c r="C494" s="19" t="s">
        <v>145</v>
      </c>
      <c r="D494" s="19"/>
      <c r="E494" s="19" t="s">
        <v>131</v>
      </c>
      <c r="F494" s="19" t="s">
        <v>132</v>
      </c>
      <c r="G494" s="28">
        <v>7811</v>
      </c>
      <c r="H494" s="28">
        <v>27</v>
      </c>
      <c r="I494" s="21">
        <v>15390000</v>
      </c>
      <c r="J494" s="29">
        <v>570000</v>
      </c>
      <c r="K494" s="19">
        <v>27</v>
      </c>
      <c r="L494" s="19"/>
      <c r="M494" s="19" t="s">
        <v>56</v>
      </c>
      <c r="N494" s="19" t="s">
        <v>57</v>
      </c>
      <c r="O494" s="19" t="s">
        <v>133</v>
      </c>
      <c r="P494" s="19" t="s">
        <v>1080</v>
      </c>
      <c r="Q494" s="19" t="s">
        <v>78</v>
      </c>
      <c r="R494" s="19" t="s">
        <v>658</v>
      </c>
      <c r="S494" t="s">
        <v>56</v>
      </c>
      <c r="T494" s="19" t="s">
        <v>74</v>
      </c>
      <c r="U494" t="s">
        <v>1078</v>
      </c>
      <c r="V494" s="19" t="s">
        <v>1079</v>
      </c>
      <c r="W494" t="s">
        <v>56</v>
      </c>
      <c r="X494" s="22"/>
      <c r="Y494" s="23"/>
      <c r="Z494" s="14"/>
      <c r="AA494" s="22">
        <v>43860</v>
      </c>
      <c r="AB494" s="23">
        <v>25</v>
      </c>
      <c r="AC494" s="14">
        <v>43885</v>
      </c>
      <c r="AD494" s="22">
        <v>43887</v>
      </c>
      <c r="AE494" s="23">
        <v>15</v>
      </c>
      <c r="AF494" s="14">
        <v>43902</v>
      </c>
      <c r="AG494" s="22">
        <v>43955</v>
      </c>
      <c r="AH494" s="23">
        <v>34</v>
      </c>
      <c r="AI494" s="14">
        <v>43989</v>
      </c>
      <c r="AJ494" s="23">
        <v>7</v>
      </c>
      <c r="AK494" s="14">
        <v>44140</v>
      </c>
      <c r="AL494" s="14">
        <v>44200</v>
      </c>
      <c r="AM494" s="21"/>
      <c r="AN494" s="21"/>
      <c r="AO494" s="21"/>
      <c r="AP494" s="21"/>
      <c r="AQ494" s="21"/>
      <c r="AR494" s="21">
        <v>3078000</v>
      </c>
      <c r="AS494" s="21"/>
      <c r="AT494" s="21">
        <v>12312000</v>
      </c>
      <c r="AU494" s="21"/>
      <c r="AV494" s="21"/>
      <c r="AW494" s="21"/>
      <c r="AX494" s="21"/>
      <c r="AY494" s="15">
        <f t="shared" si="28"/>
        <v>15390000</v>
      </c>
      <c r="AZ494" s="15">
        <f t="shared" si="29"/>
        <v>15390000</v>
      </c>
      <c r="BA494" t="str">
        <f t="shared" si="30"/>
        <v>OK</v>
      </c>
      <c r="BB494">
        <f t="shared" si="31"/>
        <v>2</v>
      </c>
      <c r="BC494" s="19"/>
    </row>
    <row r="495" spans="1:55" x14ac:dyDescent="0.25">
      <c r="A495">
        <v>494</v>
      </c>
      <c r="B495" s="19" t="s">
        <v>134</v>
      </c>
      <c r="C495" s="19" t="s">
        <v>149</v>
      </c>
      <c r="D495" s="19"/>
      <c r="E495" s="19" t="s">
        <v>131</v>
      </c>
      <c r="F495" s="19" t="s">
        <v>132</v>
      </c>
      <c r="G495" s="28">
        <v>7811</v>
      </c>
      <c r="H495" s="28">
        <v>27</v>
      </c>
      <c r="I495" s="21">
        <v>15390000</v>
      </c>
      <c r="J495" s="29">
        <v>570000</v>
      </c>
      <c r="K495" s="19">
        <v>27</v>
      </c>
      <c r="L495" s="19"/>
      <c r="M495" s="19" t="s">
        <v>56</v>
      </c>
      <c r="N495" s="19" t="s">
        <v>57</v>
      </c>
      <c r="O495" s="19" t="s">
        <v>133</v>
      </c>
      <c r="P495" s="19" t="s">
        <v>1080</v>
      </c>
      <c r="Q495" s="19" t="s">
        <v>78</v>
      </c>
      <c r="R495" s="19" t="s">
        <v>658</v>
      </c>
      <c r="S495" t="s">
        <v>56</v>
      </c>
      <c r="T495" s="19" t="s">
        <v>74</v>
      </c>
      <c r="U495" t="s">
        <v>1078</v>
      </c>
      <c r="V495" s="19" t="s">
        <v>1079</v>
      </c>
      <c r="W495" t="s">
        <v>56</v>
      </c>
      <c r="X495" s="22"/>
      <c r="Y495" s="23"/>
      <c r="Z495" s="14"/>
      <c r="AA495" s="22">
        <v>43860</v>
      </c>
      <c r="AB495" s="23">
        <v>25</v>
      </c>
      <c r="AC495" s="14">
        <v>43885</v>
      </c>
      <c r="AD495" s="22">
        <v>43887</v>
      </c>
      <c r="AE495" s="23">
        <v>15</v>
      </c>
      <c r="AF495" s="14">
        <v>43902</v>
      </c>
      <c r="AG495" s="22">
        <v>43955</v>
      </c>
      <c r="AH495" s="23">
        <v>34</v>
      </c>
      <c r="AI495" s="14">
        <v>43989</v>
      </c>
      <c r="AJ495" s="23">
        <v>7</v>
      </c>
      <c r="AK495" s="14">
        <v>44140</v>
      </c>
      <c r="AL495" s="14">
        <v>44200</v>
      </c>
      <c r="AM495" s="21"/>
      <c r="AN495" s="21"/>
      <c r="AO495" s="21"/>
      <c r="AP495" s="21"/>
      <c r="AQ495" s="21"/>
      <c r="AR495" s="21">
        <v>3078000</v>
      </c>
      <c r="AS495" s="21"/>
      <c r="AT495" s="21">
        <v>12312000</v>
      </c>
      <c r="AU495" s="21"/>
      <c r="AV495" s="21"/>
      <c r="AW495" s="21"/>
      <c r="AX495" s="21"/>
      <c r="AY495" s="15">
        <f t="shared" si="28"/>
        <v>15390000</v>
      </c>
      <c r="AZ495" s="15">
        <f t="shared" si="29"/>
        <v>15390000</v>
      </c>
      <c r="BA495" t="str">
        <f t="shared" si="30"/>
        <v>OK</v>
      </c>
      <c r="BB495">
        <f t="shared" si="31"/>
        <v>2</v>
      </c>
      <c r="BC495" s="19"/>
    </row>
    <row r="496" spans="1:55" x14ac:dyDescent="0.25">
      <c r="A496">
        <v>495</v>
      </c>
      <c r="B496" s="19" t="s">
        <v>134</v>
      </c>
      <c r="C496" s="19" t="s">
        <v>150</v>
      </c>
      <c r="D496" s="19"/>
      <c r="E496" s="19" t="s">
        <v>131</v>
      </c>
      <c r="F496" s="19" t="s">
        <v>132</v>
      </c>
      <c r="G496" s="28">
        <v>7811</v>
      </c>
      <c r="H496" s="28">
        <v>27</v>
      </c>
      <c r="I496" s="21">
        <v>15390000</v>
      </c>
      <c r="J496" s="29">
        <v>570000</v>
      </c>
      <c r="K496" s="19">
        <v>27</v>
      </c>
      <c r="L496" s="19"/>
      <c r="M496" s="19" t="s">
        <v>56</v>
      </c>
      <c r="N496" s="19" t="s">
        <v>57</v>
      </c>
      <c r="O496" s="19" t="s">
        <v>133</v>
      </c>
      <c r="P496" s="19" t="s">
        <v>1080</v>
      </c>
      <c r="Q496" s="19" t="s">
        <v>78</v>
      </c>
      <c r="R496" s="19" t="s">
        <v>658</v>
      </c>
      <c r="S496" t="s">
        <v>56</v>
      </c>
      <c r="T496" s="19" t="s">
        <v>74</v>
      </c>
      <c r="U496" t="s">
        <v>1078</v>
      </c>
      <c r="V496" s="19" t="s">
        <v>1079</v>
      </c>
      <c r="W496" t="s">
        <v>56</v>
      </c>
      <c r="X496" s="22"/>
      <c r="Y496" s="23"/>
      <c r="Z496" s="14"/>
      <c r="AA496" s="22">
        <v>43860</v>
      </c>
      <c r="AB496" s="23">
        <v>25</v>
      </c>
      <c r="AC496" s="14">
        <v>43885</v>
      </c>
      <c r="AD496" s="22">
        <v>43887</v>
      </c>
      <c r="AE496" s="23">
        <v>15</v>
      </c>
      <c r="AF496" s="14">
        <v>43902</v>
      </c>
      <c r="AG496" s="22">
        <v>43955</v>
      </c>
      <c r="AH496" s="23">
        <v>34</v>
      </c>
      <c r="AI496" s="14">
        <v>43989</v>
      </c>
      <c r="AJ496" s="23">
        <v>7</v>
      </c>
      <c r="AK496" s="14">
        <v>44140</v>
      </c>
      <c r="AL496" s="14">
        <v>44200</v>
      </c>
      <c r="AM496" s="21"/>
      <c r="AN496" s="21"/>
      <c r="AO496" s="21"/>
      <c r="AP496" s="21"/>
      <c r="AQ496" s="21"/>
      <c r="AR496" s="21">
        <v>3078000</v>
      </c>
      <c r="AS496" s="21"/>
      <c r="AT496" s="21">
        <v>12312000</v>
      </c>
      <c r="AU496" s="21"/>
      <c r="AV496" s="21"/>
      <c r="AW496" s="21"/>
      <c r="AX496" s="21"/>
      <c r="AY496" s="15">
        <f t="shared" si="28"/>
        <v>15390000</v>
      </c>
      <c r="AZ496" s="15">
        <f t="shared" si="29"/>
        <v>15390000</v>
      </c>
      <c r="BA496" t="str">
        <f t="shared" si="30"/>
        <v>OK</v>
      </c>
      <c r="BB496">
        <f t="shared" si="31"/>
        <v>2</v>
      </c>
      <c r="BC496" s="19"/>
    </row>
    <row r="497" spans="1:55" x14ac:dyDescent="0.25">
      <c r="A497">
        <v>496</v>
      </c>
      <c r="B497" s="19" t="s">
        <v>134</v>
      </c>
      <c r="C497" s="19" t="s">
        <v>171</v>
      </c>
      <c r="D497" s="19"/>
      <c r="E497" s="19" t="s">
        <v>131</v>
      </c>
      <c r="F497" s="19" t="s">
        <v>132</v>
      </c>
      <c r="G497" s="28">
        <v>7811</v>
      </c>
      <c r="H497" s="28">
        <v>27</v>
      </c>
      <c r="I497" s="21">
        <v>15390000</v>
      </c>
      <c r="J497" s="29">
        <v>570000</v>
      </c>
      <c r="K497" s="19">
        <v>27</v>
      </c>
      <c r="L497" s="19"/>
      <c r="M497" s="19" t="s">
        <v>56</v>
      </c>
      <c r="N497" s="19" t="s">
        <v>57</v>
      </c>
      <c r="O497" s="19" t="s">
        <v>133</v>
      </c>
      <c r="P497" s="19" t="s">
        <v>1080</v>
      </c>
      <c r="Q497" s="19" t="s">
        <v>78</v>
      </c>
      <c r="R497" s="19" t="s">
        <v>658</v>
      </c>
      <c r="S497" t="s">
        <v>56</v>
      </c>
      <c r="T497" s="19" t="s">
        <v>74</v>
      </c>
      <c r="U497" t="s">
        <v>1078</v>
      </c>
      <c r="V497" s="19" t="s">
        <v>1079</v>
      </c>
      <c r="W497" t="s">
        <v>56</v>
      </c>
      <c r="X497" s="22"/>
      <c r="Y497" s="23"/>
      <c r="Z497" s="14"/>
      <c r="AA497" s="22">
        <v>43860</v>
      </c>
      <c r="AB497" s="23">
        <v>25</v>
      </c>
      <c r="AC497" s="14">
        <v>43885</v>
      </c>
      <c r="AD497" s="22">
        <v>43887</v>
      </c>
      <c r="AE497" s="23">
        <v>15</v>
      </c>
      <c r="AF497" s="14">
        <v>43902</v>
      </c>
      <c r="AG497" s="22">
        <v>43955</v>
      </c>
      <c r="AH497" s="23">
        <v>34</v>
      </c>
      <c r="AI497" s="14">
        <v>43989</v>
      </c>
      <c r="AJ497" s="23">
        <v>7</v>
      </c>
      <c r="AK497" s="14">
        <v>44140</v>
      </c>
      <c r="AL497" s="14">
        <v>44200</v>
      </c>
      <c r="AM497" s="21"/>
      <c r="AN497" s="21"/>
      <c r="AO497" s="21"/>
      <c r="AP497" s="21"/>
      <c r="AQ497" s="21"/>
      <c r="AR497" s="21">
        <v>3078000</v>
      </c>
      <c r="AS497" s="21"/>
      <c r="AT497" s="21">
        <v>12312000</v>
      </c>
      <c r="AU497" s="21"/>
      <c r="AV497" s="21"/>
      <c r="AW497" s="21"/>
      <c r="AX497" s="21"/>
      <c r="AY497" s="15">
        <f t="shared" si="28"/>
        <v>15390000</v>
      </c>
      <c r="AZ497" s="15">
        <f t="shared" si="29"/>
        <v>15390000</v>
      </c>
      <c r="BA497" t="str">
        <f t="shared" si="30"/>
        <v>OK</v>
      </c>
      <c r="BB497">
        <f t="shared" si="31"/>
        <v>2</v>
      </c>
      <c r="BC497" s="19"/>
    </row>
    <row r="498" spans="1:55" x14ac:dyDescent="0.25">
      <c r="A498">
        <v>497</v>
      </c>
      <c r="B498" s="19" t="s">
        <v>134</v>
      </c>
      <c r="C498" s="19" t="s">
        <v>153</v>
      </c>
      <c r="D498" s="19"/>
      <c r="E498" s="19" t="s">
        <v>131</v>
      </c>
      <c r="F498" s="19" t="s">
        <v>132</v>
      </c>
      <c r="G498" s="28">
        <v>7811</v>
      </c>
      <c r="H498" s="28">
        <v>27</v>
      </c>
      <c r="I498" s="21">
        <v>15390000</v>
      </c>
      <c r="J498" s="29">
        <v>570000</v>
      </c>
      <c r="K498" s="19">
        <v>27</v>
      </c>
      <c r="L498" s="19"/>
      <c r="M498" s="19" t="s">
        <v>56</v>
      </c>
      <c r="N498" s="19" t="s">
        <v>57</v>
      </c>
      <c r="O498" s="19" t="s">
        <v>133</v>
      </c>
      <c r="P498" s="19" t="s">
        <v>1080</v>
      </c>
      <c r="Q498" s="19" t="s">
        <v>78</v>
      </c>
      <c r="R498" s="19" t="s">
        <v>658</v>
      </c>
      <c r="S498" t="s">
        <v>56</v>
      </c>
      <c r="T498" s="19" t="s">
        <v>74</v>
      </c>
      <c r="U498" t="s">
        <v>1078</v>
      </c>
      <c r="V498" s="19" t="s">
        <v>1079</v>
      </c>
      <c r="W498" t="s">
        <v>56</v>
      </c>
      <c r="X498" s="22"/>
      <c r="Y498" s="23"/>
      <c r="Z498" s="14"/>
      <c r="AA498" s="22">
        <v>43860</v>
      </c>
      <c r="AB498" s="23">
        <v>25</v>
      </c>
      <c r="AC498" s="14">
        <v>43885</v>
      </c>
      <c r="AD498" s="22">
        <v>43887</v>
      </c>
      <c r="AE498" s="23">
        <v>15</v>
      </c>
      <c r="AF498" s="14">
        <v>43902</v>
      </c>
      <c r="AG498" s="22">
        <v>43955</v>
      </c>
      <c r="AH498" s="23">
        <v>34</v>
      </c>
      <c r="AI498" s="14">
        <v>43989</v>
      </c>
      <c r="AJ498" s="23">
        <v>7</v>
      </c>
      <c r="AK498" s="14">
        <v>44140</v>
      </c>
      <c r="AL498" s="14">
        <v>44200</v>
      </c>
      <c r="AM498" s="21"/>
      <c r="AN498" s="21"/>
      <c r="AO498" s="21"/>
      <c r="AP498" s="21"/>
      <c r="AQ498" s="21"/>
      <c r="AR498" s="21">
        <v>3078000</v>
      </c>
      <c r="AS498" s="21"/>
      <c r="AT498" s="21">
        <v>12312000</v>
      </c>
      <c r="AU498" s="21"/>
      <c r="AV498" s="21"/>
      <c r="AW498" s="21"/>
      <c r="AX498" s="21"/>
      <c r="AY498" s="15">
        <f t="shared" si="28"/>
        <v>15390000</v>
      </c>
      <c r="AZ498" s="15">
        <f t="shared" si="29"/>
        <v>15390000</v>
      </c>
      <c r="BA498" t="str">
        <f t="shared" si="30"/>
        <v>OK</v>
      </c>
      <c r="BB498">
        <f t="shared" si="31"/>
        <v>2</v>
      </c>
      <c r="BC498" s="19"/>
    </row>
    <row r="499" spans="1:55" x14ac:dyDescent="0.25">
      <c r="A499">
        <v>498</v>
      </c>
      <c r="B499" s="19" t="s">
        <v>134</v>
      </c>
      <c r="C499" s="19" t="s">
        <v>175</v>
      </c>
      <c r="D499" s="19"/>
      <c r="E499" s="19" t="s">
        <v>98</v>
      </c>
      <c r="F499" s="19" t="s">
        <v>99</v>
      </c>
      <c r="G499" s="28">
        <v>7911</v>
      </c>
      <c r="H499" s="28">
        <v>10</v>
      </c>
      <c r="I499" s="21">
        <v>6300000</v>
      </c>
      <c r="J499" s="29">
        <v>630000</v>
      </c>
      <c r="K499" s="19"/>
      <c r="L499" s="19">
        <v>10</v>
      </c>
      <c r="M499" s="19" t="s">
        <v>56</v>
      </c>
      <c r="N499" s="19" t="s">
        <v>57</v>
      </c>
      <c r="O499" s="19" t="s">
        <v>133</v>
      </c>
      <c r="P499" s="19" t="s">
        <v>1069</v>
      </c>
      <c r="Q499" s="19" t="s">
        <v>67</v>
      </c>
      <c r="R499" s="19" t="s">
        <v>658</v>
      </c>
      <c r="S499" t="s">
        <v>56</v>
      </c>
      <c r="T499" s="19" t="s">
        <v>74</v>
      </c>
      <c r="U499" t="s">
        <v>1043</v>
      </c>
      <c r="V499" s="19" t="s">
        <v>1081</v>
      </c>
      <c r="W499" t="s">
        <v>56</v>
      </c>
      <c r="X499" s="22">
        <v>43908</v>
      </c>
      <c r="Y499" s="23">
        <v>20</v>
      </c>
      <c r="Z499" s="14">
        <v>43931</v>
      </c>
      <c r="AA499" s="22">
        <v>43866</v>
      </c>
      <c r="AB499" s="23">
        <v>20</v>
      </c>
      <c r="AC499" s="14">
        <v>43886</v>
      </c>
      <c r="AD499" s="22">
        <v>43888</v>
      </c>
      <c r="AE499" s="23">
        <v>15</v>
      </c>
      <c r="AF499" s="14">
        <v>43903</v>
      </c>
      <c r="AG499" s="22">
        <v>43920</v>
      </c>
      <c r="AH499" s="23">
        <v>70</v>
      </c>
      <c r="AI499" s="14">
        <v>43990</v>
      </c>
      <c r="AJ499" s="23">
        <v>7</v>
      </c>
      <c r="AK499" s="14">
        <v>44142</v>
      </c>
      <c r="AL499" s="14">
        <v>44202</v>
      </c>
      <c r="AM499" s="21"/>
      <c r="AN499" s="21"/>
      <c r="AO499" s="21"/>
      <c r="AP499" s="21"/>
      <c r="AQ499" s="21"/>
      <c r="AR499" s="21">
        <v>1260000</v>
      </c>
      <c r="AS499" s="21"/>
      <c r="AT499" s="21">
        <v>5040000</v>
      </c>
      <c r="AU499" s="21"/>
      <c r="AV499" s="21"/>
      <c r="AW499" s="21"/>
      <c r="AX499" s="21"/>
      <c r="AY499" s="15">
        <f t="shared" si="28"/>
        <v>6300000</v>
      </c>
      <c r="AZ499" s="15">
        <f t="shared" si="29"/>
        <v>6300000</v>
      </c>
      <c r="BA499" t="str">
        <f t="shared" si="30"/>
        <v>OK</v>
      </c>
      <c r="BB499">
        <f t="shared" si="31"/>
        <v>2</v>
      </c>
      <c r="BC499" s="19"/>
    </row>
    <row r="500" spans="1:55" x14ac:dyDescent="0.25">
      <c r="A500">
        <v>499</v>
      </c>
      <c r="B500" s="19" t="s">
        <v>134</v>
      </c>
      <c r="C500" s="19" t="s">
        <v>153</v>
      </c>
      <c r="D500" s="19"/>
      <c r="E500" s="19" t="s">
        <v>98</v>
      </c>
      <c r="F500" s="19" t="s">
        <v>99</v>
      </c>
      <c r="G500" s="28">
        <v>7911</v>
      </c>
      <c r="H500" s="28">
        <v>15</v>
      </c>
      <c r="I500" s="21">
        <v>9450000</v>
      </c>
      <c r="J500" s="29">
        <v>630000</v>
      </c>
      <c r="K500" s="19"/>
      <c r="L500" s="19">
        <v>15</v>
      </c>
      <c r="M500" s="19" t="s">
        <v>56</v>
      </c>
      <c r="N500" s="19" t="s">
        <v>57</v>
      </c>
      <c r="O500" s="19" t="s">
        <v>133</v>
      </c>
      <c r="P500" s="19" t="s">
        <v>1069</v>
      </c>
      <c r="Q500" s="19" t="s">
        <v>67</v>
      </c>
      <c r="R500" s="19" t="s">
        <v>658</v>
      </c>
      <c r="S500" t="s">
        <v>56</v>
      </c>
      <c r="T500" s="19" t="s">
        <v>74</v>
      </c>
      <c r="U500" t="s">
        <v>1043</v>
      </c>
      <c r="V500" s="19" t="s">
        <v>1081</v>
      </c>
      <c r="W500" t="s">
        <v>56</v>
      </c>
      <c r="X500" s="22">
        <v>43908</v>
      </c>
      <c r="Y500" s="23">
        <v>20</v>
      </c>
      <c r="Z500" s="14">
        <v>43931</v>
      </c>
      <c r="AA500" s="22">
        <v>43866</v>
      </c>
      <c r="AB500" s="23">
        <v>20</v>
      </c>
      <c r="AC500" s="14">
        <v>43886</v>
      </c>
      <c r="AD500" s="22">
        <v>43888</v>
      </c>
      <c r="AE500" s="23">
        <v>15</v>
      </c>
      <c r="AF500" s="14">
        <v>43903</v>
      </c>
      <c r="AG500" s="22">
        <v>43920</v>
      </c>
      <c r="AH500" s="23">
        <v>70</v>
      </c>
      <c r="AI500" s="14">
        <v>43990</v>
      </c>
      <c r="AJ500" s="23">
        <v>7</v>
      </c>
      <c r="AK500" s="14">
        <v>44142</v>
      </c>
      <c r="AL500" s="14">
        <v>44202</v>
      </c>
      <c r="AM500" s="21"/>
      <c r="AN500" s="21"/>
      <c r="AO500" s="21"/>
      <c r="AP500" s="21"/>
      <c r="AQ500" s="21"/>
      <c r="AR500" s="21">
        <v>1890000</v>
      </c>
      <c r="AS500" s="21"/>
      <c r="AT500" s="21">
        <v>7560000</v>
      </c>
      <c r="AU500" s="21"/>
      <c r="AV500" s="21"/>
      <c r="AW500" s="21"/>
      <c r="AX500" s="21"/>
      <c r="AY500" s="15">
        <f t="shared" si="28"/>
        <v>9450000</v>
      </c>
      <c r="AZ500" s="15">
        <f t="shared" si="29"/>
        <v>9450000</v>
      </c>
      <c r="BA500" t="str">
        <f t="shared" si="30"/>
        <v>OK</v>
      </c>
      <c r="BB500">
        <f t="shared" si="31"/>
        <v>2</v>
      </c>
      <c r="BC500" s="19"/>
    </row>
    <row r="501" spans="1:55" x14ac:dyDescent="0.25">
      <c r="A501">
        <v>500</v>
      </c>
      <c r="B501" s="19" t="s">
        <v>134</v>
      </c>
      <c r="C501" s="19" t="s">
        <v>177</v>
      </c>
      <c r="D501" s="19"/>
      <c r="E501" s="19" t="s">
        <v>98</v>
      </c>
      <c r="F501" s="19" t="s">
        <v>99</v>
      </c>
      <c r="G501" s="28">
        <v>7911</v>
      </c>
      <c r="H501" s="28">
        <v>10</v>
      </c>
      <c r="I501" s="21">
        <v>6300000</v>
      </c>
      <c r="J501" s="29">
        <v>630000</v>
      </c>
      <c r="K501" s="19"/>
      <c r="L501" s="19">
        <v>10</v>
      </c>
      <c r="M501" s="19" t="s">
        <v>56</v>
      </c>
      <c r="N501" s="19" t="s">
        <v>57</v>
      </c>
      <c r="O501" s="19" t="s">
        <v>133</v>
      </c>
      <c r="P501" s="19" t="s">
        <v>1069</v>
      </c>
      <c r="Q501" s="19" t="s">
        <v>67</v>
      </c>
      <c r="R501" s="19" t="s">
        <v>658</v>
      </c>
      <c r="S501" t="s">
        <v>56</v>
      </c>
      <c r="T501" s="19" t="s">
        <v>74</v>
      </c>
      <c r="U501" t="s">
        <v>1043</v>
      </c>
      <c r="V501" s="19" t="s">
        <v>1081</v>
      </c>
      <c r="W501" t="s">
        <v>56</v>
      </c>
      <c r="X501" s="22">
        <v>43908</v>
      </c>
      <c r="Y501" s="23">
        <v>20</v>
      </c>
      <c r="Z501" s="14">
        <v>43931</v>
      </c>
      <c r="AA501" s="22">
        <v>43866</v>
      </c>
      <c r="AB501" s="23">
        <v>20</v>
      </c>
      <c r="AC501" s="14">
        <v>43886</v>
      </c>
      <c r="AD501" s="22">
        <v>43888</v>
      </c>
      <c r="AE501" s="23">
        <v>15</v>
      </c>
      <c r="AF501" s="14">
        <v>43903</v>
      </c>
      <c r="AG501" s="22">
        <v>43920</v>
      </c>
      <c r="AH501" s="23">
        <v>70</v>
      </c>
      <c r="AI501" s="14">
        <v>43990</v>
      </c>
      <c r="AJ501" s="23">
        <v>7</v>
      </c>
      <c r="AK501" s="14">
        <v>44142</v>
      </c>
      <c r="AL501" s="14">
        <v>44202</v>
      </c>
      <c r="AM501" s="21"/>
      <c r="AN501" s="21"/>
      <c r="AO501" s="21"/>
      <c r="AP501" s="21"/>
      <c r="AQ501" s="21"/>
      <c r="AR501" s="21">
        <v>1260000</v>
      </c>
      <c r="AS501" s="21"/>
      <c r="AT501" s="21">
        <v>5040000</v>
      </c>
      <c r="AU501" s="21"/>
      <c r="AV501" s="21"/>
      <c r="AW501" s="21"/>
      <c r="AX501" s="21"/>
      <c r="AY501" s="15">
        <f t="shared" si="28"/>
        <v>6300000</v>
      </c>
      <c r="AZ501" s="15">
        <f t="shared" si="29"/>
        <v>6300000</v>
      </c>
      <c r="BA501" t="str">
        <f t="shared" si="30"/>
        <v>OK</v>
      </c>
      <c r="BB501">
        <f t="shared" si="31"/>
        <v>2</v>
      </c>
      <c r="BC501" s="19"/>
    </row>
    <row r="502" spans="1:55" x14ac:dyDescent="0.25">
      <c r="A502">
        <v>501</v>
      </c>
      <c r="B502" s="19" t="s">
        <v>134</v>
      </c>
      <c r="C502" s="19" t="s">
        <v>176</v>
      </c>
      <c r="D502" s="19"/>
      <c r="E502" s="19" t="s">
        <v>98</v>
      </c>
      <c r="F502" s="19" t="s">
        <v>99</v>
      </c>
      <c r="G502" s="28">
        <v>7911</v>
      </c>
      <c r="H502" s="28">
        <v>5</v>
      </c>
      <c r="I502" s="21">
        <v>3150000</v>
      </c>
      <c r="J502" s="29">
        <v>630000</v>
      </c>
      <c r="K502" s="19"/>
      <c r="L502" s="19">
        <v>5</v>
      </c>
      <c r="M502" s="19" t="s">
        <v>56</v>
      </c>
      <c r="N502" s="19" t="s">
        <v>57</v>
      </c>
      <c r="O502" s="19" t="s">
        <v>133</v>
      </c>
      <c r="P502" s="19" t="s">
        <v>1069</v>
      </c>
      <c r="Q502" s="19" t="s">
        <v>67</v>
      </c>
      <c r="R502" s="19" t="s">
        <v>658</v>
      </c>
      <c r="S502" t="s">
        <v>56</v>
      </c>
      <c r="T502" s="19" t="s">
        <v>74</v>
      </c>
      <c r="U502" t="s">
        <v>1043</v>
      </c>
      <c r="V502" s="19" t="s">
        <v>1081</v>
      </c>
      <c r="W502" t="s">
        <v>56</v>
      </c>
      <c r="X502" s="22">
        <v>43908</v>
      </c>
      <c r="Y502" s="23">
        <v>20</v>
      </c>
      <c r="Z502" s="14">
        <v>43931</v>
      </c>
      <c r="AA502" s="22">
        <v>43866</v>
      </c>
      <c r="AB502" s="23">
        <v>20</v>
      </c>
      <c r="AC502" s="14">
        <v>43886</v>
      </c>
      <c r="AD502" s="22">
        <v>43888</v>
      </c>
      <c r="AE502" s="23">
        <v>15</v>
      </c>
      <c r="AF502" s="14">
        <v>43903</v>
      </c>
      <c r="AG502" s="22">
        <v>43920</v>
      </c>
      <c r="AH502" s="23">
        <v>70</v>
      </c>
      <c r="AI502" s="14">
        <v>43990</v>
      </c>
      <c r="AJ502" s="23">
        <v>7</v>
      </c>
      <c r="AK502" s="14">
        <v>44142</v>
      </c>
      <c r="AL502" s="14">
        <v>44202</v>
      </c>
      <c r="AM502" s="21"/>
      <c r="AN502" s="21"/>
      <c r="AO502" s="21"/>
      <c r="AP502" s="21"/>
      <c r="AQ502" s="21"/>
      <c r="AR502" s="21">
        <v>630000</v>
      </c>
      <c r="AS502" s="21"/>
      <c r="AT502" s="21">
        <v>2520000</v>
      </c>
      <c r="AU502" s="21"/>
      <c r="AV502" s="21"/>
      <c r="AW502" s="21"/>
      <c r="AX502" s="21"/>
      <c r="AY502" s="15">
        <f t="shared" si="28"/>
        <v>3150000</v>
      </c>
      <c r="AZ502" s="15">
        <f t="shared" si="29"/>
        <v>3150000</v>
      </c>
      <c r="BA502" t="str">
        <f t="shared" si="30"/>
        <v>OK</v>
      </c>
      <c r="BB502">
        <f t="shared" si="31"/>
        <v>2</v>
      </c>
      <c r="BC502" s="19"/>
    </row>
    <row r="503" spans="1:55" x14ac:dyDescent="0.25">
      <c r="A503">
        <v>502</v>
      </c>
      <c r="B503" s="19" t="s">
        <v>134</v>
      </c>
      <c r="C503" s="19" t="s">
        <v>149</v>
      </c>
      <c r="D503" s="19"/>
      <c r="E503" s="19" t="s">
        <v>98</v>
      </c>
      <c r="F503" s="19" t="s">
        <v>99</v>
      </c>
      <c r="G503" s="28">
        <v>7911</v>
      </c>
      <c r="H503" s="28">
        <v>12</v>
      </c>
      <c r="I503" s="21">
        <v>7560000</v>
      </c>
      <c r="J503" s="29">
        <v>630000</v>
      </c>
      <c r="K503" s="19"/>
      <c r="L503" s="19">
        <v>12</v>
      </c>
      <c r="M503" s="19" t="s">
        <v>56</v>
      </c>
      <c r="N503" s="19" t="s">
        <v>57</v>
      </c>
      <c r="O503" s="19" t="s">
        <v>133</v>
      </c>
      <c r="P503" s="19" t="s">
        <v>1069</v>
      </c>
      <c r="Q503" s="19" t="s">
        <v>67</v>
      </c>
      <c r="R503" s="19" t="s">
        <v>658</v>
      </c>
      <c r="S503" t="s">
        <v>56</v>
      </c>
      <c r="T503" s="19" t="s">
        <v>74</v>
      </c>
      <c r="U503" t="s">
        <v>1043</v>
      </c>
      <c r="V503" s="19" t="s">
        <v>1081</v>
      </c>
      <c r="W503" t="s">
        <v>56</v>
      </c>
      <c r="X503" s="22">
        <v>43908</v>
      </c>
      <c r="Y503" s="23">
        <v>20</v>
      </c>
      <c r="Z503" s="14">
        <v>43931</v>
      </c>
      <c r="AA503" s="22">
        <v>43866</v>
      </c>
      <c r="AB503" s="23">
        <v>20</v>
      </c>
      <c r="AC503" s="14">
        <v>43886</v>
      </c>
      <c r="AD503" s="22">
        <v>43888</v>
      </c>
      <c r="AE503" s="23">
        <v>15</v>
      </c>
      <c r="AF503" s="14">
        <v>43903</v>
      </c>
      <c r="AG503" s="22">
        <v>43920</v>
      </c>
      <c r="AH503" s="23">
        <v>70</v>
      </c>
      <c r="AI503" s="14">
        <v>43990</v>
      </c>
      <c r="AJ503" s="23">
        <v>7</v>
      </c>
      <c r="AK503" s="14">
        <v>44142</v>
      </c>
      <c r="AL503" s="14">
        <v>44202</v>
      </c>
      <c r="AM503" s="21"/>
      <c r="AN503" s="21"/>
      <c r="AO503" s="21"/>
      <c r="AP503" s="21"/>
      <c r="AQ503" s="21"/>
      <c r="AR503" s="21">
        <v>1512000</v>
      </c>
      <c r="AS503" s="21"/>
      <c r="AT503" s="21">
        <v>6048000</v>
      </c>
      <c r="AU503" s="21"/>
      <c r="AV503" s="21"/>
      <c r="AW503" s="21"/>
      <c r="AX503" s="21"/>
      <c r="AY503" s="15">
        <f t="shared" si="28"/>
        <v>7560000</v>
      </c>
      <c r="AZ503" s="15">
        <f t="shared" si="29"/>
        <v>7560000</v>
      </c>
      <c r="BA503" t="str">
        <f t="shared" si="30"/>
        <v>OK</v>
      </c>
      <c r="BB503">
        <f t="shared" si="31"/>
        <v>2</v>
      </c>
      <c r="BC503" s="19"/>
    </row>
    <row r="504" spans="1:55" x14ac:dyDescent="0.25">
      <c r="A504">
        <v>503</v>
      </c>
      <c r="B504" s="19" t="s">
        <v>134</v>
      </c>
      <c r="C504" s="19" t="s">
        <v>150</v>
      </c>
      <c r="D504" s="19"/>
      <c r="E504" s="19" t="s">
        <v>98</v>
      </c>
      <c r="F504" s="19" t="s">
        <v>99</v>
      </c>
      <c r="G504" s="28">
        <v>7911</v>
      </c>
      <c r="H504" s="28">
        <v>12</v>
      </c>
      <c r="I504" s="21">
        <v>7560000</v>
      </c>
      <c r="J504" s="29">
        <v>630000</v>
      </c>
      <c r="K504" s="19"/>
      <c r="L504" s="19">
        <v>12</v>
      </c>
      <c r="M504" s="19" t="s">
        <v>56</v>
      </c>
      <c r="N504" s="19" t="s">
        <v>57</v>
      </c>
      <c r="O504" s="19" t="s">
        <v>133</v>
      </c>
      <c r="P504" s="19" t="s">
        <v>1069</v>
      </c>
      <c r="Q504" s="19" t="s">
        <v>67</v>
      </c>
      <c r="R504" s="19" t="s">
        <v>658</v>
      </c>
      <c r="S504" t="s">
        <v>56</v>
      </c>
      <c r="T504" s="19" t="s">
        <v>74</v>
      </c>
      <c r="U504" t="s">
        <v>1043</v>
      </c>
      <c r="V504" s="19" t="s">
        <v>1081</v>
      </c>
      <c r="W504" t="s">
        <v>56</v>
      </c>
      <c r="X504" s="22">
        <v>43908</v>
      </c>
      <c r="Y504" s="23">
        <v>20</v>
      </c>
      <c r="Z504" s="14">
        <v>43931</v>
      </c>
      <c r="AA504" s="22">
        <v>43866</v>
      </c>
      <c r="AB504" s="23">
        <v>20</v>
      </c>
      <c r="AC504" s="14">
        <v>43886</v>
      </c>
      <c r="AD504" s="22">
        <v>43888</v>
      </c>
      <c r="AE504" s="23">
        <v>15</v>
      </c>
      <c r="AF504" s="14">
        <v>43903</v>
      </c>
      <c r="AG504" s="22">
        <v>43920</v>
      </c>
      <c r="AH504" s="23">
        <v>70</v>
      </c>
      <c r="AI504" s="14">
        <v>43990</v>
      </c>
      <c r="AJ504" s="23">
        <v>7</v>
      </c>
      <c r="AK504" s="14">
        <v>44142</v>
      </c>
      <c r="AL504" s="14">
        <v>44202</v>
      </c>
      <c r="AM504" s="21"/>
      <c r="AN504" s="21"/>
      <c r="AO504" s="21"/>
      <c r="AP504" s="21"/>
      <c r="AQ504" s="21"/>
      <c r="AR504" s="21">
        <v>1512000</v>
      </c>
      <c r="AS504" s="21"/>
      <c r="AT504" s="21">
        <v>6048000</v>
      </c>
      <c r="AU504" s="21"/>
      <c r="AV504" s="21"/>
      <c r="AW504" s="21"/>
      <c r="AX504" s="21"/>
      <c r="AY504" s="15">
        <f t="shared" si="28"/>
        <v>7560000</v>
      </c>
      <c r="AZ504" s="15">
        <f t="shared" si="29"/>
        <v>7560000</v>
      </c>
      <c r="BA504" t="str">
        <f t="shared" si="30"/>
        <v>OK</v>
      </c>
      <c r="BB504">
        <f t="shared" si="31"/>
        <v>2</v>
      </c>
      <c r="BC504" s="19"/>
    </row>
    <row r="505" spans="1:55" x14ac:dyDescent="0.25">
      <c r="A505">
        <v>504</v>
      </c>
      <c r="B505" s="19" t="s">
        <v>134</v>
      </c>
      <c r="C505" s="19" t="s">
        <v>187</v>
      </c>
      <c r="D505" s="19"/>
      <c r="E505" s="19" t="s">
        <v>98</v>
      </c>
      <c r="F505" s="19" t="s">
        <v>99</v>
      </c>
      <c r="G505" s="28">
        <v>7911</v>
      </c>
      <c r="H505" s="28">
        <v>8</v>
      </c>
      <c r="I505" s="21">
        <v>5040000</v>
      </c>
      <c r="J505" s="29">
        <v>630000</v>
      </c>
      <c r="K505" s="19"/>
      <c r="L505" s="19">
        <v>8</v>
      </c>
      <c r="M505" s="19" t="s">
        <v>56</v>
      </c>
      <c r="N505" s="19" t="s">
        <v>57</v>
      </c>
      <c r="O505" s="19" t="s">
        <v>133</v>
      </c>
      <c r="P505" s="19" t="s">
        <v>1069</v>
      </c>
      <c r="Q505" s="19" t="s">
        <v>67</v>
      </c>
      <c r="R505" s="19" t="s">
        <v>658</v>
      </c>
      <c r="S505" t="s">
        <v>56</v>
      </c>
      <c r="T505" s="19" t="s">
        <v>74</v>
      </c>
      <c r="U505" t="s">
        <v>1043</v>
      </c>
      <c r="V505" s="19" t="s">
        <v>1081</v>
      </c>
      <c r="W505" t="s">
        <v>56</v>
      </c>
      <c r="X505" s="22">
        <v>43908</v>
      </c>
      <c r="Y505" s="23">
        <v>20</v>
      </c>
      <c r="Z505" s="14">
        <v>43931</v>
      </c>
      <c r="AA505" s="22">
        <v>43866</v>
      </c>
      <c r="AB505" s="23">
        <v>20</v>
      </c>
      <c r="AC505" s="14">
        <v>43886</v>
      </c>
      <c r="AD505" s="22">
        <v>43888</v>
      </c>
      <c r="AE505" s="23">
        <v>15</v>
      </c>
      <c r="AF505" s="14">
        <v>43903</v>
      </c>
      <c r="AG505" s="22">
        <v>43920</v>
      </c>
      <c r="AH505" s="23">
        <v>70</v>
      </c>
      <c r="AI505" s="14">
        <v>43990</v>
      </c>
      <c r="AJ505" s="23">
        <v>7</v>
      </c>
      <c r="AK505" s="14">
        <v>44142</v>
      </c>
      <c r="AL505" s="14">
        <v>44202</v>
      </c>
      <c r="AM505" s="21"/>
      <c r="AN505" s="21"/>
      <c r="AO505" s="21"/>
      <c r="AP505" s="21"/>
      <c r="AQ505" s="21"/>
      <c r="AR505" s="21">
        <v>1008000</v>
      </c>
      <c r="AS505" s="21"/>
      <c r="AT505" s="21">
        <v>4032000</v>
      </c>
      <c r="AU505" s="21"/>
      <c r="AV505" s="21"/>
      <c r="AW505" s="21"/>
      <c r="AX505" s="21"/>
      <c r="AY505" s="15">
        <f t="shared" si="28"/>
        <v>5040000</v>
      </c>
      <c r="AZ505" s="15">
        <f t="shared" si="29"/>
        <v>5040000</v>
      </c>
      <c r="BA505" t="str">
        <f t="shared" si="30"/>
        <v>OK</v>
      </c>
      <c r="BB505">
        <f t="shared" si="31"/>
        <v>2</v>
      </c>
      <c r="BC505" s="19"/>
    </row>
    <row r="506" spans="1:55" x14ac:dyDescent="0.25">
      <c r="A506">
        <v>505</v>
      </c>
      <c r="B506" s="19" t="s">
        <v>134</v>
      </c>
      <c r="C506" s="19" t="s">
        <v>140</v>
      </c>
      <c r="D506" s="19"/>
      <c r="E506" s="19" t="s">
        <v>98</v>
      </c>
      <c r="F506" s="19" t="s">
        <v>99</v>
      </c>
      <c r="G506" s="28">
        <v>7911</v>
      </c>
      <c r="H506" s="28">
        <v>6</v>
      </c>
      <c r="I506" s="21">
        <v>3780000</v>
      </c>
      <c r="J506" s="29">
        <v>630000</v>
      </c>
      <c r="K506" s="19"/>
      <c r="L506" s="19">
        <v>6</v>
      </c>
      <c r="M506" s="19" t="s">
        <v>56</v>
      </c>
      <c r="N506" s="19" t="s">
        <v>57</v>
      </c>
      <c r="O506" s="19" t="s">
        <v>133</v>
      </c>
      <c r="P506" s="19" t="s">
        <v>1069</v>
      </c>
      <c r="Q506" s="19" t="s">
        <v>67</v>
      </c>
      <c r="R506" s="19" t="s">
        <v>658</v>
      </c>
      <c r="S506" t="s">
        <v>56</v>
      </c>
      <c r="T506" s="19" t="s">
        <v>74</v>
      </c>
      <c r="U506" t="s">
        <v>1043</v>
      </c>
      <c r="V506" s="19" t="s">
        <v>1081</v>
      </c>
      <c r="W506" t="s">
        <v>56</v>
      </c>
      <c r="X506" s="22">
        <v>43908</v>
      </c>
      <c r="Y506" s="23">
        <v>20</v>
      </c>
      <c r="Z506" s="14">
        <v>43931</v>
      </c>
      <c r="AA506" s="22">
        <v>43866</v>
      </c>
      <c r="AB506" s="23">
        <v>20</v>
      </c>
      <c r="AC506" s="14">
        <v>43886</v>
      </c>
      <c r="AD506" s="22">
        <v>43888</v>
      </c>
      <c r="AE506" s="23">
        <v>15</v>
      </c>
      <c r="AF506" s="14">
        <v>43903</v>
      </c>
      <c r="AG506" s="22">
        <v>43920</v>
      </c>
      <c r="AH506" s="23">
        <v>70</v>
      </c>
      <c r="AI506" s="14">
        <v>43990</v>
      </c>
      <c r="AJ506" s="23">
        <v>7</v>
      </c>
      <c r="AK506" s="14">
        <v>44142</v>
      </c>
      <c r="AL506" s="14">
        <v>44202</v>
      </c>
      <c r="AM506" s="21"/>
      <c r="AN506" s="21"/>
      <c r="AO506" s="21"/>
      <c r="AP506" s="21"/>
      <c r="AQ506" s="21"/>
      <c r="AR506" s="21">
        <v>756000</v>
      </c>
      <c r="AS506" s="21"/>
      <c r="AT506" s="21">
        <v>3024000</v>
      </c>
      <c r="AU506" s="21"/>
      <c r="AV506" s="21"/>
      <c r="AW506" s="21"/>
      <c r="AX506" s="21"/>
      <c r="AY506" s="15">
        <f t="shared" si="28"/>
        <v>3780000</v>
      </c>
      <c r="AZ506" s="15">
        <f t="shared" si="29"/>
        <v>3780000</v>
      </c>
      <c r="BA506" t="str">
        <f t="shared" si="30"/>
        <v>OK</v>
      </c>
      <c r="BB506">
        <f t="shared" si="31"/>
        <v>2</v>
      </c>
      <c r="BC506" s="19"/>
    </row>
    <row r="507" spans="1:55" x14ac:dyDescent="0.25">
      <c r="A507">
        <v>506</v>
      </c>
      <c r="B507" s="19" t="s">
        <v>134</v>
      </c>
      <c r="C507" s="19" t="s">
        <v>186</v>
      </c>
      <c r="D507" s="19"/>
      <c r="E507" s="19" t="s">
        <v>98</v>
      </c>
      <c r="F507" s="19" t="s">
        <v>99</v>
      </c>
      <c r="G507" s="28">
        <v>7911</v>
      </c>
      <c r="H507" s="28">
        <v>5</v>
      </c>
      <c r="I507" s="21">
        <v>3150000</v>
      </c>
      <c r="J507" s="29">
        <v>630000</v>
      </c>
      <c r="K507" s="19"/>
      <c r="L507" s="19">
        <v>5</v>
      </c>
      <c r="M507" s="19" t="s">
        <v>56</v>
      </c>
      <c r="N507" s="19" t="s">
        <v>57</v>
      </c>
      <c r="O507" s="19" t="s">
        <v>133</v>
      </c>
      <c r="P507" s="19" t="s">
        <v>1069</v>
      </c>
      <c r="Q507" s="19" t="s">
        <v>67</v>
      </c>
      <c r="R507" s="19" t="s">
        <v>658</v>
      </c>
      <c r="S507" t="s">
        <v>56</v>
      </c>
      <c r="T507" s="19" t="s">
        <v>74</v>
      </c>
      <c r="U507" t="s">
        <v>1043</v>
      </c>
      <c r="V507" s="19" t="s">
        <v>1081</v>
      </c>
      <c r="W507" t="s">
        <v>56</v>
      </c>
      <c r="X507" s="22">
        <v>43908</v>
      </c>
      <c r="Y507" s="23">
        <v>20</v>
      </c>
      <c r="Z507" s="14">
        <v>43931</v>
      </c>
      <c r="AA507" s="22">
        <v>43866</v>
      </c>
      <c r="AB507" s="23">
        <v>20</v>
      </c>
      <c r="AC507" s="14">
        <v>43886</v>
      </c>
      <c r="AD507" s="22">
        <v>43888</v>
      </c>
      <c r="AE507" s="23">
        <v>15</v>
      </c>
      <c r="AF507" s="14">
        <v>43903</v>
      </c>
      <c r="AG507" s="22">
        <v>43920</v>
      </c>
      <c r="AH507" s="23">
        <v>70</v>
      </c>
      <c r="AI507" s="14">
        <v>43990</v>
      </c>
      <c r="AJ507" s="23">
        <v>7</v>
      </c>
      <c r="AK507" s="14">
        <v>44142</v>
      </c>
      <c r="AL507" s="14">
        <v>44202</v>
      </c>
      <c r="AM507" s="21"/>
      <c r="AN507" s="21"/>
      <c r="AO507" s="21"/>
      <c r="AP507" s="21"/>
      <c r="AQ507" s="21"/>
      <c r="AR507" s="21">
        <v>630000</v>
      </c>
      <c r="AS507" s="21"/>
      <c r="AT507" s="21">
        <v>2520000</v>
      </c>
      <c r="AU507" s="21"/>
      <c r="AV507" s="21"/>
      <c r="AW507" s="21"/>
      <c r="AX507" s="21"/>
      <c r="AY507" s="15">
        <f t="shared" si="28"/>
        <v>3150000</v>
      </c>
      <c r="AZ507" s="15">
        <f t="shared" si="29"/>
        <v>3150000</v>
      </c>
      <c r="BA507" t="str">
        <f t="shared" si="30"/>
        <v>OK</v>
      </c>
      <c r="BB507">
        <f t="shared" si="31"/>
        <v>2</v>
      </c>
      <c r="BC507" s="19"/>
    </row>
    <row r="508" spans="1:55" x14ac:dyDescent="0.25">
      <c r="A508">
        <v>507</v>
      </c>
      <c r="B508" s="19" t="s">
        <v>134</v>
      </c>
      <c r="C508" s="19" t="s">
        <v>135</v>
      </c>
      <c r="D508" s="19"/>
      <c r="E508" s="19" t="s">
        <v>98</v>
      </c>
      <c r="F508" s="19" t="s">
        <v>99</v>
      </c>
      <c r="G508" s="28">
        <v>7911</v>
      </c>
      <c r="H508" s="28">
        <v>25</v>
      </c>
      <c r="I508" s="21">
        <v>15750000</v>
      </c>
      <c r="J508" s="29">
        <v>630000</v>
      </c>
      <c r="K508" s="19"/>
      <c r="L508" s="19">
        <v>25</v>
      </c>
      <c r="M508" s="19" t="s">
        <v>56</v>
      </c>
      <c r="N508" s="19" t="s">
        <v>57</v>
      </c>
      <c r="O508" s="19" t="s">
        <v>133</v>
      </c>
      <c r="P508" s="19" t="s">
        <v>1069</v>
      </c>
      <c r="Q508" s="19" t="s">
        <v>67</v>
      </c>
      <c r="R508" s="19" t="s">
        <v>658</v>
      </c>
      <c r="S508" t="s">
        <v>56</v>
      </c>
      <c r="T508" s="19" t="s">
        <v>74</v>
      </c>
      <c r="U508" t="s">
        <v>1043</v>
      </c>
      <c r="V508" s="19" t="s">
        <v>1081</v>
      </c>
      <c r="W508" t="s">
        <v>56</v>
      </c>
      <c r="X508" s="22">
        <v>43908</v>
      </c>
      <c r="Y508" s="23">
        <v>20</v>
      </c>
      <c r="Z508" s="14">
        <v>43931</v>
      </c>
      <c r="AA508" s="22">
        <v>43866</v>
      </c>
      <c r="AB508" s="23">
        <v>20</v>
      </c>
      <c r="AC508" s="14">
        <v>43886</v>
      </c>
      <c r="AD508" s="22">
        <v>43888</v>
      </c>
      <c r="AE508" s="23">
        <v>15</v>
      </c>
      <c r="AF508" s="14">
        <v>43903</v>
      </c>
      <c r="AG508" s="22">
        <v>43920</v>
      </c>
      <c r="AH508" s="23">
        <v>70</v>
      </c>
      <c r="AI508" s="14">
        <v>43990</v>
      </c>
      <c r="AJ508" s="23">
        <v>7</v>
      </c>
      <c r="AK508" s="14">
        <v>44142</v>
      </c>
      <c r="AL508" s="14">
        <v>44202</v>
      </c>
      <c r="AM508" s="21"/>
      <c r="AN508" s="21"/>
      <c r="AO508" s="21"/>
      <c r="AP508" s="21"/>
      <c r="AQ508" s="21"/>
      <c r="AR508" s="21">
        <v>3150000</v>
      </c>
      <c r="AS508" s="21"/>
      <c r="AT508" s="21">
        <v>12600000</v>
      </c>
      <c r="AU508" s="21"/>
      <c r="AV508" s="21"/>
      <c r="AW508" s="21"/>
      <c r="AX508" s="21"/>
      <c r="AY508" s="15">
        <f t="shared" si="28"/>
        <v>15750000</v>
      </c>
      <c r="AZ508" s="15">
        <f t="shared" si="29"/>
        <v>15750000</v>
      </c>
      <c r="BA508" t="str">
        <f t="shared" si="30"/>
        <v>OK</v>
      </c>
      <c r="BB508">
        <f t="shared" si="31"/>
        <v>2</v>
      </c>
      <c r="BC508" s="19"/>
    </row>
    <row r="509" spans="1:55" x14ac:dyDescent="0.25">
      <c r="A509">
        <v>508</v>
      </c>
      <c r="B509" s="19" t="s">
        <v>134</v>
      </c>
      <c r="C509" s="19" t="s">
        <v>137</v>
      </c>
      <c r="D509" s="19"/>
      <c r="E509" s="19" t="s">
        <v>98</v>
      </c>
      <c r="F509" s="19" t="s">
        <v>99</v>
      </c>
      <c r="G509" s="28">
        <v>7911</v>
      </c>
      <c r="H509" s="28">
        <v>15</v>
      </c>
      <c r="I509" s="21">
        <v>9450000</v>
      </c>
      <c r="J509" s="29">
        <v>630000</v>
      </c>
      <c r="K509" s="19"/>
      <c r="L509" s="19">
        <v>15</v>
      </c>
      <c r="M509" s="19" t="s">
        <v>56</v>
      </c>
      <c r="N509" s="19" t="s">
        <v>57</v>
      </c>
      <c r="O509" s="19" t="s">
        <v>133</v>
      </c>
      <c r="P509" s="19" t="s">
        <v>1069</v>
      </c>
      <c r="Q509" s="19" t="s">
        <v>67</v>
      </c>
      <c r="R509" s="19" t="s">
        <v>658</v>
      </c>
      <c r="S509" t="s">
        <v>56</v>
      </c>
      <c r="T509" s="19" t="s">
        <v>74</v>
      </c>
      <c r="U509" t="s">
        <v>1043</v>
      </c>
      <c r="V509" s="19" t="s">
        <v>1081</v>
      </c>
      <c r="W509" t="s">
        <v>56</v>
      </c>
      <c r="X509" s="22">
        <v>43908</v>
      </c>
      <c r="Y509" s="23">
        <v>20</v>
      </c>
      <c r="Z509" s="14">
        <v>43931</v>
      </c>
      <c r="AA509" s="22">
        <v>43866</v>
      </c>
      <c r="AB509" s="23">
        <v>20</v>
      </c>
      <c r="AC509" s="14">
        <v>43886</v>
      </c>
      <c r="AD509" s="22">
        <v>43888</v>
      </c>
      <c r="AE509" s="23">
        <v>15</v>
      </c>
      <c r="AF509" s="14">
        <v>43903</v>
      </c>
      <c r="AG509" s="22">
        <v>43920</v>
      </c>
      <c r="AH509" s="23">
        <v>70</v>
      </c>
      <c r="AI509" s="14">
        <v>43990</v>
      </c>
      <c r="AJ509" s="23">
        <v>7</v>
      </c>
      <c r="AK509" s="14">
        <v>44142</v>
      </c>
      <c r="AL509" s="14">
        <v>44202</v>
      </c>
      <c r="AM509" s="21"/>
      <c r="AN509" s="21"/>
      <c r="AO509" s="21"/>
      <c r="AP509" s="21"/>
      <c r="AQ509" s="21"/>
      <c r="AR509" s="21">
        <v>1890000</v>
      </c>
      <c r="AS509" s="21"/>
      <c r="AT509" s="21">
        <v>7560000</v>
      </c>
      <c r="AU509" s="21"/>
      <c r="AV509" s="21"/>
      <c r="AW509" s="21"/>
      <c r="AX509" s="21"/>
      <c r="AY509" s="15">
        <f t="shared" si="28"/>
        <v>9450000</v>
      </c>
      <c r="AZ509" s="15">
        <f t="shared" si="29"/>
        <v>9450000</v>
      </c>
      <c r="BA509" t="str">
        <f t="shared" si="30"/>
        <v>OK</v>
      </c>
      <c r="BB509">
        <f t="shared" si="31"/>
        <v>2</v>
      </c>
      <c r="BC509" s="19"/>
    </row>
    <row r="510" spans="1:55" x14ac:dyDescent="0.25">
      <c r="A510">
        <v>509</v>
      </c>
      <c r="B510" t="s">
        <v>191</v>
      </c>
      <c r="C510" t="s">
        <v>89</v>
      </c>
      <c r="D510" t="s">
        <v>1620</v>
      </c>
      <c r="E510" t="s">
        <v>103</v>
      </c>
      <c r="F510" t="s">
        <v>124</v>
      </c>
      <c r="G510">
        <v>3875</v>
      </c>
      <c r="H510">
        <v>50</v>
      </c>
      <c r="I510" s="15">
        <v>20000000</v>
      </c>
      <c r="J510" s="15">
        <v>400000</v>
      </c>
      <c r="K510">
        <v>50</v>
      </c>
      <c r="M510" t="s">
        <v>88</v>
      </c>
      <c r="N510" s="19" t="s">
        <v>1791</v>
      </c>
      <c r="O510" t="s">
        <v>229</v>
      </c>
      <c r="P510" t="s">
        <v>1617</v>
      </c>
      <c r="Q510" t="s">
        <v>126</v>
      </c>
      <c r="R510" s="19" t="s">
        <v>658</v>
      </c>
      <c r="S510" t="s">
        <v>56</v>
      </c>
      <c r="T510" t="s">
        <v>68</v>
      </c>
      <c r="U510" t="s">
        <v>670</v>
      </c>
      <c r="W510" t="s">
        <v>56</v>
      </c>
      <c r="X510" s="14"/>
      <c r="Z510" s="14"/>
      <c r="AA510" s="14">
        <v>44022</v>
      </c>
      <c r="AB510">
        <v>21</v>
      </c>
      <c r="AC510" s="14">
        <v>44043</v>
      </c>
      <c r="AD510" s="14">
        <v>44046</v>
      </c>
      <c r="AE510">
        <v>21</v>
      </c>
      <c r="AF510" s="14">
        <v>44067</v>
      </c>
      <c r="AG510" s="14">
        <v>44070</v>
      </c>
      <c r="AH510">
        <v>14</v>
      </c>
      <c r="AI510" s="14">
        <v>44084</v>
      </c>
      <c r="AJ510" s="18">
        <v>6</v>
      </c>
      <c r="AK510" s="14">
        <v>44265</v>
      </c>
      <c r="AL510" s="14">
        <v>44325</v>
      </c>
      <c r="AM510" s="15"/>
      <c r="AN510" s="15"/>
      <c r="AO510" s="15"/>
      <c r="AP510" s="15"/>
      <c r="AQ510" s="15"/>
      <c r="AR510" s="15"/>
      <c r="AS510" s="15"/>
      <c r="AT510" s="15"/>
      <c r="AU510" s="15">
        <v>20000000</v>
      </c>
      <c r="AV510" s="15"/>
      <c r="AW510" s="15"/>
      <c r="AX510" s="15"/>
      <c r="AY510" s="15">
        <f t="shared" si="28"/>
        <v>20000000</v>
      </c>
      <c r="AZ510" s="15">
        <f t="shared" si="29"/>
        <v>20000000</v>
      </c>
      <c r="BA510" t="str">
        <f t="shared" si="30"/>
        <v>OK</v>
      </c>
      <c r="BB510">
        <f t="shared" si="31"/>
        <v>1</v>
      </c>
    </row>
    <row r="511" spans="1:55" x14ac:dyDescent="0.25">
      <c r="A511">
        <v>510</v>
      </c>
      <c r="B511" t="s">
        <v>191</v>
      </c>
      <c r="C511" t="s">
        <v>209</v>
      </c>
      <c r="D511" t="s">
        <v>1607</v>
      </c>
      <c r="E511" t="s">
        <v>103</v>
      </c>
      <c r="F511" t="s">
        <v>107</v>
      </c>
      <c r="G511">
        <v>3873</v>
      </c>
      <c r="H511">
        <v>25</v>
      </c>
      <c r="I511" s="15">
        <v>8575000</v>
      </c>
      <c r="J511" s="15">
        <v>343000</v>
      </c>
      <c r="K511">
        <v>25</v>
      </c>
      <c r="M511" t="s">
        <v>88</v>
      </c>
      <c r="N511" t="s">
        <v>105</v>
      </c>
      <c r="O511" t="s">
        <v>106</v>
      </c>
      <c r="P511" t="s">
        <v>1608</v>
      </c>
      <c r="Q511" t="s">
        <v>59</v>
      </c>
      <c r="R511" s="19" t="s">
        <v>658</v>
      </c>
      <c r="S511" t="s">
        <v>56</v>
      </c>
      <c r="T511" t="s">
        <v>60</v>
      </c>
      <c r="U511" t="s">
        <v>947</v>
      </c>
      <c r="W511" t="s">
        <v>56</v>
      </c>
      <c r="X511" s="14"/>
      <c r="Z511" s="14"/>
      <c r="AA511" s="14">
        <v>43881</v>
      </c>
      <c r="AB511">
        <v>21</v>
      </c>
      <c r="AC511" s="14">
        <v>43902</v>
      </c>
      <c r="AD511" s="14">
        <v>43903</v>
      </c>
      <c r="AE511">
        <v>21</v>
      </c>
      <c r="AF511" s="14">
        <v>43964</v>
      </c>
      <c r="AG511" s="14">
        <v>43984</v>
      </c>
      <c r="AH511">
        <v>14</v>
      </c>
      <c r="AI511" s="14">
        <v>43998</v>
      </c>
      <c r="AJ511" s="18">
        <v>8</v>
      </c>
      <c r="AK511" s="14">
        <v>44243</v>
      </c>
      <c r="AL511" s="14">
        <v>44303</v>
      </c>
      <c r="AM511" s="15"/>
      <c r="AN511" s="15"/>
      <c r="AO511" s="15"/>
      <c r="AP511" s="15"/>
      <c r="AQ511" s="15"/>
      <c r="AR511" s="15"/>
      <c r="AS511" s="15">
        <v>857000</v>
      </c>
      <c r="AT511" s="15"/>
      <c r="AU511" s="15"/>
      <c r="AV511" s="15">
        <v>7718000</v>
      </c>
      <c r="AW511" s="15"/>
      <c r="AX511" s="15"/>
      <c r="AY511" s="15">
        <f t="shared" si="28"/>
        <v>8575000</v>
      </c>
      <c r="AZ511" s="15">
        <f t="shared" si="29"/>
        <v>8575000</v>
      </c>
      <c r="BA511" t="str">
        <f t="shared" si="30"/>
        <v>OK</v>
      </c>
      <c r="BB511">
        <f t="shared" si="31"/>
        <v>2</v>
      </c>
    </row>
    <row r="512" spans="1:55" x14ac:dyDescent="0.25">
      <c r="A512">
        <v>511</v>
      </c>
      <c r="B512" t="s">
        <v>191</v>
      </c>
      <c r="C512" t="s">
        <v>208</v>
      </c>
      <c r="D512" t="s">
        <v>1607</v>
      </c>
      <c r="E512" t="s">
        <v>103</v>
      </c>
      <c r="F512" t="s">
        <v>107</v>
      </c>
      <c r="G512">
        <v>3873</v>
      </c>
      <c r="H512">
        <v>25</v>
      </c>
      <c r="I512" s="15">
        <v>8575000</v>
      </c>
      <c r="J512" s="15">
        <v>343000</v>
      </c>
      <c r="K512">
        <v>25</v>
      </c>
      <c r="M512" t="s">
        <v>88</v>
      </c>
      <c r="N512" t="s">
        <v>105</v>
      </c>
      <c r="O512" t="s">
        <v>123</v>
      </c>
      <c r="P512" t="s">
        <v>1608</v>
      </c>
      <c r="Q512" t="s">
        <v>59</v>
      </c>
      <c r="R512" s="19" t="s">
        <v>658</v>
      </c>
      <c r="S512" t="s">
        <v>56</v>
      </c>
      <c r="T512" t="s">
        <v>60</v>
      </c>
      <c r="U512" t="s">
        <v>947</v>
      </c>
      <c r="W512" t="s">
        <v>56</v>
      </c>
      <c r="X512" s="14"/>
      <c r="Z512" s="14"/>
      <c r="AA512" s="14">
        <v>43881</v>
      </c>
      <c r="AB512">
        <v>21</v>
      </c>
      <c r="AC512" s="14">
        <v>43902</v>
      </c>
      <c r="AD512" s="14">
        <v>43903</v>
      </c>
      <c r="AE512">
        <v>21</v>
      </c>
      <c r="AF512" s="14">
        <v>43964</v>
      </c>
      <c r="AG512" s="14">
        <v>43984</v>
      </c>
      <c r="AH512">
        <v>14</v>
      </c>
      <c r="AI512" s="14">
        <v>43998</v>
      </c>
      <c r="AJ512" s="18">
        <v>8</v>
      </c>
      <c r="AK512" s="14">
        <v>44243</v>
      </c>
      <c r="AL512" s="14">
        <v>44303</v>
      </c>
      <c r="AM512" s="15"/>
      <c r="AN512" s="15"/>
      <c r="AO512" s="15"/>
      <c r="AP512" s="15"/>
      <c r="AQ512" s="15"/>
      <c r="AR512" s="15"/>
      <c r="AS512" s="15">
        <v>857000</v>
      </c>
      <c r="AT512" s="15"/>
      <c r="AU512" s="15"/>
      <c r="AV512" s="15">
        <v>7718000</v>
      </c>
      <c r="AW512" s="15"/>
      <c r="AX512" s="15"/>
      <c r="AY512" s="15">
        <f t="shared" si="28"/>
        <v>8575000</v>
      </c>
      <c r="AZ512" s="15">
        <f t="shared" si="29"/>
        <v>8575000</v>
      </c>
      <c r="BA512" t="str">
        <f t="shared" si="30"/>
        <v>OK</v>
      </c>
      <c r="BB512">
        <f t="shared" si="31"/>
        <v>2</v>
      </c>
    </row>
    <row r="513" spans="1:54" x14ac:dyDescent="0.25">
      <c r="A513">
        <v>512</v>
      </c>
      <c r="B513" t="s">
        <v>191</v>
      </c>
      <c r="C513" t="s">
        <v>211</v>
      </c>
      <c r="D513" t="s">
        <v>1607</v>
      </c>
      <c r="E513" t="s">
        <v>103</v>
      </c>
      <c r="F513" t="s">
        <v>107</v>
      </c>
      <c r="G513">
        <v>3873</v>
      </c>
      <c r="H513">
        <v>20</v>
      </c>
      <c r="I513" s="15">
        <v>6920000</v>
      </c>
      <c r="J513" s="15">
        <v>346000</v>
      </c>
      <c r="K513">
        <v>20</v>
      </c>
      <c r="M513" t="s">
        <v>88</v>
      </c>
      <c r="N513" t="s">
        <v>105</v>
      </c>
      <c r="O513" t="s">
        <v>106</v>
      </c>
      <c r="P513" t="s">
        <v>1609</v>
      </c>
      <c r="Q513" t="s">
        <v>59</v>
      </c>
      <c r="R513" s="19" t="s">
        <v>658</v>
      </c>
      <c r="S513" t="s">
        <v>56</v>
      </c>
      <c r="T513" t="s">
        <v>60</v>
      </c>
      <c r="U513" t="s">
        <v>947</v>
      </c>
      <c r="W513" t="s">
        <v>56</v>
      </c>
      <c r="X513" s="14"/>
      <c r="Z513" s="14"/>
      <c r="AA513" s="14">
        <v>43881</v>
      </c>
      <c r="AB513">
        <v>21</v>
      </c>
      <c r="AC513" s="14">
        <v>43902</v>
      </c>
      <c r="AD513" s="14">
        <v>43903</v>
      </c>
      <c r="AE513">
        <v>21</v>
      </c>
      <c r="AF513" s="14">
        <v>43964</v>
      </c>
      <c r="AG513" s="14">
        <v>43984</v>
      </c>
      <c r="AH513">
        <v>14</v>
      </c>
      <c r="AI513" s="14">
        <v>43998</v>
      </c>
      <c r="AJ513" s="18">
        <v>8</v>
      </c>
      <c r="AK513" s="14">
        <v>44243</v>
      </c>
      <c r="AL513" s="14">
        <v>44303</v>
      </c>
      <c r="AM513" s="15"/>
      <c r="AN513" s="15"/>
      <c r="AO513" s="15"/>
      <c r="AP513" s="15"/>
      <c r="AQ513" s="15"/>
      <c r="AR513" s="15"/>
      <c r="AS513" s="15">
        <v>692000</v>
      </c>
      <c r="AT513" s="15"/>
      <c r="AU513" s="15"/>
      <c r="AV513" s="15">
        <v>6228000</v>
      </c>
      <c r="AW513" s="15"/>
      <c r="AX513" s="15"/>
      <c r="AY513" s="15">
        <f t="shared" si="28"/>
        <v>6920000</v>
      </c>
      <c r="AZ513" s="15">
        <f t="shared" si="29"/>
        <v>6920000</v>
      </c>
      <c r="BA513" t="str">
        <f t="shared" si="30"/>
        <v>OK</v>
      </c>
      <c r="BB513">
        <f t="shared" si="31"/>
        <v>2</v>
      </c>
    </row>
    <row r="514" spans="1:54" x14ac:dyDescent="0.25">
      <c r="A514">
        <v>513</v>
      </c>
      <c r="B514" t="s">
        <v>191</v>
      </c>
      <c r="C514" t="s">
        <v>215</v>
      </c>
      <c r="D514" t="s">
        <v>1607</v>
      </c>
      <c r="E514" t="s">
        <v>103</v>
      </c>
      <c r="F514" t="s">
        <v>107</v>
      </c>
      <c r="G514">
        <v>3873</v>
      </c>
      <c r="H514">
        <v>20</v>
      </c>
      <c r="I514" s="15">
        <v>6860000</v>
      </c>
      <c r="J514" s="15">
        <v>343000</v>
      </c>
      <c r="K514">
        <v>20</v>
      </c>
      <c r="M514" t="s">
        <v>88</v>
      </c>
      <c r="N514" t="s">
        <v>105</v>
      </c>
      <c r="O514" t="s">
        <v>188</v>
      </c>
      <c r="P514" t="s">
        <v>1610</v>
      </c>
      <c r="Q514" t="s">
        <v>59</v>
      </c>
      <c r="R514" s="19" t="s">
        <v>658</v>
      </c>
      <c r="S514" t="s">
        <v>56</v>
      </c>
      <c r="T514" t="s">
        <v>60</v>
      </c>
      <c r="U514" t="s">
        <v>947</v>
      </c>
      <c r="W514" t="s">
        <v>56</v>
      </c>
      <c r="X514" s="14"/>
      <c r="Z514" s="14"/>
      <c r="AA514" s="14">
        <v>43881</v>
      </c>
      <c r="AB514">
        <v>21</v>
      </c>
      <c r="AC514" s="14">
        <v>43902</v>
      </c>
      <c r="AD514" s="14">
        <v>43903</v>
      </c>
      <c r="AE514">
        <v>21</v>
      </c>
      <c r="AF514" s="14">
        <v>43964</v>
      </c>
      <c r="AG514" s="14">
        <v>43984</v>
      </c>
      <c r="AH514">
        <v>14</v>
      </c>
      <c r="AI514" s="14">
        <v>43998</v>
      </c>
      <c r="AJ514" s="18">
        <v>8</v>
      </c>
      <c r="AK514" s="14">
        <v>44243</v>
      </c>
      <c r="AL514" s="14">
        <v>44303</v>
      </c>
      <c r="AM514" s="15"/>
      <c r="AN514" s="15"/>
      <c r="AO514" s="15"/>
      <c r="AP514" s="15"/>
      <c r="AQ514" s="15"/>
      <c r="AR514" s="15"/>
      <c r="AS514" s="15">
        <v>686000</v>
      </c>
      <c r="AT514" s="15"/>
      <c r="AU514" s="15"/>
      <c r="AV514" s="15">
        <v>6174000</v>
      </c>
      <c r="AW514" s="15"/>
      <c r="AX514" s="15"/>
      <c r="AY514" s="15">
        <f t="shared" ref="AY514:AY577" si="32">IF((SUM(AM514:AX514)=0),"---",(SUM(AM514:AX514)))</f>
        <v>6860000</v>
      </c>
      <c r="AZ514" s="15">
        <f t="shared" ref="AZ514:AZ577" si="33">I514</f>
        <v>6860000</v>
      </c>
      <c r="BA514" t="str">
        <f t="shared" ref="BA514:BA577" si="34">IF(OR(AZ514="---",AY514="---"),"---",IF(AZ514-AY514=0,"OK","REVISAR"))</f>
        <v>OK</v>
      </c>
      <c r="BB514">
        <f t="shared" ref="BB514:BB577" si="35">COUNT(AM514:AX514)</f>
        <v>2</v>
      </c>
    </row>
    <row r="515" spans="1:54" x14ac:dyDescent="0.25">
      <c r="A515">
        <v>514</v>
      </c>
      <c r="B515" t="s">
        <v>191</v>
      </c>
      <c r="C515" t="s">
        <v>203</v>
      </c>
      <c r="D515" t="s">
        <v>1607</v>
      </c>
      <c r="E515" t="s">
        <v>103</v>
      </c>
      <c r="F515" t="s">
        <v>107</v>
      </c>
      <c r="G515">
        <v>3873</v>
      </c>
      <c r="H515">
        <v>20</v>
      </c>
      <c r="I515" s="15">
        <v>6920000</v>
      </c>
      <c r="J515" s="15">
        <v>346000</v>
      </c>
      <c r="K515">
        <v>20</v>
      </c>
      <c r="M515" t="s">
        <v>88</v>
      </c>
      <c r="N515" t="s">
        <v>105</v>
      </c>
      <c r="O515" t="s">
        <v>147</v>
      </c>
      <c r="P515" t="s">
        <v>1610</v>
      </c>
      <c r="Q515" t="s">
        <v>59</v>
      </c>
      <c r="R515" s="19" t="s">
        <v>658</v>
      </c>
      <c r="S515" t="s">
        <v>56</v>
      </c>
      <c r="T515" t="s">
        <v>60</v>
      </c>
      <c r="U515" t="s">
        <v>947</v>
      </c>
      <c r="W515" t="s">
        <v>56</v>
      </c>
      <c r="X515" s="14"/>
      <c r="Z515" s="14"/>
      <c r="AA515" s="14">
        <v>43881</v>
      </c>
      <c r="AB515">
        <v>21</v>
      </c>
      <c r="AC515" s="14">
        <v>43902</v>
      </c>
      <c r="AD515" s="14">
        <v>43903</v>
      </c>
      <c r="AE515">
        <v>21</v>
      </c>
      <c r="AF515" s="14">
        <v>43964</v>
      </c>
      <c r="AG515" s="14">
        <v>43984</v>
      </c>
      <c r="AH515">
        <v>14</v>
      </c>
      <c r="AI515" s="14">
        <v>43998</v>
      </c>
      <c r="AJ515" s="18">
        <v>8</v>
      </c>
      <c r="AK515" s="14">
        <v>44243</v>
      </c>
      <c r="AL515" s="14">
        <v>44303</v>
      </c>
      <c r="AM515" s="15"/>
      <c r="AN515" s="15"/>
      <c r="AO515" s="15"/>
      <c r="AP515" s="15"/>
      <c r="AQ515" s="15"/>
      <c r="AR515" s="15"/>
      <c r="AS515" s="15">
        <v>692000</v>
      </c>
      <c r="AT515" s="15"/>
      <c r="AU515" s="15"/>
      <c r="AV515" s="15">
        <v>6228000</v>
      </c>
      <c r="AW515" s="15"/>
      <c r="AX515" s="15"/>
      <c r="AY515" s="15">
        <f t="shared" si="32"/>
        <v>6920000</v>
      </c>
      <c r="AZ515" s="15">
        <f t="shared" si="33"/>
        <v>6920000</v>
      </c>
      <c r="BA515" t="str">
        <f t="shared" si="34"/>
        <v>OK</v>
      </c>
      <c r="BB515">
        <f t="shared" si="35"/>
        <v>2</v>
      </c>
    </row>
    <row r="516" spans="1:54" x14ac:dyDescent="0.25">
      <c r="A516">
        <v>515</v>
      </c>
      <c r="B516" t="s">
        <v>191</v>
      </c>
      <c r="C516" t="s">
        <v>193</v>
      </c>
      <c r="D516" t="s">
        <v>1611</v>
      </c>
      <c r="E516" t="s">
        <v>103</v>
      </c>
      <c r="F516" t="s">
        <v>104</v>
      </c>
      <c r="G516">
        <v>3871</v>
      </c>
      <c r="H516">
        <v>25</v>
      </c>
      <c r="I516" s="15">
        <v>11637500</v>
      </c>
      <c r="J516" s="15">
        <v>465500</v>
      </c>
      <c r="K516">
        <v>25</v>
      </c>
      <c r="M516" t="s">
        <v>88</v>
      </c>
      <c r="N516" t="s">
        <v>105</v>
      </c>
      <c r="O516" t="s">
        <v>106</v>
      </c>
      <c r="P516" t="s">
        <v>1612</v>
      </c>
      <c r="Q516" t="s">
        <v>59</v>
      </c>
      <c r="R516" s="19" t="s">
        <v>658</v>
      </c>
      <c r="S516" t="s">
        <v>56</v>
      </c>
      <c r="T516" t="s">
        <v>74</v>
      </c>
      <c r="U516" t="s">
        <v>665</v>
      </c>
      <c r="W516" t="s">
        <v>56</v>
      </c>
      <c r="X516" s="14"/>
      <c r="Z516" s="14"/>
      <c r="AA516" s="14">
        <v>43878</v>
      </c>
      <c r="AB516">
        <v>21</v>
      </c>
      <c r="AC516" s="14">
        <v>43899</v>
      </c>
      <c r="AD516" s="14">
        <v>43900</v>
      </c>
      <c r="AE516">
        <v>21</v>
      </c>
      <c r="AF516" s="14">
        <v>43964</v>
      </c>
      <c r="AG516" s="14">
        <v>43983</v>
      </c>
      <c r="AH516">
        <v>14</v>
      </c>
      <c r="AI516" s="14">
        <v>43997</v>
      </c>
      <c r="AJ516" s="18">
        <v>9</v>
      </c>
      <c r="AK516" s="14">
        <v>44270</v>
      </c>
      <c r="AL516" s="14">
        <v>44330</v>
      </c>
      <c r="AM516" s="15"/>
      <c r="AN516" s="15"/>
      <c r="AO516" s="15"/>
      <c r="AP516" s="15"/>
      <c r="AQ516" s="15"/>
      <c r="AR516" s="15"/>
      <c r="AS516" s="15">
        <v>1164000</v>
      </c>
      <c r="AT516" s="15"/>
      <c r="AU516" s="15"/>
      <c r="AV516" s="15">
        <v>10473500</v>
      </c>
      <c r="AW516" s="15"/>
      <c r="AX516" s="15"/>
      <c r="AY516" s="15">
        <f t="shared" si="32"/>
        <v>11637500</v>
      </c>
      <c r="AZ516" s="15">
        <f t="shared" si="33"/>
        <v>11637500</v>
      </c>
      <c r="BA516" t="str">
        <f t="shared" si="34"/>
        <v>OK</v>
      </c>
      <c r="BB516">
        <f t="shared" si="35"/>
        <v>2</v>
      </c>
    </row>
    <row r="517" spans="1:54" x14ac:dyDescent="0.25">
      <c r="A517">
        <v>516</v>
      </c>
      <c r="B517" t="s">
        <v>191</v>
      </c>
      <c r="C517" t="s">
        <v>196</v>
      </c>
      <c r="D517" t="s">
        <v>1613</v>
      </c>
      <c r="E517" t="s">
        <v>103</v>
      </c>
      <c r="F517" t="s">
        <v>104</v>
      </c>
      <c r="G517">
        <v>3871</v>
      </c>
      <c r="H517">
        <v>15</v>
      </c>
      <c r="I517" s="15">
        <v>9570000</v>
      </c>
      <c r="J517" s="15">
        <v>638000</v>
      </c>
      <c r="K517">
        <v>15</v>
      </c>
      <c r="M517" t="s">
        <v>88</v>
      </c>
      <c r="N517" t="s">
        <v>105</v>
      </c>
      <c r="O517" t="s">
        <v>106</v>
      </c>
      <c r="P517" t="s">
        <v>1614</v>
      </c>
      <c r="Q517" t="s">
        <v>59</v>
      </c>
      <c r="R517" s="19" t="s">
        <v>658</v>
      </c>
      <c r="S517" t="s">
        <v>56</v>
      </c>
      <c r="T517" t="s">
        <v>74</v>
      </c>
      <c r="U517" t="s">
        <v>665</v>
      </c>
      <c r="W517" t="s">
        <v>56</v>
      </c>
      <c r="X517" s="14"/>
      <c r="Z517" s="14"/>
      <c r="AA517" s="14">
        <v>43878</v>
      </c>
      <c r="AB517">
        <v>21</v>
      </c>
      <c r="AC517" s="14">
        <v>43899</v>
      </c>
      <c r="AD517" s="14">
        <v>43900</v>
      </c>
      <c r="AE517">
        <v>21</v>
      </c>
      <c r="AF517" s="14">
        <v>43964</v>
      </c>
      <c r="AG517" s="14">
        <v>43983</v>
      </c>
      <c r="AH517">
        <v>14</v>
      </c>
      <c r="AI517" s="14">
        <v>43997</v>
      </c>
      <c r="AJ517" s="18">
        <v>9</v>
      </c>
      <c r="AK517" s="14">
        <v>44270</v>
      </c>
      <c r="AL517" s="14">
        <v>44330</v>
      </c>
      <c r="AM517" s="15"/>
      <c r="AN517" s="15"/>
      <c r="AO517" s="15"/>
      <c r="AP517" s="15"/>
      <c r="AQ517" s="15"/>
      <c r="AR517" s="15"/>
      <c r="AS517" s="15">
        <v>957000</v>
      </c>
      <c r="AT517" s="15"/>
      <c r="AU517" s="15"/>
      <c r="AV517" s="15">
        <v>8613000</v>
      </c>
      <c r="AW517" s="15"/>
      <c r="AX517" s="15"/>
      <c r="AY517" s="15">
        <f t="shared" si="32"/>
        <v>9570000</v>
      </c>
      <c r="AZ517" s="15">
        <f t="shared" si="33"/>
        <v>9570000</v>
      </c>
      <c r="BA517" t="str">
        <f t="shared" si="34"/>
        <v>OK</v>
      </c>
      <c r="BB517">
        <f t="shared" si="35"/>
        <v>2</v>
      </c>
    </row>
    <row r="518" spans="1:54" x14ac:dyDescent="0.25">
      <c r="A518">
        <v>517</v>
      </c>
      <c r="B518" t="s">
        <v>191</v>
      </c>
      <c r="C518" t="s">
        <v>213</v>
      </c>
      <c r="D518" t="s">
        <v>1615</v>
      </c>
      <c r="E518" t="s">
        <v>103</v>
      </c>
      <c r="F518" t="s">
        <v>104</v>
      </c>
      <c r="G518">
        <v>3871</v>
      </c>
      <c r="H518">
        <v>20</v>
      </c>
      <c r="I518" s="15">
        <v>12760000</v>
      </c>
      <c r="J518" s="15">
        <v>638000</v>
      </c>
      <c r="K518">
        <v>20</v>
      </c>
      <c r="M518" t="s">
        <v>88</v>
      </c>
      <c r="N518" t="s">
        <v>105</v>
      </c>
      <c r="O518" t="s">
        <v>123</v>
      </c>
      <c r="P518" t="s">
        <v>1614</v>
      </c>
      <c r="Q518" t="s">
        <v>59</v>
      </c>
      <c r="R518" s="19" t="s">
        <v>658</v>
      </c>
      <c r="S518" t="s">
        <v>56</v>
      </c>
      <c r="T518" t="s">
        <v>74</v>
      </c>
      <c r="U518" t="s">
        <v>665</v>
      </c>
      <c r="W518" t="s">
        <v>56</v>
      </c>
      <c r="X518" s="14"/>
      <c r="Z518" s="14"/>
      <c r="AA518" s="14">
        <v>43878</v>
      </c>
      <c r="AB518">
        <v>21</v>
      </c>
      <c r="AC518" s="14">
        <v>43899</v>
      </c>
      <c r="AD518" s="14">
        <v>43900</v>
      </c>
      <c r="AE518">
        <v>21</v>
      </c>
      <c r="AF518" s="14">
        <v>43964</v>
      </c>
      <c r="AG518" s="14">
        <v>43983</v>
      </c>
      <c r="AH518">
        <v>14</v>
      </c>
      <c r="AI518" s="14">
        <v>43997</v>
      </c>
      <c r="AJ518" s="18">
        <v>9</v>
      </c>
      <c r="AK518" s="14">
        <v>44270</v>
      </c>
      <c r="AL518" s="14">
        <v>44330</v>
      </c>
      <c r="AM518" s="15"/>
      <c r="AN518" s="15"/>
      <c r="AO518" s="15"/>
      <c r="AP518" s="15"/>
      <c r="AQ518" s="15"/>
      <c r="AR518" s="15"/>
      <c r="AS518" s="15">
        <v>1276000</v>
      </c>
      <c r="AT518" s="15"/>
      <c r="AU518" s="15"/>
      <c r="AV518" s="15">
        <v>11484000</v>
      </c>
      <c r="AW518" s="15"/>
      <c r="AX518" s="15"/>
      <c r="AY518" s="15">
        <f t="shared" si="32"/>
        <v>12760000</v>
      </c>
      <c r="AZ518" s="15">
        <f t="shared" si="33"/>
        <v>12760000</v>
      </c>
      <c r="BA518" t="str">
        <f t="shared" si="34"/>
        <v>OK</v>
      </c>
      <c r="BB518">
        <f t="shared" si="35"/>
        <v>2</v>
      </c>
    </row>
    <row r="519" spans="1:54" x14ac:dyDescent="0.25">
      <c r="A519">
        <v>518</v>
      </c>
      <c r="B519" t="s">
        <v>191</v>
      </c>
      <c r="C519" t="s">
        <v>195</v>
      </c>
      <c r="D519" t="s">
        <v>1615</v>
      </c>
      <c r="E519" t="s">
        <v>103</v>
      </c>
      <c r="F519" t="s">
        <v>104</v>
      </c>
      <c r="G519">
        <v>3871</v>
      </c>
      <c r="H519">
        <v>20</v>
      </c>
      <c r="I519" s="15">
        <v>10895500</v>
      </c>
      <c r="J519" s="15">
        <v>544775</v>
      </c>
      <c r="K519">
        <v>20</v>
      </c>
      <c r="M519" t="s">
        <v>88</v>
      </c>
      <c r="N519" t="s">
        <v>105</v>
      </c>
      <c r="O519" t="s">
        <v>106</v>
      </c>
      <c r="P519" t="s">
        <v>1614</v>
      </c>
      <c r="Q519" t="s">
        <v>59</v>
      </c>
      <c r="R519" s="19" t="s">
        <v>658</v>
      </c>
      <c r="S519" t="s">
        <v>56</v>
      </c>
      <c r="T519" t="s">
        <v>74</v>
      </c>
      <c r="U519" t="s">
        <v>665</v>
      </c>
      <c r="W519" t="s">
        <v>56</v>
      </c>
      <c r="X519" s="14"/>
      <c r="Z519" s="14"/>
      <c r="AA519" s="14">
        <v>43878</v>
      </c>
      <c r="AB519">
        <v>21</v>
      </c>
      <c r="AC519" s="14">
        <v>43899</v>
      </c>
      <c r="AD519" s="14">
        <v>43900</v>
      </c>
      <c r="AE519">
        <v>21</v>
      </c>
      <c r="AF519" s="14">
        <v>43964</v>
      </c>
      <c r="AG519" s="14">
        <v>43983</v>
      </c>
      <c r="AH519">
        <v>14</v>
      </c>
      <c r="AI519" s="14">
        <v>43997</v>
      </c>
      <c r="AJ519" s="18">
        <v>9</v>
      </c>
      <c r="AK519" s="14">
        <v>44270</v>
      </c>
      <c r="AL519" s="14">
        <v>44330</v>
      </c>
      <c r="AM519" s="15"/>
      <c r="AN519" s="15"/>
      <c r="AO519" s="15"/>
      <c r="AP519" s="15"/>
      <c r="AQ519" s="15"/>
      <c r="AR519" s="15"/>
      <c r="AS519" s="15">
        <v>1089500</v>
      </c>
      <c r="AT519" s="15"/>
      <c r="AU519" s="15"/>
      <c r="AV519" s="15">
        <v>9806000</v>
      </c>
      <c r="AW519" s="15"/>
      <c r="AX519" s="15"/>
      <c r="AY519" s="15">
        <f t="shared" si="32"/>
        <v>10895500</v>
      </c>
      <c r="AZ519" s="15">
        <f t="shared" si="33"/>
        <v>10895500</v>
      </c>
      <c r="BA519" t="str">
        <f t="shared" si="34"/>
        <v>OK</v>
      </c>
      <c r="BB519">
        <f t="shared" si="35"/>
        <v>2</v>
      </c>
    </row>
    <row r="520" spans="1:54" x14ac:dyDescent="0.25">
      <c r="A520">
        <v>519</v>
      </c>
      <c r="B520" t="s">
        <v>191</v>
      </c>
      <c r="C520" t="s">
        <v>217</v>
      </c>
      <c r="D520" t="s">
        <v>1616</v>
      </c>
      <c r="E520" t="s">
        <v>103</v>
      </c>
      <c r="F520" t="s">
        <v>104</v>
      </c>
      <c r="G520">
        <v>3871</v>
      </c>
      <c r="H520">
        <v>20</v>
      </c>
      <c r="I520" s="15">
        <v>12760000</v>
      </c>
      <c r="J520" s="15">
        <v>638000</v>
      </c>
      <c r="K520">
        <v>20</v>
      </c>
      <c r="M520" t="s">
        <v>88</v>
      </c>
      <c r="N520" t="s">
        <v>105</v>
      </c>
      <c r="O520" t="s">
        <v>106</v>
      </c>
      <c r="P520" t="s">
        <v>1617</v>
      </c>
      <c r="Q520" t="s">
        <v>59</v>
      </c>
      <c r="R520" s="19" t="s">
        <v>658</v>
      </c>
      <c r="S520" t="s">
        <v>56</v>
      </c>
      <c r="T520" t="s">
        <v>74</v>
      </c>
      <c r="U520" t="s">
        <v>665</v>
      </c>
      <c r="W520" t="s">
        <v>56</v>
      </c>
      <c r="X520" s="14"/>
      <c r="Z520" s="14"/>
      <c r="AA520" s="14">
        <v>43878</v>
      </c>
      <c r="AB520">
        <v>21</v>
      </c>
      <c r="AC520" s="14">
        <v>43899</v>
      </c>
      <c r="AD520" s="14">
        <v>43900</v>
      </c>
      <c r="AE520">
        <v>21</v>
      </c>
      <c r="AF520" s="14">
        <v>43964</v>
      </c>
      <c r="AG520" s="14">
        <v>43987</v>
      </c>
      <c r="AH520">
        <v>14</v>
      </c>
      <c r="AI520" s="14">
        <v>44001</v>
      </c>
      <c r="AJ520" s="18">
        <v>9</v>
      </c>
      <c r="AK520" s="14">
        <v>44274</v>
      </c>
      <c r="AL520" s="14">
        <v>44334</v>
      </c>
      <c r="AM520" s="15"/>
      <c r="AN520" s="15"/>
      <c r="AO520" s="15"/>
      <c r="AP520" s="15"/>
      <c r="AQ520" s="15"/>
      <c r="AR520" s="15"/>
      <c r="AS520" s="15">
        <v>1276000</v>
      </c>
      <c r="AT520" s="15"/>
      <c r="AU520" s="15"/>
      <c r="AV520" s="15">
        <v>11484000</v>
      </c>
      <c r="AW520" s="15"/>
      <c r="AX520" s="15"/>
      <c r="AY520" s="15">
        <f t="shared" si="32"/>
        <v>12760000</v>
      </c>
      <c r="AZ520" s="15">
        <f t="shared" si="33"/>
        <v>12760000</v>
      </c>
      <c r="BA520" t="str">
        <f t="shared" si="34"/>
        <v>OK</v>
      </c>
      <c r="BB520">
        <f t="shared" si="35"/>
        <v>2</v>
      </c>
    </row>
    <row r="521" spans="1:54" x14ac:dyDescent="0.25">
      <c r="A521">
        <v>520</v>
      </c>
      <c r="B521" t="s">
        <v>191</v>
      </c>
      <c r="C521" t="s">
        <v>225</v>
      </c>
      <c r="D521" t="s">
        <v>1616</v>
      </c>
      <c r="E521" t="s">
        <v>103</v>
      </c>
      <c r="F521" t="s">
        <v>104</v>
      </c>
      <c r="G521">
        <v>3871</v>
      </c>
      <c r="H521">
        <v>20</v>
      </c>
      <c r="I521" s="15">
        <v>12760000</v>
      </c>
      <c r="J521" s="15">
        <v>638000</v>
      </c>
      <c r="K521">
        <v>20</v>
      </c>
      <c r="M521" t="s">
        <v>88</v>
      </c>
      <c r="N521" t="s">
        <v>105</v>
      </c>
      <c r="O521" t="s">
        <v>147</v>
      </c>
      <c r="P521" t="s">
        <v>1618</v>
      </c>
      <c r="Q521" t="s">
        <v>59</v>
      </c>
      <c r="R521" s="19" t="s">
        <v>658</v>
      </c>
      <c r="S521" t="s">
        <v>56</v>
      </c>
      <c r="T521" t="s">
        <v>74</v>
      </c>
      <c r="U521" t="s">
        <v>665</v>
      </c>
      <c r="W521" t="s">
        <v>56</v>
      </c>
      <c r="X521" s="14"/>
      <c r="Z521" s="14"/>
      <c r="AA521" s="14">
        <v>43878</v>
      </c>
      <c r="AB521">
        <v>21</v>
      </c>
      <c r="AC521" s="14">
        <v>43899</v>
      </c>
      <c r="AD521" s="14">
        <v>43900</v>
      </c>
      <c r="AE521">
        <v>21</v>
      </c>
      <c r="AF521" s="14">
        <v>43964</v>
      </c>
      <c r="AG521" s="14">
        <v>43987</v>
      </c>
      <c r="AH521">
        <v>14</v>
      </c>
      <c r="AI521" s="14">
        <v>44001</v>
      </c>
      <c r="AJ521" s="18">
        <v>9</v>
      </c>
      <c r="AK521" s="14">
        <v>44274</v>
      </c>
      <c r="AL521" s="14">
        <v>44334</v>
      </c>
      <c r="AM521" s="15"/>
      <c r="AN521" s="15"/>
      <c r="AO521" s="15"/>
      <c r="AP521" s="15"/>
      <c r="AQ521" s="15"/>
      <c r="AR521" s="15"/>
      <c r="AS521" s="15">
        <v>1276000</v>
      </c>
      <c r="AT521" s="15"/>
      <c r="AU521" s="15"/>
      <c r="AV521" s="15">
        <v>11484000</v>
      </c>
      <c r="AW521" s="15"/>
      <c r="AX521" s="15"/>
      <c r="AY521" s="15">
        <f t="shared" si="32"/>
        <v>12760000</v>
      </c>
      <c r="AZ521" s="15">
        <f t="shared" si="33"/>
        <v>12760000</v>
      </c>
      <c r="BA521" t="str">
        <f t="shared" si="34"/>
        <v>OK</v>
      </c>
      <c r="BB521">
        <f t="shared" si="35"/>
        <v>2</v>
      </c>
    </row>
    <row r="522" spans="1:54" x14ac:dyDescent="0.25">
      <c r="A522">
        <v>521</v>
      </c>
      <c r="B522" t="s">
        <v>191</v>
      </c>
      <c r="C522" t="s">
        <v>222</v>
      </c>
      <c r="D522" t="s">
        <v>1616</v>
      </c>
      <c r="E522" t="s">
        <v>103</v>
      </c>
      <c r="F522" t="s">
        <v>104</v>
      </c>
      <c r="G522">
        <v>3871</v>
      </c>
      <c r="H522">
        <v>20</v>
      </c>
      <c r="I522" s="15">
        <v>17040000</v>
      </c>
      <c r="J522" s="15">
        <v>852000</v>
      </c>
      <c r="K522">
        <v>20</v>
      </c>
      <c r="M522" t="s">
        <v>88</v>
      </c>
      <c r="N522" t="s">
        <v>105</v>
      </c>
      <c r="O522" t="s">
        <v>106</v>
      </c>
      <c r="P522" t="s">
        <v>1619</v>
      </c>
      <c r="Q522" t="s">
        <v>59</v>
      </c>
      <c r="R522" s="19" t="s">
        <v>658</v>
      </c>
      <c r="S522" t="s">
        <v>56</v>
      </c>
      <c r="T522" t="s">
        <v>74</v>
      </c>
      <c r="U522" t="s">
        <v>665</v>
      </c>
      <c r="W522" t="s">
        <v>56</v>
      </c>
      <c r="X522" s="14"/>
      <c r="Z522" s="14"/>
      <c r="AA522" s="14">
        <v>43878</v>
      </c>
      <c r="AB522">
        <v>21</v>
      </c>
      <c r="AC522" s="14">
        <v>43899</v>
      </c>
      <c r="AD522" s="14">
        <v>43900</v>
      </c>
      <c r="AE522">
        <v>21</v>
      </c>
      <c r="AF522" s="14">
        <v>43964</v>
      </c>
      <c r="AG522" s="14">
        <v>43987</v>
      </c>
      <c r="AH522">
        <v>14</v>
      </c>
      <c r="AI522" s="14">
        <v>44001</v>
      </c>
      <c r="AJ522" s="18">
        <v>9</v>
      </c>
      <c r="AK522" s="14">
        <v>44274</v>
      </c>
      <c r="AL522" s="14">
        <v>44334</v>
      </c>
      <c r="AM522" s="15"/>
      <c r="AN522" s="15"/>
      <c r="AO522" s="15"/>
      <c r="AP522" s="15"/>
      <c r="AQ522" s="15"/>
      <c r="AR522" s="15"/>
      <c r="AS522" s="15">
        <v>1704000</v>
      </c>
      <c r="AT522" s="15"/>
      <c r="AU522" s="15"/>
      <c r="AV522" s="15">
        <v>15336000</v>
      </c>
      <c r="AW522" s="15"/>
      <c r="AX522" s="15"/>
      <c r="AY522" s="15">
        <f t="shared" si="32"/>
        <v>17040000</v>
      </c>
      <c r="AZ522" s="15">
        <f t="shared" si="33"/>
        <v>17040000</v>
      </c>
      <c r="BA522" t="str">
        <f t="shared" si="34"/>
        <v>OK</v>
      </c>
      <c r="BB522">
        <f t="shared" si="35"/>
        <v>2</v>
      </c>
    </row>
    <row r="523" spans="1:54" x14ac:dyDescent="0.25">
      <c r="A523">
        <v>522</v>
      </c>
      <c r="B523" t="s">
        <v>191</v>
      </c>
      <c r="C523" t="s">
        <v>223</v>
      </c>
      <c r="D523" t="s">
        <v>1616</v>
      </c>
      <c r="E523" t="s">
        <v>103</v>
      </c>
      <c r="F523" t="s">
        <v>104</v>
      </c>
      <c r="G523">
        <v>3871</v>
      </c>
      <c r="H523">
        <v>20</v>
      </c>
      <c r="I523" s="15">
        <v>17040000</v>
      </c>
      <c r="J523" s="15">
        <v>852000</v>
      </c>
      <c r="K523">
        <v>20</v>
      </c>
      <c r="M523" t="s">
        <v>88</v>
      </c>
      <c r="N523" t="s">
        <v>105</v>
      </c>
      <c r="O523" t="s">
        <v>147</v>
      </c>
      <c r="P523" t="s">
        <v>1619</v>
      </c>
      <c r="Q523" t="s">
        <v>59</v>
      </c>
      <c r="R523" s="19" t="s">
        <v>658</v>
      </c>
      <c r="S523" t="s">
        <v>56</v>
      </c>
      <c r="T523" t="s">
        <v>74</v>
      </c>
      <c r="U523" t="s">
        <v>665</v>
      </c>
      <c r="W523" t="s">
        <v>56</v>
      </c>
      <c r="X523" s="14"/>
      <c r="Z523" s="14"/>
      <c r="AA523" s="14">
        <v>43878</v>
      </c>
      <c r="AB523">
        <v>21</v>
      </c>
      <c r="AC523" s="14">
        <v>43899</v>
      </c>
      <c r="AD523" s="14">
        <v>43900</v>
      </c>
      <c r="AE523">
        <v>21</v>
      </c>
      <c r="AF523" s="14">
        <v>43964</v>
      </c>
      <c r="AG523" s="14">
        <v>43987</v>
      </c>
      <c r="AH523">
        <v>14</v>
      </c>
      <c r="AI523" s="14">
        <v>44001</v>
      </c>
      <c r="AJ523" s="18">
        <v>9</v>
      </c>
      <c r="AK523" s="14">
        <v>44274</v>
      </c>
      <c r="AL523" s="14">
        <v>44334</v>
      </c>
      <c r="AM523" s="15"/>
      <c r="AN523" s="15"/>
      <c r="AO523" s="15"/>
      <c r="AP523" s="15"/>
      <c r="AQ523" s="15"/>
      <c r="AR523" s="15"/>
      <c r="AS523" s="15">
        <v>1704000</v>
      </c>
      <c r="AT523" s="15"/>
      <c r="AU523" s="15"/>
      <c r="AV523" s="15">
        <v>15336000</v>
      </c>
      <c r="AW523" s="15"/>
      <c r="AX523" s="15"/>
      <c r="AY523" s="15">
        <f t="shared" si="32"/>
        <v>17040000</v>
      </c>
      <c r="AZ523" s="15">
        <f t="shared" si="33"/>
        <v>17040000</v>
      </c>
      <c r="BA523" t="str">
        <f t="shared" si="34"/>
        <v>OK</v>
      </c>
      <c r="BB523">
        <f t="shared" si="35"/>
        <v>2</v>
      </c>
    </row>
    <row r="524" spans="1:54" x14ac:dyDescent="0.25">
      <c r="A524">
        <v>523</v>
      </c>
      <c r="B524" t="s">
        <v>191</v>
      </c>
      <c r="C524" t="s">
        <v>221</v>
      </c>
      <c r="D524" t="s">
        <v>1621</v>
      </c>
      <c r="E524" t="s">
        <v>100</v>
      </c>
      <c r="F524" t="s">
        <v>101</v>
      </c>
      <c r="G524">
        <v>7233</v>
      </c>
      <c r="H524">
        <v>1</v>
      </c>
      <c r="I524" s="15">
        <v>35000000</v>
      </c>
      <c r="J524" s="15">
        <v>35000000</v>
      </c>
      <c r="K524">
        <v>1</v>
      </c>
      <c r="M524" t="s">
        <v>56</v>
      </c>
      <c r="N524" t="s">
        <v>102</v>
      </c>
      <c r="O524" t="s">
        <v>77</v>
      </c>
      <c r="P524" t="s">
        <v>1622</v>
      </c>
      <c r="Q524" t="s">
        <v>59</v>
      </c>
      <c r="R524" s="19" t="s">
        <v>658</v>
      </c>
      <c r="S524" t="s">
        <v>56</v>
      </c>
      <c r="T524" t="s">
        <v>74</v>
      </c>
      <c r="U524" t="s">
        <v>720</v>
      </c>
      <c r="V524" t="s">
        <v>1623</v>
      </c>
      <c r="W524" t="s">
        <v>56</v>
      </c>
      <c r="X524" s="14"/>
      <c r="Z524" s="14"/>
      <c r="AA524" s="14">
        <v>43895</v>
      </c>
      <c r="AB524">
        <v>21</v>
      </c>
      <c r="AC524" s="14">
        <v>43916</v>
      </c>
      <c r="AD524" s="14">
        <v>43917</v>
      </c>
      <c r="AE524">
        <v>21</v>
      </c>
      <c r="AF524" s="14">
        <v>43969</v>
      </c>
      <c r="AG524" s="14">
        <v>43987</v>
      </c>
      <c r="AH524">
        <v>21</v>
      </c>
      <c r="AI524" s="14">
        <v>44011</v>
      </c>
      <c r="AJ524" s="18">
        <v>11</v>
      </c>
      <c r="AK524" s="14">
        <v>44345</v>
      </c>
      <c r="AL524" s="14">
        <v>44405</v>
      </c>
      <c r="AM524" s="15"/>
      <c r="AN524" s="15"/>
      <c r="AO524" s="15"/>
      <c r="AP524" s="15"/>
      <c r="AQ524" s="15"/>
      <c r="AR524" s="15"/>
      <c r="AS524" s="15">
        <v>7000000</v>
      </c>
      <c r="AT524" s="15"/>
      <c r="AU524" s="15">
        <v>28000000</v>
      </c>
      <c r="AV524" s="15"/>
      <c r="AW524" s="15"/>
      <c r="AX524" s="15"/>
      <c r="AY524" s="15">
        <f t="shared" si="32"/>
        <v>35000000</v>
      </c>
      <c r="AZ524" s="15">
        <f t="shared" si="33"/>
        <v>35000000</v>
      </c>
      <c r="BA524" t="str">
        <f t="shared" si="34"/>
        <v>OK</v>
      </c>
      <c r="BB524">
        <f t="shared" si="35"/>
        <v>2</v>
      </c>
    </row>
    <row r="525" spans="1:54" x14ac:dyDescent="0.25">
      <c r="A525">
        <v>524</v>
      </c>
      <c r="B525" t="s">
        <v>191</v>
      </c>
      <c r="C525" t="s">
        <v>193</v>
      </c>
      <c r="D525" t="s">
        <v>1586</v>
      </c>
      <c r="E525" t="s">
        <v>96</v>
      </c>
      <c r="F525" t="s">
        <v>97</v>
      </c>
      <c r="G525">
        <v>8913</v>
      </c>
      <c r="H525">
        <v>10</v>
      </c>
      <c r="I525" s="15">
        <v>5950000</v>
      </c>
      <c r="J525" s="15">
        <v>595000</v>
      </c>
      <c r="L525">
        <v>10</v>
      </c>
      <c r="M525" t="s">
        <v>56</v>
      </c>
      <c r="N525" s="19" t="s">
        <v>57</v>
      </c>
      <c r="O525" t="s">
        <v>77</v>
      </c>
      <c r="P525" t="s">
        <v>1587</v>
      </c>
      <c r="Q525" t="s">
        <v>67</v>
      </c>
      <c r="R525" s="19" t="s">
        <v>658</v>
      </c>
      <c r="S525" t="s">
        <v>56</v>
      </c>
      <c r="T525" t="s">
        <v>74</v>
      </c>
      <c r="U525" t="s">
        <v>732</v>
      </c>
      <c r="V525" t="s">
        <v>1322</v>
      </c>
      <c r="W525" t="s">
        <v>56</v>
      </c>
      <c r="X525" s="14">
        <v>43941</v>
      </c>
      <c r="Y525" s="18">
        <v>21</v>
      </c>
      <c r="Z525" s="14">
        <v>43962</v>
      </c>
      <c r="AA525" s="14">
        <v>43864</v>
      </c>
      <c r="AB525">
        <v>21</v>
      </c>
      <c r="AC525" s="14">
        <v>43885</v>
      </c>
      <c r="AD525" s="14">
        <v>43893</v>
      </c>
      <c r="AE525">
        <v>70</v>
      </c>
      <c r="AF525" s="14">
        <v>43963</v>
      </c>
      <c r="AG525" s="14">
        <v>43973</v>
      </c>
      <c r="AH525">
        <v>12</v>
      </c>
      <c r="AI525" s="14">
        <v>43985</v>
      </c>
      <c r="AJ525" s="18">
        <v>8</v>
      </c>
      <c r="AK525" s="14">
        <v>44230</v>
      </c>
      <c r="AL525" s="14">
        <v>44290</v>
      </c>
      <c r="AM525" s="15"/>
      <c r="AN525" s="15"/>
      <c r="AO525" s="15"/>
      <c r="AP525" s="15"/>
      <c r="AQ525" s="15"/>
      <c r="AR525" s="15">
        <v>2975000</v>
      </c>
      <c r="AS525" s="15"/>
      <c r="AT525" s="15"/>
      <c r="AU525" s="15"/>
      <c r="AV525" s="15">
        <v>2975000</v>
      </c>
      <c r="AW525" s="15"/>
      <c r="AX525" s="15"/>
      <c r="AY525" s="15">
        <f t="shared" si="32"/>
        <v>5950000</v>
      </c>
      <c r="AZ525" s="15">
        <f t="shared" si="33"/>
        <v>5950000</v>
      </c>
      <c r="BA525" t="str">
        <f t="shared" si="34"/>
        <v>OK</v>
      </c>
      <c r="BB525">
        <f t="shared" si="35"/>
        <v>2</v>
      </c>
    </row>
    <row r="526" spans="1:54" x14ac:dyDescent="0.25">
      <c r="A526">
        <v>525</v>
      </c>
      <c r="B526" t="s">
        <v>191</v>
      </c>
      <c r="C526" t="s">
        <v>200</v>
      </c>
      <c r="D526" t="s">
        <v>1583</v>
      </c>
      <c r="E526" t="s">
        <v>96</v>
      </c>
      <c r="F526" t="s">
        <v>97</v>
      </c>
      <c r="G526">
        <v>8913</v>
      </c>
      <c r="H526">
        <v>8</v>
      </c>
      <c r="I526" s="15">
        <v>4760000</v>
      </c>
      <c r="J526" s="15">
        <v>595000</v>
      </c>
      <c r="L526">
        <v>8</v>
      </c>
      <c r="M526" t="s">
        <v>56</v>
      </c>
      <c r="N526" s="19" t="s">
        <v>57</v>
      </c>
      <c r="O526" t="s">
        <v>77</v>
      </c>
      <c r="P526" t="s">
        <v>1587</v>
      </c>
      <c r="Q526" t="s">
        <v>67</v>
      </c>
      <c r="R526" s="19" t="s">
        <v>658</v>
      </c>
      <c r="S526" t="s">
        <v>56</v>
      </c>
      <c r="T526" t="s">
        <v>74</v>
      </c>
      <c r="U526" t="s">
        <v>732</v>
      </c>
      <c r="V526" t="s">
        <v>1325</v>
      </c>
      <c r="W526" t="s">
        <v>56</v>
      </c>
      <c r="X526" s="14">
        <v>43941</v>
      </c>
      <c r="Y526" s="18">
        <v>21</v>
      </c>
      <c r="Z526" s="14">
        <v>43962</v>
      </c>
      <c r="AA526" s="14">
        <v>43864</v>
      </c>
      <c r="AB526">
        <v>21</v>
      </c>
      <c r="AC526" s="14">
        <v>43885</v>
      </c>
      <c r="AD526" s="14">
        <v>43893</v>
      </c>
      <c r="AE526">
        <v>70</v>
      </c>
      <c r="AF526" s="14">
        <v>43963</v>
      </c>
      <c r="AG526" s="14">
        <v>43973</v>
      </c>
      <c r="AH526">
        <v>12</v>
      </c>
      <c r="AI526" s="14">
        <v>43985</v>
      </c>
      <c r="AJ526" s="18">
        <v>8</v>
      </c>
      <c r="AK526" s="14">
        <v>44230</v>
      </c>
      <c r="AL526" s="14">
        <v>44290</v>
      </c>
      <c r="AM526" s="15"/>
      <c r="AN526" s="15"/>
      <c r="AO526" s="15"/>
      <c r="AP526" s="15"/>
      <c r="AQ526" s="15"/>
      <c r="AR526" s="15">
        <v>2380000</v>
      </c>
      <c r="AS526" s="15"/>
      <c r="AT526" s="15"/>
      <c r="AU526" s="15"/>
      <c r="AV526" s="15">
        <v>2380000</v>
      </c>
      <c r="AW526" s="15"/>
      <c r="AX526" s="15"/>
      <c r="AY526" s="15">
        <f t="shared" si="32"/>
        <v>4760000</v>
      </c>
      <c r="AZ526" s="15">
        <f t="shared" si="33"/>
        <v>4760000</v>
      </c>
      <c r="BA526" t="str">
        <f t="shared" si="34"/>
        <v>OK</v>
      </c>
      <c r="BB526">
        <f t="shared" si="35"/>
        <v>2</v>
      </c>
    </row>
    <row r="527" spans="1:54" x14ac:dyDescent="0.25">
      <c r="A527">
        <v>526</v>
      </c>
      <c r="B527" t="s">
        <v>191</v>
      </c>
      <c r="C527" t="s">
        <v>220</v>
      </c>
      <c r="D527" t="s">
        <v>1588</v>
      </c>
      <c r="E527" t="s">
        <v>96</v>
      </c>
      <c r="F527" t="s">
        <v>97</v>
      </c>
      <c r="G527">
        <v>8913</v>
      </c>
      <c r="H527">
        <v>10</v>
      </c>
      <c r="I527" s="15">
        <v>5950000</v>
      </c>
      <c r="J527" s="15">
        <v>595000</v>
      </c>
      <c r="L527">
        <v>10</v>
      </c>
      <c r="M527" t="s">
        <v>56</v>
      </c>
      <c r="N527" s="19" t="s">
        <v>57</v>
      </c>
      <c r="O527" t="s">
        <v>77</v>
      </c>
      <c r="P527" t="s">
        <v>1587</v>
      </c>
      <c r="Q527" t="s">
        <v>67</v>
      </c>
      <c r="R527" s="19" t="s">
        <v>658</v>
      </c>
      <c r="S527" t="s">
        <v>56</v>
      </c>
      <c r="T527" t="s">
        <v>74</v>
      </c>
      <c r="U527" t="s">
        <v>732</v>
      </c>
      <c r="V527" t="s">
        <v>1327</v>
      </c>
      <c r="W527" t="s">
        <v>56</v>
      </c>
      <c r="X527" s="14">
        <v>43941</v>
      </c>
      <c r="Y527" s="18">
        <v>21</v>
      </c>
      <c r="Z527" s="14">
        <v>43962</v>
      </c>
      <c r="AA527" s="14">
        <v>43864</v>
      </c>
      <c r="AB527">
        <v>21</v>
      </c>
      <c r="AC527" s="14">
        <v>43885</v>
      </c>
      <c r="AD527" s="14">
        <v>43893</v>
      </c>
      <c r="AE527">
        <v>70</v>
      </c>
      <c r="AF527" s="14">
        <v>43963</v>
      </c>
      <c r="AG527" s="14">
        <v>43973</v>
      </c>
      <c r="AH527">
        <v>12</v>
      </c>
      <c r="AI527" s="14">
        <v>43985</v>
      </c>
      <c r="AJ527" s="18">
        <v>8</v>
      </c>
      <c r="AK527" s="14">
        <v>44230</v>
      </c>
      <c r="AL527" s="14">
        <v>44290</v>
      </c>
      <c r="AM527" s="15"/>
      <c r="AN527" s="15"/>
      <c r="AO527" s="15"/>
      <c r="AP527" s="15"/>
      <c r="AQ527" s="15"/>
      <c r="AR527" s="15">
        <v>2975000</v>
      </c>
      <c r="AS527" s="15"/>
      <c r="AT527" s="15"/>
      <c r="AU527" s="15"/>
      <c r="AV527" s="15">
        <v>2975000</v>
      </c>
      <c r="AW527" s="15"/>
      <c r="AX527" s="15"/>
      <c r="AY527" s="15">
        <f t="shared" si="32"/>
        <v>5950000</v>
      </c>
      <c r="AZ527" s="15">
        <f t="shared" si="33"/>
        <v>5950000</v>
      </c>
      <c r="BA527" t="str">
        <f t="shared" si="34"/>
        <v>OK</v>
      </c>
      <c r="BB527">
        <f t="shared" si="35"/>
        <v>2</v>
      </c>
    </row>
    <row r="528" spans="1:54" x14ac:dyDescent="0.25">
      <c r="A528">
        <v>527</v>
      </c>
      <c r="B528" t="s">
        <v>191</v>
      </c>
      <c r="C528" t="s">
        <v>196</v>
      </c>
      <c r="D528" t="s">
        <v>1586</v>
      </c>
      <c r="E528" t="s">
        <v>96</v>
      </c>
      <c r="F528" t="s">
        <v>97</v>
      </c>
      <c r="G528">
        <v>8913</v>
      </c>
      <c r="H528">
        <v>6</v>
      </c>
      <c r="I528" s="15">
        <v>3570000</v>
      </c>
      <c r="J528" s="15">
        <v>595000</v>
      </c>
      <c r="L528">
        <v>6</v>
      </c>
      <c r="M528" t="s">
        <v>56</v>
      </c>
      <c r="N528" s="19" t="s">
        <v>57</v>
      </c>
      <c r="O528" t="s">
        <v>77</v>
      </c>
      <c r="P528" t="s">
        <v>1626</v>
      </c>
      <c r="Q528" t="s">
        <v>67</v>
      </c>
      <c r="R528" s="19" t="s">
        <v>658</v>
      </c>
      <c r="S528" t="s">
        <v>56</v>
      </c>
      <c r="T528" t="s">
        <v>74</v>
      </c>
      <c r="U528" t="s">
        <v>732</v>
      </c>
      <c r="W528" t="s">
        <v>56</v>
      </c>
      <c r="X528" s="14">
        <v>43941</v>
      </c>
      <c r="Y528" s="18">
        <v>21</v>
      </c>
      <c r="Z528" s="14">
        <v>43962</v>
      </c>
      <c r="AA528" s="14">
        <v>43864</v>
      </c>
      <c r="AB528">
        <v>21</v>
      </c>
      <c r="AC528" s="14">
        <v>43885</v>
      </c>
      <c r="AD528" s="14">
        <v>43893</v>
      </c>
      <c r="AE528">
        <v>70</v>
      </c>
      <c r="AF528" s="14">
        <v>43963</v>
      </c>
      <c r="AG528" s="14">
        <v>43973</v>
      </c>
      <c r="AH528">
        <v>12</v>
      </c>
      <c r="AI528" s="14">
        <v>43985</v>
      </c>
      <c r="AJ528" s="18">
        <v>8</v>
      </c>
      <c r="AK528" s="14">
        <v>44230</v>
      </c>
      <c r="AL528" s="14">
        <v>44290</v>
      </c>
      <c r="AM528" s="15"/>
      <c r="AN528" s="15"/>
      <c r="AO528" s="15"/>
      <c r="AP528" s="15"/>
      <c r="AQ528" s="15"/>
      <c r="AR528" s="15">
        <v>1785000</v>
      </c>
      <c r="AS528" s="15"/>
      <c r="AT528" s="15"/>
      <c r="AU528" s="15"/>
      <c r="AV528" s="15">
        <v>1785000</v>
      </c>
      <c r="AW528" s="15"/>
      <c r="AX528" s="15"/>
      <c r="AY528" s="15">
        <f t="shared" si="32"/>
        <v>3570000</v>
      </c>
      <c r="AZ528" s="15">
        <f t="shared" si="33"/>
        <v>3570000</v>
      </c>
      <c r="BA528" t="str">
        <f t="shared" si="34"/>
        <v>OK</v>
      </c>
      <c r="BB528">
        <f t="shared" si="35"/>
        <v>2</v>
      </c>
    </row>
    <row r="529" spans="1:54" x14ac:dyDescent="0.25">
      <c r="A529">
        <v>528</v>
      </c>
      <c r="B529" t="s">
        <v>191</v>
      </c>
      <c r="C529" t="s">
        <v>204</v>
      </c>
      <c r="D529" t="s">
        <v>1586</v>
      </c>
      <c r="E529" t="s">
        <v>96</v>
      </c>
      <c r="F529" t="s">
        <v>97</v>
      </c>
      <c r="G529">
        <v>8913</v>
      </c>
      <c r="H529">
        <v>6</v>
      </c>
      <c r="I529" s="15">
        <v>3570000</v>
      </c>
      <c r="J529" s="15">
        <v>595000</v>
      </c>
      <c r="L529">
        <v>6</v>
      </c>
      <c r="M529" t="s">
        <v>56</v>
      </c>
      <c r="N529" s="19" t="s">
        <v>57</v>
      </c>
      <c r="O529" t="s">
        <v>77</v>
      </c>
      <c r="P529" t="s">
        <v>1626</v>
      </c>
      <c r="Q529" t="s">
        <v>67</v>
      </c>
      <c r="R529" s="19" t="s">
        <v>658</v>
      </c>
      <c r="S529" t="s">
        <v>56</v>
      </c>
      <c r="T529" t="s">
        <v>74</v>
      </c>
      <c r="U529" t="s">
        <v>732</v>
      </c>
      <c r="W529" t="s">
        <v>56</v>
      </c>
      <c r="X529" s="14">
        <v>43941</v>
      </c>
      <c r="Y529" s="18">
        <v>21</v>
      </c>
      <c r="Z529" s="14">
        <v>43962</v>
      </c>
      <c r="AA529" s="14">
        <v>43864</v>
      </c>
      <c r="AB529">
        <v>21</v>
      </c>
      <c r="AC529" s="14">
        <v>43885</v>
      </c>
      <c r="AD529" s="14">
        <v>43893</v>
      </c>
      <c r="AE529">
        <v>70</v>
      </c>
      <c r="AF529" s="14">
        <v>43963</v>
      </c>
      <c r="AG529" s="14">
        <v>43973</v>
      </c>
      <c r="AH529">
        <v>12</v>
      </c>
      <c r="AI529" s="14">
        <v>43985</v>
      </c>
      <c r="AJ529" s="18">
        <v>8</v>
      </c>
      <c r="AK529" s="14">
        <v>44230</v>
      </c>
      <c r="AL529" s="14">
        <v>44290</v>
      </c>
      <c r="AM529" s="15"/>
      <c r="AN529" s="15"/>
      <c r="AO529" s="15"/>
      <c r="AP529" s="15"/>
      <c r="AQ529" s="15"/>
      <c r="AR529" s="15">
        <v>1785000</v>
      </c>
      <c r="AS529" s="15"/>
      <c r="AT529" s="15"/>
      <c r="AU529" s="15"/>
      <c r="AV529" s="15">
        <v>1785000</v>
      </c>
      <c r="AW529" s="15"/>
      <c r="AX529" s="15"/>
      <c r="AY529" s="15">
        <f t="shared" si="32"/>
        <v>3570000</v>
      </c>
      <c r="AZ529" s="15">
        <f t="shared" si="33"/>
        <v>3570000</v>
      </c>
      <c r="BA529" t="str">
        <f t="shared" si="34"/>
        <v>OK</v>
      </c>
      <c r="BB529">
        <f t="shared" si="35"/>
        <v>2</v>
      </c>
    </row>
    <row r="530" spans="1:54" x14ac:dyDescent="0.25">
      <c r="A530">
        <v>529</v>
      </c>
      <c r="B530" t="s">
        <v>191</v>
      </c>
      <c r="C530" t="s">
        <v>206</v>
      </c>
      <c r="D530" t="s">
        <v>1586</v>
      </c>
      <c r="E530" t="s">
        <v>96</v>
      </c>
      <c r="F530" t="s">
        <v>97</v>
      </c>
      <c r="G530">
        <v>8913</v>
      </c>
      <c r="H530">
        <v>6</v>
      </c>
      <c r="I530" s="15">
        <v>3570000</v>
      </c>
      <c r="J530" s="15">
        <v>595000</v>
      </c>
      <c r="L530">
        <v>6</v>
      </c>
      <c r="M530" t="s">
        <v>56</v>
      </c>
      <c r="N530" s="19" t="s">
        <v>57</v>
      </c>
      <c r="O530" t="s">
        <v>77</v>
      </c>
      <c r="P530" t="s">
        <v>1626</v>
      </c>
      <c r="Q530" t="s">
        <v>67</v>
      </c>
      <c r="R530" s="19" t="s">
        <v>658</v>
      </c>
      <c r="S530" t="s">
        <v>56</v>
      </c>
      <c r="T530" t="s">
        <v>74</v>
      </c>
      <c r="U530" t="s">
        <v>732</v>
      </c>
      <c r="W530" t="s">
        <v>56</v>
      </c>
      <c r="X530" s="14">
        <v>43941</v>
      </c>
      <c r="Y530" s="18">
        <v>21</v>
      </c>
      <c r="Z530" s="14">
        <v>43962</v>
      </c>
      <c r="AA530" s="14">
        <v>43864</v>
      </c>
      <c r="AB530">
        <v>21</v>
      </c>
      <c r="AC530" s="14">
        <v>43885</v>
      </c>
      <c r="AD530" s="14">
        <v>43893</v>
      </c>
      <c r="AE530">
        <v>70</v>
      </c>
      <c r="AF530" s="14">
        <v>43963</v>
      </c>
      <c r="AG530" s="14">
        <v>43973</v>
      </c>
      <c r="AH530">
        <v>12</v>
      </c>
      <c r="AI530" s="14">
        <v>43985</v>
      </c>
      <c r="AJ530" s="18">
        <v>8</v>
      </c>
      <c r="AK530" s="14">
        <v>44230</v>
      </c>
      <c r="AL530" s="14">
        <v>44290</v>
      </c>
      <c r="AM530" s="15"/>
      <c r="AN530" s="15"/>
      <c r="AO530" s="15"/>
      <c r="AP530" s="15"/>
      <c r="AQ530" s="15"/>
      <c r="AR530" s="15">
        <v>1785000</v>
      </c>
      <c r="AS530" s="15"/>
      <c r="AT530" s="15"/>
      <c r="AU530" s="15"/>
      <c r="AV530" s="15">
        <v>1785000</v>
      </c>
      <c r="AW530" s="15"/>
      <c r="AX530" s="15"/>
      <c r="AY530" s="15">
        <f t="shared" si="32"/>
        <v>3570000</v>
      </c>
      <c r="AZ530" s="15">
        <f t="shared" si="33"/>
        <v>3570000</v>
      </c>
      <c r="BA530" t="str">
        <f t="shared" si="34"/>
        <v>OK</v>
      </c>
      <c r="BB530">
        <f t="shared" si="35"/>
        <v>2</v>
      </c>
    </row>
    <row r="531" spans="1:54" x14ac:dyDescent="0.25">
      <c r="A531">
        <v>530</v>
      </c>
      <c r="B531" t="s">
        <v>191</v>
      </c>
      <c r="C531" t="s">
        <v>207</v>
      </c>
      <c r="D531" t="s">
        <v>1586</v>
      </c>
      <c r="E531" t="s">
        <v>96</v>
      </c>
      <c r="F531" t="s">
        <v>97</v>
      </c>
      <c r="G531">
        <v>8913</v>
      </c>
      <c r="H531">
        <v>6</v>
      </c>
      <c r="I531" s="15">
        <v>3570000</v>
      </c>
      <c r="J531" s="15">
        <v>595000</v>
      </c>
      <c r="L531">
        <v>6</v>
      </c>
      <c r="M531" t="s">
        <v>56</v>
      </c>
      <c r="N531" s="19" t="s">
        <v>57</v>
      </c>
      <c r="O531" t="s">
        <v>77</v>
      </c>
      <c r="P531" t="s">
        <v>1626</v>
      </c>
      <c r="Q531" t="s">
        <v>67</v>
      </c>
      <c r="R531" s="19" t="s">
        <v>658</v>
      </c>
      <c r="S531" t="s">
        <v>56</v>
      </c>
      <c r="T531" t="s">
        <v>74</v>
      </c>
      <c r="U531" t="s">
        <v>732</v>
      </c>
      <c r="W531" t="s">
        <v>56</v>
      </c>
      <c r="X531" s="14">
        <v>43941</v>
      </c>
      <c r="Y531" s="18">
        <v>21</v>
      </c>
      <c r="Z531" s="14">
        <v>43962</v>
      </c>
      <c r="AA531" s="14">
        <v>43864</v>
      </c>
      <c r="AB531">
        <v>21</v>
      </c>
      <c r="AC531" s="14">
        <v>43885</v>
      </c>
      <c r="AD531" s="14">
        <v>43893</v>
      </c>
      <c r="AE531">
        <v>70</v>
      </c>
      <c r="AF531" s="14">
        <v>43963</v>
      </c>
      <c r="AG531" s="14">
        <v>43973</v>
      </c>
      <c r="AH531">
        <v>12</v>
      </c>
      <c r="AI531" s="14">
        <v>43985</v>
      </c>
      <c r="AJ531" s="18">
        <v>8</v>
      </c>
      <c r="AK531" s="14">
        <v>44230</v>
      </c>
      <c r="AL531" s="14">
        <v>44290</v>
      </c>
      <c r="AM531" s="15"/>
      <c r="AN531" s="15"/>
      <c r="AO531" s="15"/>
      <c r="AP531" s="15"/>
      <c r="AQ531" s="15"/>
      <c r="AR531" s="15">
        <v>1785000</v>
      </c>
      <c r="AS531" s="15"/>
      <c r="AT531" s="15"/>
      <c r="AU531" s="15"/>
      <c r="AV531" s="15">
        <v>1785000</v>
      </c>
      <c r="AW531" s="15"/>
      <c r="AX531" s="15"/>
      <c r="AY531" s="15">
        <f t="shared" si="32"/>
        <v>3570000</v>
      </c>
      <c r="AZ531" s="15">
        <f t="shared" si="33"/>
        <v>3570000</v>
      </c>
      <c r="BA531" t="str">
        <f t="shared" si="34"/>
        <v>OK</v>
      </c>
      <c r="BB531">
        <f t="shared" si="35"/>
        <v>2</v>
      </c>
    </row>
    <row r="532" spans="1:54" x14ac:dyDescent="0.25">
      <c r="A532">
        <v>531</v>
      </c>
      <c r="B532" t="s">
        <v>191</v>
      </c>
      <c r="C532" t="s">
        <v>197</v>
      </c>
      <c r="D532" t="s">
        <v>1586</v>
      </c>
      <c r="E532" t="s">
        <v>96</v>
      </c>
      <c r="F532" t="s">
        <v>97</v>
      </c>
      <c r="G532">
        <v>8913</v>
      </c>
      <c r="H532">
        <v>6</v>
      </c>
      <c r="I532" s="15">
        <v>3570000</v>
      </c>
      <c r="J532" s="15">
        <v>595000</v>
      </c>
      <c r="L532">
        <v>6</v>
      </c>
      <c r="M532" t="s">
        <v>56</v>
      </c>
      <c r="N532" s="19" t="s">
        <v>57</v>
      </c>
      <c r="O532" t="s">
        <v>77</v>
      </c>
      <c r="P532" t="s">
        <v>1626</v>
      </c>
      <c r="Q532" t="s">
        <v>67</v>
      </c>
      <c r="R532" s="19" t="s">
        <v>658</v>
      </c>
      <c r="S532" t="s">
        <v>56</v>
      </c>
      <c r="T532" t="s">
        <v>74</v>
      </c>
      <c r="U532" t="s">
        <v>732</v>
      </c>
      <c r="W532" t="s">
        <v>56</v>
      </c>
      <c r="X532" s="14">
        <v>43941</v>
      </c>
      <c r="Y532" s="18">
        <v>21</v>
      </c>
      <c r="Z532" s="14">
        <v>43962</v>
      </c>
      <c r="AA532" s="14">
        <v>43864</v>
      </c>
      <c r="AB532">
        <v>21</v>
      </c>
      <c r="AC532" s="14">
        <v>43885</v>
      </c>
      <c r="AD532" s="14">
        <v>43893</v>
      </c>
      <c r="AE532">
        <v>70</v>
      </c>
      <c r="AF532" s="14">
        <v>43963</v>
      </c>
      <c r="AG532" s="14">
        <v>43973</v>
      </c>
      <c r="AH532">
        <v>12</v>
      </c>
      <c r="AI532" s="14">
        <v>43985</v>
      </c>
      <c r="AJ532" s="18">
        <v>8</v>
      </c>
      <c r="AK532" s="14">
        <v>44230</v>
      </c>
      <c r="AL532" s="14">
        <v>44290</v>
      </c>
      <c r="AM532" s="15"/>
      <c r="AN532" s="15"/>
      <c r="AO532" s="15"/>
      <c r="AP532" s="15"/>
      <c r="AQ532" s="15"/>
      <c r="AR532" s="15">
        <v>1785000</v>
      </c>
      <c r="AS532" s="15"/>
      <c r="AT532" s="15"/>
      <c r="AU532" s="15"/>
      <c r="AV532" s="15">
        <v>1785000</v>
      </c>
      <c r="AW532" s="15"/>
      <c r="AX532" s="15"/>
      <c r="AY532" s="15">
        <f t="shared" si="32"/>
        <v>3570000</v>
      </c>
      <c r="AZ532" s="15">
        <f t="shared" si="33"/>
        <v>3570000</v>
      </c>
      <c r="BA532" t="str">
        <f t="shared" si="34"/>
        <v>OK</v>
      </c>
      <c r="BB532">
        <f t="shared" si="35"/>
        <v>2</v>
      </c>
    </row>
    <row r="533" spans="1:54" x14ac:dyDescent="0.25">
      <c r="A533">
        <v>532</v>
      </c>
      <c r="B533" t="s">
        <v>191</v>
      </c>
      <c r="C533" t="s">
        <v>195</v>
      </c>
      <c r="D533" t="s">
        <v>1586</v>
      </c>
      <c r="E533" t="s">
        <v>96</v>
      </c>
      <c r="F533" t="s">
        <v>97</v>
      </c>
      <c r="G533">
        <v>8913</v>
      </c>
      <c r="H533">
        <v>6</v>
      </c>
      <c r="I533" s="15">
        <v>3570000</v>
      </c>
      <c r="J533" s="15">
        <v>595000</v>
      </c>
      <c r="L533">
        <v>6</v>
      </c>
      <c r="M533" t="s">
        <v>56</v>
      </c>
      <c r="N533" s="19" t="s">
        <v>57</v>
      </c>
      <c r="O533" t="s">
        <v>77</v>
      </c>
      <c r="P533" t="s">
        <v>1626</v>
      </c>
      <c r="Q533" t="s">
        <v>67</v>
      </c>
      <c r="R533" s="19" t="s">
        <v>658</v>
      </c>
      <c r="S533" t="s">
        <v>56</v>
      </c>
      <c r="T533" t="s">
        <v>74</v>
      </c>
      <c r="U533" t="s">
        <v>732</v>
      </c>
      <c r="W533" t="s">
        <v>56</v>
      </c>
      <c r="X533" s="14">
        <v>43941</v>
      </c>
      <c r="Y533" s="18">
        <v>21</v>
      </c>
      <c r="Z533" s="14">
        <v>43962</v>
      </c>
      <c r="AA533" s="14">
        <v>43864</v>
      </c>
      <c r="AB533">
        <v>21</v>
      </c>
      <c r="AC533" s="14">
        <v>43885</v>
      </c>
      <c r="AD533" s="14">
        <v>43893</v>
      </c>
      <c r="AE533">
        <v>70</v>
      </c>
      <c r="AF533" s="14">
        <v>43963</v>
      </c>
      <c r="AG533" s="14">
        <v>43973</v>
      </c>
      <c r="AH533">
        <v>12</v>
      </c>
      <c r="AI533" s="14">
        <v>43985</v>
      </c>
      <c r="AJ533" s="18">
        <v>8</v>
      </c>
      <c r="AK533" s="14">
        <v>44230</v>
      </c>
      <c r="AL533" s="14">
        <v>44290</v>
      </c>
      <c r="AM533" s="15"/>
      <c r="AN533" s="15"/>
      <c r="AO533" s="15"/>
      <c r="AP533" s="15"/>
      <c r="AQ533" s="15"/>
      <c r="AR533" s="15">
        <v>1785000</v>
      </c>
      <c r="AS533" s="15"/>
      <c r="AT533" s="15"/>
      <c r="AU533" s="15"/>
      <c r="AV533" s="15">
        <v>1785000</v>
      </c>
      <c r="AW533" s="15"/>
      <c r="AX533" s="15"/>
      <c r="AY533" s="15">
        <f t="shared" si="32"/>
        <v>3570000</v>
      </c>
      <c r="AZ533" s="15">
        <f t="shared" si="33"/>
        <v>3570000</v>
      </c>
      <c r="BA533" t="str">
        <f t="shared" si="34"/>
        <v>OK</v>
      </c>
      <c r="BB533">
        <f t="shared" si="35"/>
        <v>2</v>
      </c>
    </row>
    <row r="534" spans="1:54" x14ac:dyDescent="0.25">
      <c r="A534">
        <v>533</v>
      </c>
      <c r="B534" t="s">
        <v>191</v>
      </c>
      <c r="C534" t="s">
        <v>199</v>
      </c>
      <c r="D534" t="s">
        <v>1586</v>
      </c>
      <c r="E534" t="s">
        <v>96</v>
      </c>
      <c r="F534" t="s">
        <v>97</v>
      </c>
      <c r="G534">
        <v>8913</v>
      </c>
      <c r="H534">
        <v>6</v>
      </c>
      <c r="I534" s="15">
        <v>3570000</v>
      </c>
      <c r="J534" s="15">
        <v>595000</v>
      </c>
      <c r="L534">
        <v>6</v>
      </c>
      <c r="M534" t="s">
        <v>56</v>
      </c>
      <c r="N534" s="19" t="s">
        <v>57</v>
      </c>
      <c r="O534" t="s">
        <v>77</v>
      </c>
      <c r="P534" t="s">
        <v>1626</v>
      </c>
      <c r="Q534" t="s">
        <v>67</v>
      </c>
      <c r="R534" s="19" t="s">
        <v>658</v>
      </c>
      <c r="S534" t="s">
        <v>56</v>
      </c>
      <c r="T534" t="s">
        <v>74</v>
      </c>
      <c r="U534" t="s">
        <v>732</v>
      </c>
      <c r="W534" t="s">
        <v>56</v>
      </c>
      <c r="X534" s="14">
        <v>43941</v>
      </c>
      <c r="Y534" s="18">
        <v>21</v>
      </c>
      <c r="Z534" s="14">
        <v>43962</v>
      </c>
      <c r="AA534" s="14">
        <v>43864</v>
      </c>
      <c r="AB534">
        <v>21</v>
      </c>
      <c r="AC534" s="14">
        <v>43885</v>
      </c>
      <c r="AD534" s="14">
        <v>43893</v>
      </c>
      <c r="AE534">
        <v>70</v>
      </c>
      <c r="AF534" s="14">
        <v>43963</v>
      </c>
      <c r="AG534" s="14">
        <v>43973</v>
      </c>
      <c r="AH534">
        <v>12</v>
      </c>
      <c r="AI534" s="14">
        <v>43985</v>
      </c>
      <c r="AJ534" s="18">
        <v>8</v>
      </c>
      <c r="AK534" s="14">
        <v>44230</v>
      </c>
      <c r="AL534" s="14">
        <v>44290</v>
      </c>
      <c r="AM534" s="15"/>
      <c r="AN534" s="15"/>
      <c r="AO534" s="15"/>
      <c r="AP534" s="15"/>
      <c r="AQ534" s="15"/>
      <c r="AR534" s="15">
        <v>1785000</v>
      </c>
      <c r="AS534" s="15"/>
      <c r="AT534" s="15"/>
      <c r="AU534" s="15"/>
      <c r="AV534" s="15">
        <v>1785000</v>
      </c>
      <c r="AW534" s="15"/>
      <c r="AX534" s="15"/>
      <c r="AY534" s="15">
        <f t="shared" si="32"/>
        <v>3570000</v>
      </c>
      <c r="AZ534" s="15">
        <f t="shared" si="33"/>
        <v>3570000</v>
      </c>
      <c r="BA534" t="str">
        <f t="shared" si="34"/>
        <v>OK</v>
      </c>
      <c r="BB534">
        <f t="shared" si="35"/>
        <v>2</v>
      </c>
    </row>
    <row r="535" spans="1:54" x14ac:dyDescent="0.25">
      <c r="A535">
        <v>534</v>
      </c>
      <c r="B535" t="s">
        <v>191</v>
      </c>
      <c r="C535" t="s">
        <v>211</v>
      </c>
      <c r="D535" t="s">
        <v>1586</v>
      </c>
      <c r="E535" t="s">
        <v>96</v>
      </c>
      <c r="F535" t="s">
        <v>97</v>
      </c>
      <c r="G535">
        <v>8913</v>
      </c>
      <c r="H535">
        <v>6</v>
      </c>
      <c r="I535" s="15">
        <v>3570000</v>
      </c>
      <c r="J535" s="15">
        <v>595000</v>
      </c>
      <c r="L535">
        <v>6</v>
      </c>
      <c r="M535" t="s">
        <v>56</v>
      </c>
      <c r="N535" s="19" t="s">
        <v>57</v>
      </c>
      <c r="O535" t="s">
        <v>77</v>
      </c>
      <c r="P535" t="s">
        <v>1626</v>
      </c>
      <c r="Q535" t="s">
        <v>67</v>
      </c>
      <c r="R535" s="19" t="s">
        <v>658</v>
      </c>
      <c r="S535" t="s">
        <v>56</v>
      </c>
      <c r="T535" t="s">
        <v>74</v>
      </c>
      <c r="U535" t="s">
        <v>732</v>
      </c>
      <c r="W535" t="s">
        <v>56</v>
      </c>
      <c r="X535" s="14">
        <v>43941</v>
      </c>
      <c r="Y535" s="18">
        <v>21</v>
      </c>
      <c r="Z535" s="14">
        <v>43962</v>
      </c>
      <c r="AA535" s="14">
        <v>43864</v>
      </c>
      <c r="AB535">
        <v>21</v>
      </c>
      <c r="AC535" s="14">
        <v>43885</v>
      </c>
      <c r="AD535" s="14">
        <v>43893</v>
      </c>
      <c r="AE535">
        <v>70</v>
      </c>
      <c r="AF535" s="14">
        <v>43963</v>
      </c>
      <c r="AG535" s="14">
        <v>43973</v>
      </c>
      <c r="AH535">
        <v>12</v>
      </c>
      <c r="AI535" s="14">
        <v>43985</v>
      </c>
      <c r="AJ535" s="18">
        <v>8</v>
      </c>
      <c r="AK535" s="14">
        <v>44230</v>
      </c>
      <c r="AL535" s="14">
        <v>44290</v>
      </c>
      <c r="AM535" s="15"/>
      <c r="AN535" s="15"/>
      <c r="AO535" s="15"/>
      <c r="AP535" s="15"/>
      <c r="AQ535" s="15"/>
      <c r="AR535" s="15">
        <v>1785000</v>
      </c>
      <c r="AS535" s="15"/>
      <c r="AT535" s="15"/>
      <c r="AU535" s="15"/>
      <c r="AV535" s="15">
        <v>1785000</v>
      </c>
      <c r="AW535" s="15"/>
      <c r="AX535" s="15"/>
      <c r="AY535" s="15">
        <f t="shared" si="32"/>
        <v>3570000</v>
      </c>
      <c r="AZ535" s="15">
        <f t="shared" si="33"/>
        <v>3570000</v>
      </c>
      <c r="BA535" t="str">
        <f t="shared" si="34"/>
        <v>OK</v>
      </c>
      <c r="BB535">
        <f t="shared" si="35"/>
        <v>2</v>
      </c>
    </row>
    <row r="536" spans="1:54" x14ac:dyDescent="0.25">
      <c r="A536">
        <v>535</v>
      </c>
      <c r="B536" t="s">
        <v>191</v>
      </c>
      <c r="C536" t="s">
        <v>194</v>
      </c>
      <c r="D536" t="s">
        <v>1586</v>
      </c>
      <c r="E536" t="s">
        <v>96</v>
      </c>
      <c r="F536" t="s">
        <v>97</v>
      </c>
      <c r="G536">
        <v>8913</v>
      </c>
      <c r="H536">
        <v>6</v>
      </c>
      <c r="I536" s="15">
        <v>3570000</v>
      </c>
      <c r="J536" s="15">
        <v>595000</v>
      </c>
      <c r="L536">
        <v>6</v>
      </c>
      <c r="M536" t="s">
        <v>56</v>
      </c>
      <c r="N536" s="19" t="s">
        <v>57</v>
      </c>
      <c r="O536" t="s">
        <v>77</v>
      </c>
      <c r="P536" t="s">
        <v>1626</v>
      </c>
      <c r="Q536" t="s">
        <v>67</v>
      </c>
      <c r="R536" s="19" t="s">
        <v>658</v>
      </c>
      <c r="S536" t="s">
        <v>56</v>
      </c>
      <c r="T536" t="s">
        <v>74</v>
      </c>
      <c r="U536" t="s">
        <v>732</v>
      </c>
      <c r="W536" t="s">
        <v>56</v>
      </c>
      <c r="X536" s="14">
        <v>43941</v>
      </c>
      <c r="Y536" s="18">
        <v>21</v>
      </c>
      <c r="Z536" s="14">
        <v>43962</v>
      </c>
      <c r="AA536" s="14">
        <v>43864</v>
      </c>
      <c r="AB536">
        <v>21</v>
      </c>
      <c r="AC536" s="14">
        <v>43885</v>
      </c>
      <c r="AD536" s="14">
        <v>43893</v>
      </c>
      <c r="AE536">
        <v>70</v>
      </c>
      <c r="AF536" s="14">
        <v>43963</v>
      </c>
      <c r="AG536" s="14">
        <v>43973</v>
      </c>
      <c r="AH536">
        <v>12</v>
      </c>
      <c r="AI536" s="14">
        <v>43985</v>
      </c>
      <c r="AJ536" s="18">
        <v>8</v>
      </c>
      <c r="AK536" s="14">
        <v>44230</v>
      </c>
      <c r="AL536" s="14">
        <v>44290</v>
      </c>
      <c r="AM536" s="15"/>
      <c r="AN536" s="15"/>
      <c r="AO536" s="15"/>
      <c r="AP536" s="15"/>
      <c r="AQ536" s="15"/>
      <c r="AR536" s="15">
        <v>1785000</v>
      </c>
      <c r="AS536" s="15"/>
      <c r="AT536" s="15"/>
      <c r="AU536" s="15"/>
      <c r="AV536" s="15">
        <v>1785000</v>
      </c>
      <c r="AW536" s="15"/>
      <c r="AX536" s="15"/>
      <c r="AY536" s="15">
        <f t="shared" si="32"/>
        <v>3570000</v>
      </c>
      <c r="AZ536" s="15">
        <f t="shared" si="33"/>
        <v>3570000</v>
      </c>
      <c r="BA536" t="str">
        <f t="shared" si="34"/>
        <v>OK</v>
      </c>
      <c r="BB536">
        <f t="shared" si="35"/>
        <v>2</v>
      </c>
    </row>
    <row r="537" spans="1:54" x14ac:dyDescent="0.25">
      <c r="A537">
        <v>536</v>
      </c>
      <c r="B537" t="s">
        <v>191</v>
      </c>
      <c r="C537" t="s">
        <v>205</v>
      </c>
      <c r="D537" t="s">
        <v>1586</v>
      </c>
      <c r="E537" t="s">
        <v>96</v>
      </c>
      <c r="F537" t="s">
        <v>97</v>
      </c>
      <c r="G537">
        <v>8913</v>
      </c>
      <c r="H537">
        <v>6</v>
      </c>
      <c r="I537" s="15">
        <v>3570000</v>
      </c>
      <c r="J537" s="15">
        <v>595000</v>
      </c>
      <c r="L537">
        <v>6</v>
      </c>
      <c r="M537" t="s">
        <v>56</v>
      </c>
      <c r="N537" s="19" t="s">
        <v>57</v>
      </c>
      <c r="O537" t="s">
        <v>77</v>
      </c>
      <c r="P537" t="s">
        <v>1626</v>
      </c>
      <c r="Q537" t="s">
        <v>67</v>
      </c>
      <c r="R537" s="19" t="s">
        <v>658</v>
      </c>
      <c r="S537" t="s">
        <v>56</v>
      </c>
      <c r="T537" t="s">
        <v>74</v>
      </c>
      <c r="U537" t="s">
        <v>732</v>
      </c>
      <c r="W537" t="s">
        <v>56</v>
      </c>
      <c r="X537" s="14">
        <v>43941</v>
      </c>
      <c r="Y537" s="18">
        <v>21</v>
      </c>
      <c r="Z537" s="14">
        <v>43962</v>
      </c>
      <c r="AA537" s="14">
        <v>43864</v>
      </c>
      <c r="AB537">
        <v>21</v>
      </c>
      <c r="AC537" s="14">
        <v>43885</v>
      </c>
      <c r="AD537" s="14">
        <v>43893</v>
      </c>
      <c r="AE537">
        <v>70</v>
      </c>
      <c r="AF537" s="14">
        <v>43963</v>
      </c>
      <c r="AG537" s="14">
        <v>43973</v>
      </c>
      <c r="AH537">
        <v>12</v>
      </c>
      <c r="AI537" s="14">
        <v>43985</v>
      </c>
      <c r="AJ537" s="18">
        <v>8</v>
      </c>
      <c r="AK537" s="14">
        <v>44230</v>
      </c>
      <c r="AL537" s="14">
        <v>44290</v>
      </c>
      <c r="AM537" s="15"/>
      <c r="AN537" s="15"/>
      <c r="AO537" s="15"/>
      <c r="AP537" s="15"/>
      <c r="AQ537" s="15"/>
      <c r="AR537" s="15">
        <v>1785000</v>
      </c>
      <c r="AS537" s="15"/>
      <c r="AT537" s="15"/>
      <c r="AU537" s="15"/>
      <c r="AV537" s="15">
        <v>1785000</v>
      </c>
      <c r="AW537" s="15"/>
      <c r="AX537" s="15"/>
      <c r="AY537" s="15">
        <f t="shared" si="32"/>
        <v>3570000</v>
      </c>
      <c r="AZ537" s="15">
        <f t="shared" si="33"/>
        <v>3570000</v>
      </c>
      <c r="BA537" t="str">
        <f t="shared" si="34"/>
        <v>OK</v>
      </c>
      <c r="BB537">
        <f t="shared" si="35"/>
        <v>2</v>
      </c>
    </row>
    <row r="538" spans="1:54" x14ac:dyDescent="0.25">
      <c r="A538">
        <v>537</v>
      </c>
      <c r="B538" t="s">
        <v>191</v>
      </c>
      <c r="C538" t="s">
        <v>212</v>
      </c>
      <c r="D538" t="s">
        <v>1586</v>
      </c>
      <c r="E538" t="s">
        <v>96</v>
      </c>
      <c r="F538" t="s">
        <v>97</v>
      </c>
      <c r="G538">
        <v>8913</v>
      </c>
      <c r="H538">
        <v>5</v>
      </c>
      <c r="I538" s="15">
        <v>2975000</v>
      </c>
      <c r="J538" s="15">
        <v>595000</v>
      </c>
      <c r="L538">
        <v>5</v>
      </c>
      <c r="M538" t="s">
        <v>56</v>
      </c>
      <c r="N538" s="19" t="s">
        <v>57</v>
      </c>
      <c r="O538" t="s">
        <v>77</v>
      </c>
      <c r="P538" t="s">
        <v>1626</v>
      </c>
      <c r="Q538" t="s">
        <v>67</v>
      </c>
      <c r="R538" s="19" t="s">
        <v>658</v>
      </c>
      <c r="S538" t="s">
        <v>56</v>
      </c>
      <c r="T538" t="s">
        <v>74</v>
      </c>
      <c r="U538" t="s">
        <v>732</v>
      </c>
      <c r="W538" t="s">
        <v>56</v>
      </c>
      <c r="X538" s="14">
        <v>43941</v>
      </c>
      <c r="Y538" s="18">
        <v>21</v>
      </c>
      <c r="Z538" s="14">
        <v>43962</v>
      </c>
      <c r="AA538" s="14">
        <v>43864</v>
      </c>
      <c r="AB538">
        <v>21</v>
      </c>
      <c r="AC538" s="14">
        <v>43885</v>
      </c>
      <c r="AD538" s="14">
        <v>43893</v>
      </c>
      <c r="AE538">
        <v>70</v>
      </c>
      <c r="AF538" s="14">
        <v>43963</v>
      </c>
      <c r="AG538" s="14">
        <v>43973</v>
      </c>
      <c r="AH538">
        <v>12</v>
      </c>
      <c r="AI538" s="14">
        <v>43985</v>
      </c>
      <c r="AJ538" s="18">
        <v>8</v>
      </c>
      <c r="AK538" s="14">
        <v>44230</v>
      </c>
      <c r="AL538" s="14">
        <v>44290</v>
      </c>
      <c r="AM538" s="15"/>
      <c r="AN538" s="15"/>
      <c r="AO538" s="15"/>
      <c r="AP538" s="15"/>
      <c r="AQ538" s="15"/>
      <c r="AR538" s="15">
        <v>1487500</v>
      </c>
      <c r="AS538" s="15"/>
      <c r="AT538" s="15"/>
      <c r="AU538" s="15"/>
      <c r="AV538" s="15">
        <v>1487500</v>
      </c>
      <c r="AW538" s="15"/>
      <c r="AX538" s="15"/>
      <c r="AY538" s="15">
        <f t="shared" si="32"/>
        <v>2975000</v>
      </c>
      <c r="AZ538" s="15">
        <f t="shared" si="33"/>
        <v>2975000</v>
      </c>
      <c r="BA538" t="str">
        <f t="shared" si="34"/>
        <v>OK</v>
      </c>
      <c r="BB538">
        <f t="shared" si="35"/>
        <v>2</v>
      </c>
    </row>
    <row r="539" spans="1:54" x14ac:dyDescent="0.25">
      <c r="A539">
        <v>538</v>
      </c>
      <c r="B539" t="s">
        <v>191</v>
      </c>
      <c r="C539" t="s">
        <v>213</v>
      </c>
      <c r="D539" t="s">
        <v>1586</v>
      </c>
      <c r="E539" t="s">
        <v>96</v>
      </c>
      <c r="F539" t="s">
        <v>97</v>
      </c>
      <c r="G539">
        <v>8913</v>
      </c>
      <c r="H539">
        <v>5</v>
      </c>
      <c r="I539" s="15">
        <v>2975000</v>
      </c>
      <c r="J539" s="15">
        <v>595000</v>
      </c>
      <c r="L539">
        <v>5</v>
      </c>
      <c r="M539" t="s">
        <v>56</v>
      </c>
      <c r="N539" s="19" t="s">
        <v>57</v>
      </c>
      <c r="O539" t="s">
        <v>77</v>
      </c>
      <c r="P539" t="s">
        <v>1626</v>
      </c>
      <c r="Q539" t="s">
        <v>67</v>
      </c>
      <c r="R539" s="19" t="s">
        <v>658</v>
      </c>
      <c r="S539" t="s">
        <v>56</v>
      </c>
      <c r="T539" t="s">
        <v>74</v>
      </c>
      <c r="U539" t="s">
        <v>732</v>
      </c>
      <c r="W539" t="s">
        <v>56</v>
      </c>
      <c r="X539" s="14">
        <v>43941</v>
      </c>
      <c r="Y539" s="18">
        <v>21</v>
      </c>
      <c r="Z539" s="14">
        <v>43962</v>
      </c>
      <c r="AA539" s="14">
        <v>43864</v>
      </c>
      <c r="AB539">
        <v>21</v>
      </c>
      <c r="AC539" s="14">
        <v>43885</v>
      </c>
      <c r="AD539" s="14">
        <v>43893</v>
      </c>
      <c r="AE539">
        <v>70</v>
      </c>
      <c r="AF539" s="14">
        <v>43963</v>
      </c>
      <c r="AG539" s="14">
        <v>43973</v>
      </c>
      <c r="AH539">
        <v>12</v>
      </c>
      <c r="AI539" s="14">
        <v>43985</v>
      </c>
      <c r="AJ539" s="18">
        <v>8</v>
      </c>
      <c r="AK539" s="14">
        <v>44230</v>
      </c>
      <c r="AL539" s="14">
        <v>44290</v>
      </c>
      <c r="AM539" s="15"/>
      <c r="AN539" s="15"/>
      <c r="AO539" s="15"/>
      <c r="AP539" s="15"/>
      <c r="AQ539" s="15"/>
      <c r="AR539" s="15">
        <v>1487500</v>
      </c>
      <c r="AS539" s="15"/>
      <c r="AT539" s="15"/>
      <c r="AU539" s="15"/>
      <c r="AV539" s="15">
        <v>1487500</v>
      </c>
      <c r="AW539" s="15"/>
      <c r="AX539" s="15"/>
      <c r="AY539" s="15">
        <f t="shared" si="32"/>
        <v>2975000</v>
      </c>
      <c r="AZ539" s="15">
        <f t="shared" si="33"/>
        <v>2975000</v>
      </c>
      <c r="BA539" t="str">
        <f t="shared" si="34"/>
        <v>OK</v>
      </c>
      <c r="BB539">
        <f t="shared" si="35"/>
        <v>2</v>
      </c>
    </row>
    <row r="540" spans="1:54" x14ac:dyDescent="0.25">
      <c r="A540">
        <v>539</v>
      </c>
      <c r="B540" t="s">
        <v>191</v>
      </c>
      <c r="C540" t="s">
        <v>208</v>
      </c>
      <c r="D540" t="s">
        <v>1586</v>
      </c>
      <c r="E540" t="s">
        <v>96</v>
      </c>
      <c r="F540" t="s">
        <v>97</v>
      </c>
      <c r="G540">
        <v>8913</v>
      </c>
      <c r="H540">
        <v>5</v>
      </c>
      <c r="I540" s="15">
        <v>2975000</v>
      </c>
      <c r="J540" s="15">
        <v>595000</v>
      </c>
      <c r="L540">
        <v>5</v>
      </c>
      <c r="M540" t="s">
        <v>56</v>
      </c>
      <c r="N540" s="19" t="s">
        <v>57</v>
      </c>
      <c r="O540" t="s">
        <v>77</v>
      </c>
      <c r="P540" t="s">
        <v>1626</v>
      </c>
      <c r="Q540" t="s">
        <v>67</v>
      </c>
      <c r="R540" s="19" t="s">
        <v>658</v>
      </c>
      <c r="S540" t="s">
        <v>56</v>
      </c>
      <c r="T540" t="s">
        <v>74</v>
      </c>
      <c r="U540" t="s">
        <v>732</v>
      </c>
      <c r="W540" t="s">
        <v>56</v>
      </c>
      <c r="X540" s="14">
        <v>43941</v>
      </c>
      <c r="Y540" s="18">
        <v>21</v>
      </c>
      <c r="Z540" s="14">
        <v>43962</v>
      </c>
      <c r="AA540" s="14">
        <v>43864</v>
      </c>
      <c r="AB540">
        <v>21</v>
      </c>
      <c r="AC540" s="14">
        <v>43885</v>
      </c>
      <c r="AD540" s="14">
        <v>43893</v>
      </c>
      <c r="AE540">
        <v>70</v>
      </c>
      <c r="AF540" s="14">
        <v>43963</v>
      </c>
      <c r="AG540" s="14">
        <v>43973</v>
      </c>
      <c r="AH540">
        <v>12</v>
      </c>
      <c r="AI540" s="14">
        <v>43985</v>
      </c>
      <c r="AJ540" s="18">
        <v>8</v>
      </c>
      <c r="AK540" s="14">
        <v>44230</v>
      </c>
      <c r="AL540" s="14">
        <v>44290</v>
      </c>
      <c r="AM540" s="15"/>
      <c r="AN540" s="15"/>
      <c r="AO540" s="15"/>
      <c r="AP540" s="15"/>
      <c r="AQ540" s="15"/>
      <c r="AR540" s="15">
        <v>1487500</v>
      </c>
      <c r="AS540" s="15"/>
      <c r="AT540" s="15"/>
      <c r="AU540" s="15"/>
      <c r="AV540" s="15">
        <v>1487500</v>
      </c>
      <c r="AW540" s="15"/>
      <c r="AX540" s="15"/>
      <c r="AY540" s="15">
        <f t="shared" si="32"/>
        <v>2975000</v>
      </c>
      <c r="AZ540" s="15">
        <f t="shared" si="33"/>
        <v>2975000</v>
      </c>
      <c r="BA540" t="str">
        <f t="shared" si="34"/>
        <v>OK</v>
      </c>
      <c r="BB540">
        <f t="shared" si="35"/>
        <v>2</v>
      </c>
    </row>
    <row r="541" spans="1:54" x14ac:dyDescent="0.25">
      <c r="A541">
        <v>540</v>
      </c>
      <c r="B541" t="s">
        <v>191</v>
      </c>
      <c r="C541" t="s">
        <v>210</v>
      </c>
      <c r="D541" t="s">
        <v>1586</v>
      </c>
      <c r="E541" t="s">
        <v>96</v>
      </c>
      <c r="F541" t="s">
        <v>97</v>
      </c>
      <c r="G541">
        <v>8913</v>
      </c>
      <c r="H541">
        <v>5</v>
      </c>
      <c r="I541" s="15">
        <v>2975000</v>
      </c>
      <c r="J541" s="15">
        <v>595000</v>
      </c>
      <c r="L541">
        <v>5</v>
      </c>
      <c r="M541" t="s">
        <v>56</v>
      </c>
      <c r="N541" s="19" t="s">
        <v>57</v>
      </c>
      <c r="O541" t="s">
        <v>77</v>
      </c>
      <c r="P541" t="s">
        <v>1626</v>
      </c>
      <c r="Q541" t="s">
        <v>67</v>
      </c>
      <c r="R541" s="19" t="s">
        <v>658</v>
      </c>
      <c r="S541" t="s">
        <v>56</v>
      </c>
      <c r="T541" t="s">
        <v>74</v>
      </c>
      <c r="U541" t="s">
        <v>732</v>
      </c>
      <c r="W541" t="s">
        <v>56</v>
      </c>
      <c r="X541" s="14">
        <v>43941</v>
      </c>
      <c r="Y541" s="18">
        <v>21</v>
      </c>
      <c r="Z541" s="14">
        <v>43962</v>
      </c>
      <c r="AA541" s="14">
        <v>43864</v>
      </c>
      <c r="AB541">
        <v>21</v>
      </c>
      <c r="AC541" s="14">
        <v>43885</v>
      </c>
      <c r="AD541" s="14">
        <v>43893</v>
      </c>
      <c r="AE541">
        <v>70</v>
      </c>
      <c r="AF541" s="14">
        <v>43963</v>
      </c>
      <c r="AG541" s="14">
        <v>43973</v>
      </c>
      <c r="AH541">
        <v>12</v>
      </c>
      <c r="AI541" s="14">
        <v>43985</v>
      </c>
      <c r="AJ541" s="18">
        <v>8</v>
      </c>
      <c r="AK541" s="14">
        <v>44230</v>
      </c>
      <c r="AL541" s="14">
        <v>44290</v>
      </c>
      <c r="AM541" s="15"/>
      <c r="AN541" s="15"/>
      <c r="AO541" s="15"/>
      <c r="AP541" s="15"/>
      <c r="AQ541" s="15"/>
      <c r="AR541" s="15">
        <v>1487500</v>
      </c>
      <c r="AS541" s="15"/>
      <c r="AT541" s="15"/>
      <c r="AU541" s="15"/>
      <c r="AV541" s="15">
        <v>1487500</v>
      </c>
      <c r="AW541" s="15"/>
      <c r="AX541" s="15"/>
      <c r="AY541" s="15">
        <f t="shared" si="32"/>
        <v>2975000</v>
      </c>
      <c r="AZ541" s="15">
        <f t="shared" si="33"/>
        <v>2975000</v>
      </c>
      <c r="BA541" t="str">
        <f t="shared" si="34"/>
        <v>OK</v>
      </c>
      <c r="BB541">
        <f t="shared" si="35"/>
        <v>2</v>
      </c>
    </row>
    <row r="542" spans="1:54" x14ac:dyDescent="0.25">
      <c r="A542">
        <v>541</v>
      </c>
      <c r="B542" t="s">
        <v>191</v>
      </c>
      <c r="C542" t="s">
        <v>209</v>
      </c>
      <c r="D542" t="s">
        <v>1586</v>
      </c>
      <c r="E542" t="s">
        <v>96</v>
      </c>
      <c r="F542" t="s">
        <v>97</v>
      </c>
      <c r="G542">
        <v>8913</v>
      </c>
      <c r="H542">
        <v>5</v>
      </c>
      <c r="I542" s="15">
        <v>2975000</v>
      </c>
      <c r="J542" s="15">
        <v>595000</v>
      </c>
      <c r="L542">
        <v>5</v>
      </c>
      <c r="M542" t="s">
        <v>56</v>
      </c>
      <c r="N542" s="19" t="s">
        <v>57</v>
      </c>
      <c r="O542" t="s">
        <v>77</v>
      </c>
      <c r="P542" t="s">
        <v>1626</v>
      </c>
      <c r="Q542" t="s">
        <v>67</v>
      </c>
      <c r="R542" s="19" t="s">
        <v>658</v>
      </c>
      <c r="S542" t="s">
        <v>56</v>
      </c>
      <c r="T542" t="s">
        <v>74</v>
      </c>
      <c r="U542" t="s">
        <v>732</v>
      </c>
      <c r="W542" t="s">
        <v>56</v>
      </c>
      <c r="X542" s="14">
        <v>43941</v>
      </c>
      <c r="Y542" s="18">
        <v>21</v>
      </c>
      <c r="Z542" s="14">
        <v>43962</v>
      </c>
      <c r="AA542" s="14">
        <v>43864</v>
      </c>
      <c r="AB542">
        <v>21</v>
      </c>
      <c r="AC542" s="14">
        <v>43885</v>
      </c>
      <c r="AD542" s="14">
        <v>43893</v>
      </c>
      <c r="AE542">
        <v>70</v>
      </c>
      <c r="AF542" s="14">
        <v>43963</v>
      </c>
      <c r="AG542" s="14">
        <v>43973</v>
      </c>
      <c r="AH542">
        <v>12</v>
      </c>
      <c r="AI542" s="14">
        <v>43985</v>
      </c>
      <c r="AJ542" s="18">
        <v>8</v>
      </c>
      <c r="AK542" s="14">
        <v>44230</v>
      </c>
      <c r="AL542" s="14">
        <v>44290</v>
      </c>
      <c r="AM542" s="15"/>
      <c r="AN542" s="15"/>
      <c r="AO542" s="15"/>
      <c r="AP542" s="15"/>
      <c r="AQ542" s="15"/>
      <c r="AR542" s="15">
        <v>1487500</v>
      </c>
      <c r="AS542" s="15"/>
      <c r="AT542" s="15"/>
      <c r="AU542" s="15"/>
      <c r="AV542" s="15">
        <v>1487500</v>
      </c>
      <c r="AW542" s="15"/>
      <c r="AX542" s="15"/>
      <c r="AY542" s="15">
        <f t="shared" si="32"/>
        <v>2975000</v>
      </c>
      <c r="AZ542" s="15">
        <f t="shared" si="33"/>
        <v>2975000</v>
      </c>
      <c r="BA542" t="str">
        <f t="shared" si="34"/>
        <v>OK</v>
      </c>
      <c r="BB542">
        <f t="shared" si="35"/>
        <v>2</v>
      </c>
    </row>
    <row r="543" spans="1:54" x14ac:dyDescent="0.25">
      <c r="A543">
        <v>542</v>
      </c>
      <c r="B543" t="s">
        <v>191</v>
      </c>
      <c r="C543" t="s">
        <v>198</v>
      </c>
      <c r="D543" t="s">
        <v>1586</v>
      </c>
      <c r="E543" t="s">
        <v>96</v>
      </c>
      <c r="F543" t="s">
        <v>97</v>
      </c>
      <c r="G543">
        <v>8913</v>
      </c>
      <c r="H543">
        <v>5</v>
      </c>
      <c r="I543" s="15">
        <v>2975000</v>
      </c>
      <c r="J543" s="15">
        <v>595000</v>
      </c>
      <c r="L543">
        <v>5</v>
      </c>
      <c r="M543" t="s">
        <v>56</v>
      </c>
      <c r="N543" s="19" t="s">
        <v>57</v>
      </c>
      <c r="O543" t="s">
        <v>77</v>
      </c>
      <c r="P543" t="s">
        <v>1626</v>
      </c>
      <c r="Q543" t="s">
        <v>67</v>
      </c>
      <c r="R543" s="19" t="s">
        <v>658</v>
      </c>
      <c r="S543" t="s">
        <v>56</v>
      </c>
      <c r="T543" t="s">
        <v>74</v>
      </c>
      <c r="U543" t="s">
        <v>732</v>
      </c>
      <c r="W543" t="s">
        <v>56</v>
      </c>
      <c r="X543" s="14">
        <v>43941</v>
      </c>
      <c r="Y543" s="18">
        <v>21</v>
      </c>
      <c r="Z543" s="14">
        <v>43962</v>
      </c>
      <c r="AA543" s="14">
        <v>43864</v>
      </c>
      <c r="AB543">
        <v>21</v>
      </c>
      <c r="AC543" s="14">
        <v>43885</v>
      </c>
      <c r="AD543" s="14">
        <v>43893</v>
      </c>
      <c r="AE543">
        <v>70</v>
      </c>
      <c r="AF543" s="14">
        <v>43963</v>
      </c>
      <c r="AG543" s="14">
        <v>43973</v>
      </c>
      <c r="AH543">
        <v>12</v>
      </c>
      <c r="AI543" s="14">
        <v>43985</v>
      </c>
      <c r="AJ543" s="18">
        <v>8</v>
      </c>
      <c r="AK543" s="14">
        <v>44230</v>
      </c>
      <c r="AL543" s="14">
        <v>44290</v>
      </c>
      <c r="AM543" s="15"/>
      <c r="AN543" s="15"/>
      <c r="AO543" s="15"/>
      <c r="AP543" s="15"/>
      <c r="AQ543" s="15"/>
      <c r="AR543" s="15">
        <v>1487500</v>
      </c>
      <c r="AS543" s="15"/>
      <c r="AT543" s="15"/>
      <c r="AU543" s="15"/>
      <c r="AV543" s="15">
        <v>1487500</v>
      </c>
      <c r="AW543" s="15"/>
      <c r="AX543" s="15"/>
      <c r="AY543" s="15">
        <f t="shared" si="32"/>
        <v>2975000</v>
      </c>
      <c r="AZ543" s="15">
        <f t="shared" si="33"/>
        <v>2975000</v>
      </c>
      <c r="BA543" t="str">
        <f t="shared" si="34"/>
        <v>OK</v>
      </c>
      <c r="BB543">
        <f t="shared" si="35"/>
        <v>2</v>
      </c>
    </row>
    <row r="544" spans="1:54" x14ac:dyDescent="0.25">
      <c r="A544">
        <v>543</v>
      </c>
      <c r="B544" t="s">
        <v>191</v>
      </c>
      <c r="C544" t="s">
        <v>201</v>
      </c>
      <c r="D544" t="s">
        <v>1583</v>
      </c>
      <c r="E544" t="s">
        <v>96</v>
      </c>
      <c r="F544" t="s">
        <v>97</v>
      </c>
      <c r="G544">
        <v>8913</v>
      </c>
      <c r="H544">
        <v>8</v>
      </c>
      <c r="I544" s="15">
        <v>4760000</v>
      </c>
      <c r="J544" s="15">
        <v>595000</v>
      </c>
      <c r="L544">
        <v>8</v>
      </c>
      <c r="M544" t="s">
        <v>56</v>
      </c>
      <c r="N544" s="19" t="s">
        <v>57</v>
      </c>
      <c r="O544" t="s">
        <v>77</v>
      </c>
      <c r="P544" t="s">
        <v>1626</v>
      </c>
      <c r="Q544" t="s">
        <v>67</v>
      </c>
      <c r="R544" s="19" t="s">
        <v>658</v>
      </c>
      <c r="S544" t="s">
        <v>56</v>
      </c>
      <c r="T544" t="s">
        <v>74</v>
      </c>
      <c r="U544" t="s">
        <v>732</v>
      </c>
      <c r="W544" t="s">
        <v>56</v>
      </c>
      <c r="X544" s="14">
        <v>43941</v>
      </c>
      <c r="Y544" s="18">
        <v>21</v>
      </c>
      <c r="Z544" s="14">
        <v>43962</v>
      </c>
      <c r="AA544" s="14">
        <v>43864</v>
      </c>
      <c r="AB544">
        <v>21</v>
      </c>
      <c r="AC544" s="14">
        <v>43885</v>
      </c>
      <c r="AD544" s="14">
        <v>43893</v>
      </c>
      <c r="AE544">
        <v>70</v>
      </c>
      <c r="AF544" s="14">
        <v>43963</v>
      </c>
      <c r="AG544" s="14">
        <v>43973</v>
      </c>
      <c r="AH544">
        <v>12</v>
      </c>
      <c r="AI544" s="14">
        <v>43985</v>
      </c>
      <c r="AJ544" s="18">
        <v>8</v>
      </c>
      <c r="AK544" s="14">
        <v>44230</v>
      </c>
      <c r="AL544" s="14">
        <v>44290</v>
      </c>
      <c r="AM544" s="15"/>
      <c r="AN544" s="15"/>
      <c r="AO544" s="15"/>
      <c r="AP544" s="15"/>
      <c r="AQ544" s="15"/>
      <c r="AR544" s="15">
        <v>2380000</v>
      </c>
      <c r="AS544" s="15"/>
      <c r="AT544" s="15"/>
      <c r="AU544" s="15"/>
      <c r="AV544" s="15">
        <v>2380000</v>
      </c>
      <c r="AW544" s="15"/>
      <c r="AX544" s="15"/>
      <c r="AY544" s="15">
        <f t="shared" si="32"/>
        <v>4760000</v>
      </c>
      <c r="AZ544" s="15">
        <f t="shared" si="33"/>
        <v>4760000</v>
      </c>
      <c r="BA544" t="str">
        <f t="shared" si="34"/>
        <v>OK</v>
      </c>
      <c r="BB544">
        <f t="shared" si="35"/>
        <v>2</v>
      </c>
    </row>
    <row r="545" spans="1:54" x14ac:dyDescent="0.25">
      <c r="A545">
        <v>544</v>
      </c>
      <c r="B545" t="s">
        <v>191</v>
      </c>
      <c r="C545" t="s">
        <v>215</v>
      </c>
      <c r="D545" t="s">
        <v>1583</v>
      </c>
      <c r="E545" t="s">
        <v>96</v>
      </c>
      <c r="F545" t="s">
        <v>97</v>
      </c>
      <c r="G545">
        <v>8913</v>
      </c>
      <c r="H545">
        <v>8</v>
      </c>
      <c r="I545" s="15">
        <v>4760000</v>
      </c>
      <c r="J545" s="15">
        <v>595000</v>
      </c>
      <c r="L545">
        <v>8</v>
      </c>
      <c r="M545" t="s">
        <v>56</v>
      </c>
      <c r="N545" s="19" t="s">
        <v>57</v>
      </c>
      <c r="O545" t="s">
        <v>77</v>
      </c>
      <c r="P545" t="s">
        <v>1626</v>
      </c>
      <c r="Q545" t="s">
        <v>67</v>
      </c>
      <c r="R545" s="19" t="s">
        <v>658</v>
      </c>
      <c r="S545" t="s">
        <v>56</v>
      </c>
      <c r="T545" t="s">
        <v>74</v>
      </c>
      <c r="U545" t="s">
        <v>732</v>
      </c>
      <c r="W545" t="s">
        <v>56</v>
      </c>
      <c r="X545" s="14">
        <v>43941</v>
      </c>
      <c r="Y545" s="18">
        <v>21</v>
      </c>
      <c r="Z545" s="14">
        <v>43962</v>
      </c>
      <c r="AA545" s="14">
        <v>43864</v>
      </c>
      <c r="AB545">
        <v>21</v>
      </c>
      <c r="AC545" s="14">
        <v>43885</v>
      </c>
      <c r="AD545" s="14">
        <v>43893</v>
      </c>
      <c r="AE545">
        <v>70</v>
      </c>
      <c r="AF545" s="14">
        <v>43963</v>
      </c>
      <c r="AG545" s="14">
        <v>43973</v>
      </c>
      <c r="AH545">
        <v>12</v>
      </c>
      <c r="AI545" s="14">
        <v>43985</v>
      </c>
      <c r="AJ545" s="18">
        <v>8</v>
      </c>
      <c r="AK545" s="14">
        <v>44230</v>
      </c>
      <c r="AL545" s="14">
        <v>44290</v>
      </c>
      <c r="AM545" s="15"/>
      <c r="AN545" s="15"/>
      <c r="AO545" s="15"/>
      <c r="AP545" s="15"/>
      <c r="AQ545" s="15"/>
      <c r="AR545" s="15">
        <v>2380000</v>
      </c>
      <c r="AS545" s="15"/>
      <c r="AT545" s="15"/>
      <c r="AU545" s="15"/>
      <c r="AV545" s="15">
        <v>2380000</v>
      </c>
      <c r="AW545" s="15"/>
      <c r="AX545" s="15"/>
      <c r="AY545" s="15">
        <f t="shared" si="32"/>
        <v>4760000</v>
      </c>
      <c r="AZ545" s="15">
        <f t="shared" si="33"/>
        <v>4760000</v>
      </c>
      <c r="BA545" t="str">
        <f t="shared" si="34"/>
        <v>OK</v>
      </c>
      <c r="BB545">
        <f t="shared" si="35"/>
        <v>2</v>
      </c>
    </row>
    <row r="546" spans="1:54" x14ac:dyDescent="0.25">
      <c r="A546">
        <v>545</v>
      </c>
      <c r="B546" t="s">
        <v>191</v>
      </c>
      <c r="C546" t="s">
        <v>216</v>
      </c>
      <c r="D546" t="s">
        <v>1583</v>
      </c>
      <c r="E546" t="s">
        <v>96</v>
      </c>
      <c r="F546" t="s">
        <v>97</v>
      </c>
      <c r="G546">
        <v>8913</v>
      </c>
      <c r="H546">
        <v>8</v>
      </c>
      <c r="I546" s="15">
        <v>4760000</v>
      </c>
      <c r="J546" s="15">
        <v>595000</v>
      </c>
      <c r="L546">
        <v>8</v>
      </c>
      <c r="M546" t="s">
        <v>56</v>
      </c>
      <c r="N546" s="19" t="s">
        <v>57</v>
      </c>
      <c r="O546" t="s">
        <v>77</v>
      </c>
      <c r="P546" t="s">
        <v>1626</v>
      </c>
      <c r="Q546" t="s">
        <v>67</v>
      </c>
      <c r="R546" s="19" t="s">
        <v>658</v>
      </c>
      <c r="S546" t="s">
        <v>56</v>
      </c>
      <c r="T546" t="s">
        <v>74</v>
      </c>
      <c r="U546" t="s">
        <v>732</v>
      </c>
      <c r="W546" t="s">
        <v>56</v>
      </c>
      <c r="X546" s="14">
        <v>43941</v>
      </c>
      <c r="Y546" s="18">
        <v>21</v>
      </c>
      <c r="Z546" s="14">
        <v>43962</v>
      </c>
      <c r="AA546" s="14">
        <v>43864</v>
      </c>
      <c r="AB546">
        <v>21</v>
      </c>
      <c r="AC546" s="14">
        <v>43885</v>
      </c>
      <c r="AD546" s="14">
        <v>43893</v>
      </c>
      <c r="AE546">
        <v>70</v>
      </c>
      <c r="AF546" s="14">
        <v>43963</v>
      </c>
      <c r="AG546" s="14">
        <v>43973</v>
      </c>
      <c r="AH546">
        <v>12</v>
      </c>
      <c r="AI546" s="14">
        <v>43985</v>
      </c>
      <c r="AJ546" s="18">
        <v>8</v>
      </c>
      <c r="AK546" s="14">
        <v>44230</v>
      </c>
      <c r="AL546" s="14">
        <v>44290</v>
      </c>
      <c r="AM546" s="15"/>
      <c r="AN546" s="15"/>
      <c r="AO546" s="15"/>
      <c r="AP546" s="15"/>
      <c r="AQ546" s="15"/>
      <c r="AR546" s="15">
        <v>2380000</v>
      </c>
      <c r="AS546" s="15"/>
      <c r="AT546" s="15"/>
      <c r="AU546" s="15"/>
      <c r="AV546" s="15">
        <v>2380000</v>
      </c>
      <c r="AW546" s="15"/>
      <c r="AX546" s="15"/>
      <c r="AY546" s="15">
        <f t="shared" si="32"/>
        <v>4760000</v>
      </c>
      <c r="AZ546" s="15">
        <f t="shared" si="33"/>
        <v>4760000</v>
      </c>
      <c r="BA546" t="str">
        <f t="shared" si="34"/>
        <v>OK</v>
      </c>
      <c r="BB546">
        <f t="shared" si="35"/>
        <v>2</v>
      </c>
    </row>
    <row r="547" spans="1:54" x14ac:dyDescent="0.25">
      <c r="A547">
        <v>546</v>
      </c>
      <c r="B547" t="s">
        <v>191</v>
      </c>
      <c r="C547" t="s">
        <v>214</v>
      </c>
      <c r="D547" t="s">
        <v>1583</v>
      </c>
      <c r="E547" t="s">
        <v>96</v>
      </c>
      <c r="F547" t="s">
        <v>97</v>
      </c>
      <c r="G547">
        <v>8913</v>
      </c>
      <c r="H547">
        <v>8</v>
      </c>
      <c r="I547" s="15">
        <v>4760000</v>
      </c>
      <c r="J547" s="15">
        <v>595000</v>
      </c>
      <c r="L547">
        <v>8</v>
      </c>
      <c r="M547" t="s">
        <v>56</v>
      </c>
      <c r="N547" s="19" t="s">
        <v>57</v>
      </c>
      <c r="O547" t="s">
        <v>77</v>
      </c>
      <c r="P547" t="s">
        <v>1626</v>
      </c>
      <c r="Q547" t="s">
        <v>67</v>
      </c>
      <c r="R547" s="19" t="s">
        <v>658</v>
      </c>
      <c r="S547" t="s">
        <v>56</v>
      </c>
      <c r="T547" t="s">
        <v>74</v>
      </c>
      <c r="U547" t="s">
        <v>732</v>
      </c>
      <c r="W547" t="s">
        <v>56</v>
      </c>
      <c r="X547" s="14">
        <v>43941</v>
      </c>
      <c r="Y547" s="18">
        <v>21</v>
      </c>
      <c r="Z547" s="14">
        <v>43962</v>
      </c>
      <c r="AA547" s="14">
        <v>43864</v>
      </c>
      <c r="AB547">
        <v>21</v>
      </c>
      <c r="AC547" s="14">
        <v>43885</v>
      </c>
      <c r="AD547" s="14">
        <v>43893</v>
      </c>
      <c r="AE547">
        <v>70</v>
      </c>
      <c r="AF547" s="14">
        <v>43963</v>
      </c>
      <c r="AG547" s="14">
        <v>43973</v>
      </c>
      <c r="AH547">
        <v>12</v>
      </c>
      <c r="AI547" s="14">
        <v>43985</v>
      </c>
      <c r="AJ547" s="18">
        <v>8</v>
      </c>
      <c r="AK547" s="14">
        <v>44230</v>
      </c>
      <c r="AL547" s="14">
        <v>44290</v>
      </c>
      <c r="AM547" s="15"/>
      <c r="AN547" s="15"/>
      <c r="AO547" s="15"/>
      <c r="AP547" s="15"/>
      <c r="AQ547" s="15"/>
      <c r="AR547" s="15">
        <v>2380000</v>
      </c>
      <c r="AS547" s="15"/>
      <c r="AT547" s="15"/>
      <c r="AU547" s="15"/>
      <c r="AV547" s="15">
        <v>2380000</v>
      </c>
      <c r="AW547" s="15"/>
      <c r="AX547" s="15"/>
      <c r="AY547" s="15">
        <f t="shared" si="32"/>
        <v>4760000</v>
      </c>
      <c r="AZ547" s="15">
        <f t="shared" si="33"/>
        <v>4760000</v>
      </c>
      <c r="BA547" t="str">
        <f t="shared" si="34"/>
        <v>OK</v>
      </c>
      <c r="BB547">
        <f t="shared" si="35"/>
        <v>2</v>
      </c>
    </row>
    <row r="548" spans="1:54" x14ac:dyDescent="0.25">
      <c r="A548">
        <v>547</v>
      </c>
      <c r="B548" t="s">
        <v>191</v>
      </c>
      <c r="C548" t="s">
        <v>217</v>
      </c>
      <c r="D548" t="s">
        <v>1583</v>
      </c>
      <c r="E548" t="s">
        <v>96</v>
      </c>
      <c r="F548" t="s">
        <v>97</v>
      </c>
      <c r="G548">
        <v>8913</v>
      </c>
      <c r="H548">
        <v>8</v>
      </c>
      <c r="I548" s="15">
        <v>4760000</v>
      </c>
      <c r="J548" s="15">
        <v>595000</v>
      </c>
      <c r="L548">
        <v>8</v>
      </c>
      <c r="M548" t="s">
        <v>56</v>
      </c>
      <c r="N548" s="19" t="s">
        <v>57</v>
      </c>
      <c r="O548" t="s">
        <v>77</v>
      </c>
      <c r="P548" t="s">
        <v>1626</v>
      </c>
      <c r="Q548" t="s">
        <v>67</v>
      </c>
      <c r="R548" s="19" t="s">
        <v>658</v>
      </c>
      <c r="S548" t="s">
        <v>56</v>
      </c>
      <c r="T548" t="s">
        <v>74</v>
      </c>
      <c r="U548" t="s">
        <v>732</v>
      </c>
      <c r="W548" t="s">
        <v>56</v>
      </c>
      <c r="X548" s="14">
        <v>43941</v>
      </c>
      <c r="Y548" s="18">
        <v>21</v>
      </c>
      <c r="Z548" s="14">
        <v>43962</v>
      </c>
      <c r="AA548" s="14">
        <v>43864</v>
      </c>
      <c r="AB548">
        <v>21</v>
      </c>
      <c r="AC548" s="14">
        <v>43885</v>
      </c>
      <c r="AD548" s="14">
        <v>43893</v>
      </c>
      <c r="AE548">
        <v>70</v>
      </c>
      <c r="AF548" s="14">
        <v>43963</v>
      </c>
      <c r="AG548" s="14">
        <v>43973</v>
      </c>
      <c r="AH548">
        <v>12</v>
      </c>
      <c r="AI548" s="14">
        <v>43985</v>
      </c>
      <c r="AJ548" s="18">
        <v>8</v>
      </c>
      <c r="AK548" s="14">
        <v>44230</v>
      </c>
      <c r="AL548" s="14">
        <v>44290</v>
      </c>
      <c r="AM548" s="15"/>
      <c r="AN548" s="15"/>
      <c r="AO548" s="15"/>
      <c r="AP548" s="15"/>
      <c r="AQ548" s="15"/>
      <c r="AR548" s="15">
        <v>2380000</v>
      </c>
      <c r="AS548" s="15"/>
      <c r="AT548" s="15"/>
      <c r="AU548" s="15"/>
      <c r="AV548" s="15">
        <v>2380000</v>
      </c>
      <c r="AW548" s="15"/>
      <c r="AX548" s="15"/>
      <c r="AY548" s="15">
        <f t="shared" si="32"/>
        <v>4760000</v>
      </c>
      <c r="AZ548" s="15">
        <f t="shared" si="33"/>
        <v>4760000</v>
      </c>
      <c r="BA548" t="str">
        <f t="shared" si="34"/>
        <v>OK</v>
      </c>
      <c r="BB548">
        <f t="shared" si="35"/>
        <v>2</v>
      </c>
    </row>
    <row r="549" spans="1:54" x14ac:dyDescent="0.25">
      <c r="A549">
        <v>548</v>
      </c>
      <c r="B549" t="s">
        <v>191</v>
      </c>
      <c r="C549" t="s">
        <v>218</v>
      </c>
      <c r="D549" t="s">
        <v>1583</v>
      </c>
      <c r="E549" t="s">
        <v>96</v>
      </c>
      <c r="F549" t="s">
        <v>97</v>
      </c>
      <c r="G549">
        <v>8913</v>
      </c>
      <c r="H549">
        <v>8</v>
      </c>
      <c r="I549" s="15">
        <v>4760000</v>
      </c>
      <c r="J549" s="15">
        <v>595000</v>
      </c>
      <c r="L549">
        <v>8</v>
      </c>
      <c r="M549" t="s">
        <v>56</v>
      </c>
      <c r="N549" s="19" t="s">
        <v>57</v>
      </c>
      <c r="O549" t="s">
        <v>77</v>
      </c>
      <c r="P549" t="s">
        <v>1626</v>
      </c>
      <c r="Q549" t="s">
        <v>67</v>
      </c>
      <c r="R549" s="19" t="s">
        <v>658</v>
      </c>
      <c r="S549" t="s">
        <v>56</v>
      </c>
      <c r="T549" t="s">
        <v>74</v>
      </c>
      <c r="U549" t="s">
        <v>732</v>
      </c>
      <c r="W549" t="s">
        <v>56</v>
      </c>
      <c r="X549" s="14">
        <v>43941</v>
      </c>
      <c r="Y549" s="18">
        <v>21</v>
      </c>
      <c r="Z549" s="14">
        <v>43962</v>
      </c>
      <c r="AA549" s="14">
        <v>43864</v>
      </c>
      <c r="AB549">
        <v>21</v>
      </c>
      <c r="AC549" s="14">
        <v>43885</v>
      </c>
      <c r="AD549" s="14">
        <v>43893</v>
      </c>
      <c r="AE549">
        <v>70</v>
      </c>
      <c r="AF549" s="14">
        <v>43963</v>
      </c>
      <c r="AG549" s="14">
        <v>43973</v>
      </c>
      <c r="AH549">
        <v>12</v>
      </c>
      <c r="AI549" s="14">
        <v>43985</v>
      </c>
      <c r="AJ549" s="18">
        <v>8</v>
      </c>
      <c r="AK549" s="14">
        <v>44230</v>
      </c>
      <c r="AL549" s="14">
        <v>44290</v>
      </c>
      <c r="AM549" s="15"/>
      <c r="AN549" s="15"/>
      <c r="AO549" s="15"/>
      <c r="AP549" s="15"/>
      <c r="AQ549" s="15"/>
      <c r="AR549" s="15">
        <v>2380000</v>
      </c>
      <c r="AS549" s="15"/>
      <c r="AT549" s="15"/>
      <c r="AU549" s="15"/>
      <c r="AV549" s="15">
        <v>2380000</v>
      </c>
      <c r="AW549" s="15"/>
      <c r="AX549" s="15"/>
      <c r="AY549" s="15">
        <f t="shared" si="32"/>
        <v>4760000</v>
      </c>
      <c r="AZ549" s="15">
        <f t="shared" si="33"/>
        <v>4760000</v>
      </c>
      <c r="BA549" t="str">
        <f t="shared" si="34"/>
        <v>OK</v>
      </c>
      <c r="BB549">
        <f t="shared" si="35"/>
        <v>2</v>
      </c>
    </row>
    <row r="550" spans="1:54" x14ac:dyDescent="0.25">
      <c r="A550">
        <v>549</v>
      </c>
      <c r="B550" t="s">
        <v>191</v>
      </c>
      <c r="C550" t="s">
        <v>202</v>
      </c>
      <c r="D550" t="s">
        <v>1583</v>
      </c>
      <c r="E550" t="s">
        <v>96</v>
      </c>
      <c r="F550" t="s">
        <v>97</v>
      </c>
      <c r="G550">
        <v>8913</v>
      </c>
      <c r="H550">
        <v>8</v>
      </c>
      <c r="I550" s="15">
        <v>4760000</v>
      </c>
      <c r="J550" s="15">
        <v>595000</v>
      </c>
      <c r="L550">
        <v>8</v>
      </c>
      <c r="M550" t="s">
        <v>56</v>
      </c>
      <c r="N550" s="19" t="s">
        <v>57</v>
      </c>
      <c r="O550" t="s">
        <v>77</v>
      </c>
      <c r="P550" t="s">
        <v>1626</v>
      </c>
      <c r="Q550" t="s">
        <v>67</v>
      </c>
      <c r="R550" s="19" t="s">
        <v>658</v>
      </c>
      <c r="S550" t="s">
        <v>56</v>
      </c>
      <c r="T550" t="s">
        <v>74</v>
      </c>
      <c r="U550" t="s">
        <v>732</v>
      </c>
      <c r="W550" t="s">
        <v>56</v>
      </c>
      <c r="X550" s="14">
        <v>43941</v>
      </c>
      <c r="Y550" s="18">
        <v>21</v>
      </c>
      <c r="Z550" s="14">
        <v>43962</v>
      </c>
      <c r="AA550" s="14">
        <v>43864</v>
      </c>
      <c r="AB550">
        <v>21</v>
      </c>
      <c r="AC550" s="14">
        <v>43885</v>
      </c>
      <c r="AD550" s="14">
        <v>43893</v>
      </c>
      <c r="AE550">
        <v>70</v>
      </c>
      <c r="AF550" s="14">
        <v>43963</v>
      </c>
      <c r="AG550" s="14">
        <v>43973</v>
      </c>
      <c r="AH550">
        <v>12</v>
      </c>
      <c r="AI550" s="14">
        <v>43985</v>
      </c>
      <c r="AJ550" s="18">
        <v>8</v>
      </c>
      <c r="AK550" s="14">
        <v>44230</v>
      </c>
      <c r="AL550" s="14">
        <v>44290</v>
      </c>
      <c r="AM550" s="15"/>
      <c r="AN550" s="15"/>
      <c r="AO550" s="15"/>
      <c r="AP550" s="15"/>
      <c r="AQ550" s="15"/>
      <c r="AR550" s="15">
        <v>2380000</v>
      </c>
      <c r="AS550" s="15"/>
      <c r="AT550" s="15"/>
      <c r="AU550" s="15"/>
      <c r="AV550" s="15">
        <v>2380000</v>
      </c>
      <c r="AW550" s="15"/>
      <c r="AX550" s="15"/>
      <c r="AY550" s="15">
        <f t="shared" si="32"/>
        <v>4760000</v>
      </c>
      <c r="AZ550" s="15">
        <f t="shared" si="33"/>
        <v>4760000</v>
      </c>
      <c r="BA550" t="str">
        <f t="shared" si="34"/>
        <v>OK</v>
      </c>
      <c r="BB550">
        <f t="shared" si="35"/>
        <v>2</v>
      </c>
    </row>
    <row r="551" spans="1:54" x14ac:dyDescent="0.25">
      <c r="A551">
        <v>550</v>
      </c>
      <c r="B551" t="s">
        <v>191</v>
      </c>
      <c r="C551" t="s">
        <v>219</v>
      </c>
      <c r="D551" t="s">
        <v>1583</v>
      </c>
      <c r="E551" t="s">
        <v>96</v>
      </c>
      <c r="F551" t="s">
        <v>97</v>
      </c>
      <c r="G551">
        <v>8913</v>
      </c>
      <c r="H551">
        <v>8</v>
      </c>
      <c r="I551" s="15">
        <v>4760000</v>
      </c>
      <c r="J551" s="15">
        <v>595000</v>
      </c>
      <c r="L551">
        <v>8</v>
      </c>
      <c r="M551" t="s">
        <v>56</v>
      </c>
      <c r="N551" s="19" t="s">
        <v>57</v>
      </c>
      <c r="O551" t="s">
        <v>77</v>
      </c>
      <c r="P551" t="s">
        <v>1626</v>
      </c>
      <c r="Q551" t="s">
        <v>67</v>
      </c>
      <c r="R551" s="19" t="s">
        <v>658</v>
      </c>
      <c r="S551" t="s">
        <v>56</v>
      </c>
      <c r="T551" t="s">
        <v>74</v>
      </c>
      <c r="U551" t="s">
        <v>732</v>
      </c>
      <c r="W551" t="s">
        <v>56</v>
      </c>
      <c r="X551" s="14">
        <v>43941</v>
      </c>
      <c r="Y551" s="18">
        <v>21</v>
      </c>
      <c r="Z551" s="14">
        <v>43962</v>
      </c>
      <c r="AA551" s="14">
        <v>43864</v>
      </c>
      <c r="AB551">
        <v>21</v>
      </c>
      <c r="AC551" s="14">
        <v>43885</v>
      </c>
      <c r="AD551" s="14">
        <v>43893</v>
      </c>
      <c r="AE551">
        <v>70</v>
      </c>
      <c r="AF551" s="14">
        <v>43963</v>
      </c>
      <c r="AG551" s="14">
        <v>43973</v>
      </c>
      <c r="AH551">
        <v>12</v>
      </c>
      <c r="AI551" s="14">
        <v>43985</v>
      </c>
      <c r="AJ551" s="18">
        <v>8</v>
      </c>
      <c r="AK551" s="14">
        <v>44230</v>
      </c>
      <c r="AL551" s="14">
        <v>44290</v>
      </c>
      <c r="AM551" s="15"/>
      <c r="AN551" s="15"/>
      <c r="AO551" s="15"/>
      <c r="AP551" s="15"/>
      <c r="AQ551" s="15"/>
      <c r="AR551" s="15">
        <v>2380000</v>
      </c>
      <c r="AS551" s="15"/>
      <c r="AT551" s="15"/>
      <c r="AU551" s="15"/>
      <c r="AV551" s="15">
        <v>2380000</v>
      </c>
      <c r="AW551" s="15"/>
      <c r="AX551" s="15"/>
      <c r="AY551" s="15">
        <f t="shared" si="32"/>
        <v>4760000</v>
      </c>
      <c r="AZ551" s="15">
        <f t="shared" si="33"/>
        <v>4760000</v>
      </c>
      <c r="BA551" t="str">
        <f t="shared" si="34"/>
        <v>OK</v>
      </c>
      <c r="BB551">
        <f t="shared" si="35"/>
        <v>2</v>
      </c>
    </row>
    <row r="552" spans="1:54" x14ac:dyDescent="0.25">
      <c r="A552">
        <v>551</v>
      </c>
      <c r="B552" t="s">
        <v>191</v>
      </c>
      <c r="C552" t="s">
        <v>203</v>
      </c>
      <c r="D552" t="s">
        <v>1583</v>
      </c>
      <c r="E552" t="s">
        <v>96</v>
      </c>
      <c r="F552" t="s">
        <v>97</v>
      </c>
      <c r="G552">
        <v>8913</v>
      </c>
      <c r="H552">
        <v>8</v>
      </c>
      <c r="I552" s="15">
        <v>4760000</v>
      </c>
      <c r="J552" s="15">
        <v>595000</v>
      </c>
      <c r="L552">
        <v>8</v>
      </c>
      <c r="M552" t="s">
        <v>56</v>
      </c>
      <c r="N552" s="19" t="s">
        <v>57</v>
      </c>
      <c r="O552" t="s">
        <v>77</v>
      </c>
      <c r="P552" t="s">
        <v>1626</v>
      </c>
      <c r="Q552" t="s">
        <v>67</v>
      </c>
      <c r="R552" s="19" t="s">
        <v>658</v>
      </c>
      <c r="S552" t="s">
        <v>56</v>
      </c>
      <c r="T552" t="s">
        <v>74</v>
      </c>
      <c r="U552" t="s">
        <v>732</v>
      </c>
      <c r="W552" t="s">
        <v>56</v>
      </c>
      <c r="X552" s="14">
        <v>43941</v>
      </c>
      <c r="Y552" s="18">
        <v>21</v>
      </c>
      <c r="Z552" s="14">
        <v>43962</v>
      </c>
      <c r="AA552" s="14">
        <v>43864</v>
      </c>
      <c r="AB552">
        <v>21</v>
      </c>
      <c r="AC552" s="14">
        <v>43885</v>
      </c>
      <c r="AD552" s="14">
        <v>43893</v>
      </c>
      <c r="AE552">
        <v>70</v>
      </c>
      <c r="AF552" s="14">
        <v>43963</v>
      </c>
      <c r="AG552" s="14">
        <v>43973</v>
      </c>
      <c r="AH552">
        <v>12</v>
      </c>
      <c r="AI552" s="14">
        <v>43985</v>
      </c>
      <c r="AJ552" s="18">
        <v>8</v>
      </c>
      <c r="AK552" s="14">
        <v>44230</v>
      </c>
      <c r="AL552" s="14">
        <v>44290</v>
      </c>
      <c r="AM552" s="15"/>
      <c r="AN552" s="15"/>
      <c r="AO552" s="15"/>
      <c r="AP552" s="15"/>
      <c r="AQ552" s="15"/>
      <c r="AR552" s="15">
        <v>2380000</v>
      </c>
      <c r="AS552" s="15"/>
      <c r="AT552" s="15"/>
      <c r="AU552" s="15"/>
      <c r="AV552" s="15">
        <v>2380000</v>
      </c>
      <c r="AW552" s="15"/>
      <c r="AX552" s="15"/>
      <c r="AY552" s="15">
        <f t="shared" si="32"/>
        <v>4760000</v>
      </c>
      <c r="AZ552" s="15">
        <f t="shared" si="33"/>
        <v>4760000</v>
      </c>
      <c r="BA552" t="str">
        <f t="shared" si="34"/>
        <v>OK</v>
      </c>
      <c r="BB552">
        <f t="shared" si="35"/>
        <v>2</v>
      </c>
    </row>
    <row r="553" spans="1:54" x14ac:dyDescent="0.25">
      <c r="A553">
        <v>552</v>
      </c>
      <c r="B553" t="s">
        <v>191</v>
      </c>
      <c r="C553" t="s">
        <v>222</v>
      </c>
      <c r="D553" t="s">
        <v>1588</v>
      </c>
      <c r="E553" t="s">
        <v>96</v>
      </c>
      <c r="F553" t="s">
        <v>97</v>
      </c>
      <c r="G553">
        <v>8913</v>
      </c>
      <c r="H553">
        <v>10</v>
      </c>
      <c r="I553" s="15">
        <v>5950000</v>
      </c>
      <c r="J553" s="15">
        <v>595000</v>
      </c>
      <c r="L553">
        <v>10</v>
      </c>
      <c r="M553" t="s">
        <v>56</v>
      </c>
      <c r="N553" s="19" t="s">
        <v>57</v>
      </c>
      <c r="O553" t="s">
        <v>77</v>
      </c>
      <c r="P553" t="s">
        <v>1626</v>
      </c>
      <c r="Q553" t="s">
        <v>67</v>
      </c>
      <c r="R553" s="19" t="s">
        <v>658</v>
      </c>
      <c r="S553" t="s">
        <v>56</v>
      </c>
      <c r="T553" t="s">
        <v>74</v>
      </c>
      <c r="U553" t="s">
        <v>732</v>
      </c>
      <c r="W553" t="s">
        <v>56</v>
      </c>
      <c r="X553" s="14">
        <v>43941</v>
      </c>
      <c r="Y553" s="18">
        <v>21</v>
      </c>
      <c r="Z553" s="14">
        <v>43962</v>
      </c>
      <c r="AA553" s="14">
        <v>43864</v>
      </c>
      <c r="AB553">
        <v>21</v>
      </c>
      <c r="AC553" s="14">
        <v>43885</v>
      </c>
      <c r="AD553" s="14">
        <v>43893</v>
      </c>
      <c r="AE553">
        <v>70</v>
      </c>
      <c r="AF553" s="14">
        <v>43963</v>
      </c>
      <c r="AG553" s="14">
        <v>43973</v>
      </c>
      <c r="AH553">
        <v>12</v>
      </c>
      <c r="AI553" s="14">
        <v>43985</v>
      </c>
      <c r="AJ553" s="18">
        <v>8</v>
      </c>
      <c r="AK553" s="14">
        <v>44230</v>
      </c>
      <c r="AL553" s="14">
        <v>44290</v>
      </c>
      <c r="AM553" s="15"/>
      <c r="AN553" s="15"/>
      <c r="AO553" s="15"/>
      <c r="AP553" s="15"/>
      <c r="AQ553" s="15"/>
      <c r="AR553" s="15">
        <v>2975000</v>
      </c>
      <c r="AS553" s="15"/>
      <c r="AT553" s="15"/>
      <c r="AU553" s="15"/>
      <c r="AV553" s="15">
        <v>2975000</v>
      </c>
      <c r="AW553" s="15"/>
      <c r="AX553" s="15"/>
      <c r="AY553" s="15">
        <f t="shared" si="32"/>
        <v>5950000</v>
      </c>
      <c r="AZ553" s="15">
        <f t="shared" si="33"/>
        <v>5950000</v>
      </c>
      <c r="BA553" t="str">
        <f t="shared" si="34"/>
        <v>OK</v>
      </c>
      <c r="BB553">
        <f t="shared" si="35"/>
        <v>2</v>
      </c>
    </row>
    <row r="554" spans="1:54" x14ac:dyDescent="0.25">
      <c r="A554">
        <v>553</v>
      </c>
      <c r="B554" t="s">
        <v>191</v>
      </c>
      <c r="C554" t="s">
        <v>223</v>
      </c>
      <c r="D554" t="s">
        <v>1588</v>
      </c>
      <c r="E554" t="s">
        <v>96</v>
      </c>
      <c r="F554" s="19" t="s">
        <v>97</v>
      </c>
      <c r="G554">
        <v>8913</v>
      </c>
      <c r="H554">
        <v>10</v>
      </c>
      <c r="I554" s="15">
        <v>5950000</v>
      </c>
      <c r="J554" s="15">
        <v>595000</v>
      </c>
      <c r="L554">
        <v>10</v>
      </c>
      <c r="M554" t="s">
        <v>56</v>
      </c>
      <c r="N554" s="19" t="s">
        <v>57</v>
      </c>
      <c r="O554" t="s">
        <v>77</v>
      </c>
      <c r="P554" t="s">
        <v>1626</v>
      </c>
      <c r="Q554" t="s">
        <v>67</v>
      </c>
      <c r="R554" s="19" t="s">
        <v>658</v>
      </c>
      <c r="S554" t="s">
        <v>56</v>
      </c>
      <c r="T554" t="s">
        <v>74</v>
      </c>
      <c r="U554" t="s">
        <v>732</v>
      </c>
      <c r="W554" t="s">
        <v>56</v>
      </c>
      <c r="X554" s="14">
        <v>43941</v>
      </c>
      <c r="Y554" s="18">
        <v>21</v>
      </c>
      <c r="Z554" s="14">
        <v>43962</v>
      </c>
      <c r="AA554" s="14">
        <v>43864</v>
      </c>
      <c r="AB554">
        <v>21</v>
      </c>
      <c r="AC554" s="14">
        <v>43885</v>
      </c>
      <c r="AD554" s="14">
        <v>43893</v>
      </c>
      <c r="AE554">
        <v>70</v>
      </c>
      <c r="AF554" s="14">
        <v>43963</v>
      </c>
      <c r="AG554" s="14">
        <v>43973</v>
      </c>
      <c r="AH554">
        <v>12</v>
      </c>
      <c r="AI554" s="14">
        <v>43985</v>
      </c>
      <c r="AJ554" s="18">
        <v>8</v>
      </c>
      <c r="AK554" s="14">
        <v>44230</v>
      </c>
      <c r="AL554" s="14">
        <v>44290</v>
      </c>
      <c r="AM554" s="15"/>
      <c r="AN554" s="15"/>
      <c r="AO554" s="15"/>
      <c r="AP554" s="15"/>
      <c r="AQ554" s="15"/>
      <c r="AR554" s="15">
        <v>2975000</v>
      </c>
      <c r="AS554" s="15"/>
      <c r="AT554" s="15"/>
      <c r="AU554" s="15"/>
      <c r="AV554" s="15">
        <v>2975000</v>
      </c>
      <c r="AW554" s="15"/>
      <c r="AX554" s="15"/>
      <c r="AY554" s="15">
        <f t="shared" si="32"/>
        <v>5950000</v>
      </c>
      <c r="AZ554" s="15">
        <f t="shared" si="33"/>
        <v>5950000</v>
      </c>
      <c r="BA554" t="str">
        <f t="shared" si="34"/>
        <v>OK</v>
      </c>
      <c r="BB554">
        <f t="shared" si="35"/>
        <v>2</v>
      </c>
    </row>
    <row r="555" spans="1:54" x14ac:dyDescent="0.25">
      <c r="A555">
        <v>554</v>
      </c>
      <c r="B555" t="s">
        <v>191</v>
      </c>
      <c r="C555" t="s">
        <v>225</v>
      </c>
      <c r="D555" t="s">
        <v>1588</v>
      </c>
      <c r="E555" t="s">
        <v>96</v>
      </c>
      <c r="F555" s="19" t="s">
        <v>97</v>
      </c>
      <c r="G555">
        <v>8913</v>
      </c>
      <c r="H555">
        <v>10</v>
      </c>
      <c r="I555" s="15">
        <v>5950000</v>
      </c>
      <c r="J555" s="15">
        <v>595000</v>
      </c>
      <c r="L555">
        <v>10</v>
      </c>
      <c r="M555" t="s">
        <v>56</v>
      </c>
      <c r="N555" s="19" t="s">
        <v>57</v>
      </c>
      <c r="O555" t="s">
        <v>77</v>
      </c>
      <c r="P555" t="s">
        <v>1626</v>
      </c>
      <c r="Q555" t="s">
        <v>67</v>
      </c>
      <c r="R555" s="19" t="s">
        <v>658</v>
      </c>
      <c r="S555" t="s">
        <v>56</v>
      </c>
      <c r="T555" t="s">
        <v>74</v>
      </c>
      <c r="U555" t="s">
        <v>732</v>
      </c>
      <c r="W555" t="s">
        <v>56</v>
      </c>
      <c r="X555" s="14">
        <v>43941</v>
      </c>
      <c r="Y555" s="18">
        <v>21</v>
      </c>
      <c r="Z555" s="14">
        <v>43962</v>
      </c>
      <c r="AA555" s="14">
        <v>43864</v>
      </c>
      <c r="AB555">
        <v>21</v>
      </c>
      <c r="AC555" s="14">
        <v>43885</v>
      </c>
      <c r="AD555" s="14">
        <v>43893</v>
      </c>
      <c r="AE555">
        <v>70</v>
      </c>
      <c r="AF555" s="14">
        <v>43963</v>
      </c>
      <c r="AG555" s="14">
        <v>43973</v>
      </c>
      <c r="AH555">
        <v>12</v>
      </c>
      <c r="AI555" s="14">
        <v>43985</v>
      </c>
      <c r="AJ555" s="18">
        <v>8</v>
      </c>
      <c r="AK555" s="14">
        <v>44230</v>
      </c>
      <c r="AL555" s="14">
        <v>44290</v>
      </c>
      <c r="AM555" s="15"/>
      <c r="AN555" s="15"/>
      <c r="AO555" s="15"/>
      <c r="AP555" s="15"/>
      <c r="AQ555" s="15"/>
      <c r="AR555" s="15">
        <v>2975000</v>
      </c>
      <c r="AS555" s="15"/>
      <c r="AT555" s="15"/>
      <c r="AU555" s="15"/>
      <c r="AV555" s="15">
        <v>2975000</v>
      </c>
      <c r="AW555" s="15"/>
      <c r="AX555" s="15"/>
      <c r="AY555" s="15">
        <f t="shared" si="32"/>
        <v>5950000</v>
      </c>
      <c r="AZ555" s="15">
        <f t="shared" si="33"/>
        <v>5950000</v>
      </c>
      <c r="BA555" t="str">
        <f t="shared" si="34"/>
        <v>OK</v>
      </c>
      <c r="BB555">
        <f t="shared" si="35"/>
        <v>2</v>
      </c>
    </row>
    <row r="556" spans="1:54" x14ac:dyDescent="0.25">
      <c r="A556">
        <v>555</v>
      </c>
      <c r="B556" t="s">
        <v>191</v>
      </c>
      <c r="C556" t="s">
        <v>221</v>
      </c>
      <c r="D556" t="s">
        <v>1588</v>
      </c>
      <c r="E556" t="s">
        <v>96</v>
      </c>
      <c r="F556" s="19" t="s">
        <v>97</v>
      </c>
      <c r="G556">
        <v>8913</v>
      </c>
      <c r="H556">
        <v>10</v>
      </c>
      <c r="I556" s="15">
        <v>5950000</v>
      </c>
      <c r="J556" s="15">
        <v>595000</v>
      </c>
      <c r="L556">
        <v>10</v>
      </c>
      <c r="M556" t="s">
        <v>56</v>
      </c>
      <c r="N556" s="19" t="s">
        <v>57</v>
      </c>
      <c r="O556" t="s">
        <v>77</v>
      </c>
      <c r="P556" t="s">
        <v>1626</v>
      </c>
      <c r="Q556" t="s">
        <v>67</v>
      </c>
      <c r="R556" s="19" t="s">
        <v>658</v>
      </c>
      <c r="S556" t="s">
        <v>56</v>
      </c>
      <c r="T556" t="s">
        <v>74</v>
      </c>
      <c r="U556" t="s">
        <v>732</v>
      </c>
      <c r="W556" t="s">
        <v>56</v>
      </c>
      <c r="X556" s="14">
        <v>43941</v>
      </c>
      <c r="Y556" s="18">
        <v>21</v>
      </c>
      <c r="Z556" s="14">
        <v>43962</v>
      </c>
      <c r="AA556" s="14">
        <v>43864</v>
      </c>
      <c r="AB556">
        <v>21</v>
      </c>
      <c r="AC556" s="14">
        <v>43885</v>
      </c>
      <c r="AD556" s="14">
        <v>43893</v>
      </c>
      <c r="AE556">
        <v>70</v>
      </c>
      <c r="AF556" s="14">
        <v>43963</v>
      </c>
      <c r="AG556" s="14">
        <v>43973</v>
      </c>
      <c r="AH556">
        <v>12</v>
      </c>
      <c r="AI556" s="14">
        <v>43985</v>
      </c>
      <c r="AJ556" s="18">
        <v>8</v>
      </c>
      <c r="AK556" s="14">
        <v>44230</v>
      </c>
      <c r="AL556" s="14">
        <v>44290</v>
      </c>
      <c r="AM556" s="15"/>
      <c r="AN556" s="15"/>
      <c r="AO556" s="15"/>
      <c r="AP556" s="15"/>
      <c r="AQ556" s="15"/>
      <c r="AR556" s="15">
        <v>2975000</v>
      </c>
      <c r="AS556" s="15"/>
      <c r="AT556" s="15"/>
      <c r="AU556" s="15"/>
      <c r="AV556" s="15">
        <v>2975000</v>
      </c>
      <c r="AW556" s="15"/>
      <c r="AX556" s="15"/>
      <c r="AY556" s="15">
        <f t="shared" si="32"/>
        <v>5950000</v>
      </c>
      <c r="AZ556" s="15">
        <f t="shared" si="33"/>
        <v>5950000</v>
      </c>
      <c r="BA556" t="str">
        <f t="shared" si="34"/>
        <v>OK</v>
      </c>
      <c r="BB556">
        <f t="shared" si="35"/>
        <v>2</v>
      </c>
    </row>
    <row r="557" spans="1:54" x14ac:dyDescent="0.25">
      <c r="A557">
        <v>556</v>
      </c>
      <c r="B557" t="s">
        <v>191</v>
      </c>
      <c r="C557" t="s">
        <v>224</v>
      </c>
      <c r="D557" t="s">
        <v>1588</v>
      </c>
      <c r="E557" t="s">
        <v>96</v>
      </c>
      <c r="F557" s="19" t="s">
        <v>97</v>
      </c>
      <c r="G557">
        <v>8913</v>
      </c>
      <c r="H557">
        <v>10</v>
      </c>
      <c r="I557" s="15">
        <v>5950000</v>
      </c>
      <c r="J557" s="15">
        <v>595000</v>
      </c>
      <c r="L557">
        <v>10</v>
      </c>
      <c r="M557" t="s">
        <v>56</v>
      </c>
      <c r="N557" s="19" t="s">
        <v>57</v>
      </c>
      <c r="O557" t="s">
        <v>77</v>
      </c>
      <c r="P557" t="s">
        <v>1626</v>
      </c>
      <c r="Q557" t="s">
        <v>67</v>
      </c>
      <c r="R557" s="19" t="s">
        <v>658</v>
      </c>
      <c r="S557" t="s">
        <v>56</v>
      </c>
      <c r="T557" t="s">
        <v>74</v>
      </c>
      <c r="U557" t="s">
        <v>732</v>
      </c>
      <c r="W557" t="s">
        <v>56</v>
      </c>
      <c r="X557" s="14">
        <v>43941</v>
      </c>
      <c r="Y557" s="18">
        <v>21</v>
      </c>
      <c r="Z557" s="14">
        <v>43962</v>
      </c>
      <c r="AA557" s="14">
        <v>43864</v>
      </c>
      <c r="AB557">
        <v>21</v>
      </c>
      <c r="AC557" s="14">
        <v>43885</v>
      </c>
      <c r="AD557" s="14">
        <v>43893</v>
      </c>
      <c r="AE557">
        <v>70</v>
      </c>
      <c r="AF557" s="14">
        <v>43963</v>
      </c>
      <c r="AG557" s="14">
        <v>43973</v>
      </c>
      <c r="AH557">
        <v>12</v>
      </c>
      <c r="AI557" s="14">
        <v>43985</v>
      </c>
      <c r="AJ557" s="18">
        <v>8</v>
      </c>
      <c r="AK557" s="14">
        <v>44230</v>
      </c>
      <c r="AL557" s="14">
        <v>44290</v>
      </c>
      <c r="AM557" s="15"/>
      <c r="AN557" s="15"/>
      <c r="AO557" s="15"/>
      <c r="AP557" s="15"/>
      <c r="AQ557" s="15"/>
      <c r="AR557" s="15">
        <v>2975000</v>
      </c>
      <c r="AS557" s="15"/>
      <c r="AT557" s="15"/>
      <c r="AU557" s="15"/>
      <c r="AV557" s="15">
        <v>2975000</v>
      </c>
      <c r="AW557" s="15"/>
      <c r="AX557" s="15"/>
      <c r="AY557" s="15">
        <f t="shared" si="32"/>
        <v>5950000</v>
      </c>
      <c r="AZ557" s="15">
        <f t="shared" si="33"/>
        <v>5950000</v>
      </c>
      <c r="BA557" t="str">
        <f t="shared" si="34"/>
        <v>OK</v>
      </c>
      <c r="BB557">
        <f t="shared" si="35"/>
        <v>2</v>
      </c>
    </row>
    <row r="558" spans="1:54" x14ac:dyDescent="0.25">
      <c r="A558">
        <v>557</v>
      </c>
      <c r="B558" t="s">
        <v>191</v>
      </c>
      <c r="C558" t="s">
        <v>89</v>
      </c>
      <c r="D558" t="s">
        <v>1581</v>
      </c>
      <c r="E558" t="s">
        <v>85</v>
      </c>
      <c r="F558" t="s">
        <v>226</v>
      </c>
      <c r="G558">
        <v>4885</v>
      </c>
      <c r="H558">
        <v>35</v>
      </c>
      <c r="I558" s="15">
        <v>21000000</v>
      </c>
      <c r="J558" s="15">
        <v>600000</v>
      </c>
      <c r="K558">
        <v>35</v>
      </c>
      <c r="M558" t="s">
        <v>56</v>
      </c>
      <c r="N558" s="19" t="s">
        <v>1791</v>
      </c>
      <c r="O558" t="s">
        <v>77</v>
      </c>
      <c r="P558" t="s">
        <v>1578</v>
      </c>
      <c r="Q558" t="s">
        <v>126</v>
      </c>
      <c r="R558" s="19" t="s">
        <v>658</v>
      </c>
      <c r="S558" t="s">
        <v>56</v>
      </c>
      <c r="T558" t="s">
        <v>91</v>
      </c>
      <c r="U558" t="s">
        <v>1582</v>
      </c>
      <c r="V558" t="s">
        <v>1581</v>
      </c>
      <c r="W558" t="s">
        <v>56</v>
      </c>
      <c r="X558" s="14"/>
      <c r="Z558" s="14"/>
      <c r="AA558" s="14">
        <v>44027</v>
      </c>
      <c r="AB558">
        <v>30</v>
      </c>
      <c r="AC558" s="14">
        <v>44057</v>
      </c>
      <c r="AD558" s="14">
        <v>44063</v>
      </c>
      <c r="AE558">
        <v>21</v>
      </c>
      <c r="AF558" s="14">
        <v>44084</v>
      </c>
      <c r="AG558" s="14">
        <v>44099</v>
      </c>
      <c r="AH558">
        <v>20</v>
      </c>
      <c r="AI558" s="14">
        <v>44119</v>
      </c>
      <c r="AJ558" s="18">
        <v>6</v>
      </c>
      <c r="AK558" s="14">
        <v>44301</v>
      </c>
      <c r="AL558" s="14">
        <v>44361</v>
      </c>
      <c r="AM558" s="15"/>
      <c r="AN558" s="15"/>
      <c r="AO558" s="15"/>
      <c r="AP558" s="15"/>
      <c r="AQ558" s="15"/>
      <c r="AR558" s="15"/>
      <c r="AS558" s="15"/>
      <c r="AT558" s="15"/>
      <c r="AU558" s="15"/>
      <c r="AV558" s="15">
        <v>21000000</v>
      </c>
      <c r="AW558" s="15"/>
      <c r="AX558" s="15"/>
      <c r="AY558" s="15">
        <f t="shared" si="32"/>
        <v>21000000</v>
      </c>
      <c r="AZ558" s="15">
        <f t="shared" si="33"/>
        <v>21000000</v>
      </c>
      <c r="BA558" t="str">
        <f t="shared" si="34"/>
        <v>OK</v>
      </c>
      <c r="BB558">
        <f t="shared" si="35"/>
        <v>1</v>
      </c>
    </row>
    <row r="559" spans="1:54" x14ac:dyDescent="0.25">
      <c r="A559">
        <v>558</v>
      </c>
      <c r="B559" t="s">
        <v>191</v>
      </c>
      <c r="C559" t="s">
        <v>193</v>
      </c>
      <c r="D559" t="s">
        <v>1570</v>
      </c>
      <c r="E559" t="s">
        <v>85</v>
      </c>
      <c r="F559" s="19" t="s">
        <v>86</v>
      </c>
      <c r="G559">
        <v>4883</v>
      </c>
      <c r="H559">
        <v>20</v>
      </c>
      <c r="I559" s="15">
        <v>18000000</v>
      </c>
      <c r="J559" s="15">
        <v>900000</v>
      </c>
      <c r="K559">
        <v>20</v>
      </c>
      <c r="M559" t="s">
        <v>88</v>
      </c>
      <c r="N559" s="19" t="s">
        <v>57</v>
      </c>
      <c r="O559" t="s">
        <v>77</v>
      </c>
      <c r="P559" t="s">
        <v>1193</v>
      </c>
      <c r="Q559" t="s">
        <v>67</v>
      </c>
      <c r="R559" s="19" t="s">
        <v>658</v>
      </c>
      <c r="S559" t="s">
        <v>56</v>
      </c>
      <c r="T559" t="s">
        <v>68</v>
      </c>
      <c r="U559" t="s">
        <v>1084</v>
      </c>
      <c r="V559" t="s">
        <v>1570</v>
      </c>
      <c r="W559" t="s">
        <v>56</v>
      </c>
      <c r="X559" s="14">
        <v>43941</v>
      </c>
      <c r="Y559" s="18">
        <v>21</v>
      </c>
      <c r="Z559" s="14">
        <v>43962</v>
      </c>
      <c r="AA559" s="14">
        <v>43871</v>
      </c>
      <c r="AB559">
        <v>21</v>
      </c>
      <c r="AC559" s="14">
        <v>43892</v>
      </c>
      <c r="AD559" s="14">
        <v>43899</v>
      </c>
      <c r="AE559">
        <v>52</v>
      </c>
      <c r="AF559" s="14">
        <v>43951</v>
      </c>
      <c r="AG559" s="14">
        <v>43987</v>
      </c>
      <c r="AH559">
        <v>20</v>
      </c>
      <c r="AI559" s="14">
        <v>44007</v>
      </c>
      <c r="AJ559" s="18">
        <v>8</v>
      </c>
      <c r="AK559" s="14">
        <v>44252</v>
      </c>
      <c r="AL559" s="14">
        <v>44312</v>
      </c>
      <c r="AM559" s="15"/>
      <c r="AN559" s="15"/>
      <c r="AO559" s="15"/>
      <c r="AP559" s="15"/>
      <c r="AQ559" s="15"/>
      <c r="AR559" s="15"/>
      <c r="AS559" s="15">
        <v>1800000</v>
      </c>
      <c r="AT559" s="15"/>
      <c r="AU559" s="15"/>
      <c r="AV559" s="15">
        <v>16200000</v>
      </c>
      <c r="AW559" s="15"/>
      <c r="AX559" s="15"/>
      <c r="AY559" s="15">
        <f t="shared" si="32"/>
        <v>18000000</v>
      </c>
      <c r="AZ559" s="15">
        <f t="shared" si="33"/>
        <v>18000000</v>
      </c>
      <c r="BA559" t="str">
        <f t="shared" si="34"/>
        <v>OK</v>
      </c>
      <c r="BB559">
        <f t="shared" si="35"/>
        <v>2</v>
      </c>
    </row>
    <row r="560" spans="1:54" x14ac:dyDescent="0.25">
      <c r="A560">
        <v>559</v>
      </c>
      <c r="B560" t="s">
        <v>191</v>
      </c>
      <c r="C560" t="s">
        <v>204</v>
      </c>
      <c r="D560" t="s">
        <v>1570</v>
      </c>
      <c r="E560" t="s">
        <v>85</v>
      </c>
      <c r="F560" s="19" t="s">
        <v>86</v>
      </c>
      <c r="G560">
        <v>4883</v>
      </c>
      <c r="H560">
        <v>8</v>
      </c>
      <c r="I560" s="15">
        <v>7200000</v>
      </c>
      <c r="J560" s="15">
        <v>900000</v>
      </c>
      <c r="K560">
        <v>8</v>
      </c>
      <c r="M560" t="s">
        <v>88</v>
      </c>
      <c r="N560" s="19" t="s">
        <v>57</v>
      </c>
      <c r="O560" t="s">
        <v>77</v>
      </c>
      <c r="P560" t="s">
        <v>1193</v>
      </c>
      <c r="Q560" t="s">
        <v>67</v>
      </c>
      <c r="R560" s="19" t="s">
        <v>658</v>
      </c>
      <c r="S560" t="s">
        <v>56</v>
      </c>
      <c r="T560" t="s">
        <v>68</v>
      </c>
      <c r="U560" t="s">
        <v>1084</v>
      </c>
      <c r="V560" t="s">
        <v>1570</v>
      </c>
      <c r="W560" t="s">
        <v>56</v>
      </c>
      <c r="X560" s="14">
        <v>43941</v>
      </c>
      <c r="Y560" s="18">
        <v>21</v>
      </c>
      <c r="Z560" s="14">
        <v>43962</v>
      </c>
      <c r="AA560" s="14">
        <v>43871</v>
      </c>
      <c r="AB560">
        <v>21</v>
      </c>
      <c r="AC560" s="14">
        <v>43892</v>
      </c>
      <c r="AD560" s="14">
        <v>43899</v>
      </c>
      <c r="AE560">
        <v>52</v>
      </c>
      <c r="AF560" s="14">
        <v>43951</v>
      </c>
      <c r="AG560" s="14">
        <v>43987</v>
      </c>
      <c r="AH560">
        <v>20</v>
      </c>
      <c r="AI560" s="14">
        <v>44007</v>
      </c>
      <c r="AJ560" s="18">
        <v>8</v>
      </c>
      <c r="AK560" s="14">
        <v>44252</v>
      </c>
      <c r="AL560" s="14">
        <v>44312</v>
      </c>
      <c r="AM560" s="15"/>
      <c r="AN560" s="15"/>
      <c r="AO560" s="15"/>
      <c r="AP560" s="15"/>
      <c r="AQ560" s="15"/>
      <c r="AR560" s="15"/>
      <c r="AS560" s="15">
        <v>720000</v>
      </c>
      <c r="AT560" s="15"/>
      <c r="AU560" s="15"/>
      <c r="AV560" s="15">
        <v>6480000</v>
      </c>
      <c r="AW560" s="15"/>
      <c r="AX560" s="15"/>
      <c r="AY560" s="15">
        <f t="shared" si="32"/>
        <v>7200000</v>
      </c>
      <c r="AZ560" s="15">
        <f t="shared" si="33"/>
        <v>7200000</v>
      </c>
      <c r="BA560" t="str">
        <f t="shared" si="34"/>
        <v>OK</v>
      </c>
      <c r="BB560">
        <f t="shared" si="35"/>
        <v>2</v>
      </c>
    </row>
    <row r="561" spans="1:54" x14ac:dyDescent="0.25">
      <c r="A561">
        <v>560</v>
      </c>
      <c r="B561" t="s">
        <v>191</v>
      </c>
      <c r="C561" t="s">
        <v>194</v>
      </c>
      <c r="D561" t="s">
        <v>1570</v>
      </c>
      <c r="E561" t="s">
        <v>85</v>
      </c>
      <c r="F561" s="19" t="s">
        <v>86</v>
      </c>
      <c r="G561">
        <v>4883</v>
      </c>
      <c r="H561">
        <v>8</v>
      </c>
      <c r="I561" s="15">
        <v>7200000</v>
      </c>
      <c r="J561" s="15">
        <v>900000</v>
      </c>
      <c r="K561">
        <v>8</v>
      </c>
      <c r="M561" t="s">
        <v>88</v>
      </c>
      <c r="N561" s="19" t="s">
        <v>57</v>
      </c>
      <c r="O561" t="s">
        <v>77</v>
      </c>
      <c r="P561" t="s">
        <v>1193</v>
      </c>
      <c r="Q561" t="s">
        <v>67</v>
      </c>
      <c r="R561" s="19" t="s">
        <v>658</v>
      </c>
      <c r="S561" t="s">
        <v>56</v>
      </c>
      <c r="T561" t="s">
        <v>68</v>
      </c>
      <c r="U561" t="s">
        <v>1084</v>
      </c>
      <c r="V561" t="s">
        <v>1570</v>
      </c>
      <c r="W561" t="s">
        <v>56</v>
      </c>
      <c r="X561" s="14">
        <v>43941</v>
      </c>
      <c r="Y561" s="18">
        <v>21</v>
      </c>
      <c r="Z561" s="14">
        <v>43962</v>
      </c>
      <c r="AA561" s="14">
        <v>43871</v>
      </c>
      <c r="AB561">
        <v>21</v>
      </c>
      <c r="AC561" s="14">
        <v>43892</v>
      </c>
      <c r="AD561" s="14">
        <v>43899</v>
      </c>
      <c r="AE561">
        <v>52</v>
      </c>
      <c r="AF561" s="14">
        <v>43951</v>
      </c>
      <c r="AG561" s="14">
        <v>43987</v>
      </c>
      <c r="AH561">
        <v>20</v>
      </c>
      <c r="AI561" s="14">
        <v>44007</v>
      </c>
      <c r="AJ561" s="18">
        <v>8</v>
      </c>
      <c r="AK561" s="14">
        <v>44252</v>
      </c>
      <c r="AL561" s="14">
        <v>44312</v>
      </c>
      <c r="AM561" s="15"/>
      <c r="AN561" s="15"/>
      <c r="AO561" s="15"/>
      <c r="AP561" s="15"/>
      <c r="AQ561" s="15"/>
      <c r="AR561" s="15"/>
      <c r="AS561" s="15">
        <v>720000</v>
      </c>
      <c r="AT561" s="15"/>
      <c r="AU561" s="15"/>
      <c r="AV561" s="15">
        <v>6480000</v>
      </c>
      <c r="AW561" s="15"/>
      <c r="AX561" s="15"/>
      <c r="AY561" s="15">
        <f t="shared" si="32"/>
        <v>7200000</v>
      </c>
      <c r="AZ561" s="15">
        <f t="shared" si="33"/>
        <v>7200000</v>
      </c>
      <c r="BA561" t="str">
        <f t="shared" si="34"/>
        <v>OK</v>
      </c>
      <c r="BB561">
        <f t="shared" si="35"/>
        <v>2</v>
      </c>
    </row>
    <row r="562" spans="1:54" x14ac:dyDescent="0.25">
      <c r="A562">
        <v>561</v>
      </c>
      <c r="B562" t="s">
        <v>191</v>
      </c>
      <c r="C562" t="s">
        <v>195</v>
      </c>
      <c r="D562" t="s">
        <v>1570</v>
      </c>
      <c r="E562" t="s">
        <v>85</v>
      </c>
      <c r="F562" t="s">
        <v>86</v>
      </c>
      <c r="G562">
        <v>4883</v>
      </c>
      <c r="H562">
        <v>8</v>
      </c>
      <c r="I562" s="15">
        <v>7200000</v>
      </c>
      <c r="J562" s="15">
        <v>900000</v>
      </c>
      <c r="K562">
        <v>8</v>
      </c>
      <c r="M562" t="s">
        <v>88</v>
      </c>
      <c r="N562" s="19" t="s">
        <v>57</v>
      </c>
      <c r="O562" t="s">
        <v>77</v>
      </c>
      <c r="P562" t="s">
        <v>1193</v>
      </c>
      <c r="Q562" t="s">
        <v>67</v>
      </c>
      <c r="R562" s="19" t="s">
        <v>658</v>
      </c>
      <c r="S562" t="s">
        <v>56</v>
      </c>
      <c r="T562" t="s">
        <v>68</v>
      </c>
      <c r="U562" t="s">
        <v>1084</v>
      </c>
      <c r="V562" t="s">
        <v>1570</v>
      </c>
      <c r="W562" t="s">
        <v>56</v>
      </c>
      <c r="X562" s="14">
        <v>43941</v>
      </c>
      <c r="Y562" s="18">
        <v>21</v>
      </c>
      <c r="Z562" s="14">
        <v>43962</v>
      </c>
      <c r="AA562" s="14">
        <v>43871</v>
      </c>
      <c r="AB562">
        <v>21</v>
      </c>
      <c r="AC562" s="14">
        <v>43892</v>
      </c>
      <c r="AD562" s="14">
        <v>43899</v>
      </c>
      <c r="AE562">
        <v>52</v>
      </c>
      <c r="AF562" s="14">
        <v>43951</v>
      </c>
      <c r="AG562" s="14">
        <v>43987</v>
      </c>
      <c r="AH562">
        <v>20</v>
      </c>
      <c r="AI562" s="14">
        <v>44007</v>
      </c>
      <c r="AJ562" s="18">
        <v>8</v>
      </c>
      <c r="AK562" s="14">
        <v>44252</v>
      </c>
      <c r="AL562" s="14">
        <v>44312</v>
      </c>
      <c r="AM562" s="15"/>
      <c r="AN562" s="15"/>
      <c r="AO562" s="15"/>
      <c r="AP562" s="15"/>
      <c r="AQ562" s="15"/>
      <c r="AR562" s="15"/>
      <c r="AS562" s="15">
        <v>720000</v>
      </c>
      <c r="AT562" s="15"/>
      <c r="AU562" s="15"/>
      <c r="AV562" s="15">
        <v>6480000</v>
      </c>
      <c r="AW562" s="15"/>
      <c r="AX562" s="15"/>
      <c r="AY562" s="15">
        <f t="shared" si="32"/>
        <v>7200000</v>
      </c>
      <c r="AZ562" s="15">
        <f t="shared" si="33"/>
        <v>7200000</v>
      </c>
      <c r="BA562" t="str">
        <f t="shared" si="34"/>
        <v>OK</v>
      </c>
      <c r="BB562">
        <f t="shared" si="35"/>
        <v>2</v>
      </c>
    </row>
    <row r="563" spans="1:54" x14ac:dyDescent="0.25">
      <c r="A563">
        <v>562</v>
      </c>
      <c r="B563" t="s">
        <v>191</v>
      </c>
      <c r="C563" t="s">
        <v>205</v>
      </c>
      <c r="D563" t="s">
        <v>1571</v>
      </c>
      <c r="E563" t="s">
        <v>85</v>
      </c>
      <c r="F563" t="s">
        <v>86</v>
      </c>
      <c r="G563">
        <v>4883</v>
      </c>
      <c r="H563">
        <v>8</v>
      </c>
      <c r="I563" s="15">
        <v>7200000</v>
      </c>
      <c r="J563" s="15">
        <v>900000</v>
      </c>
      <c r="K563">
        <v>8</v>
      </c>
      <c r="M563" t="s">
        <v>88</v>
      </c>
      <c r="N563" s="19" t="s">
        <v>57</v>
      </c>
      <c r="O563" t="s">
        <v>77</v>
      </c>
      <c r="P563" t="s">
        <v>1193</v>
      </c>
      <c r="Q563" t="s">
        <v>67</v>
      </c>
      <c r="R563" s="19" t="s">
        <v>658</v>
      </c>
      <c r="S563" t="s">
        <v>56</v>
      </c>
      <c r="T563" t="s">
        <v>68</v>
      </c>
      <c r="U563" t="s">
        <v>1084</v>
      </c>
      <c r="V563" t="s">
        <v>1571</v>
      </c>
      <c r="W563" t="s">
        <v>56</v>
      </c>
      <c r="X563" s="14">
        <v>43941</v>
      </c>
      <c r="Y563" s="18">
        <v>21</v>
      </c>
      <c r="Z563" s="14">
        <v>43962</v>
      </c>
      <c r="AA563" s="14">
        <v>43871</v>
      </c>
      <c r="AB563">
        <v>21</v>
      </c>
      <c r="AC563" s="14">
        <v>43892</v>
      </c>
      <c r="AD563" s="14">
        <v>43899</v>
      </c>
      <c r="AE563">
        <v>52</v>
      </c>
      <c r="AF563" s="14">
        <v>43951</v>
      </c>
      <c r="AG563" s="14">
        <v>43987</v>
      </c>
      <c r="AH563">
        <v>20</v>
      </c>
      <c r="AI563" s="14">
        <v>44007</v>
      </c>
      <c r="AJ563" s="18">
        <v>8</v>
      </c>
      <c r="AK563" s="14">
        <v>44252</v>
      </c>
      <c r="AL563" s="14">
        <v>44312</v>
      </c>
      <c r="AM563" s="15"/>
      <c r="AN563" s="15"/>
      <c r="AO563" s="15"/>
      <c r="AP563" s="15"/>
      <c r="AQ563" s="15"/>
      <c r="AR563" s="15"/>
      <c r="AS563" s="15">
        <v>720000</v>
      </c>
      <c r="AT563" s="15"/>
      <c r="AU563" s="15"/>
      <c r="AV563" s="15">
        <v>6480000</v>
      </c>
      <c r="AW563" s="15"/>
      <c r="AX563" s="15"/>
      <c r="AY563" s="15">
        <f t="shared" si="32"/>
        <v>7200000</v>
      </c>
      <c r="AZ563" s="15">
        <f t="shared" si="33"/>
        <v>7200000</v>
      </c>
      <c r="BA563" t="str">
        <f t="shared" si="34"/>
        <v>OK</v>
      </c>
      <c r="BB563">
        <f t="shared" si="35"/>
        <v>2</v>
      </c>
    </row>
    <row r="564" spans="1:54" x14ac:dyDescent="0.25">
      <c r="A564">
        <v>563</v>
      </c>
      <c r="B564" t="s">
        <v>191</v>
      </c>
      <c r="C564" t="s">
        <v>206</v>
      </c>
      <c r="D564" t="s">
        <v>1571</v>
      </c>
      <c r="E564" t="s">
        <v>85</v>
      </c>
      <c r="F564" t="s">
        <v>86</v>
      </c>
      <c r="G564">
        <v>4883</v>
      </c>
      <c r="H564">
        <v>8</v>
      </c>
      <c r="I564" s="15">
        <v>7200000</v>
      </c>
      <c r="J564" s="15">
        <v>900000</v>
      </c>
      <c r="K564">
        <v>8</v>
      </c>
      <c r="M564" t="s">
        <v>88</v>
      </c>
      <c r="N564" s="19" t="s">
        <v>57</v>
      </c>
      <c r="O564" t="s">
        <v>77</v>
      </c>
      <c r="P564" t="s">
        <v>1193</v>
      </c>
      <c r="Q564" t="s">
        <v>67</v>
      </c>
      <c r="R564" s="19" t="s">
        <v>658</v>
      </c>
      <c r="S564" t="s">
        <v>56</v>
      </c>
      <c r="T564" t="s">
        <v>68</v>
      </c>
      <c r="U564" t="s">
        <v>1084</v>
      </c>
      <c r="V564" t="s">
        <v>1571</v>
      </c>
      <c r="W564" t="s">
        <v>56</v>
      </c>
      <c r="X564" s="14">
        <v>43941</v>
      </c>
      <c r="Y564" s="18">
        <v>21</v>
      </c>
      <c r="Z564" s="14">
        <v>43962</v>
      </c>
      <c r="AA564" s="14">
        <v>43871</v>
      </c>
      <c r="AB564">
        <v>21</v>
      </c>
      <c r="AC564" s="14">
        <v>43892</v>
      </c>
      <c r="AD564" s="14">
        <v>43899</v>
      </c>
      <c r="AE564">
        <v>52</v>
      </c>
      <c r="AF564" s="14">
        <v>43951</v>
      </c>
      <c r="AG564" s="14">
        <v>43987</v>
      </c>
      <c r="AH564">
        <v>20</v>
      </c>
      <c r="AI564" s="14">
        <v>44007</v>
      </c>
      <c r="AJ564" s="18">
        <v>8</v>
      </c>
      <c r="AK564" s="14">
        <v>44252</v>
      </c>
      <c r="AL564" s="14">
        <v>44312</v>
      </c>
      <c r="AM564" s="15"/>
      <c r="AN564" s="15"/>
      <c r="AO564" s="15"/>
      <c r="AP564" s="15"/>
      <c r="AQ564" s="15"/>
      <c r="AR564" s="15"/>
      <c r="AS564" s="15">
        <v>720000</v>
      </c>
      <c r="AT564" s="15"/>
      <c r="AU564" s="15"/>
      <c r="AV564" s="15">
        <v>6480000</v>
      </c>
      <c r="AW564" s="15"/>
      <c r="AX564" s="15"/>
      <c r="AY564" s="15">
        <f t="shared" si="32"/>
        <v>7200000</v>
      </c>
      <c r="AZ564" s="15">
        <f t="shared" si="33"/>
        <v>7200000</v>
      </c>
      <c r="BA564" t="str">
        <f t="shared" si="34"/>
        <v>OK</v>
      </c>
      <c r="BB564">
        <f t="shared" si="35"/>
        <v>2</v>
      </c>
    </row>
    <row r="565" spans="1:54" x14ac:dyDescent="0.25">
      <c r="A565">
        <v>564</v>
      </c>
      <c r="B565" t="s">
        <v>191</v>
      </c>
      <c r="C565" t="s">
        <v>207</v>
      </c>
      <c r="D565" t="s">
        <v>1571</v>
      </c>
      <c r="E565" t="s">
        <v>85</v>
      </c>
      <c r="F565" t="s">
        <v>86</v>
      </c>
      <c r="G565">
        <v>4883</v>
      </c>
      <c r="H565">
        <v>8</v>
      </c>
      <c r="I565" s="15">
        <v>7200000</v>
      </c>
      <c r="J565" s="15">
        <v>900000</v>
      </c>
      <c r="K565">
        <v>8</v>
      </c>
      <c r="M565" t="s">
        <v>88</v>
      </c>
      <c r="N565" s="19" t="s">
        <v>57</v>
      </c>
      <c r="O565" t="s">
        <v>77</v>
      </c>
      <c r="P565" t="s">
        <v>1193</v>
      </c>
      <c r="Q565" t="s">
        <v>67</v>
      </c>
      <c r="R565" s="19" t="s">
        <v>658</v>
      </c>
      <c r="S565" t="s">
        <v>56</v>
      </c>
      <c r="T565" t="s">
        <v>68</v>
      </c>
      <c r="U565" t="s">
        <v>1084</v>
      </c>
      <c r="V565" t="s">
        <v>1571</v>
      </c>
      <c r="W565" t="s">
        <v>56</v>
      </c>
      <c r="X565" s="14">
        <v>43941</v>
      </c>
      <c r="Y565" s="18">
        <v>21</v>
      </c>
      <c r="Z565" s="14">
        <v>43962</v>
      </c>
      <c r="AA565" s="14">
        <v>43871</v>
      </c>
      <c r="AB565">
        <v>21</v>
      </c>
      <c r="AC565" s="14">
        <v>43892</v>
      </c>
      <c r="AD565" s="14">
        <v>43899</v>
      </c>
      <c r="AE565">
        <v>52</v>
      </c>
      <c r="AF565" s="14">
        <v>43951</v>
      </c>
      <c r="AG565" s="14">
        <v>43987</v>
      </c>
      <c r="AH565">
        <v>20</v>
      </c>
      <c r="AI565" s="14">
        <v>44007</v>
      </c>
      <c r="AJ565" s="18">
        <v>8</v>
      </c>
      <c r="AK565" s="14">
        <v>44252</v>
      </c>
      <c r="AL565" s="14">
        <v>44312</v>
      </c>
      <c r="AM565" s="15"/>
      <c r="AN565" s="15"/>
      <c r="AO565" s="15"/>
      <c r="AP565" s="15"/>
      <c r="AQ565" s="15"/>
      <c r="AR565" s="15"/>
      <c r="AS565" s="15">
        <v>720000</v>
      </c>
      <c r="AT565" s="15"/>
      <c r="AU565" s="15"/>
      <c r="AV565" s="15">
        <v>6480000</v>
      </c>
      <c r="AW565" s="15"/>
      <c r="AX565" s="15"/>
      <c r="AY565" s="15">
        <f t="shared" si="32"/>
        <v>7200000</v>
      </c>
      <c r="AZ565" s="15">
        <f t="shared" si="33"/>
        <v>7200000</v>
      </c>
      <c r="BA565" t="str">
        <f t="shared" si="34"/>
        <v>OK</v>
      </c>
      <c r="BB565">
        <f t="shared" si="35"/>
        <v>2</v>
      </c>
    </row>
    <row r="566" spans="1:54" x14ac:dyDescent="0.25">
      <c r="A566">
        <v>565</v>
      </c>
      <c r="B566" t="s">
        <v>191</v>
      </c>
      <c r="C566" t="s">
        <v>197</v>
      </c>
      <c r="D566" t="s">
        <v>1571</v>
      </c>
      <c r="E566" t="s">
        <v>85</v>
      </c>
      <c r="F566" t="s">
        <v>86</v>
      </c>
      <c r="G566">
        <v>4883</v>
      </c>
      <c r="H566">
        <v>8</v>
      </c>
      <c r="I566" s="15">
        <v>7200000</v>
      </c>
      <c r="J566" s="15">
        <v>900000</v>
      </c>
      <c r="K566">
        <v>8</v>
      </c>
      <c r="M566" t="s">
        <v>88</v>
      </c>
      <c r="N566" s="19" t="s">
        <v>57</v>
      </c>
      <c r="O566" t="s">
        <v>77</v>
      </c>
      <c r="P566" t="s">
        <v>1193</v>
      </c>
      <c r="Q566" t="s">
        <v>67</v>
      </c>
      <c r="R566" s="19" t="s">
        <v>658</v>
      </c>
      <c r="S566" t="s">
        <v>56</v>
      </c>
      <c r="T566" t="s">
        <v>68</v>
      </c>
      <c r="U566" t="s">
        <v>1084</v>
      </c>
      <c r="V566" t="s">
        <v>1571</v>
      </c>
      <c r="W566" t="s">
        <v>56</v>
      </c>
      <c r="X566" s="14">
        <v>43941</v>
      </c>
      <c r="Y566" s="18">
        <v>21</v>
      </c>
      <c r="Z566" s="14">
        <v>43962</v>
      </c>
      <c r="AA566" s="14">
        <v>43871</v>
      </c>
      <c r="AB566">
        <v>21</v>
      </c>
      <c r="AC566" s="14">
        <v>43892</v>
      </c>
      <c r="AD566" s="14">
        <v>43899</v>
      </c>
      <c r="AE566">
        <v>52</v>
      </c>
      <c r="AF566" s="14">
        <v>43951</v>
      </c>
      <c r="AG566" s="14">
        <v>43987</v>
      </c>
      <c r="AH566">
        <v>20</v>
      </c>
      <c r="AI566" s="14">
        <v>44007</v>
      </c>
      <c r="AJ566" s="18">
        <v>8</v>
      </c>
      <c r="AK566" s="14">
        <v>44252</v>
      </c>
      <c r="AL566" s="14">
        <v>44312</v>
      </c>
      <c r="AM566" s="15"/>
      <c r="AN566" s="15"/>
      <c r="AO566" s="15"/>
      <c r="AP566" s="15"/>
      <c r="AQ566" s="15"/>
      <c r="AR566" s="15"/>
      <c r="AS566" s="15">
        <v>720000</v>
      </c>
      <c r="AT566" s="15"/>
      <c r="AU566" s="15"/>
      <c r="AV566" s="15">
        <v>6480000</v>
      </c>
      <c r="AW566" s="15"/>
      <c r="AX566" s="15"/>
      <c r="AY566" s="15">
        <f t="shared" si="32"/>
        <v>7200000</v>
      </c>
      <c r="AZ566" s="15">
        <f t="shared" si="33"/>
        <v>7200000</v>
      </c>
      <c r="BA566" t="str">
        <f t="shared" si="34"/>
        <v>OK</v>
      </c>
      <c r="BB566">
        <f t="shared" si="35"/>
        <v>2</v>
      </c>
    </row>
    <row r="567" spans="1:54" x14ac:dyDescent="0.25">
      <c r="A567">
        <v>566</v>
      </c>
      <c r="B567" t="s">
        <v>191</v>
      </c>
      <c r="C567" t="s">
        <v>208</v>
      </c>
      <c r="D567" t="s">
        <v>1571</v>
      </c>
      <c r="E567" t="s">
        <v>85</v>
      </c>
      <c r="F567" t="s">
        <v>86</v>
      </c>
      <c r="G567">
        <v>4883</v>
      </c>
      <c r="H567">
        <v>8</v>
      </c>
      <c r="I567" s="15">
        <v>7200000</v>
      </c>
      <c r="J567" s="15">
        <v>900000</v>
      </c>
      <c r="K567">
        <v>8</v>
      </c>
      <c r="M567" t="s">
        <v>88</v>
      </c>
      <c r="N567" s="19" t="s">
        <v>57</v>
      </c>
      <c r="O567" t="s">
        <v>77</v>
      </c>
      <c r="P567" t="s">
        <v>1193</v>
      </c>
      <c r="Q567" t="s">
        <v>67</v>
      </c>
      <c r="R567" s="19" t="s">
        <v>658</v>
      </c>
      <c r="S567" t="s">
        <v>56</v>
      </c>
      <c r="T567" t="s">
        <v>68</v>
      </c>
      <c r="U567" t="s">
        <v>1084</v>
      </c>
      <c r="V567" t="s">
        <v>1571</v>
      </c>
      <c r="W567" t="s">
        <v>56</v>
      </c>
      <c r="X567" s="14">
        <v>43941</v>
      </c>
      <c r="Y567" s="18">
        <v>21</v>
      </c>
      <c r="Z567" s="14">
        <v>43962</v>
      </c>
      <c r="AA567" s="14">
        <v>43871</v>
      </c>
      <c r="AB567">
        <v>21</v>
      </c>
      <c r="AC567" s="14">
        <v>43892</v>
      </c>
      <c r="AD567" s="14">
        <v>43899</v>
      </c>
      <c r="AE567">
        <v>52</v>
      </c>
      <c r="AF567" s="14">
        <v>43951</v>
      </c>
      <c r="AG567" s="14">
        <v>43987</v>
      </c>
      <c r="AH567">
        <v>20</v>
      </c>
      <c r="AI567" s="14">
        <v>44007</v>
      </c>
      <c r="AJ567" s="18">
        <v>8</v>
      </c>
      <c r="AK567" s="14">
        <v>44252</v>
      </c>
      <c r="AL567" s="14">
        <v>44312</v>
      </c>
      <c r="AM567" s="15"/>
      <c r="AN567" s="15"/>
      <c r="AO567" s="15"/>
      <c r="AP567" s="15"/>
      <c r="AQ567" s="15"/>
      <c r="AR567" s="15"/>
      <c r="AS567" s="15">
        <v>720000</v>
      </c>
      <c r="AT567" s="15"/>
      <c r="AU567" s="15"/>
      <c r="AV567" s="15">
        <v>6480000</v>
      </c>
      <c r="AW567" s="15"/>
      <c r="AX567" s="15"/>
      <c r="AY567" s="15">
        <f t="shared" si="32"/>
        <v>7200000</v>
      </c>
      <c r="AZ567" s="15">
        <f t="shared" si="33"/>
        <v>7200000</v>
      </c>
      <c r="BA567" t="str">
        <f t="shared" si="34"/>
        <v>OK</v>
      </c>
      <c r="BB567">
        <f t="shared" si="35"/>
        <v>2</v>
      </c>
    </row>
    <row r="568" spans="1:54" x14ac:dyDescent="0.25">
      <c r="A568">
        <v>567</v>
      </c>
      <c r="B568" t="s">
        <v>191</v>
      </c>
      <c r="C568" t="s">
        <v>196</v>
      </c>
      <c r="D568" t="s">
        <v>1572</v>
      </c>
      <c r="E568" t="s">
        <v>85</v>
      </c>
      <c r="F568" t="s">
        <v>86</v>
      </c>
      <c r="G568">
        <v>4883</v>
      </c>
      <c r="H568">
        <v>10</v>
      </c>
      <c r="I568" s="15">
        <v>9000000</v>
      </c>
      <c r="J568" s="15">
        <v>900000</v>
      </c>
      <c r="K568">
        <v>10</v>
      </c>
      <c r="M568" t="s">
        <v>88</v>
      </c>
      <c r="N568" s="19" t="s">
        <v>57</v>
      </c>
      <c r="O568" t="s">
        <v>77</v>
      </c>
      <c r="P568" t="s">
        <v>1193</v>
      </c>
      <c r="Q568" t="s">
        <v>67</v>
      </c>
      <c r="R568" s="19" t="s">
        <v>658</v>
      </c>
      <c r="S568" t="s">
        <v>56</v>
      </c>
      <c r="T568" t="s">
        <v>68</v>
      </c>
      <c r="U568" t="s">
        <v>1084</v>
      </c>
      <c r="V568" t="s">
        <v>1572</v>
      </c>
      <c r="W568" t="s">
        <v>56</v>
      </c>
      <c r="X568" s="14">
        <v>43941</v>
      </c>
      <c r="Y568" s="18">
        <v>21</v>
      </c>
      <c r="Z568" s="14">
        <v>43962</v>
      </c>
      <c r="AA568" s="14">
        <v>43871</v>
      </c>
      <c r="AB568">
        <v>21</v>
      </c>
      <c r="AC568" s="14">
        <v>43892</v>
      </c>
      <c r="AD568" s="14">
        <v>43899</v>
      </c>
      <c r="AE568">
        <v>52</v>
      </c>
      <c r="AF568" s="14">
        <v>43951</v>
      </c>
      <c r="AG568" s="14">
        <v>43987</v>
      </c>
      <c r="AH568">
        <v>20</v>
      </c>
      <c r="AI568" s="14">
        <v>44007</v>
      </c>
      <c r="AJ568" s="18">
        <v>8</v>
      </c>
      <c r="AK568" s="14">
        <v>44252</v>
      </c>
      <c r="AL568" s="14">
        <v>44312</v>
      </c>
      <c r="AM568" s="15"/>
      <c r="AN568" s="15"/>
      <c r="AO568" s="15"/>
      <c r="AP568" s="15"/>
      <c r="AQ568" s="15"/>
      <c r="AR568" s="15"/>
      <c r="AS568" s="15">
        <v>900000</v>
      </c>
      <c r="AT568" s="15"/>
      <c r="AU568" s="15"/>
      <c r="AV568" s="15">
        <v>8100000</v>
      </c>
      <c r="AW568" s="15"/>
      <c r="AX568" s="15"/>
      <c r="AY568" s="15">
        <f t="shared" si="32"/>
        <v>9000000</v>
      </c>
      <c r="AZ568" s="15">
        <f t="shared" si="33"/>
        <v>9000000</v>
      </c>
      <c r="BA568" t="str">
        <f t="shared" si="34"/>
        <v>OK</v>
      </c>
      <c r="BB568">
        <f t="shared" si="35"/>
        <v>2</v>
      </c>
    </row>
    <row r="569" spans="1:54" x14ac:dyDescent="0.25">
      <c r="A569">
        <v>568</v>
      </c>
      <c r="B569" t="s">
        <v>191</v>
      </c>
      <c r="C569" t="s">
        <v>209</v>
      </c>
      <c r="D569" t="s">
        <v>1572</v>
      </c>
      <c r="E569" t="s">
        <v>85</v>
      </c>
      <c r="F569" t="s">
        <v>86</v>
      </c>
      <c r="G569">
        <v>4883</v>
      </c>
      <c r="H569">
        <v>8</v>
      </c>
      <c r="I569" s="15">
        <v>7200000</v>
      </c>
      <c r="J569" s="15">
        <v>900000</v>
      </c>
      <c r="K569">
        <v>8</v>
      </c>
      <c r="M569" t="s">
        <v>88</v>
      </c>
      <c r="N569" s="19" t="s">
        <v>57</v>
      </c>
      <c r="O569" t="s">
        <v>77</v>
      </c>
      <c r="P569" t="s">
        <v>1193</v>
      </c>
      <c r="Q569" t="s">
        <v>67</v>
      </c>
      <c r="R569" s="19" t="s">
        <v>658</v>
      </c>
      <c r="S569" t="s">
        <v>56</v>
      </c>
      <c r="T569" t="s">
        <v>68</v>
      </c>
      <c r="U569" t="s">
        <v>1084</v>
      </c>
      <c r="V569" t="s">
        <v>1572</v>
      </c>
      <c r="W569" t="s">
        <v>56</v>
      </c>
      <c r="X569" s="14">
        <v>43941</v>
      </c>
      <c r="Y569" s="18">
        <v>21</v>
      </c>
      <c r="Z569" s="14">
        <v>43962</v>
      </c>
      <c r="AA569" s="14">
        <v>43871</v>
      </c>
      <c r="AB569">
        <v>21</v>
      </c>
      <c r="AC569" s="14">
        <v>43892</v>
      </c>
      <c r="AD569" s="14">
        <v>43899</v>
      </c>
      <c r="AE569">
        <v>52</v>
      </c>
      <c r="AF569" s="14">
        <v>43951</v>
      </c>
      <c r="AG569" s="14">
        <v>43987</v>
      </c>
      <c r="AH569">
        <v>20</v>
      </c>
      <c r="AI569" s="14">
        <v>44007</v>
      </c>
      <c r="AJ569" s="18">
        <v>8</v>
      </c>
      <c r="AK569" s="14">
        <v>44252</v>
      </c>
      <c r="AL569" s="14">
        <v>44312</v>
      </c>
      <c r="AM569" s="15"/>
      <c r="AN569" s="15"/>
      <c r="AO569" s="15"/>
      <c r="AP569" s="15"/>
      <c r="AQ569" s="15"/>
      <c r="AR569" s="15"/>
      <c r="AS569" s="15">
        <v>720000</v>
      </c>
      <c r="AT569" s="15"/>
      <c r="AU569" s="15"/>
      <c r="AV569" s="15">
        <v>6480000</v>
      </c>
      <c r="AW569" s="15"/>
      <c r="AX569" s="15"/>
      <c r="AY569" s="15">
        <f t="shared" si="32"/>
        <v>7200000</v>
      </c>
      <c r="AZ569" s="15">
        <f t="shared" si="33"/>
        <v>7200000</v>
      </c>
      <c r="BA569" t="str">
        <f t="shared" si="34"/>
        <v>OK</v>
      </c>
      <c r="BB569">
        <f t="shared" si="35"/>
        <v>2</v>
      </c>
    </row>
    <row r="570" spans="1:54" x14ac:dyDescent="0.25">
      <c r="A570">
        <v>569</v>
      </c>
      <c r="B570" t="s">
        <v>191</v>
      </c>
      <c r="C570" t="s">
        <v>210</v>
      </c>
      <c r="D570" t="s">
        <v>1572</v>
      </c>
      <c r="E570" t="s">
        <v>85</v>
      </c>
      <c r="F570" t="s">
        <v>86</v>
      </c>
      <c r="G570">
        <v>4883</v>
      </c>
      <c r="H570">
        <v>10</v>
      </c>
      <c r="I570" s="15">
        <v>9000000</v>
      </c>
      <c r="J570" s="15">
        <v>900000</v>
      </c>
      <c r="K570">
        <v>10</v>
      </c>
      <c r="M570" t="s">
        <v>88</v>
      </c>
      <c r="N570" s="19" t="s">
        <v>57</v>
      </c>
      <c r="O570" t="s">
        <v>77</v>
      </c>
      <c r="P570" t="s">
        <v>1193</v>
      </c>
      <c r="Q570" t="s">
        <v>67</v>
      </c>
      <c r="R570" s="19" t="s">
        <v>658</v>
      </c>
      <c r="S570" t="s">
        <v>56</v>
      </c>
      <c r="T570" t="s">
        <v>68</v>
      </c>
      <c r="U570" t="s">
        <v>1084</v>
      </c>
      <c r="V570" t="s">
        <v>1572</v>
      </c>
      <c r="W570" t="s">
        <v>56</v>
      </c>
      <c r="X570" s="14">
        <v>43941</v>
      </c>
      <c r="Y570" s="18">
        <v>21</v>
      </c>
      <c r="Z570" s="14">
        <v>43962</v>
      </c>
      <c r="AA570" s="14">
        <v>43871</v>
      </c>
      <c r="AB570">
        <v>21</v>
      </c>
      <c r="AC570" s="14">
        <v>43892</v>
      </c>
      <c r="AD570" s="14">
        <v>43899</v>
      </c>
      <c r="AE570">
        <v>52</v>
      </c>
      <c r="AF570" s="14">
        <v>43951</v>
      </c>
      <c r="AG570" s="14">
        <v>43987</v>
      </c>
      <c r="AH570">
        <v>20</v>
      </c>
      <c r="AI570" s="14">
        <v>44007</v>
      </c>
      <c r="AJ570" s="18">
        <v>8</v>
      </c>
      <c r="AK570" s="14">
        <v>44252</v>
      </c>
      <c r="AL570" s="14">
        <v>44312</v>
      </c>
      <c r="AM570" s="15"/>
      <c r="AN570" s="15"/>
      <c r="AO570" s="15"/>
      <c r="AP570" s="15"/>
      <c r="AQ570" s="15"/>
      <c r="AR570" s="15"/>
      <c r="AS570" s="15">
        <v>900000</v>
      </c>
      <c r="AT570" s="15"/>
      <c r="AU570" s="15"/>
      <c r="AV570" s="15">
        <v>8100000</v>
      </c>
      <c r="AW570" s="15"/>
      <c r="AX570" s="15"/>
      <c r="AY570" s="15">
        <f t="shared" si="32"/>
        <v>9000000</v>
      </c>
      <c r="AZ570" s="15">
        <f t="shared" si="33"/>
        <v>9000000</v>
      </c>
      <c r="BA570" t="str">
        <f t="shared" si="34"/>
        <v>OK</v>
      </c>
      <c r="BB570">
        <f t="shared" si="35"/>
        <v>2</v>
      </c>
    </row>
    <row r="571" spans="1:54" x14ac:dyDescent="0.25">
      <c r="A571">
        <v>570</v>
      </c>
      <c r="B571" t="s">
        <v>191</v>
      </c>
      <c r="C571" t="s">
        <v>211</v>
      </c>
      <c r="D571" t="s">
        <v>1572</v>
      </c>
      <c r="E571" t="s">
        <v>85</v>
      </c>
      <c r="F571" t="s">
        <v>86</v>
      </c>
      <c r="G571">
        <v>4883</v>
      </c>
      <c r="H571">
        <v>8</v>
      </c>
      <c r="I571" s="15">
        <v>7200000</v>
      </c>
      <c r="J571" s="15">
        <v>900000</v>
      </c>
      <c r="K571">
        <v>8</v>
      </c>
      <c r="M571" t="s">
        <v>88</v>
      </c>
      <c r="N571" s="19" t="s">
        <v>57</v>
      </c>
      <c r="O571" t="s">
        <v>77</v>
      </c>
      <c r="P571" t="s">
        <v>1193</v>
      </c>
      <c r="Q571" t="s">
        <v>67</v>
      </c>
      <c r="R571" s="19" t="s">
        <v>658</v>
      </c>
      <c r="S571" t="s">
        <v>56</v>
      </c>
      <c r="T571" t="s">
        <v>68</v>
      </c>
      <c r="U571" t="s">
        <v>1084</v>
      </c>
      <c r="V571" t="s">
        <v>1572</v>
      </c>
      <c r="W571" t="s">
        <v>56</v>
      </c>
      <c r="X571" s="14">
        <v>43941</v>
      </c>
      <c r="Y571" s="18">
        <v>21</v>
      </c>
      <c r="Z571" s="14">
        <v>43962</v>
      </c>
      <c r="AA571" s="14">
        <v>43871</v>
      </c>
      <c r="AB571">
        <v>21</v>
      </c>
      <c r="AC571" s="14">
        <v>43892</v>
      </c>
      <c r="AD571" s="14">
        <v>43899</v>
      </c>
      <c r="AE571">
        <v>52</v>
      </c>
      <c r="AF571" s="14">
        <v>43951</v>
      </c>
      <c r="AG571" s="14">
        <v>43987</v>
      </c>
      <c r="AH571">
        <v>20</v>
      </c>
      <c r="AI571" s="14">
        <v>44007</v>
      </c>
      <c r="AJ571" s="18">
        <v>8</v>
      </c>
      <c r="AK571" s="14">
        <v>44252</v>
      </c>
      <c r="AL571" s="14">
        <v>44312</v>
      </c>
      <c r="AM571" s="15"/>
      <c r="AN571" s="15"/>
      <c r="AO571" s="15"/>
      <c r="AP571" s="15"/>
      <c r="AQ571" s="15"/>
      <c r="AR571" s="15"/>
      <c r="AS571" s="15">
        <v>720000</v>
      </c>
      <c r="AT571" s="15"/>
      <c r="AU571" s="15"/>
      <c r="AV571" s="15">
        <v>6480000</v>
      </c>
      <c r="AW571" s="15"/>
      <c r="AX571" s="15"/>
      <c r="AY571" s="15">
        <f t="shared" si="32"/>
        <v>7200000</v>
      </c>
      <c r="AZ571" s="15">
        <f t="shared" si="33"/>
        <v>7200000</v>
      </c>
      <c r="BA571" t="str">
        <f t="shared" si="34"/>
        <v>OK</v>
      </c>
      <c r="BB571">
        <f t="shared" si="35"/>
        <v>2</v>
      </c>
    </row>
    <row r="572" spans="1:54" x14ac:dyDescent="0.25">
      <c r="A572">
        <v>571</v>
      </c>
      <c r="B572" t="s">
        <v>191</v>
      </c>
      <c r="C572" t="s">
        <v>198</v>
      </c>
      <c r="D572" t="s">
        <v>1573</v>
      </c>
      <c r="E572" t="s">
        <v>85</v>
      </c>
      <c r="F572" t="s">
        <v>86</v>
      </c>
      <c r="G572">
        <v>4883</v>
      </c>
      <c r="H572">
        <v>10</v>
      </c>
      <c r="I572" s="15">
        <v>9000000</v>
      </c>
      <c r="J572" s="15">
        <v>900000</v>
      </c>
      <c r="K572">
        <v>10</v>
      </c>
      <c r="M572" t="s">
        <v>88</v>
      </c>
      <c r="N572" s="19" t="s">
        <v>57</v>
      </c>
      <c r="O572" t="s">
        <v>77</v>
      </c>
      <c r="P572" t="s">
        <v>1193</v>
      </c>
      <c r="Q572" t="s">
        <v>67</v>
      </c>
      <c r="R572" s="19" t="s">
        <v>658</v>
      </c>
      <c r="S572" t="s">
        <v>56</v>
      </c>
      <c r="T572" t="s">
        <v>68</v>
      </c>
      <c r="U572" t="s">
        <v>1084</v>
      </c>
      <c r="V572" t="s">
        <v>1573</v>
      </c>
      <c r="W572" t="s">
        <v>56</v>
      </c>
      <c r="X572" s="14">
        <v>43941</v>
      </c>
      <c r="Y572" s="18">
        <v>21</v>
      </c>
      <c r="Z572" s="14">
        <v>43962</v>
      </c>
      <c r="AA572" s="14">
        <v>43871</v>
      </c>
      <c r="AB572">
        <v>21</v>
      </c>
      <c r="AC572" s="14">
        <v>43892</v>
      </c>
      <c r="AD572" s="14">
        <v>43899</v>
      </c>
      <c r="AE572">
        <v>52</v>
      </c>
      <c r="AF572" s="14">
        <v>43951</v>
      </c>
      <c r="AG572" s="14">
        <v>43987</v>
      </c>
      <c r="AH572">
        <v>20</v>
      </c>
      <c r="AI572" s="14">
        <v>44007</v>
      </c>
      <c r="AJ572" s="18">
        <v>8</v>
      </c>
      <c r="AK572" s="14">
        <v>44252</v>
      </c>
      <c r="AL572" s="14">
        <v>44312</v>
      </c>
      <c r="AM572" s="15"/>
      <c r="AN572" s="15"/>
      <c r="AO572" s="15"/>
      <c r="AP572" s="15"/>
      <c r="AQ572" s="15"/>
      <c r="AR572" s="15"/>
      <c r="AS572" s="15">
        <v>900000</v>
      </c>
      <c r="AT572" s="15"/>
      <c r="AU572" s="15"/>
      <c r="AV572" s="15">
        <v>8100000</v>
      </c>
      <c r="AW572" s="15"/>
      <c r="AX572" s="15"/>
      <c r="AY572" s="15">
        <f t="shared" si="32"/>
        <v>9000000</v>
      </c>
      <c r="AZ572" s="15">
        <f t="shared" si="33"/>
        <v>9000000</v>
      </c>
      <c r="BA572" t="str">
        <f t="shared" si="34"/>
        <v>OK</v>
      </c>
      <c r="BB572">
        <f t="shared" si="35"/>
        <v>2</v>
      </c>
    </row>
    <row r="573" spans="1:54" x14ac:dyDescent="0.25">
      <c r="A573">
        <v>572</v>
      </c>
      <c r="B573" t="s">
        <v>191</v>
      </c>
      <c r="C573" t="s">
        <v>212</v>
      </c>
      <c r="D573" t="s">
        <v>1573</v>
      </c>
      <c r="E573" t="s">
        <v>85</v>
      </c>
      <c r="F573" t="s">
        <v>86</v>
      </c>
      <c r="G573">
        <v>4883</v>
      </c>
      <c r="H573">
        <v>8</v>
      </c>
      <c r="I573" s="15">
        <v>7200000</v>
      </c>
      <c r="J573" s="15">
        <v>900000</v>
      </c>
      <c r="K573">
        <v>8</v>
      </c>
      <c r="M573" t="s">
        <v>88</v>
      </c>
      <c r="N573" s="19" t="s">
        <v>57</v>
      </c>
      <c r="O573" t="s">
        <v>77</v>
      </c>
      <c r="P573" t="s">
        <v>1193</v>
      </c>
      <c r="Q573" t="s">
        <v>67</v>
      </c>
      <c r="R573" s="19" t="s">
        <v>658</v>
      </c>
      <c r="S573" t="s">
        <v>56</v>
      </c>
      <c r="T573" t="s">
        <v>68</v>
      </c>
      <c r="U573" t="s">
        <v>1084</v>
      </c>
      <c r="V573" t="s">
        <v>1573</v>
      </c>
      <c r="W573" t="s">
        <v>56</v>
      </c>
      <c r="X573" s="14">
        <v>43941</v>
      </c>
      <c r="Y573" s="18">
        <v>21</v>
      </c>
      <c r="Z573" s="14">
        <v>43962</v>
      </c>
      <c r="AA573" s="14">
        <v>43871</v>
      </c>
      <c r="AB573">
        <v>21</v>
      </c>
      <c r="AC573" s="14">
        <v>43892</v>
      </c>
      <c r="AD573" s="14">
        <v>43899</v>
      </c>
      <c r="AE573">
        <v>52</v>
      </c>
      <c r="AF573" s="14">
        <v>43951</v>
      </c>
      <c r="AG573" s="14">
        <v>43987</v>
      </c>
      <c r="AH573">
        <v>20</v>
      </c>
      <c r="AI573" s="14">
        <v>44007</v>
      </c>
      <c r="AJ573" s="18">
        <v>8</v>
      </c>
      <c r="AK573" s="14">
        <v>44252</v>
      </c>
      <c r="AL573" s="14">
        <v>44312</v>
      </c>
      <c r="AM573" s="15"/>
      <c r="AN573" s="15"/>
      <c r="AO573" s="15"/>
      <c r="AP573" s="15"/>
      <c r="AQ573" s="15"/>
      <c r="AR573" s="15"/>
      <c r="AS573" s="15">
        <v>720000</v>
      </c>
      <c r="AT573" s="15"/>
      <c r="AU573" s="15"/>
      <c r="AV573" s="15">
        <v>6480000</v>
      </c>
      <c r="AW573" s="15"/>
      <c r="AX573" s="15"/>
      <c r="AY573" s="15">
        <f t="shared" si="32"/>
        <v>7200000</v>
      </c>
      <c r="AZ573" s="15">
        <f t="shared" si="33"/>
        <v>7200000</v>
      </c>
      <c r="BA573" t="str">
        <f t="shared" si="34"/>
        <v>OK</v>
      </c>
      <c r="BB573">
        <f t="shared" si="35"/>
        <v>2</v>
      </c>
    </row>
    <row r="574" spans="1:54" x14ac:dyDescent="0.25">
      <c r="A574">
        <v>573</v>
      </c>
      <c r="B574" t="s">
        <v>191</v>
      </c>
      <c r="C574" t="s">
        <v>213</v>
      </c>
      <c r="D574" t="s">
        <v>1573</v>
      </c>
      <c r="E574" t="s">
        <v>85</v>
      </c>
      <c r="F574" t="s">
        <v>86</v>
      </c>
      <c r="G574">
        <v>4883</v>
      </c>
      <c r="H574">
        <v>8</v>
      </c>
      <c r="I574" s="15">
        <v>7200000</v>
      </c>
      <c r="J574" s="15">
        <v>900000</v>
      </c>
      <c r="K574">
        <v>8</v>
      </c>
      <c r="M574" t="s">
        <v>88</v>
      </c>
      <c r="N574" s="19" t="s">
        <v>57</v>
      </c>
      <c r="O574" t="s">
        <v>77</v>
      </c>
      <c r="P574" t="s">
        <v>1193</v>
      </c>
      <c r="Q574" t="s">
        <v>67</v>
      </c>
      <c r="R574" s="19" t="s">
        <v>658</v>
      </c>
      <c r="S574" t="s">
        <v>56</v>
      </c>
      <c r="T574" t="s">
        <v>68</v>
      </c>
      <c r="U574" t="s">
        <v>1084</v>
      </c>
      <c r="V574" t="s">
        <v>1573</v>
      </c>
      <c r="W574" t="s">
        <v>56</v>
      </c>
      <c r="X574" s="14">
        <v>43941</v>
      </c>
      <c r="Y574" s="18">
        <v>21</v>
      </c>
      <c r="Z574" s="14">
        <v>43962</v>
      </c>
      <c r="AA574" s="14">
        <v>43871</v>
      </c>
      <c r="AB574">
        <v>21</v>
      </c>
      <c r="AC574" s="14">
        <v>43892</v>
      </c>
      <c r="AD574" s="14">
        <v>43899</v>
      </c>
      <c r="AE574">
        <v>52</v>
      </c>
      <c r="AF574" s="14">
        <v>43951</v>
      </c>
      <c r="AG574" s="14">
        <v>43987</v>
      </c>
      <c r="AH574">
        <v>20</v>
      </c>
      <c r="AI574" s="14">
        <v>44007</v>
      </c>
      <c r="AJ574" s="18">
        <v>8</v>
      </c>
      <c r="AK574" s="14">
        <v>44252</v>
      </c>
      <c r="AL574" s="14">
        <v>44312</v>
      </c>
      <c r="AM574" s="15"/>
      <c r="AN574" s="15"/>
      <c r="AO574" s="15"/>
      <c r="AP574" s="15"/>
      <c r="AQ574" s="15"/>
      <c r="AR574" s="15"/>
      <c r="AS574" s="15">
        <v>720000</v>
      </c>
      <c r="AT574" s="15"/>
      <c r="AU574" s="15"/>
      <c r="AV574" s="15">
        <v>6480000</v>
      </c>
      <c r="AW574" s="15"/>
      <c r="AX574" s="15"/>
      <c r="AY574" s="15">
        <f t="shared" si="32"/>
        <v>7200000</v>
      </c>
      <c r="AZ574" s="15">
        <f t="shared" si="33"/>
        <v>7200000</v>
      </c>
      <c r="BA574" t="str">
        <f t="shared" si="34"/>
        <v>OK</v>
      </c>
      <c r="BB574">
        <f t="shared" si="35"/>
        <v>2</v>
      </c>
    </row>
    <row r="575" spans="1:54" x14ac:dyDescent="0.25">
      <c r="A575">
        <v>574</v>
      </c>
      <c r="B575" t="s">
        <v>191</v>
      </c>
      <c r="C575" t="s">
        <v>199</v>
      </c>
      <c r="D575" t="s">
        <v>1573</v>
      </c>
      <c r="E575" t="s">
        <v>85</v>
      </c>
      <c r="F575" t="s">
        <v>86</v>
      </c>
      <c r="G575">
        <v>4883</v>
      </c>
      <c r="H575">
        <v>8</v>
      </c>
      <c r="I575" s="15">
        <v>7200000</v>
      </c>
      <c r="J575" s="15">
        <v>900000</v>
      </c>
      <c r="K575">
        <v>8</v>
      </c>
      <c r="M575" t="s">
        <v>88</v>
      </c>
      <c r="N575" s="19" t="s">
        <v>57</v>
      </c>
      <c r="O575" t="s">
        <v>77</v>
      </c>
      <c r="P575" t="s">
        <v>1193</v>
      </c>
      <c r="Q575" t="s">
        <v>67</v>
      </c>
      <c r="R575" s="19" t="s">
        <v>658</v>
      </c>
      <c r="S575" t="s">
        <v>56</v>
      </c>
      <c r="T575" t="s">
        <v>68</v>
      </c>
      <c r="U575" t="s">
        <v>1084</v>
      </c>
      <c r="V575" t="s">
        <v>1573</v>
      </c>
      <c r="W575" t="s">
        <v>56</v>
      </c>
      <c r="X575" s="14">
        <v>43941</v>
      </c>
      <c r="Y575" s="18">
        <v>21</v>
      </c>
      <c r="Z575" s="14">
        <v>43962</v>
      </c>
      <c r="AA575" s="14">
        <v>43871</v>
      </c>
      <c r="AB575">
        <v>21</v>
      </c>
      <c r="AC575" s="14">
        <v>43892</v>
      </c>
      <c r="AD575" s="14">
        <v>43899</v>
      </c>
      <c r="AE575">
        <v>52</v>
      </c>
      <c r="AF575" s="14">
        <v>43951</v>
      </c>
      <c r="AG575" s="14">
        <v>43987</v>
      </c>
      <c r="AH575">
        <v>20</v>
      </c>
      <c r="AI575" s="14">
        <v>44007</v>
      </c>
      <c r="AJ575" s="18">
        <v>8</v>
      </c>
      <c r="AK575" s="14">
        <v>44252</v>
      </c>
      <c r="AL575" s="14">
        <v>44312</v>
      </c>
      <c r="AM575" s="15"/>
      <c r="AN575" s="15"/>
      <c r="AO575" s="15"/>
      <c r="AP575" s="15"/>
      <c r="AQ575" s="15"/>
      <c r="AR575" s="15"/>
      <c r="AS575" s="15">
        <v>720000</v>
      </c>
      <c r="AT575" s="15"/>
      <c r="AU575" s="15"/>
      <c r="AV575" s="15">
        <v>6480000</v>
      </c>
      <c r="AW575" s="15"/>
      <c r="AX575" s="15"/>
      <c r="AY575" s="15">
        <f t="shared" si="32"/>
        <v>7200000</v>
      </c>
      <c r="AZ575" s="15">
        <f t="shared" si="33"/>
        <v>7200000</v>
      </c>
      <c r="BA575" t="str">
        <f t="shared" si="34"/>
        <v>OK</v>
      </c>
      <c r="BB575">
        <f t="shared" si="35"/>
        <v>2</v>
      </c>
    </row>
    <row r="576" spans="1:54" x14ac:dyDescent="0.25">
      <c r="A576">
        <v>575</v>
      </c>
      <c r="B576" t="s">
        <v>191</v>
      </c>
      <c r="C576" t="s">
        <v>200</v>
      </c>
      <c r="D576" t="s">
        <v>1574</v>
      </c>
      <c r="E576" t="s">
        <v>85</v>
      </c>
      <c r="F576" t="s">
        <v>86</v>
      </c>
      <c r="G576">
        <v>4883</v>
      </c>
      <c r="H576">
        <v>12</v>
      </c>
      <c r="I576" s="15">
        <v>10800000</v>
      </c>
      <c r="J576" s="15">
        <v>900000</v>
      </c>
      <c r="K576">
        <v>12</v>
      </c>
      <c r="M576" t="s">
        <v>88</v>
      </c>
      <c r="N576" s="19" t="s">
        <v>57</v>
      </c>
      <c r="O576" t="s">
        <v>77</v>
      </c>
      <c r="P576" t="s">
        <v>1193</v>
      </c>
      <c r="Q576" t="s">
        <v>67</v>
      </c>
      <c r="R576" s="19" t="s">
        <v>658</v>
      </c>
      <c r="S576" t="s">
        <v>56</v>
      </c>
      <c r="T576" t="s">
        <v>68</v>
      </c>
      <c r="U576" t="s">
        <v>1084</v>
      </c>
      <c r="V576" t="s">
        <v>1574</v>
      </c>
      <c r="W576" t="s">
        <v>56</v>
      </c>
      <c r="X576" s="14">
        <v>43941</v>
      </c>
      <c r="Y576" s="18">
        <v>21</v>
      </c>
      <c r="Z576" s="14">
        <v>43962</v>
      </c>
      <c r="AA576" s="14">
        <v>43871</v>
      </c>
      <c r="AB576">
        <v>21</v>
      </c>
      <c r="AC576" s="14">
        <v>43892</v>
      </c>
      <c r="AD576" s="14">
        <v>43899</v>
      </c>
      <c r="AE576">
        <v>52</v>
      </c>
      <c r="AF576" s="14">
        <v>43951</v>
      </c>
      <c r="AG576" s="14">
        <v>43987</v>
      </c>
      <c r="AH576">
        <v>20</v>
      </c>
      <c r="AI576" s="14">
        <v>44007</v>
      </c>
      <c r="AJ576" s="18">
        <v>8</v>
      </c>
      <c r="AK576" s="14">
        <v>44252</v>
      </c>
      <c r="AL576" s="14">
        <v>44312</v>
      </c>
      <c r="AM576" s="15"/>
      <c r="AN576" s="15"/>
      <c r="AO576" s="15"/>
      <c r="AP576" s="15"/>
      <c r="AQ576" s="15"/>
      <c r="AR576" s="15"/>
      <c r="AS576" s="15">
        <v>1080000</v>
      </c>
      <c r="AT576" s="15"/>
      <c r="AU576" s="15"/>
      <c r="AV576" s="15">
        <v>9720000</v>
      </c>
      <c r="AW576" s="15"/>
      <c r="AX576" s="15"/>
      <c r="AY576" s="15">
        <f t="shared" si="32"/>
        <v>10800000</v>
      </c>
      <c r="AZ576" s="15">
        <f t="shared" si="33"/>
        <v>10800000</v>
      </c>
      <c r="BA576" t="str">
        <f t="shared" si="34"/>
        <v>OK</v>
      </c>
      <c r="BB576">
        <f t="shared" si="35"/>
        <v>2</v>
      </c>
    </row>
    <row r="577" spans="1:54" x14ac:dyDescent="0.25">
      <c r="A577">
        <v>576</v>
      </c>
      <c r="B577" t="s">
        <v>191</v>
      </c>
      <c r="C577" t="s">
        <v>201</v>
      </c>
      <c r="D577" t="s">
        <v>1574</v>
      </c>
      <c r="E577" t="s">
        <v>85</v>
      </c>
      <c r="F577" t="s">
        <v>86</v>
      </c>
      <c r="G577">
        <v>4883</v>
      </c>
      <c r="H577">
        <v>8</v>
      </c>
      <c r="I577" s="15">
        <v>7200000</v>
      </c>
      <c r="J577" s="15">
        <v>900000</v>
      </c>
      <c r="K577">
        <v>8</v>
      </c>
      <c r="M577" t="s">
        <v>88</v>
      </c>
      <c r="N577" s="19" t="s">
        <v>57</v>
      </c>
      <c r="O577" t="s">
        <v>77</v>
      </c>
      <c r="P577" t="s">
        <v>1193</v>
      </c>
      <c r="Q577" t="s">
        <v>67</v>
      </c>
      <c r="R577" s="19" t="s">
        <v>658</v>
      </c>
      <c r="S577" t="s">
        <v>56</v>
      </c>
      <c r="T577" t="s">
        <v>68</v>
      </c>
      <c r="U577" t="s">
        <v>1084</v>
      </c>
      <c r="V577" t="s">
        <v>1574</v>
      </c>
      <c r="W577" t="s">
        <v>56</v>
      </c>
      <c r="X577" s="14">
        <v>43941</v>
      </c>
      <c r="Y577" s="18">
        <v>21</v>
      </c>
      <c r="Z577" s="14">
        <v>43962</v>
      </c>
      <c r="AA577" s="14">
        <v>43871</v>
      </c>
      <c r="AB577">
        <v>21</v>
      </c>
      <c r="AC577" s="14">
        <v>43892</v>
      </c>
      <c r="AD577" s="14">
        <v>43899</v>
      </c>
      <c r="AE577">
        <v>52</v>
      </c>
      <c r="AF577" s="14">
        <v>43951</v>
      </c>
      <c r="AG577" s="14">
        <v>43987</v>
      </c>
      <c r="AH577">
        <v>20</v>
      </c>
      <c r="AI577" s="14">
        <v>44007</v>
      </c>
      <c r="AJ577" s="18">
        <v>8</v>
      </c>
      <c r="AK577" s="14">
        <v>44252</v>
      </c>
      <c r="AL577" s="14">
        <v>44312</v>
      </c>
      <c r="AM577" s="15"/>
      <c r="AN577" s="15"/>
      <c r="AO577" s="15"/>
      <c r="AP577" s="15"/>
      <c r="AQ577" s="15"/>
      <c r="AR577" s="15"/>
      <c r="AS577" s="15">
        <v>720000</v>
      </c>
      <c r="AT577" s="15"/>
      <c r="AU577" s="15"/>
      <c r="AV577" s="15">
        <v>6480000</v>
      </c>
      <c r="AW577" s="15"/>
      <c r="AX577" s="15"/>
      <c r="AY577" s="15">
        <f t="shared" si="32"/>
        <v>7200000</v>
      </c>
      <c r="AZ577" s="15">
        <f t="shared" si="33"/>
        <v>7200000</v>
      </c>
      <c r="BA577" t="str">
        <f t="shared" si="34"/>
        <v>OK</v>
      </c>
      <c r="BB577">
        <f t="shared" si="35"/>
        <v>2</v>
      </c>
    </row>
    <row r="578" spans="1:54" x14ac:dyDescent="0.25">
      <c r="A578">
        <v>577</v>
      </c>
      <c r="B578" t="s">
        <v>191</v>
      </c>
      <c r="C578" t="s">
        <v>202</v>
      </c>
      <c r="D578" t="s">
        <v>1574</v>
      </c>
      <c r="E578" t="s">
        <v>85</v>
      </c>
      <c r="F578" t="s">
        <v>86</v>
      </c>
      <c r="G578">
        <v>4883</v>
      </c>
      <c r="H578">
        <v>8</v>
      </c>
      <c r="I578" s="15">
        <v>7200000</v>
      </c>
      <c r="J578" s="15">
        <v>900000</v>
      </c>
      <c r="K578">
        <v>8</v>
      </c>
      <c r="M578" t="s">
        <v>88</v>
      </c>
      <c r="N578" s="19" t="s">
        <v>57</v>
      </c>
      <c r="O578" t="s">
        <v>77</v>
      </c>
      <c r="P578" t="s">
        <v>1193</v>
      </c>
      <c r="Q578" t="s">
        <v>67</v>
      </c>
      <c r="R578" s="19" t="s">
        <v>658</v>
      </c>
      <c r="S578" t="s">
        <v>56</v>
      </c>
      <c r="T578" t="s">
        <v>68</v>
      </c>
      <c r="U578" t="s">
        <v>1084</v>
      </c>
      <c r="V578" t="s">
        <v>1574</v>
      </c>
      <c r="W578" t="s">
        <v>56</v>
      </c>
      <c r="X578" s="14">
        <v>43941</v>
      </c>
      <c r="Y578" s="18">
        <v>21</v>
      </c>
      <c r="Z578" s="14">
        <v>43962</v>
      </c>
      <c r="AA578" s="14">
        <v>43871</v>
      </c>
      <c r="AB578">
        <v>21</v>
      </c>
      <c r="AC578" s="14">
        <v>43892</v>
      </c>
      <c r="AD578" s="14">
        <v>43899</v>
      </c>
      <c r="AE578">
        <v>52</v>
      </c>
      <c r="AF578" s="14">
        <v>43951</v>
      </c>
      <c r="AG578" s="14">
        <v>43987</v>
      </c>
      <c r="AH578">
        <v>20</v>
      </c>
      <c r="AI578" s="14">
        <v>44007</v>
      </c>
      <c r="AJ578" s="18">
        <v>8</v>
      </c>
      <c r="AK578" s="14">
        <v>44252</v>
      </c>
      <c r="AL578" s="14">
        <v>44312</v>
      </c>
      <c r="AM578" s="15"/>
      <c r="AN578" s="15"/>
      <c r="AO578" s="15"/>
      <c r="AP578" s="15"/>
      <c r="AQ578" s="15"/>
      <c r="AR578" s="15"/>
      <c r="AS578" s="15">
        <v>720000</v>
      </c>
      <c r="AT578" s="15"/>
      <c r="AU578" s="15"/>
      <c r="AV578" s="15">
        <v>6480000</v>
      </c>
      <c r="AW578" s="15"/>
      <c r="AX578" s="15"/>
      <c r="AY578" s="15">
        <f t="shared" ref="AY578:AY641" si="36">IF((SUM(AM578:AX578)=0),"---",(SUM(AM578:AX578)))</f>
        <v>7200000</v>
      </c>
      <c r="AZ578" s="15">
        <f t="shared" ref="AZ578:AZ641" si="37">I578</f>
        <v>7200000</v>
      </c>
      <c r="BA578" t="str">
        <f t="shared" ref="BA578:BA641" si="38">IF(OR(AZ578="---",AY578="---"),"---",IF(AZ578-AY578=0,"OK","REVISAR"))</f>
        <v>OK</v>
      </c>
      <c r="BB578">
        <f t="shared" ref="BB578:BB641" si="39">COUNT(AM578:AX578)</f>
        <v>2</v>
      </c>
    </row>
    <row r="579" spans="1:54" x14ac:dyDescent="0.25">
      <c r="A579">
        <v>578</v>
      </c>
      <c r="B579" t="s">
        <v>191</v>
      </c>
      <c r="C579" t="s">
        <v>214</v>
      </c>
      <c r="D579" t="s">
        <v>1574</v>
      </c>
      <c r="E579" t="s">
        <v>85</v>
      </c>
      <c r="F579" t="s">
        <v>86</v>
      </c>
      <c r="G579">
        <v>4883</v>
      </c>
      <c r="H579">
        <v>8</v>
      </c>
      <c r="I579" s="15">
        <v>7200000</v>
      </c>
      <c r="J579" s="15">
        <v>900000</v>
      </c>
      <c r="K579">
        <v>8</v>
      </c>
      <c r="M579" t="s">
        <v>88</v>
      </c>
      <c r="N579" s="19" t="s">
        <v>57</v>
      </c>
      <c r="O579" t="s">
        <v>77</v>
      </c>
      <c r="P579" t="s">
        <v>1193</v>
      </c>
      <c r="Q579" t="s">
        <v>67</v>
      </c>
      <c r="R579" s="19" t="s">
        <v>658</v>
      </c>
      <c r="S579" t="s">
        <v>56</v>
      </c>
      <c r="T579" t="s">
        <v>68</v>
      </c>
      <c r="U579" t="s">
        <v>1084</v>
      </c>
      <c r="V579" t="s">
        <v>1574</v>
      </c>
      <c r="W579" t="s">
        <v>56</v>
      </c>
      <c r="X579" s="14">
        <v>43941</v>
      </c>
      <c r="Y579" s="18">
        <v>21</v>
      </c>
      <c r="Z579" s="14">
        <v>43962</v>
      </c>
      <c r="AA579" s="14">
        <v>43871</v>
      </c>
      <c r="AB579">
        <v>21</v>
      </c>
      <c r="AC579" s="14">
        <v>43892</v>
      </c>
      <c r="AD579" s="14">
        <v>43899</v>
      </c>
      <c r="AE579">
        <v>52</v>
      </c>
      <c r="AF579" s="14">
        <v>43951</v>
      </c>
      <c r="AG579" s="14">
        <v>43987</v>
      </c>
      <c r="AH579">
        <v>20</v>
      </c>
      <c r="AI579" s="14">
        <v>44007</v>
      </c>
      <c r="AJ579" s="18">
        <v>8</v>
      </c>
      <c r="AK579" s="14">
        <v>44252</v>
      </c>
      <c r="AL579" s="14">
        <v>44312</v>
      </c>
      <c r="AM579" s="15"/>
      <c r="AN579" s="15"/>
      <c r="AO579" s="15"/>
      <c r="AP579" s="15"/>
      <c r="AQ579" s="15"/>
      <c r="AR579" s="15"/>
      <c r="AS579" s="15">
        <v>720000</v>
      </c>
      <c r="AT579" s="15"/>
      <c r="AU579" s="15"/>
      <c r="AV579" s="15">
        <v>6480000</v>
      </c>
      <c r="AW579" s="15"/>
      <c r="AX579" s="15"/>
      <c r="AY579" s="15">
        <f t="shared" si="36"/>
        <v>7200000</v>
      </c>
      <c r="AZ579" s="15">
        <f t="shared" si="37"/>
        <v>7200000</v>
      </c>
      <c r="BA579" t="str">
        <f t="shared" si="38"/>
        <v>OK</v>
      </c>
      <c r="BB579">
        <f t="shared" si="39"/>
        <v>2</v>
      </c>
    </row>
    <row r="580" spans="1:54" x14ac:dyDescent="0.25">
      <c r="A580">
        <v>579</v>
      </c>
      <c r="B580" t="s">
        <v>191</v>
      </c>
      <c r="C580" t="s">
        <v>203</v>
      </c>
      <c r="D580" t="s">
        <v>1575</v>
      </c>
      <c r="E580" t="s">
        <v>85</v>
      </c>
      <c r="F580" t="s">
        <v>86</v>
      </c>
      <c r="G580">
        <v>4883</v>
      </c>
      <c r="H580">
        <v>10</v>
      </c>
      <c r="I580" s="15">
        <v>9000000</v>
      </c>
      <c r="J580" s="15">
        <v>900000</v>
      </c>
      <c r="K580">
        <v>10</v>
      </c>
      <c r="M580" t="s">
        <v>88</v>
      </c>
      <c r="N580" s="19" t="s">
        <v>57</v>
      </c>
      <c r="O580" t="s">
        <v>77</v>
      </c>
      <c r="P580" t="s">
        <v>1193</v>
      </c>
      <c r="Q580" t="s">
        <v>67</v>
      </c>
      <c r="R580" s="19" t="s">
        <v>658</v>
      </c>
      <c r="S580" t="s">
        <v>56</v>
      </c>
      <c r="T580" t="s">
        <v>68</v>
      </c>
      <c r="U580" t="s">
        <v>1084</v>
      </c>
      <c r="V580" t="s">
        <v>1575</v>
      </c>
      <c r="W580" t="s">
        <v>56</v>
      </c>
      <c r="X580" s="14">
        <v>43941</v>
      </c>
      <c r="Y580" s="18">
        <v>21</v>
      </c>
      <c r="Z580" s="14">
        <v>43962</v>
      </c>
      <c r="AA580" s="14">
        <v>43871</v>
      </c>
      <c r="AB580">
        <v>21</v>
      </c>
      <c r="AC580" s="14">
        <v>43892</v>
      </c>
      <c r="AD580" s="14">
        <v>43899</v>
      </c>
      <c r="AE580">
        <v>52</v>
      </c>
      <c r="AF580" s="14">
        <v>43951</v>
      </c>
      <c r="AG580" s="14">
        <v>43987</v>
      </c>
      <c r="AH580">
        <v>20</v>
      </c>
      <c r="AI580" s="14">
        <v>44007</v>
      </c>
      <c r="AJ580" s="18">
        <v>8</v>
      </c>
      <c r="AK580" s="14">
        <v>44252</v>
      </c>
      <c r="AL580" s="14">
        <v>44312</v>
      </c>
      <c r="AM580" s="15"/>
      <c r="AN580" s="15"/>
      <c r="AO580" s="15"/>
      <c r="AP580" s="15"/>
      <c r="AQ580" s="15"/>
      <c r="AR580" s="15"/>
      <c r="AS580" s="15">
        <v>900000</v>
      </c>
      <c r="AT580" s="15"/>
      <c r="AU580" s="15"/>
      <c r="AV580" s="15">
        <v>8100000</v>
      </c>
      <c r="AW580" s="15"/>
      <c r="AX580" s="15"/>
      <c r="AY580" s="15">
        <f t="shared" si="36"/>
        <v>9000000</v>
      </c>
      <c r="AZ580" s="15">
        <f t="shared" si="37"/>
        <v>9000000</v>
      </c>
      <c r="BA580" t="str">
        <f t="shared" si="38"/>
        <v>OK</v>
      </c>
      <c r="BB580">
        <f t="shared" si="39"/>
        <v>2</v>
      </c>
    </row>
    <row r="581" spans="1:54" x14ac:dyDescent="0.25">
      <c r="A581">
        <v>580</v>
      </c>
      <c r="B581" t="s">
        <v>191</v>
      </c>
      <c r="C581" t="s">
        <v>215</v>
      </c>
      <c r="D581" t="s">
        <v>1575</v>
      </c>
      <c r="E581" t="s">
        <v>85</v>
      </c>
      <c r="F581" t="s">
        <v>86</v>
      </c>
      <c r="G581">
        <v>4883</v>
      </c>
      <c r="H581">
        <v>8</v>
      </c>
      <c r="I581" s="15">
        <v>7200000</v>
      </c>
      <c r="J581" s="15">
        <v>900000</v>
      </c>
      <c r="K581">
        <v>8</v>
      </c>
      <c r="M581" t="s">
        <v>88</v>
      </c>
      <c r="N581" s="19" t="s">
        <v>57</v>
      </c>
      <c r="O581" t="s">
        <v>77</v>
      </c>
      <c r="P581" t="s">
        <v>1193</v>
      </c>
      <c r="Q581" t="s">
        <v>67</v>
      </c>
      <c r="R581" s="19" t="s">
        <v>658</v>
      </c>
      <c r="S581" t="s">
        <v>56</v>
      </c>
      <c r="T581" t="s">
        <v>68</v>
      </c>
      <c r="U581" t="s">
        <v>1084</v>
      </c>
      <c r="V581" t="s">
        <v>1575</v>
      </c>
      <c r="W581" t="s">
        <v>56</v>
      </c>
      <c r="X581" s="14">
        <v>43941</v>
      </c>
      <c r="Y581" s="18">
        <v>21</v>
      </c>
      <c r="Z581" s="14">
        <v>43962</v>
      </c>
      <c r="AA581" s="14">
        <v>43871</v>
      </c>
      <c r="AB581">
        <v>21</v>
      </c>
      <c r="AC581" s="14">
        <v>43892</v>
      </c>
      <c r="AD581" s="14">
        <v>43899</v>
      </c>
      <c r="AE581">
        <v>52</v>
      </c>
      <c r="AF581" s="14">
        <v>43951</v>
      </c>
      <c r="AG581" s="14">
        <v>43987</v>
      </c>
      <c r="AH581">
        <v>20</v>
      </c>
      <c r="AI581" s="14">
        <v>44007</v>
      </c>
      <c r="AJ581" s="18">
        <v>8</v>
      </c>
      <c r="AK581" s="14">
        <v>44252</v>
      </c>
      <c r="AL581" s="14">
        <v>44312</v>
      </c>
      <c r="AM581" s="15"/>
      <c r="AN581" s="15"/>
      <c r="AO581" s="15"/>
      <c r="AP581" s="15"/>
      <c r="AQ581" s="15"/>
      <c r="AR581" s="15"/>
      <c r="AS581" s="15">
        <v>720000</v>
      </c>
      <c r="AT581" s="15"/>
      <c r="AU581" s="15"/>
      <c r="AV581" s="15">
        <v>6480000</v>
      </c>
      <c r="AW581" s="15"/>
      <c r="AX581" s="15"/>
      <c r="AY581" s="15">
        <f t="shared" si="36"/>
        <v>7200000</v>
      </c>
      <c r="AZ581" s="15">
        <f t="shared" si="37"/>
        <v>7200000</v>
      </c>
      <c r="BA581" t="str">
        <f t="shared" si="38"/>
        <v>OK</v>
      </c>
      <c r="BB581">
        <f t="shared" si="39"/>
        <v>2</v>
      </c>
    </row>
    <row r="582" spans="1:54" x14ac:dyDescent="0.25">
      <c r="A582">
        <v>581</v>
      </c>
      <c r="B582" t="s">
        <v>191</v>
      </c>
      <c r="C582" t="s">
        <v>216</v>
      </c>
      <c r="D582" t="s">
        <v>1575</v>
      </c>
      <c r="E582" t="s">
        <v>85</v>
      </c>
      <c r="F582" t="s">
        <v>86</v>
      </c>
      <c r="G582">
        <v>4883</v>
      </c>
      <c r="H582">
        <v>8</v>
      </c>
      <c r="I582" s="15">
        <v>7200000</v>
      </c>
      <c r="J582" s="15">
        <v>900000</v>
      </c>
      <c r="K582">
        <v>8</v>
      </c>
      <c r="M582" t="s">
        <v>88</v>
      </c>
      <c r="N582" s="19" t="s">
        <v>57</v>
      </c>
      <c r="O582" t="s">
        <v>77</v>
      </c>
      <c r="P582" t="s">
        <v>1193</v>
      </c>
      <c r="Q582" t="s">
        <v>67</v>
      </c>
      <c r="R582" s="19" t="s">
        <v>658</v>
      </c>
      <c r="S582" t="s">
        <v>56</v>
      </c>
      <c r="T582" t="s">
        <v>68</v>
      </c>
      <c r="U582" t="s">
        <v>1084</v>
      </c>
      <c r="V582" t="s">
        <v>1575</v>
      </c>
      <c r="W582" t="s">
        <v>56</v>
      </c>
      <c r="X582" s="14">
        <v>43941</v>
      </c>
      <c r="Y582" s="18">
        <v>21</v>
      </c>
      <c r="Z582" s="14">
        <v>43962</v>
      </c>
      <c r="AA582" s="14">
        <v>43871</v>
      </c>
      <c r="AB582">
        <v>21</v>
      </c>
      <c r="AC582" s="14">
        <v>43892</v>
      </c>
      <c r="AD582" s="14">
        <v>43899</v>
      </c>
      <c r="AE582">
        <v>52</v>
      </c>
      <c r="AF582" s="14">
        <v>43951</v>
      </c>
      <c r="AG582" s="14">
        <v>43987</v>
      </c>
      <c r="AH582">
        <v>20</v>
      </c>
      <c r="AI582" s="14">
        <v>44007</v>
      </c>
      <c r="AJ582" s="18">
        <v>8</v>
      </c>
      <c r="AK582" s="14">
        <v>44252</v>
      </c>
      <c r="AL582" s="14">
        <v>44312</v>
      </c>
      <c r="AM582" s="15"/>
      <c r="AN582" s="15"/>
      <c r="AO582" s="15"/>
      <c r="AP582" s="15"/>
      <c r="AQ582" s="15"/>
      <c r="AR582" s="15"/>
      <c r="AS582" s="15">
        <v>720000</v>
      </c>
      <c r="AT582" s="15"/>
      <c r="AU582" s="15"/>
      <c r="AV582" s="15">
        <v>6480000</v>
      </c>
      <c r="AW582" s="15"/>
      <c r="AX582" s="15"/>
      <c r="AY582" s="15">
        <f t="shared" si="36"/>
        <v>7200000</v>
      </c>
      <c r="AZ582" s="15">
        <f t="shared" si="37"/>
        <v>7200000</v>
      </c>
      <c r="BA582" t="str">
        <f t="shared" si="38"/>
        <v>OK</v>
      </c>
      <c r="BB582">
        <f t="shared" si="39"/>
        <v>2</v>
      </c>
    </row>
    <row r="583" spans="1:54" x14ac:dyDescent="0.25">
      <c r="A583">
        <v>582</v>
      </c>
      <c r="B583" t="s">
        <v>191</v>
      </c>
      <c r="C583" t="s">
        <v>217</v>
      </c>
      <c r="D583" t="s">
        <v>1575</v>
      </c>
      <c r="E583" t="s">
        <v>85</v>
      </c>
      <c r="F583" t="s">
        <v>86</v>
      </c>
      <c r="G583">
        <v>4883</v>
      </c>
      <c r="H583">
        <v>8</v>
      </c>
      <c r="I583" s="15">
        <v>7200000</v>
      </c>
      <c r="J583" s="15">
        <v>900000</v>
      </c>
      <c r="K583">
        <v>8</v>
      </c>
      <c r="M583" t="s">
        <v>88</v>
      </c>
      <c r="N583" s="19" t="s">
        <v>57</v>
      </c>
      <c r="O583" t="s">
        <v>77</v>
      </c>
      <c r="P583" t="s">
        <v>1193</v>
      </c>
      <c r="Q583" t="s">
        <v>67</v>
      </c>
      <c r="R583" s="19" t="s">
        <v>658</v>
      </c>
      <c r="S583" t="s">
        <v>56</v>
      </c>
      <c r="T583" t="s">
        <v>68</v>
      </c>
      <c r="U583" t="s">
        <v>1084</v>
      </c>
      <c r="V583" t="s">
        <v>1575</v>
      </c>
      <c r="W583" t="s">
        <v>56</v>
      </c>
      <c r="X583" s="14">
        <v>43941</v>
      </c>
      <c r="Y583" s="18">
        <v>21</v>
      </c>
      <c r="Z583" s="14">
        <v>43962</v>
      </c>
      <c r="AA583" s="14">
        <v>43871</v>
      </c>
      <c r="AB583">
        <v>21</v>
      </c>
      <c r="AC583" s="14">
        <v>43892</v>
      </c>
      <c r="AD583" s="14">
        <v>43899</v>
      </c>
      <c r="AE583">
        <v>52</v>
      </c>
      <c r="AF583" s="14">
        <v>43951</v>
      </c>
      <c r="AG583" s="14">
        <v>43987</v>
      </c>
      <c r="AH583">
        <v>20</v>
      </c>
      <c r="AI583" s="14">
        <v>44007</v>
      </c>
      <c r="AJ583" s="18">
        <v>8</v>
      </c>
      <c r="AK583" s="14">
        <v>44252</v>
      </c>
      <c r="AL583" s="14">
        <v>44312</v>
      </c>
      <c r="AM583" s="15"/>
      <c r="AN583" s="15"/>
      <c r="AO583" s="15"/>
      <c r="AP583" s="15"/>
      <c r="AQ583" s="15"/>
      <c r="AR583" s="15"/>
      <c r="AS583" s="15">
        <v>720000</v>
      </c>
      <c r="AT583" s="15"/>
      <c r="AU583" s="15"/>
      <c r="AV583" s="15">
        <v>6480000</v>
      </c>
      <c r="AW583" s="15"/>
      <c r="AX583" s="15"/>
      <c r="AY583" s="15">
        <f t="shared" si="36"/>
        <v>7200000</v>
      </c>
      <c r="AZ583" s="15">
        <f t="shared" si="37"/>
        <v>7200000</v>
      </c>
      <c r="BA583" t="str">
        <f t="shared" si="38"/>
        <v>OK</v>
      </c>
      <c r="BB583">
        <f t="shared" si="39"/>
        <v>2</v>
      </c>
    </row>
    <row r="584" spans="1:54" x14ac:dyDescent="0.25">
      <c r="A584">
        <v>583</v>
      </c>
      <c r="B584" t="s">
        <v>191</v>
      </c>
      <c r="C584" t="s">
        <v>218</v>
      </c>
      <c r="D584" t="s">
        <v>1575</v>
      </c>
      <c r="E584" t="s">
        <v>85</v>
      </c>
      <c r="F584" t="s">
        <v>86</v>
      </c>
      <c r="G584">
        <v>4883</v>
      </c>
      <c r="H584">
        <v>8</v>
      </c>
      <c r="I584" s="15">
        <v>7200000</v>
      </c>
      <c r="J584" s="15">
        <v>900000</v>
      </c>
      <c r="K584">
        <v>8</v>
      </c>
      <c r="M584" t="s">
        <v>88</v>
      </c>
      <c r="N584" s="19" t="s">
        <v>57</v>
      </c>
      <c r="O584" t="s">
        <v>77</v>
      </c>
      <c r="P584" t="s">
        <v>1193</v>
      </c>
      <c r="Q584" t="s">
        <v>67</v>
      </c>
      <c r="R584" s="19" t="s">
        <v>658</v>
      </c>
      <c r="S584" t="s">
        <v>56</v>
      </c>
      <c r="T584" t="s">
        <v>68</v>
      </c>
      <c r="U584" t="s">
        <v>1084</v>
      </c>
      <c r="V584" t="s">
        <v>1575</v>
      </c>
      <c r="W584" t="s">
        <v>56</v>
      </c>
      <c r="X584" s="14">
        <v>43941</v>
      </c>
      <c r="Y584" s="18">
        <v>21</v>
      </c>
      <c r="Z584" s="14">
        <v>43962</v>
      </c>
      <c r="AA584" s="14">
        <v>43871</v>
      </c>
      <c r="AB584">
        <v>21</v>
      </c>
      <c r="AC584" s="14">
        <v>43892</v>
      </c>
      <c r="AD584" s="14">
        <v>43899</v>
      </c>
      <c r="AE584">
        <v>52</v>
      </c>
      <c r="AF584" s="14">
        <v>43951</v>
      </c>
      <c r="AG584" s="14">
        <v>43987</v>
      </c>
      <c r="AH584">
        <v>20</v>
      </c>
      <c r="AI584" s="14">
        <v>44007</v>
      </c>
      <c r="AJ584" s="18">
        <v>8</v>
      </c>
      <c r="AK584" s="14">
        <v>44252</v>
      </c>
      <c r="AL584" s="14">
        <v>44312</v>
      </c>
      <c r="AM584" s="15"/>
      <c r="AN584" s="15"/>
      <c r="AO584" s="15"/>
      <c r="AP584" s="15"/>
      <c r="AQ584" s="15"/>
      <c r="AR584" s="15"/>
      <c r="AS584" s="15">
        <v>720000</v>
      </c>
      <c r="AT584" s="15"/>
      <c r="AU584" s="15"/>
      <c r="AV584" s="15">
        <v>6480000</v>
      </c>
      <c r="AW584" s="15"/>
      <c r="AX584" s="15"/>
      <c r="AY584" s="15">
        <f t="shared" si="36"/>
        <v>7200000</v>
      </c>
      <c r="AZ584" s="15">
        <f t="shared" si="37"/>
        <v>7200000</v>
      </c>
      <c r="BA584" t="str">
        <f t="shared" si="38"/>
        <v>OK</v>
      </c>
      <c r="BB584">
        <f t="shared" si="39"/>
        <v>2</v>
      </c>
    </row>
    <row r="585" spans="1:54" x14ac:dyDescent="0.25">
      <c r="A585">
        <v>584</v>
      </c>
      <c r="B585" t="s">
        <v>191</v>
      </c>
      <c r="C585" t="s">
        <v>219</v>
      </c>
      <c r="D585" t="s">
        <v>1575</v>
      </c>
      <c r="E585" t="s">
        <v>85</v>
      </c>
      <c r="F585" t="s">
        <v>86</v>
      </c>
      <c r="G585">
        <v>4883</v>
      </c>
      <c r="H585">
        <v>8</v>
      </c>
      <c r="I585" s="15">
        <v>7200000</v>
      </c>
      <c r="J585" s="15">
        <v>900000</v>
      </c>
      <c r="K585">
        <v>8</v>
      </c>
      <c r="M585" t="s">
        <v>88</v>
      </c>
      <c r="N585" s="19" t="s">
        <v>57</v>
      </c>
      <c r="O585" t="s">
        <v>77</v>
      </c>
      <c r="P585" t="s">
        <v>1193</v>
      </c>
      <c r="Q585" t="s">
        <v>67</v>
      </c>
      <c r="R585" s="19" t="s">
        <v>658</v>
      </c>
      <c r="S585" t="s">
        <v>56</v>
      </c>
      <c r="T585" t="s">
        <v>68</v>
      </c>
      <c r="U585" t="s">
        <v>1084</v>
      </c>
      <c r="V585" t="s">
        <v>1575</v>
      </c>
      <c r="W585" t="s">
        <v>56</v>
      </c>
      <c r="X585" s="14">
        <v>43941</v>
      </c>
      <c r="Y585" s="18">
        <v>21</v>
      </c>
      <c r="Z585" s="14">
        <v>43962</v>
      </c>
      <c r="AA585" s="14">
        <v>43871</v>
      </c>
      <c r="AB585">
        <v>21</v>
      </c>
      <c r="AC585" s="14">
        <v>43892</v>
      </c>
      <c r="AD585" s="14">
        <v>43899</v>
      </c>
      <c r="AE585">
        <v>52</v>
      </c>
      <c r="AF585" s="14">
        <v>43951</v>
      </c>
      <c r="AG585" s="14">
        <v>43987</v>
      </c>
      <c r="AH585">
        <v>20</v>
      </c>
      <c r="AI585" s="14">
        <v>44007</v>
      </c>
      <c r="AJ585" s="18">
        <v>8</v>
      </c>
      <c r="AK585" s="14">
        <v>44252</v>
      </c>
      <c r="AL585" s="14">
        <v>44312</v>
      </c>
      <c r="AM585" s="15"/>
      <c r="AN585" s="15"/>
      <c r="AO585" s="15"/>
      <c r="AP585" s="15"/>
      <c r="AQ585" s="15"/>
      <c r="AR585" s="15"/>
      <c r="AS585" s="15">
        <v>720000</v>
      </c>
      <c r="AT585" s="15"/>
      <c r="AU585" s="15"/>
      <c r="AV585" s="15">
        <v>6480000</v>
      </c>
      <c r="AW585" s="15"/>
      <c r="AX585" s="15"/>
      <c r="AY585" s="15">
        <f t="shared" si="36"/>
        <v>7200000</v>
      </c>
      <c r="AZ585" s="15">
        <f t="shared" si="37"/>
        <v>7200000</v>
      </c>
      <c r="BA585" t="str">
        <f t="shared" si="38"/>
        <v>OK</v>
      </c>
      <c r="BB585">
        <f t="shared" si="39"/>
        <v>2</v>
      </c>
    </row>
    <row r="586" spans="1:54" x14ac:dyDescent="0.25">
      <c r="A586">
        <v>585</v>
      </c>
      <c r="B586" t="s">
        <v>191</v>
      </c>
      <c r="C586" t="s">
        <v>220</v>
      </c>
      <c r="D586" t="s">
        <v>1576</v>
      </c>
      <c r="E586" t="s">
        <v>85</v>
      </c>
      <c r="F586" t="s">
        <v>86</v>
      </c>
      <c r="G586">
        <v>4883</v>
      </c>
      <c r="H586">
        <v>10</v>
      </c>
      <c r="I586" s="15">
        <v>9000000</v>
      </c>
      <c r="J586" s="15">
        <v>900000</v>
      </c>
      <c r="K586">
        <v>10</v>
      </c>
      <c r="M586" t="s">
        <v>88</v>
      </c>
      <c r="N586" s="19" t="s">
        <v>57</v>
      </c>
      <c r="O586" t="s">
        <v>77</v>
      </c>
      <c r="P586" t="s">
        <v>1193</v>
      </c>
      <c r="Q586" t="s">
        <v>67</v>
      </c>
      <c r="R586" s="19" t="s">
        <v>658</v>
      </c>
      <c r="S586" t="s">
        <v>56</v>
      </c>
      <c r="T586" t="s">
        <v>68</v>
      </c>
      <c r="U586" t="s">
        <v>1084</v>
      </c>
      <c r="V586" t="s">
        <v>1576</v>
      </c>
      <c r="W586" t="s">
        <v>56</v>
      </c>
      <c r="X586" s="14">
        <v>43941</v>
      </c>
      <c r="Y586" s="18">
        <v>21</v>
      </c>
      <c r="Z586" s="14">
        <v>43962</v>
      </c>
      <c r="AA586" s="14">
        <v>43871</v>
      </c>
      <c r="AB586">
        <v>21</v>
      </c>
      <c r="AC586" s="14">
        <v>43892</v>
      </c>
      <c r="AD586" s="14">
        <v>43899</v>
      </c>
      <c r="AE586">
        <v>52</v>
      </c>
      <c r="AF586" s="14">
        <v>43951</v>
      </c>
      <c r="AG586" s="14">
        <v>43987</v>
      </c>
      <c r="AH586">
        <v>20</v>
      </c>
      <c r="AI586" s="14">
        <v>44007</v>
      </c>
      <c r="AJ586" s="18">
        <v>8</v>
      </c>
      <c r="AK586" s="14">
        <v>44252</v>
      </c>
      <c r="AL586" s="14">
        <v>44312</v>
      </c>
      <c r="AM586" s="15"/>
      <c r="AN586" s="15"/>
      <c r="AO586" s="15"/>
      <c r="AP586" s="15"/>
      <c r="AQ586" s="15"/>
      <c r="AR586" s="15"/>
      <c r="AS586" s="15">
        <v>900000</v>
      </c>
      <c r="AT586" s="15"/>
      <c r="AU586" s="15"/>
      <c r="AV586" s="15">
        <v>8100000</v>
      </c>
      <c r="AW586" s="15"/>
      <c r="AX586" s="15"/>
      <c r="AY586" s="15">
        <f t="shared" si="36"/>
        <v>9000000</v>
      </c>
      <c r="AZ586" s="15">
        <f t="shared" si="37"/>
        <v>9000000</v>
      </c>
      <c r="BA586" t="str">
        <f t="shared" si="38"/>
        <v>OK</v>
      </c>
      <c r="BB586">
        <f t="shared" si="39"/>
        <v>2</v>
      </c>
    </row>
    <row r="587" spans="1:54" x14ac:dyDescent="0.25">
      <c r="A587">
        <v>586</v>
      </c>
      <c r="B587" t="s">
        <v>191</v>
      </c>
      <c r="C587" t="s">
        <v>221</v>
      </c>
      <c r="D587" t="s">
        <v>1576</v>
      </c>
      <c r="E587" t="s">
        <v>85</v>
      </c>
      <c r="F587" t="s">
        <v>86</v>
      </c>
      <c r="G587">
        <v>4883</v>
      </c>
      <c r="H587">
        <v>8</v>
      </c>
      <c r="I587" s="15">
        <v>7200000</v>
      </c>
      <c r="J587" s="15">
        <v>900000</v>
      </c>
      <c r="K587">
        <v>8</v>
      </c>
      <c r="M587" t="s">
        <v>88</v>
      </c>
      <c r="N587" s="19" t="s">
        <v>57</v>
      </c>
      <c r="O587" t="s">
        <v>77</v>
      </c>
      <c r="P587" t="s">
        <v>1193</v>
      </c>
      <c r="Q587" t="s">
        <v>67</v>
      </c>
      <c r="R587" s="19" t="s">
        <v>658</v>
      </c>
      <c r="S587" t="s">
        <v>56</v>
      </c>
      <c r="T587" t="s">
        <v>68</v>
      </c>
      <c r="U587" t="s">
        <v>1084</v>
      </c>
      <c r="V587" t="s">
        <v>1576</v>
      </c>
      <c r="W587" t="s">
        <v>56</v>
      </c>
      <c r="X587" s="14">
        <v>43941</v>
      </c>
      <c r="Y587" s="18">
        <v>21</v>
      </c>
      <c r="Z587" s="14">
        <v>43962</v>
      </c>
      <c r="AA587" s="14">
        <v>43871</v>
      </c>
      <c r="AB587">
        <v>21</v>
      </c>
      <c r="AC587" s="14">
        <v>43892</v>
      </c>
      <c r="AD587" s="14">
        <v>43899</v>
      </c>
      <c r="AE587">
        <v>52</v>
      </c>
      <c r="AF587" s="14">
        <v>43951</v>
      </c>
      <c r="AG587" s="14">
        <v>43987</v>
      </c>
      <c r="AH587">
        <v>20</v>
      </c>
      <c r="AI587" s="14">
        <v>44007</v>
      </c>
      <c r="AJ587" s="18">
        <v>8</v>
      </c>
      <c r="AK587" s="14">
        <v>44252</v>
      </c>
      <c r="AL587" s="14">
        <v>44312</v>
      </c>
      <c r="AM587" s="15"/>
      <c r="AN587" s="15"/>
      <c r="AO587" s="15"/>
      <c r="AP587" s="15"/>
      <c r="AQ587" s="15"/>
      <c r="AR587" s="15"/>
      <c r="AS587" s="15">
        <v>720000</v>
      </c>
      <c r="AT587" s="15"/>
      <c r="AU587" s="15"/>
      <c r="AV587" s="15">
        <v>6480000</v>
      </c>
      <c r="AW587" s="15"/>
      <c r="AX587" s="15"/>
      <c r="AY587" s="15">
        <f t="shared" si="36"/>
        <v>7200000</v>
      </c>
      <c r="AZ587" s="15">
        <f t="shared" si="37"/>
        <v>7200000</v>
      </c>
      <c r="BA587" t="str">
        <f t="shared" si="38"/>
        <v>OK</v>
      </c>
      <c r="BB587">
        <f t="shared" si="39"/>
        <v>2</v>
      </c>
    </row>
    <row r="588" spans="1:54" x14ac:dyDescent="0.25">
      <c r="A588">
        <v>587</v>
      </c>
      <c r="B588" t="s">
        <v>191</v>
      </c>
      <c r="C588" t="s">
        <v>222</v>
      </c>
      <c r="D588" t="s">
        <v>1576</v>
      </c>
      <c r="E588" t="s">
        <v>85</v>
      </c>
      <c r="F588" t="s">
        <v>86</v>
      </c>
      <c r="G588">
        <v>4883</v>
      </c>
      <c r="H588">
        <v>8</v>
      </c>
      <c r="I588" s="15">
        <v>7200000</v>
      </c>
      <c r="J588" s="15">
        <v>900000</v>
      </c>
      <c r="K588">
        <v>8</v>
      </c>
      <c r="M588" t="s">
        <v>88</v>
      </c>
      <c r="N588" s="19" t="s">
        <v>57</v>
      </c>
      <c r="O588" t="s">
        <v>77</v>
      </c>
      <c r="P588" t="s">
        <v>1193</v>
      </c>
      <c r="Q588" t="s">
        <v>67</v>
      </c>
      <c r="R588" s="19" t="s">
        <v>658</v>
      </c>
      <c r="S588" t="s">
        <v>56</v>
      </c>
      <c r="T588" t="s">
        <v>68</v>
      </c>
      <c r="U588" t="s">
        <v>1084</v>
      </c>
      <c r="V588" t="s">
        <v>1576</v>
      </c>
      <c r="W588" t="s">
        <v>56</v>
      </c>
      <c r="X588" s="14">
        <v>43941</v>
      </c>
      <c r="Y588" s="18">
        <v>21</v>
      </c>
      <c r="Z588" s="14">
        <v>43962</v>
      </c>
      <c r="AA588" s="14">
        <v>43871</v>
      </c>
      <c r="AB588">
        <v>21</v>
      </c>
      <c r="AC588" s="14">
        <v>43892</v>
      </c>
      <c r="AD588" s="14">
        <v>43899</v>
      </c>
      <c r="AE588">
        <v>52</v>
      </c>
      <c r="AF588" s="14">
        <v>43951</v>
      </c>
      <c r="AG588" s="14">
        <v>43987</v>
      </c>
      <c r="AH588">
        <v>20</v>
      </c>
      <c r="AI588" s="14">
        <v>44007</v>
      </c>
      <c r="AJ588" s="18">
        <v>8</v>
      </c>
      <c r="AK588" s="14">
        <v>44252</v>
      </c>
      <c r="AL588" s="14">
        <v>44312</v>
      </c>
      <c r="AM588" s="15"/>
      <c r="AN588" s="15"/>
      <c r="AO588" s="15"/>
      <c r="AP588" s="15"/>
      <c r="AQ588" s="15"/>
      <c r="AR588" s="15"/>
      <c r="AS588" s="15">
        <v>720000</v>
      </c>
      <c r="AT588" s="15"/>
      <c r="AU588" s="15"/>
      <c r="AV588" s="15">
        <v>6480000</v>
      </c>
      <c r="AW588" s="15"/>
      <c r="AX588" s="15"/>
      <c r="AY588" s="15">
        <f t="shared" si="36"/>
        <v>7200000</v>
      </c>
      <c r="AZ588" s="15">
        <f t="shared" si="37"/>
        <v>7200000</v>
      </c>
      <c r="BA588" t="str">
        <f t="shared" si="38"/>
        <v>OK</v>
      </c>
      <c r="BB588">
        <f t="shared" si="39"/>
        <v>2</v>
      </c>
    </row>
    <row r="589" spans="1:54" x14ac:dyDescent="0.25">
      <c r="A589">
        <v>588</v>
      </c>
      <c r="B589" t="s">
        <v>191</v>
      </c>
      <c r="C589" t="s">
        <v>223</v>
      </c>
      <c r="D589" t="s">
        <v>1576</v>
      </c>
      <c r="E589" t="s">
        <v>85</v>
      </c>
      <c r="F589" t="s">
        <v>86</v>
      </c>
      <c r="G589">
        <v>4883</v>
      </c>
      <c r="H589">
        <v>8</v>
      </c>
      <c r="I589" s="15">
        <v>7200000</v>
      </c>
      <c r="J589" s="15">
        <v>900000</v>
      </c>
      <c r="K589">
        <v>8</v>
      </c>
      <c r="M589" t="s">
        <v>88</v>
      </c>
      <c r="N589" s="19" t="s">
        <v>57</v>
      </c>
      <c r="O589" t="s">
        <v>77</v>
      </c>
      <c r="P589" t="s">
        <v>1193</v>
      </c>
      <c r="Q589" t="s">
        <v>67</v>
      </c>
      <c r="R589" s="19" t="s">
        <v>658</v>
      </c>
      <c r="S589" t="s">
        <v>56</v>
      </c>
      <c r="T589" t="s">
        <v>68</v>
      </c>
      <c r="U589" t="s">
        <v>1084</v>
      </c>
      <c r="V589" t="s">
        <v>1576</v>
      </c>
      <c r="W589" t="s">
        <v>56</v>
      </c>
      <c r="X589" s="14">
        <v>43941</v>
      </c>
      <c r="Y589" s="18">
        <v>21</v>
      </c>
      <c r="Z589" s="14">
        <v>43962</v>
      </c>
      <c r="AA589" s="14">
        <v>43871</v>
      </c>
      <c r="AB589">
        <v>21</v>
      </c>
      <c r="AC589" s="14">
        <v>43892</v>
      </c>
      <c r="AD589" s="14">
        <v>43899</v>
      </c>
      <c r="AE589">
        <v>52</v>
      </c>
      <c r="AF589" s="14">
        <v>43951</v>
      </c>
      <c r="AG589" s="14">
        <v>43987</v>
      </c>
      <c r="AH589">
        <v>20</v>
      </c>
      <c r="AI589" s="14">
        <v>44007</v>
      </c>
      <c r="AJ589" s="18">
        <v>8</v>
      </c>
      <c r="AK589" s="14">
        <v>44252</v>
      </c>
      <c r="AL589" s="14">
        <v>44312</v>
      </c>
      <c r="AM589" s="15"/>
      <c r="AN589" s="15"/>
      <c r="AO589" s="15"/>
      <c r="AP589" s="15"/>
      <c r="AQ589" s="15"/>
      <c r="AR589" s="15"/>
      <c r="AS589" s="15">
        <v>720000</v>
      </c>
      <c r="AT589" s="15"/>
      <c r="AU589" s="15"/>
      <c r="AV589" s="15">
        <v>6480000</v>
      </c>
      <c r="AW589" s="15"/>
      <c r="AX589" s="15"/>
      <c r="AY589" s="15">
        <f t="shared" si="36"/>
        <v>7200000</v>
      </c>
      <c r="AZ589" s="15">
        <f t="shared" si="37"/>
        <v>7200000</v>
      </c>
      <c r="BA589" t="str">
        <f t="shared" si="38"/>
        <v>OK</v>
      </c>
      <c r="BB589">
        <f t="shared" si="39"/>
        <v>2</v>
      </c>
    </row>
    <row r="590" spans="1:54" x14ac:dyDescent="0.25">
      <c r="A590">
        <v>589</v>
      </c>
      <c r="B590" t="s">
        <v>191</v>
      </c>
      <c r="C590" t="s">
        <v>224</v>
      </c>
      <c r="D590" t="s">
        <v>1576</v>
      </c>
      <c r="E590" t="s">
        <v>85</v>
      </c>
      <c r="F590" t="s">
        <v>86</v>
      </c>
      <c r="G590">
        <v>4883</v>
      </c>
      <c r="H590">
        <v>8</v>
      </c>
      <c r="I590" s="15">
        <v>7200000</v>
      </c>
      <c r="J590" s="15">
        <v>900000</v>
      </c>
      <c r="K590">
        <v>8</v>
      </c>
      <c r="M590" t="s">
        <v>88</v>
      </c>
      <c r="N590" s="19" t="s">
        <v>57</v>
      </c>
      <c r="O590" t="s">
        <v>77</v>
      </c>
      <c r="P590" t="s">
        <v>1193</v>
      </c>
      <c r="Q590" t="s">
        <v>67</v>
      </c>
      <c r="R590" s="19" t="s">
        <v>658</v>
      </c>
      <c r="S590" t="s">
        <v>56</v>
      </c>
      <c r="T590" t="s">
        <v>68</v>
      </c>
      <c r="U590" t="s">
        <v>1084</v>
      </c>
      <c r="V590" t="s">
        <v>1576</v>
      </c>
      <c r="W590" t="s">
        <v>56</v>
      </c>
      <c r="X590" s="14">
        <v>43941</v>
      </c>
      <c r="Y590" s="18">
        <v>21</v>
      </c>
      <c r="Z590" s="14">
        <v>43962</v>
      </c>
      <c r="AA590" s="14">
        <v>43871</v>
      </c>
      <c r="AB590">
        <v>21</v>
      </c>
      <c r="AC590" s="14">
        <v>43892</v>
      </c>
      <c r="AD590" s="14">
        <v>43899</v>
      </c>
      <c r="AE590">
        <v>52</v>
      </c>
      <c r="AF590" s="14">
        <v>43951</v>
      </c>
      <c r="AG590" s="14">
        <v>43987</v>
      </c>
      <c r="AH590">
        <v>20</v>
      </c>
      <c r="AI590" s="14">
        <v>44007</v>
      </c>
      <c r="AJ590" s="18">
        <v>8</v>
      </c>
      <c r="AK590" s="14">
        <v>44252</v>
      </c>
      <c r="AL590" s="14">
        <v>44312</v>
      </c>
      <c r="AM590" s="15"/>
      <c r="AN590" s="15"/>
      <c r="AO590" s="15"/>
      <c r="AP590" s="15"/>
      <c r="AQ590" s="15"/>
      <c r="AR590" s="15"/>
      <c r="AS590" s="15">
        <v>720000</v>
      </c>
      <c r="AT590" s="15"/>
      <c r="AU590" s="15"/>
      <c r="AV590" s="15">
        <v>6480000</v>
      </c>
      <c r="AW590" s="15"/>
      <c r="AX590" s="15"/>
      <c r="AY590" s="15">
        <f t="shared" si="36"/>
        <v>7200000</v>
      </c>
      <c r="AZ590" s="15">
        <f t="shared" si="37"/>
        <v>7200000</v>
      </c>
      <c r="BA590" t="str">
        <f t="shared" si="38"/>
        <v>OK</v>
      </c>
      <c r="BB590">
        <f t="shared" si="39"/>
        <v>2</v>
      </c>
    </row>
    <row r="591" spans="1:54" x14ac:dyDescent="0.25">
      <c r="A591">
        <v>590</v>
      </c>
      <c r="B591" t="s">
        <v>191</v>
      </c>
      <c r="C591" t="s">
        <v>225</v>
      </c>
      <c r="D591" t="s">
        <v>1576</v>
      </c>
      <c r="E591" t="s">
        <v>85</v>
      </c>
      <c r="F591" t="s">
        <v>86</v>
      </c>
      <c r="G591">
        <v>4883</v>
      </c>
      <c r="H591">
        <v>8</v>
      </c>
      <c r="I591" s="15">
        <v>7200000</v>
      </c>
      <c r="J591" s="15">
        <v>900000</v>
      </c>
      <c r="K591">
        <v>8</v>
      </c>
      <c r="M591" t="s">
        <v>88</v>
      </c>
      <c r="N591" s="19" t="s">
        <v>57</v>
      </c>
      <c r="O591" t="s">
        <v>77</v>
      </c>
      <c r="P591" t="s">
        <v>1193</v>
      </c>
      <c r="Q591" t="s">
        <v>67</v>
      </c>
      <c r="R591" s="19" t="s">
        <v>658</v>
      </c>
      <c r="S591" t="s">
        <v>56</v>
      </c>
      <c r="T591" t="s">
        <v>68</v>
      </c>
      <c r="U591" t="s">
        <v>1084</v>
      </c>
      <c r="V591" t="s">
        <v>1576</v>
      </c>
      <c r="W591" t="s">
        <v>56</v>
      </c>
      <c r="X591" s="14">
        <v>43941</v>
      </c>
      <c r="Y591" s="18">
        <v>21</v>
      </c>
      <c r="Z591" s="14">
        <v>43962</v>
      </c>
      <c r="AA591" s="14">
        <v>43871</v>
      </c>
      <c r="AB591">
        <v>21</v>
      </c>
      <c r="AC591" s="14">
        <v>43892</v>
      </c>
      <c r="AD591" s="14">
        <v>43899</v>
      </c>
      <c r="AE591">
        <v>52</v>
      </c>
      <c r="AF591" s="14">
        <v>43951</v>
      </c>
      <c r="AG591" s="14">
        <v>43987</v>
      </c>
      <c r="AH591">
        <v>20</v>
      </c>
      <c r="AI591" s="14">
        <v>44007</v>
      </c>
      <c r="AJ591" s="18">
        <v>8</v>
      </c>
      <c r="AK591" s="14">
        <v>44252</v>
      </c>
      <c r="AL591" s="14">
        <v>44312</v>
      </c>
      <c r="AM591" s="15"/>
      <c r="AN591" s="15"/>
      <c r="AO591" s="15"/>
      <c r="AP591" s="15"/>
      <c r="AQ591" s="15"/>
      <c r="AR591" s="15"/>
      <c r="AS591" s="15">
        <v>720000</v>
      </c>
      <c r="AT591" s="15"/>
      <c r="AU591" s="15"/>
      <c r="AV591" s="15">
        <v>6480000</v>
      </c>
      <c r="AW591" s="15"/>
      <c r="AX591" s="15"/>
      <c r="AY591" s="15">
        <f t="shared" si="36"/>
        <v>7200000</v>
      </c>
      <c r="AZ591" s="15">
        <f t="shared" si="37"/>
        <v>7200000</v>
      </c>
      <c r="BA591" t="str">
        <f t="shared" si="38"/>
        <v>OK</v>
      </c>
      <c r="BB591">
        <f t="shared" si="39"/>
        <v>2</v>
      </c>
    </row>
    <row r="592" spans="1:54" x14ac:dyDescent="0.25">
      <c r="A592">
        <v>591</v>
      </c>
      <c r="B592" t="s">
        <v>191</v>
      </c>
      <c r="C592" t="s">
        <v>193</v>
      </c>
      <c r="D592" t="s">
        <v>1567</v>
      </c>
      <c r="E592" t="s">
        <v>85</v>
      </c>
      <c r="F592" s="19" t="s">
        <v>87</v>
      </c>
      <c r="G592">
        <v>4881</v>
      </c>
      <c r="H592">
        <v>20</v>
      </c>
      <c r="I592" s="15">
        <v>16000000</v>
      </c>
      <c r="J592" s="15">
        <v>800000</v>
      </c>
      <c r="K592">
        <v>20</v>
      </c>
      <c r="M592" t="s">
        <v>88</v>
      </c>
      <c r="N592" s="19" t="s">
        <v>57</v>
      </c>
      <c r="O592" t="s">
        <v>77</v>
      </c>
      <c r="P592" t="s">
        <v>1193</v>
      </c>
      <c r="Q592" t="s">
        <v>67</v>
      </c>
      <c r="R592" s="19" t="s">
        <v>658</v>
      </c>
      <c r="S592" t="s">
        <v>56</v>
      </c>
      <c r="T592" t="s">
        <v>60</v>
      </c>
      <c r="U592" t="s">
        <v>1500</v>
      </c>
      <c r="V592" t="s">
        <v>1567</v>
      </c>
      <c r="W592" t="s">
        <v>56</v>
      </c>
      <c r="X592" s="14">
        <v>43941</v>
      </c>
      <c r="Y592" s="18">
        <v>21</v>
      </c>
      <c r="Z592" s="14">
        <v>43962</v>
      </c>
      <c r="AA592" s="14">
        <v>43873</v>
      </c>
      <c r="AB592">
        <v>21</v>
      </c>
      <c r="AC592" s="14">
        <v>43894</v>
      </c>
      <c r="AD592" s="14">
        <v>43899</v>
      </c>
      <c r="AE592">
        <v>52</v>
      </c>
      <c r="AF592" s="14">
        <v>43951</v>
      </c>
      <c r="AG592" s="14">
        <v>43987</v>
      </c>
      <c r="AH592">
        <v>20</v>
      </c>
      <c r="AI592" s="14">
        <v>44007</v>
      </c>
      <c r="AJ592" s="18">
        <v>8</v>
      </c>
      <c r="AK592" s="14">
        <v>44252</v>
      </c>
      <c r="AL592" s="14">
        <v>44312</v>
      </c>
      <c r="AM592" s="15"/>
      <c r="AN592" s="15"/>
      <c r="AO592" s="15"/>
      <c r="AP592" s="15"/>
      <c r="AQ592" s="15"/>
      <c r="AR592" s="15"/>
      <c r="AS592" s="15">
        <v>1600000</v>
      </c>
      <c r="AT592" s="15"/>
      <c r="AU592" s="15"/>
      <c r="AV592" s="15">
        <v>14400000</v>
      </c>
      <c r="AW592" s="15"/>
      <c r="AX592" s="15"/>
      <c r="AY592" s="15">
        <f t="shared" si="36"/>
        <v>16000000</v>
      </c>
      <c r="AZ592" s="15">
        <f t="shared" si="37"/>
        <v>16000000</v>
      </c>
      <c r="BA592" t="str">
        <f t="shared" si="38"/>
        <v>OK</v>
      </c>
      <c r="BB592">
        <f t="shared" si="39"/>
        <v>2</v>
      </c>
    </row>
    <row r="593" spans="1:54" x14ac:dyDescent="0.25">
      <c r="A593">
        <v>592</v>
      </c>
      <c r="B593" t="s">
        <v>191</v>
      </c>
      <c r="C593" t="s">
        <v>194</v>
      </c>
      <c r="D593" t="s">
        <v>1567</v>
      </c>
      <c r="E593" t="s">
        <v>85</v>
      </c>
      <c r="F593" s="19" t="s">
        <v>87</v>
      </c>
      <c r="G593">
        <v>4881</v>
      </c>
      <c r="H593">
        <v>10</v>
      </c>
      <c r="I593" s="15">
        <v>8000000</v>
      </c>
      <c r="J593" s="15">
        <v>800000</v>
      </c>
      <c r="K593">
        <v>10</v>
      </c>
      <c r="M593" t="s">
        <v>88</v>
      </c>
      <c r="N593" s="19" t="s">
        <v>57</v>
      </c>
      <c r="O593" t="s">
        <v>77</v>
      </c>
      <c r="P593" t="s">
        <v>1193</v>
      </c>
      <c r="Q593" t="s">
        <v>67</v>
      </c>
      <c r="R593" s="19" t="s">
        <v>658</v>
      </c>
      <c r="S593" t="s">
        <v>56</v>
      </c>
      <c r="T593" t="s">
        <v>60</v>
      </c>
      <c r="U593" t="s">
        <v>1500</v>
      </c>
      <c r="V593" t="s">
        <v>1567</v>
      </c>
      <c r="W593" t="s">
        <v>56</v>
      </c>
      <c r="X593" s="14">
        <v>43941</v>
      </c>
      <c r="Y593" s="18">
        <v>21</v>
      </c>
      <c r="Z593" s="14">
        <v>43962</v>
      </c>
      <c r="AA593" s="14">
        <v>43871</v>
      </c>
      <c r="AB593">
        <v>21</v>
      </c>
      <c r="AC593" s="14">
        <v>43892</v>
      </c>
      <c r="AD593" s="14">
        <v>43899</v>
      </c>
      <c r="AE593">
        <v>52</v>
      </c>
      <c r="AF593" s="14">
        <v>43951</v>
      </c>
      <c r="AG593" s="14">
        <v>43987</v>
      </c>
      <c r="AH593">
        <v>20</v>
      </c>
      <c r="AI593" s="14">
        <v>44007</v>
      </c>
      <c r="AJ593" s="18">
        <v>8</v>
      </c>
      <c r="AK593" s="14">
        <v>44252</v>
      </c>
      <c r="AL593" s="14">
        <v>44312</v>
      </c>
      <c r="AM593" s="15"/>
      <c r="AN593" s="15"/>
      <c r="AO593" s="15"/>
      <c r="AP593" s="15"/>
      <c r="AQ593" s="15"/>
      <c r="AR593" s="15"/>
      <c r="AS593" s="15">
        <v>800000</v>
      </c>
      <c r="AT593" s="15"/>
      <c r="AU593" s="15"/>
      <c r="AV593" s="15">
        <v>7200000</v>
      </c>
      <c r="AW593" s="15"/>
      <c r="AX593" s="15"/>
      <c r="AY593" s="15">
        <f t="shared" si="36"/>
        <v>8000000</v>
      </c>
      <c r="AZ593" s="15">
        <f t="shared" si="37"/>
        <v>8000000</v>
      </c>
      <c r="BA593" t="str">
        <f t="shared" si="38"/>
        <v>OK</v>
      </c>
      <c r="BB593">
        <f t="shared" si="39"/>
        <v>2</v>
      </c>
    </row>
    <row r="594" spans="1:54" x14ac:dyDescent="0.25">
      <c r="A594">
        <v>593</v>
      </c>
      <c r="B594" t="s">
        <v>191</v>
      </c>
      <c r="C594" t="s">
        <v>195</v>
      </c>
      <c r="D594" t="s">
        <v>1567</v>
      </c>
      <c r="E594" t="s">
        <v>85</v>
      </c>
      <c r="F594" s="19" t="s">
        <v>87</v>
      </c>
      <c r="G594">
        <v>4881</v>
      </c>
      <c r="H594">
        <v>10</v>
      </c>
      <c r="I594" s="15">
        <v>8000000</v>
      </c>
      <c r="J594" s="15">
        <v>800000</v>
      </c>
      <c r="K594">
        <v>10</v>
      </c>
      <c r="M594" t="s">
        <v>88</v>
      </c>
      <c r="N594" s="19" t="s">
        <v>57</v>
      </c>
      <c r="O594" t="s">
        <v>77</v>
      </c>
      <c r="P594" t="s">
        <v>1193</v>
      </c>
      <c r="Q594" t="s">
        <v>67</v>
      </c>
      <c r="R594" s="19" t="s">
        <v>658</v>
      </c>
      <c r="S594" t="s">
        <v>56</v>
      </c>
      <c r="T594" t="s">
        <v>60</v>
      </c>
      <c r="U594" t="s">
        <v>1500</v>
      </c>
      <c r="V594" t="s">
        <v>1567</v>
      </c>
      <c r="W594" t="s">
        <v>56</v>
      </c>
      <c r="X594" s="14">
        <v>43941</v>
      </c>
      <c r="Y594" s="18">
        <v>21</v>
      </c>
      <c r="Z594" s="14">
        <v>43962</v>
      </c>
      <c r="AA594" s="14">
        <v>43871</v>
      </c>
      <c r="AB594">
        <v>21</v>
      </c>
      <c r="AC594" s="14">
        <v>43892</v>
      </c>
      <c r="AD594" s="14">
        <v>43899</v>
      </c>
      <c r="AE594">
        <v>52</v>
      </c>
      <c r="AF594" s="14">
        <v>43951</v>
      </c>
      <c r="AG594" s="14">
        <v>43987</v>
      </c>
      <c r="AH594">
        <v>20</v>
      </c>
      <c r="AI594" s="14">
        <v>44007</v>
      </c>
      <c r="AJ594" s="18">
        <v>8</v>
      </c>
      <c r="AK594" s="14">
        <v>44252</v>
      </c>
      <c r="AL594" s="14">
        <v>44312</v>
      </c>
      <c r="AM594" s="15"/>
      <c r="AN594" s="15"/>
      <c r="AO594" s="15"/>
      <c r="AP594" s="15"/>
      <c r="AQ594" s="15"/>
      <c r="AR594" s="15"/>
      <c r="AS594" s="15">
        <v>800000</v>
      </c>
      <c r="AT594" s="15"/>
      <c r="AU594" s="15"/>
      <c r="AV594" s="15">
        <v>7200000</v>
      </c>
      <c r="AW594" s="15"/>
      <c r="AX594" s="15"/>
      <c r="AY594" s="15">
        <f t="shared" si="36"/>
        <v>8000000</v>
      </c>
      <c r="AZ594" s="15">
        <f t="shared" si="37"/>
        <v>8000000</v>
      </c>
      <c r="BA594" t="str">
        <f t="shared" si="38"/>
        <v>OK</v>
      </c>
      <c r="BB594">
        <f t="shared" si="39"/>
        <v>2</v>
      </c>
    </row>
    <row r="595" spans="1:54" x14ac:dyDescent="0.25">
      <c r="A595">
        <v>594</v>
      </c>
      <c r="B595" t="s">
        <v>191</v>
      </c>
      <c r="C595" t="s">
        <v>196</v>
      </c>
      <c r="D595" t="s">
        <v>1568</v>
      </c>
      <c r="E595" t="s">
        <v>85</v>
      </c>
      <c r="F595" s="19" t="s">
        <v>87</v>
      </c>
      <c r="G595">
        <v>4881</v>
      </c>
      <c r="H595">
        <v>10</v>
      </c>
      <c r="I595" s="15">
        <v>8000000</v>
      </c>
      <c r="J595" s="15">
        <v>800000</v>
      </c>
      <c r="K595">
        <v>10</v>
      </c>
      <c r="M595" t="s">
        <v>88</v>
      </c>
      <c r="N595" s="19" t="s">
        <v>57</v>
      </c>
      <c r="O595" t="s">
        <v>77</v>
      </c>
      <c r="P595" t="s">
        <v>1193</v>
      </c>
      <c r="Q595" t="s">
        <v>67</v>
      </c>
      <c r="R595" s="19" t="s">
        <v>658</v>
      </c>
      <c r="S595" t="s">
        <v>56</v>
      </c>
      <c r="T595" t="s">
        <v>60</v>
      </c>
      <c r="U595" t="s">
        <v>1500</v>
      </c>
      <c r="V595" t="s">
        <v>1568</v>
      </c>
      <c r="W595" t="s">
        <v>56</v>
      </c>
      <c r="X595" s="14">
        <v>43941</v>
      </c>
      <c r="Y595" s="18">
        <v>21</v>
      </c>
      <c r="Z595" s="14">
        <v>43962</v>
      </c>
      <c r="AA595" s="14">
        <v>43871</v>
      </c>
      <c r="AB595">
        <v>21</v>
      </c>
      <c r="AC595" s="14">
        <v>43892</v>
      </c>
      <c r="AD595" s="14">
        <v>43899</v>
      </c>
      <c r="AE595">
        <v>52</v>
      </c>
      <c r="AF595" s="14">
        <v>43951</v>
      </c>
      <c r="AG595" s="14">
        <v>43987</v>
      </c>
      <c r="AH595">
        <v>20</v>
      </c>
      <c r="AI595" s="14">
        <v>44007</v>
      </c>
      <c r="AJ595" s="18">
        <v>8</v>
      </c>
      <c r="AK595" s="14">
        <v>44252</v>
      </c>
      <c r="AL595" s="14">
        <v>44312</v>
      </c>
      <c r="AM595" s="15"/>
      <c r="AN595" s="15"/>
      <c r="AO595" s="15"/>
      <c r="AP595" s="15"/>
      <c r="AQ595" s="15"/>
      <c r="AR595" s="15"/>
      <c r="AS595" s="15">
        <v>800000</v>
      </c>
      <c r="AT595" s="15"/>
      <c r="AU595" s="15"/>
      <c r="AV595" s="15">
        <v>7200000</v>
      </c>
      <c r="AW595" s="15"/>
      <c r="AX595" s="15"/>
      <c r="AY595" s="15">
        <f t="shared" si="36"/>
        <v>8000000</v>
      </c>
      <c r="AZ595" s="15">
        <f t="shared" si="37"/>
        <v>8000000</v>
      </c>
      <c r="BA595" t="str">
        <f t="shared" si="38"/>
        <v>OK</v>
      </c>
      <c r="BB595">
        <f t="shared" si="39"/>
        <v>2</v>
      </c>
    </row>
    <row r="596" spans="1:54" x14ac:dyDescent="0.25">
      <c r="A596">
        <v>595</v>
      </c>
      <c r="B596" t="s">
        <v>191</v>
      </c>
      <c r="C596" t="s">
        <v>197</v>
      </c>
      <c r="D596" t="s">
        <v>1568</v>
      </c>
      <c r="E596" t="s">
        <v>85</v>
      </c>
      <c r="F596" s="19" t="s">
        <v>87</v>
      </c>
      <c r="G596">
        <v>4881</v>
      </c>
      <c r="H596">
        <v>10</v>
      </c>
      <c r="I596" s="15">
        <v>8000000</v>
      </c>
      <c r="J596" s="15">
        <v>800000</v>
      </c>
      <c r="K596">
        <v>10</v>
      </c>
      <c r="M596" t="s">
        <v>88</v>
      </c>
      <c r="N596" s="19" t="s">
        <v>57</v>
      </c>
      <c r="O596" t="s">
        <v>77</v>
      </c>
      <c r="P596" t="s">
        <v>1193</v>
      </c>
      <c r="Q596" t="s">
        <v>67</v>
      </c>
      <c r="R596" s="19" t="s">
        <v>658</v>
      </c>
      <c r="S596" t="s">
        <v>56</v>
      </c>
      <c r="T596" t="s">
        <v>60</v>
      </c>
      <c r="U596" t="s">
        <v>1500</v>
      </c>
      <c r="V596" t="s">
        <v>1568</v>
      </c>
      <c r="W596" t="s">
        <v>56</v>
      </c>
      <c r="X596" s="14">
        <v>43941</v>
      </c>
      <c r="Y596" s="18">
        <v>21</v>
      </c>
      <c r="Z596" s="14">
        <v>43962</v>
      </c>
      <c r="AA596" s="14">
        <v>43871</v>
      </c>
      <c r="AB596">
        <v>21</v>
      </c>
      <c r="AC596" s="14">
        <v>43892</v>
      </c>
      <c r="AD596" s="14">
        <v>43899</v>
      </c>
      <c r="AE596">
        <v>52</v>
      </c>
      <c r="AF596" s="14">
        <v>43951</v>
      </c>
      <c r="AG596" s="14">
        <v>43987</v>
      </c>
      <c r="AH596">
        <v>20</v>
      </c>
      <c r="AI596" s="14">
        <v>44007</v>
      </c>
      <c r="AJ596" s="18">
        <v>8</v>
      </c>
      <c r="AK596" s="14">
        <v>44252</v>
      </c>
      <c r="AL596" s="14">
        <v>44312</v>
      </c>
      <c r="AM596" s="15"/>
      <c r="AN596" s="15"/>
      <c r="AO596" s="15"/>
      <c r="AP596" s="15"/>
      <c r="AQ596" s="15"/>
      <c r="AR596" s="15"/>
      <c r="AS596" s="15">
        <v>800000</v>
      </c>
      <c r="AT596" s="15"/>
      <c r="AU596" s="15"/>
      <c r="AV596" s="15">
        <v>7200000</v>
      </c>
      <c r="AW596" s="15"/>
      <c r="AX596" s="15"/>
      <c r="AY596" s="15">
        <f t="shared" si="36"/>
        <v>8000000</v>
      </c>
      <c r="AZ596" s="15">
        <f t="shared" si="37"/>
        <v>8000000</v>
      </c>
      <c r="BA596" t="str">
        <f t="shared" si="38"/>
        <v>OK</v>
      </c>
      <c r="BB596">
        <f t="shared" si="39"/>
        <v>2</v>
      </c>
    </row>
    <row r="597" spans="1:54" x14ac:dyDescent="0.25">
      <c r="A597">
        <v>596</v>
      </c>
      <c r="B597" t="s">
        <v>191</v>
      </c>
      <c r="C597" t="s">
        <v>198</v>
      </c>
      <c r="D597" t="s">
        <v>1568</v>
      </c>
      <c r="E597" t="s">
        <v>85</v>
      </c>
      <c r="F597" s="19" t="s">
        <v>87</v>
      </c>
      <c r="G597">
        <v>4881</v>
      </c>
      <c r="H597">
        <v>10</v>
      </c>
      <c r="I597" s="15">
        <v>8000000</v>
      </c>
      <c r="J597" s="15">
        <v>800000</v>
      </c>
      <c r="K597">
        <v>10</v>
      </c>
      <c r="M597" t="s">
        <v>88</v>
      </c>
      <c r="N597" s="19" t="s">
        <v>57</v>
      </c>
      <c r="O597" t="s">
        <v>77</v>
      </c>
      <c r="P597" t="s">
        <v>1193</v>
      </c>
      <c r="Q597" t="s">
        <v>67</v>
      </c>
      <c r="R597" s="19" t="s">
        <v>658</v>
      </c>
      <c r="S597" t="s">
        <v>56</v>
      </c>
      <c r="T597" t="s">
        <v>60</v>
      </c>
      <c r="U597" t="s">
        <v>1500</v>
      </c>
      <c r="V597" t="s">
        <v>1568</v>
      </c>
      <c r="W597" t="s">
        <v>56</v>
      </c>
      <c r="X597" s="14">
        <v>43941</v>
      </c>
      <c r="Y597" s="18">
        <v>21</v>
      </c>
      <c r="Z597" s="14">
        <v>43962</v>
      </c>
      <c r="AA597" s="14">
        <v>43871</v>
      </c>
      <c r="AB597">
        <v>21</v>
      </c>
      <c r="AC597" s="14">
        <v>43892</v>
      </c>
      <c r="AD597" s="14">
        <v>43899</v>
      </c>
      <c r="AE597">
        <v>52</v>
      </c>
      <c r="AF597" s="14">
        <v>43951</v>
      </c>
      <c r="AG597" s="14">
        <v>43987</v>
      </c>
      <c r="AH597">
        <v>20</v>
      </c>
      <c r="AI597" s="14">
        <v>44007</v>
      </c>
      <c r="AJ597" s="18">
        <v>8</v>
      </c>
      <c r="AK597" s="14">
        <v>44252</v>
      </c>
      <c r="AL597" s="14">
        <v>44312</v>
      </c>
      <c r="AM597" s="15"/>
      <c r="AN597" s="15"/>
      <c r="AO597" s="15"/>
      <c r="AP597" s="15"/>
      <c r="AQ597" s="15"/>
      <c r="AR597" s="15"/>
      <c r="AS597" s="15">
        <v>800000</v>
      </c>
      <c r="AT597" s="15"/>
      <c r="AU597" s="15"/>
      <c r="AV597" s="15">
        <v>7200000</v>
      </c>
      <c r="AW597" s="15"/>
      <c r="AX597" s="15"/>
      <c r="AY597" s="15">
        <f t="shared" si="36"/>
        <v>8000000</v>
      </c>
      <c r="AZ597" s="15">
        <f t="shared" si="37"/>
        <v>8000000</v>
      </c>
      <c r="BA597" t="str">
        <f t="shared" si="38"/>
        <v>OK</v>
      </c>
      <c r="BB597">
        <f t="shared" si="39"/>
        <v>2</v>
      </c>
    </row>
    <row r="598" spans="1:54" x14ac:dyDescent="0.25">
      <c r="A598">
        <v>597</v>
      </c>
      <c r="B598" t="s">
        <v>191</v>
      </c>
      <c r="C598" t="s">
        <v>199</v>
      </c>
      <c r="D598" t="s">
        <v>1568</v>
      </c>
      <c r="E598" t="s">
        <v>85</v>
      </c>
      <c r="F598" s="19" t="s">
        <v>87</v>
      </c>
      <c r="G598">
        <v>4881</v>
      </c>
      <c r="H598">
        <v>10</v>
      </c>
      <c r="I598" s="15">
        <v>8000000</v>
      </c>
      <c r="J598" s="15">
        <v>800000</v>
      </c>
      <c r="K598">
        <v>10</v>
      </c>
      <c r="M598" t="s">
        <v>88</v>
      </c>
      <c r="N598" s="19" t="s">
        <v>57</v>
      </c>
      <c r="O598" t="s">
        <v>77</v>
      </c>
      <c r="P598" t="s">
        <v>1193</v>
      </c>
      <c r="Q598" t="s">
        <v>67</v>
      </c>
      <c r="R598" s="19" t="s">
        <v>658</v>
      </c>
      <c r="S598" t="s">
        <v>56</v>
      </c>
      <c r="T598" t="s">
        <v>60</v>
      </c>
      <c r="U598" t="s">
        <v>1500</v>
      </c>
      <c r="V598" t="s">
        <v>1568</v>
      </c>
      <c r="W598" t="s">
        <v>56</v>
      </c>
      <c r="X598" s="14">
        <v>43941</v>
      </c>
      <c r="Y598" s="18">
        <v>21</v>
      </c>
      <c r="Z598" s="14">
        <v>43962</v>
      </c>
      <c r="AA598" s="14">
        <v>43871</v>
      </c>
      <c r="AB598">
        <v>21</v>
      </c>
      <c r="AC598" s="14">
        <v>43892</v>
      </c>
      <c r="AD598" s="14">
        <v>43899</v>
      </c>
      <c r="AE598">
        <v>52</v>
      </c>
      <c r="AF598" s="14">
        <v>43951</v>
      </c>
      <c r="AG598" s="14">
        <v>43987</v>
      </c>
      <c r="AH598">
        <v>20</v>
      </c>
      <c r="AI598" s="14">
        <v>44007</v>
      </c>
      <c r="AJ598" s="18">
        <v>8</v>
      </c>
      <c r="AK598" s="14">
        <v>44252</v>
      </c>
      <c r="AL598" s="14">
        <v>44312</v>
      </c>
      <c r="AM598" s="15"/>
      <c r="AN598" s="15"/>
      <c r="AO598" s="15"/>
      <c r="AP598" s="15"/>
      <c r="AQ598" s="15"/>
      <c r="AR598" s="15"/>
      <c r="AS598" s="15">
        <v>800000</v>
      </c>
      <c r="AT598" s="15"/>
      <c r="AU598" s="15"/>
      <c r="AV598" s="15">
        <v>7200000</v>
      </c>
      <c r="AW598" s="15"/>
      <c r="AX598" s="15"/>
      <c r="AY598" s="15">
        <f t="shared" si="36"/>
        <v>8000000</v>
      </c>
      <c r="AZ598" s="15">
        <f t="shared" si="37"/>
        <v>8000000</v>
      </c>
      <c r="BA598" t="str">
        <f t="shared" si="38"/>
        <v>OK</v>
      </c>
      <c r="BB598">
        <f t="shared" si="39"/>
        <v>2</v>
      </c>
    </row>
    <row r="599" spans="1:54" x14ac:dyDescent="0.25">
      <c r="A599">
        <v>598</v>
      </c>
      <c r="B599" t="s">
        <v>191</v>
      </c>
      <c r="C599" t="s">
        <v>200</v>
      </c>
      <c r="D599" t="s">
        <v>1569</v>
      </c>
      <c r="E599" t="s">
        <v>85</v>
      </c>
      <c r="F599" s="19" t="s">
        <v>87</v>
      </c>
      <c r="G599">
        <v>4881</v>
      </c>
      <c r="H599">
        <v>10</v>
      </c>
      <c r="I599" s="15">
        <v>8000000</v>
      </c>
      <c r="J599" s="15">
        <v>800000</v>
      </c>
      <c r="K599">
        <v>10</v>
      </c>
      <c r="M599" t="s">
        <v>88</v>
      </c>
      <c r="N599" s="19" t="s">
        <v>57</v>
      </c>
      <c r="O599" t="s">
        <v>77</v>
      </c>
      <c r="P599" t="s">
        <v>1193</v>
      </c>
      <c r="Q599" t="s">
        <v>67</v>
      </c>
      <c r="R599" s="19" t="s">
        <v>658</v>
      </c>
      <c r="S599" t="s">
        <v>56</v>
      </c>
      <c r="T599" t="s">
        <v>60</v>
      </c>
      <c r="U599" t="s">
        <v>1500</v>
      </c>
      <c r="V599" t="s">
        <v>1569</v>
      </c>
      <c r="W599" t="s">
        <v>56</v>
      </c>
      <c r="X599" s="14">
        <v>43941</v>
      </c>
      <c r="Y599" s="18">
        <v>21</v>
      </c>
      <c r="Z599" s="14">
        <v>43962</v>
      </c>
      <c r="AA599" s="14">
        <v>43871</v>
      </c>
      <c r="AB599">
        <v>21</v>
      </c>
      <c r="AC599" s="14">
        <v>43892</v>
      </c>
      <c r="AD599" s="14">
        <v>43899</v>
      </c>
      <c r="AE599">
        <v>52</v>
      </c>
      <c r="AF599" s="14">
        <v>43951</v>
      </c>
      <c r="AG599" s="14">
        <v>43987</v>
      </c>
      <c r="AH599">
        <v>20</v>
      </c>
      <c r="AI599" s="14">
        <v>44007</v>
      </c>
      <c r="AJ599" s="18">
        <v>8</v>
      </c>
      <c r="AK599" s="14">
        <v>44252</v>
      </c>
      <c r="AL599" s="14">
        <v>44312</v>
      </c>
      <c r="AM599" s="15"/>
      <c r="AN599" s="15"/>
      <c r="AO599" s="15"/>
      <c r="AP599" s="15"/>
      <c r="AQ599" s="15"/>
      <c r="AR599" s="15"/>
      <c r="AS599" s="15">
        <v>800000</v>
      </c>
      <c r="AT599" s="15"/>
      <c r="AU599" s="15"/>
      <c r="AV599" s="15">
        <v>7200000</v>
      </c>
      <c r="AW599" s="15"/>
      <c r="AX599" s="15"/>
      <c r="AY599" s="15">
        <f t="shared" si="36"/>
        <v>8000000</v>
      </c>
      <c r="AZ599" s="15">
        <f t="shared" si="37"/>
        <v>8000000</v>
      </c>
      <c r="BA599" t="str">
        <f t="shared" si="38"/>
        <v>OK</v>
      </c>
      <c r="BB599">
        <f t="shared" si="39"/>
        <v>2</v>
      </c>
    </row>
    <row r="600" spans="1:54" x14ac:dyDescent="0.25">
      <c r="A600">
        <v>599</v>
      </c>
      <c r="B600" t="s">
        <v>191</v>
      </c>
      <c r="C600" t="s">
        <v>201</v>
      </c>
      <c r="D600" t="s">
        <v>1569</v>
      </c>
      <c r="E600" t="s">
        <v>85</v>
      </c>
      <c r="F600" s="19" t="s">
        <v>87</v>
      </c>
      <c r="G600">
        <v>4881</v>
      </c>
      <c r="H600">
        <v>10</v>
      </c>
      <c r="I600" s="15">
        <v>8000000</v>
      </c>
      <c r="J600" s="15">
        <v>800000</v>
      </c>
      <c r="K600">
        <v>10</v>
      </c>
      <c r="M600" t="s">
        <v>88</v>
      </c>
      <c r="N600" s="19" t="s">
        <v>57</v>
      </c>
      <c r="O600" t="s">
        <v>77</v>
      </c>
      <c r="P600" t="s">
        <v>1193</v>
      </c>
      <c r="Q600" t="s">
        <v>67</v>
      </c>
      <c r="R600" s="19" t="s">
        <v>658</v>
      </c>
      <c r="S600" t="s">
        <v>56</v>
      </c>
      <c r="T600" t="s">
        <v>60</v>
      </c>
      <c r="U600" t="s">
        <v>1500</v>
      </c>
      <c r="V600" t="s">
        <v>1569</v>
      </c>
      <c r="W600" t="s">
        <v>56</v>
      </c>
      <c r="X600" s="14">
        <v>43941</v>
      </c>
      <c r="Y600" s="18">
        <v>21</v>
      </c>
      <c r="Z600" s="14">
        <v>43962</v>
      </c>
      <c r="AA600" s="14">
        <v>43871</v>
      </c>
      <c r="AB600">
        <v>21</v>
      </c>
      <c r="AC600" s="14">
        <v>43892</v>
      </c>
      <c r="AD600" s="14">
        <v>43899</v>
      </c>
      <c r="AE600">
        <v>52</v>
      </c>
      <c r="AF600" s="14">
        <v>43951</v>
      </c>
      <c r="AG600" s="14">
        <v>43987</v>
      </c>
      <c r="AH600">
        <v>20</v>
      </c>
      <c r="AI600" s="14">
        <v>44007</v>
      </c>
      <c r="AJ600" s="18">
        <v>8</v>
      </c>
      <c r="AK600" s="14">
        <v>44252</v>
      </c>
      <c r="AL600" s="14">
        <v>44312</v>
      </c>
      <c r="AM600" s="15"/>
      <c r="AN600" s="15"/>
      <c r="AO600" s="15"/>
      <c r="AP600" s="15"/>
      <c r="AQ600" s="15"/>
      <c r="AR600" s="15"/>
      <c r="AS600" s="15">
        <v>800000</v>
      </c>
      <c r="AT600" s="15"/>
      <c r="AU600" s="15"/>
      <c r="AV600" s="15">
        <v>7200000</v>
      </c>
      <c r="AW600" s="15"/>
      <c r="AX600" s="15"/>
      <c r="AY600" s="15">
        <f t="shared" si="36"/>
        <v>8000000</v>
      </c>
      <c r="AZ600" s="15">
        <f t="shared" si="37"/>
        <v>8000000</v>
      </c>
      <c r="BA600" t="str">
        <f t="shared" si="38"/>
        <v>OK</v>
      </c>
      <c r="BB600">
        <f t="shared" si="39"/>
        <v>2</v>
      </c>
    </row>
    <row r="601" spans="1:54" x14ac:dyDescent="0.25">
      <c r="A601">
        <v>600</v>
      </c>
      <c r="B601" t="s">
        <v>191</v>
      </c>
      <c r="C601" t="s">
        <v>202</v>
      </c>
      <c r="D601" t="s">
        <v>1569</v>
      </c>
      <c r="E601" t="s">
        <v>85</v>
      </c>
      <c r="F601" s="19" t="s">
        <v>87</v>
      </c>
      <c r="G601">
        <v>4881</v>
      </c>
      <c r="H601">
        <v>10</v>
      </c>
      <c r="I601" s="15">
        <v>8000000</v>
      </c>
      <c r="J601" s="15">
        <v>800000</v>
      </c>
      <c r="K601">
        <v>10</v>
      </c>
      <c r="M601" t="s">
        <v>88</v>
      </c>
      <c r="N601" s="19" t="s">
        <v>57</v>
      </c>
      <c r="O601" t="s">
        <v>77</v>
      </c>
      <c r="P601" t="s">
        <v>1193</v>
      </c>
      <c r="Q601" t="s">
        <v>67</v>
      </c>
      <c r="R601" s="19" t="s">
        <v>658</v>
      </c>
      <c r="S601" t="s">
        <v>56</v>
      </c>
      <c r="T601" t="s">
        <v>60</v>
      </c>
      <c r="U601" t="s">
        <v>1500</v>
      </c>
      <c r="V601" t="s">
        <v>1569</v>
      </c>
      <c r="W601" t="s">
        <v>56</v>
      </c>
      <c r="X601" s="14">
        <v>43941</v>
      </c>
      <c r="Y601" s="18">
        <v>21</v>
      </c>
      <c r="Z601" s="14">
        <v>43962</v>
      </c>
      <c r="AA601" s="14">
        <v>43871</v>
      </c>
      <c r="AB601">
        <v>21</v>
      </c>
      <c r="AC601" s="14">
        <v>43892</v>
      </c>
      <c r="AD601" s="14">
        <v>43899</v>
      </c>
      <c r="AE601">
        <v>52</v>
      </c>
      <c r="AF601" s="14">
        <v>43951</v>
      </c>
      <c r="AG601" s="14">
        <v>43987</v>
      </c>
      <c r="AH601">
        <v>20</v>
      </c>
      <c r="AI601" s="14">
        <v>44007</v>
      </c>
      <c r="AJ601" s="18">
        <v>8</v>
      </c>
      <c r="AK601" s="14">
        <v>44252</v>
      </c>
      <c r="AL601" s="14">
        <v>44312</v>
      </c>
      <c r="AM601" s="15"/>
      <c r="AN601" s="15"/>
      <c r="AO601" s="15"/>
      <c r="AP601" s="15"/>
      <c r="AQ601" s="15"/>
      <c r="AR601" s="15"/>
      <c r="AS601" s="15">
        <v>800000</v>
      </c>
      <c r="AT601" s="15"/>
      <c r="AU601" s="15"/>
      <c r="AV601" s="15">
        <v>7200000</v>
      </c>
      <c r="AW601" s="15"/>
      <c r="AX601" s="15"/>
      <c r="AY601" s="15">
        <f t="shared" si="36"/>
        <v>8000000</v>
      </c>
      <c r="AZ601" s="15">
        <f t="shared" si="37"/>
        <v>8000000</v>
      </c>
      <c r="BA601" t="str">
        <f t="shared" si="38"/>
        <v>OK</v>
      </c>
      <c r="BB601">
        <f t="shared" si="39"/>
        <v>2</v>
      </c>
    </row>
    <row r="602" spans="1:54" x14ac:dyDescent="0.25">
      <c r="A602">
        <v>601</v>
      </c>
      <c r="B602" t="s">
        <v>191</v>
      </c>
      <c r="C602" t="s">
        <v>203</v>
      </c>
      <c r="D602" t="s">
        <v>1569</v>
      </c>
      <c r="E602" t="s">
        <v>85</v>
      </c>
      <c r="F602" s="19" t="s">
        <v>87</v>
      </c>
      <c r="G602">
        <v>4881</v>
      </c>
      <c r="H602">
        <v>10</v>
      </c>
      <c r="I602" s="15">
        <v>8000000</v>
      </c>
      <c r="J602" s="15">
        <v>800000</v>
      </c>
      <c r="K602">
        <v>10</v>
      </c>
      <c r="M602" t="s">
        <v>88</v>
      </c>
      <c r="N602" s="19" t="s">
        <v>57</v>
      </c>
      <c r="O602" t="s">
        <v>77</v>
      </c>
      <c r="P602" t="s">
        <v>1193</v>
      </c>
      <c r="Q602" t="s">
        <v>67</v>
      </c>
      <c r="R602" s="19" t="s">
        <v>658</v>
      </c>
      <c r="S602" t="s">
        <v>56</v>
      </c>
      <c r="T602" t="s">
        <v>60</v>
      </c>
      <c r="U602" t="s">
        <v>1500</v>
      </c>
      <c r="V602" t="s">
        <v>1569</v>
      </c>
      <c r="W602" t="s">
        <v>56</v>
      </c>
      <c r="X602" s="14">
        <v>43941</v>
      </c>
      <c r="Y602" s="18">
        <v>21</v>
      </c>
      <c r="Z602" s="14">
        <v>43962</v>
      </c>
      <c r="AA602" s="14">
        <v>43871</v>
      </c>
      <c r="AB602">
        <v>21</v>
      </c>
      <c r="AC602" s="14">
        <v>43892</v>
      </c>
      <c r="AD602" s="14">
        <v>43899</v>
      </c>
      <c r="AE602">
        <v>52</v>
      </c>
      <c r="AF602" s="14">
        <v>43951</v>
      </c>
      <c r="AG602" s="14">
        <v>43987</v>
      </c>
      <c r="AH602">
        <v>20</v>
      </c>
      <c r="AI602" s="14">
        <v>44007</v>
      </c>
      <c r="AJ602" s="18">
        <v>8</v>
      </c>
      <c r="AK602" s="14">
        <v>44252</v>
      </c>
      <c r="AL602" s="14">
        <v>44312</v>
      </c>
      <c r="AM602" s="15"/>
      <c r="AN602" s="15"/>
      <c r="AO602" s="15"/>
      <c r="AP602" s="15"/>
      <c r="AQ602" s="15"/>
      <c r="AR602" s="15"/>
      <c r="AS602" s="15">
        <v>800000</v>
      </c>
      <c r="AT602" s="15"/>
      <c r="AU602" s="15"/>
      <c r="AV602" s="15">
        <v>7200000</v>
      </c>
      <c r="AW602" s="15"/>
      <c r="AX602" s="15"/>
      <c r="AY602" s="15">
        <f t="shared" si="36"/>
        <v>8000000</v>
      </c>
      <c r="AZ602" s="15">
        <f t="shared" si="37"/>
        <v>8000000</v>
      </c>
      <c r="BA602" t="str">
        <f t="shared" si="38"/>
        <v>OK</v>
      </c>
      <c r="BB602">
        <f t="shared" si="39"/>
        <v>2</v>
      </c>
    </row>
    <row r="603" spans="1:54" x14ac:dyDescent="0.25">
      <c r="A603">
        <v>602</v>
      </c>
      <c r="B603" t="s">
        <v>191</v>
      </c>
      <c r="C603" t="s">
        <v>89</v>
      </c>
      <c r="D603" t="s">
        <v>1624</v>
      </c>
      <c r="E603" t="s">
        <v>85</v>
      </c>
      <c r="F603" t="s">
        <v>189</v>
      </c>
      <c r="G603">
        <v>4890</v>
      </c>
      <c r="H603">
        <v>40</v>
      </c>
      <c r="I603" s="15">
        <v>38200000</v>
      </c>
      <c r="J603" s="15">
        <v>955000</v>
      </c>
      <c r="K603">
        <v>40</v>
      </c>
      <c r="M603" t="s">
        <v>56</v>
      </c>
      <c r="N603" s="19" t="s">
        <v>57</v>
      </c>
      <c r="O603" t="s">
        <v>77</v>
      </c>
      <c r="P603" t="s">
        <v>1625</v>
      </c>
      <c r="Q603" t="s">
        <v>59</v>
      </c>
      <c r="R603" t="s">
        <v>73</v>
      </c>
      <c r="S603" t="s">
        <v>88</v>
      </c>
      <c r="T603" t="s">
        <v>74</v>
      </c>
      <c r="U603" t="s">
        <v>737</v>
      </c>
      <c r="V603" t="s">
        <v>1322</v>
      </c>
      <c r="W603" t="s">
        <v>56</v>
      </c>
      <c r="X603" s="14"/>
      <c r="Z603" s="14"/>
      <c r="AA603" s="14"/>
      <c r="AC603" s="14"/>
      <c r="AD603" s="14"/>
      <c r="AF603" s="14"/>
      <c r="AG603" s="14">
        <v>43845</v>
      </c>
      <c r="AH603">
        <v>12</v>
      </c>
      <c r="AI603" s="14">
        <v>43857</v>
      </c>
      <c r="AJ603" s="18">
        <v>5</v>
      </c>
      <c r="AK603" s="14">
        <v>44009</v>
      </c>
      <c r="AL603" s="14">
        <v>44069</v>
      </c>
      <c r="AM603" s="15">
        <v>38200000</v>
      </c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>
        <f t="shared" si="36"/>
        <v>38200000</v>
      </c>
      <c r="AZ603" s="15">
        <f t="shared" si="37"/>
        <v>38200000</v>
      </c>
      <c r="BA603" t="str">
        <f t="shared" si="38"/>
        <v>OK</v>
      </c>
      <c r="BB603">
        <f t="shared" si="39"/>
        <v>1</v>
      </c>
    </row>
    <row r="604" spans="1:54" x14ac:dyDescent="0.25">
      <c r="A604">
        <v>603</v>
      </c>
      <c r="B604" t="s">
        <v>191</v>
      </c>
      <c r="C604" t="s">
        <v>89</v>
      </c>
      <c r="D604" t="s">
        <v>1580</v>
      </c>
      <c r="E604" t="s">
        <v>85</v>
      </c>
      <c r="F604" t="s">
        <v>90</v>
      </c>
      <c r="G604">
        <v>4889</v>
      </c>
      <c r="H604">
        <v>50</v>
      </c>
      <c r="I604" s="15">
        <v>15000000</v>
      </c>
      <c r="J604" s="15">
        <v>300000</v>
      </c>
      <c r="K604">
        <v>50</v>
      </c>
      <c r="M604" t="s">
        <v>56</v>
      </c>
      <c r="N604" s="19" t="s">
        <v>57</v>
      </c>
      <c r="O604" t="s">
        <v>77</v>
      </c>
      <c r="P604" t="s">
        <v>1193</v>
      </c>
      <c r="Q604" t="s">
        <v>59</v>
      </c>
      <c r="R604" s="19" t="s">
        <v>658</v>
      </c>
      <c r="S604" t="s">
        <v>56</v>
      </c>
      <c r="T604" t="s">
        <v>127</v>
      </c>
      <c r="U604" t="s">
        <v>676</v>
      </c>
      <c r="V604" t="s">
        <v>1580</v>
      </c>
      <c r="W604" t="s">
        <v>56</v>
      </c>
      <c r="X604" s="14"/>
      <c r="Z604" s="14"/>
      <c r="AA604" s="14">
        <v>44027</v>
      </c>
      <c r="AB604">
        <v>21</v>
      </c>
      <c r="AC604" s="14">
        <v>44048</v>
      </c>
      <c r="AD604" s="14">
        <v>44053</v>
      </c>
      <c r="AE604">
        <v>21</v>
      </c>
      <c r="AF604" s="14">
        <v>44074</v>
      </c>
      <c r="AG604" s="14">
        <v>44078</v>
      </c>
      <c r="AH604">
        <v>20</v>
      </c>
      <c r="AI604" s="14">
        <v>44098</v>
      </c>
      <c r="AJ604" s="18">
        <v>6</v>
      </c>
      <c r="AK604" s="14">
        <v>44279</v>
      </c>
      <c r="AL604" s="14">
        <v>44339</v>
      </c>
      <c r="AM604" s="15"/>
      <c r="AN604" s="15"/>
      <c r="AO604" s="15"/>
      <c r="AP604" s="15"/>
      <c r="AQ604" s="15"/>
      <c r="AR604" s="15"/>
      <c r="AS604" s="15"/>
      <c r="AT604" s="15"/>
      <c r="AU604" s="15"/>
      <c r="AV604" s="15">
        <v>15000000</v>
      </c>
      <c r="AW604" s="15"/>
      <c r="AX604" s="15"/>
      <c r="AY604" s="15">
        <f t="shared" si="36"/>
        <v>15000000</v>
      </c>
      <c r="AZ604" s="15">
        <f t="shared" si="37"/>
        <v>15000000</v>
      </c>
      <c r="BA604" t="str">
        <f t="shared" si="38"/>
        <v>OK</v>
      </c>
      <c r="BB604">
        <f t="shared" si="39"/>
        <v>1</v>
      </c>
    </row>
    <row r="605" spans="1:54" x14ac:dyDescent="0.25">
      <c r="A605">
        <v>604</v>
      </c>
      <c r="B605" t="s">
        <v>191</v>
      </c>
      <c r="C605" t="s">
        <v>211</v>
      </c>
      <c r="D605" t="s">
        <v>1577</v>
      </c>
      <c r="E605" t="s">
        <v>85</v>
      </c>
      <c r="F605" t="s">
        <v>118</v>
      </c>
      <c r="G605">
        <v>4891</v>
      </c>
      <c r="H605">
        <v>5</v>
      </c>
      <c r="I605" s="15">
        <v>7000000</v>
      </c>
      <c r="J605" s="15">
        <v>1400000</v>
      </c>
      <c r="K605">
        <v>5</v>
      </c>
      <c r="M605" t="s">
        <v>56</v>
      </c>
      <c r="N605" s="19" t="s">
        <v>1791</v>
      </c>
      <c r="O605" t="s">
        <v>77</v>
      </c>
      <c r="P605" t="s">
        <v>1578</v>
      </c>
      <c r="Q605" t="s">
        <v>59</v>
      </c>
      <c r="R605" s="19" t="s">
        <v>658</v>
      </c>
      <c r="S605" t="s">
        <v>56</v>
      </c>
      <c r="T605" t="s">
        <v>70</v>
      </c>
      <c r="U605" t="s">
        <v>1579</v>
      </c>
      <c r="V605" t="s">
        <v>1577</v>
      </c>
      <c r="W605" t="s">
        <v>56</v>
      </c>
      <c r="X605" s="14"/>
      <c r="Z605" s="14"/>
      <c r="AA605" s="14">
        <v>43871</v>
      </c>
      <c r="AB605">
        <v>21</v>
      </c>
      <c r="AC605" s="14">
        <v>43892</v>
      </c>
      <c r="AD605" s="14">
        <v>43899</v>
      </c>
      <c r="AE605">
        <v>52</v>
      </c>
      <c r="AF605" s="14">
        <v>43951</v>
      </c>
      <c r="AG605" s="14">
        <v>43987</v>
      </c>
      <c r="AH605">
        <v>20</v>
      </c>
      <c r="AI605" s="14">
        <v>44007</v>
      </c>
      <c r="AJ605" s="18">
        <v>8</v>
      </c>
      <c r="AK605" s="14">
        <v>44252</v>
      </c>
      <c r="AL605" s="14">
        <v>44312</v>
      </c>
      <c r="AM605" s="15"/>
      <c r="AN605" s="15"/>
      <c r="AO605" s="15"/>
      <c r="AP605" s="15"/>
      <c r="AQ605" s="15"/>
      <c r="AR605" s="15"/>
      <c r="AS605" s="15">
        <v>700000</v>
      </c>
      <c r="AT605" s="15"/>
      <c r="AU605" s="15"/>
      <c r="AV605" s="15">
        <v>6300000</v>
      </c>
      <c r="AW605" s="15"/>
      <c r="AX605" s="15"/>
      <c r="AY605" s="15">
        <f t="shared" si="36"/>
        <v>7000000</v>
      </c>
      <c r="AZ605" s="15">
        <f t="shared" si="37"/>
        <v>7000000</v>
      </c>
      <c r="BA605" t="str">
        <f t="shared" si="38"/>
        <v>OK</v>
      </c>
      <c r="BB605">
        <f t="shared" si="39"/>
        <v>2</v>
      </c>
    </row>
    <row r="606" spans="1:54" x14ac:dyDescent="0.25">
      <c r="A606">
        <v>605</v>
      </c>
      <c r="B606" t="s">
        <v>191</v>
      </c>
      <c r="C606" t="s">
        <v>208</v>
      </c>
      <c r="D606" t="s">
        <v>1577</v>
      </c>
      <c r="E606" t="s">
        <v>85</v>
      </c>
      <c r="F606" t="s">
        <v>118</v>
      </c>
      <c r="G606">
        <v>4891</v>
      </c>
      <c r="H606">
        <v>5</v>
      </c>
      <c r="I606" s="15">
        <v>7000000</v>
      </c>
      <c r="J606" s="15">
        <v>1400000</v>
      </c>
      <c r="K606">
        <v>5</v>
      </c>
      <c r="M606" t="s">
        <v>56</v>
      </c>
      <c r="N606" s="19" t="s">
        <v>1791</v>
      </c>
      <c r="O606" t="s">
        <v>77</v>
      </c>
      <c r="P606" t="s">
        <v>1578</v>
      </c>
      <c r="Q606" t="s">
        <v>59</v>
      </c>
      <c r="R606" s="19" t="s">
        <v>658</v>
      </c>
      <c r="S606" t="s">
        <v>56</v>
      </c>
      <c r="T606" t="s">
        <v>70</v>
      </c>
      <c r="U606" t="s">
        <v>1579</v>
      </c>
      <c r="V606" t="s">
        <v>1577</v>
      </c>
      <c r="W606" t="s">
        <v>56</v>
      </c>
      <c r="X606" s="14"/>
      <c r="Z606" s="14"/>
      <c r="AA606" s="14">
        <v>43871</v>
      </c>
      <c r="AB606">
        <v>21</v>
      </c>
      <c r="AC606" s="14">
        <v>43892</v>
      </c>
      <c r="AD606" s="14">
        <v>43899</v>
      </c>
      <c r="AE606">
        <v>52</v>
      </c>
      <c r="AF606" s="14">
        <v>43951</v>
      </c>
      <c r="AG606" s="14">
        <v>43987</v>
      </c>
      <c r="AH606">
        <v>20</v>
      </c>
      <c r="AI606" s="14">
        <v>44007</v>
      </c>
      <c r="AJ606" s="18">
        <v>8</v>
      </c>
      <c r="AK606" s="14">
        <v>44252</v>
      </c>
      <c r="AL606" s="14">
        <v>44312</v>
      </c>
      <c r="AM606" s="15"/>
      <c r="AN606" s="15"/>
      <c r="AO606" s="15"/>
      <c r="AP606" s="15"/>
      <c r="AQ606" s="15"/>
      <c r="AR606" s="15"/>
      <c r="AS606" s="15">
        <v>700000</v>
      </c>
      <c r="AT606" s="15"/>
      <c r="AU606" s="15"/>
      <c r="AV606" s="15">
        <v>6300000</v>
      </c>
      <c r="AW606" s="15"/>
      <c r="AX606" s="15"/>
      <c r="AY606" s="15">
        <f t="shared" si="36"/>
        <v>7000000</v>
      </c>
      <c r="AZ606" s="15">
        <f t="shared" si="37"/>
        <v>7000000</v>
      </c>
      <c r="BA606" t="str">
        <f t="shared" si="38"/>
        <v>OK</v>
      </c>
      <c r="BB606">
        <f t="shared" si="39"/>
        <v>2</v>
      </c>
    </row>
    <row r="607" spans="1:54" x14ac:dyDescent="0.25">
      <c r="A607">
        <v>606</v>
      </c>
      <c r="B607" t="s">
        <v>191</v>
      </c>
      <c r="C607" t="s">
        <v>210</v>
      </c>
      <c r="D607" t="s">
        <v>1577</v>
      </c>
      <c r="E607" t="s">
        <v>85</v>
      </c>
      <c r="F607" t="s">
        <v>118</v>
      </c>
      <c r="G607">
        <v>4891</v>
      </c>
      <c r="H607">
        <v>5</v>
      </c>
      <c r="I607" s="15">
        <v>7000000</v>
      </c>
      <c r="J607" s="15">
        <v>1400000</v>
      </c>
      <c r="K607">
        <v>5</v>
      </c>
      <c r="M607" t="s">
        <v>56</v>
      </c>
      <c r="N607" s="19" t="s">
        <v>1791</v>
      </c>
      <c r="O607" t="s">
        <v>77</v>
      </c>
      <c r="P607" t="s">
        <v>1578</v>
      </c>
      <c r="Q607" t="s">
        <v>59</v>
      </c>
      <c r="R607" s="19" t="s">
        <v>658</v>
      </c>
      <c r="S607" t="s">
        <v>56</v>
      </c>
      <c r="T607" t="s">
        <v>70</v>
      </c>
      <c r="U607" t="s">
        <v>1579</v>
      </c>
      <c r="V607" t="s">
        <v>1577</v>
      </c>
      <c r="W607" t="s">
        <v>56</v>
      </c>
      <c r="X607" s="14"/>
      <c r="Z607" s="14"/>
      <c r="AA607" s="14">
        <v>43871</v>
      </c>
      <c r="AB607">
        <v>21</v>
      </c>
      <c r="AC607" s="14">
        <v>43892</v>
      </c>
      <c r="AD607" s="14">
        <v>43899</v>
      </c>
      <c r="AE607">
        <v>52</v>
      </c>
      <c r="AF607" s="14">
        <v>43951</v>
      </c>
      <c r="AG607" s="14">
        <v>43987</v>
      </c>
      <c r="AH607">
        <v>20</v>
      </c>
      <c r="AI607" s="14">
        <v>44007</v>
      </c>
      <c r="AJ607" s="18">
        <v>8</v>
      </c>
      <c r="AK607" s="14">
        <v>44252</v>
      </c>
      <c r="AL607" s="14">
        <v>44312</v>
      </c>
      <c r="AM607" s="15"/>
      <c r="AN607" s="15"/>
      <c r="AO607" s="15"/>
      <c r="AP607" s="15"/>
      <c r="AQ607" s="15"/>
      <c r="AR607" s="15"/>
      <c r="AS607" s="15">
        <v>700000</v>
      </c>
      <c r="AT607" s="15"/>
      <c r="AU607" s="15"/>
      <c r="AV607" s="15">
        <v>6300000</v>
      </c>
      <c r="AW607" s="15"/>
      <c r="AX607" s="15"/>
      <c r="AY607" s="15">
        <f t="shared" si="36"/>
        <v>7000000</v>
      </c>
      <c r="AZ607" s="15">
        <f t="shared" si="37"/>
        <v>7000000</v>
      </c>
      <c r="BA607" t="str">
        <f t="shared" si="38"/>
        <v>OK</v>
      </c>
      <c r="BB607">
        <f t="shared" si="39"/>
        <v>2</v>
      </c>
    </row>
    <row r="608" spans="1:54" x14ac:dyDescent="0.25">
      <c r="A608">
        <v>607</v>
      </c>
      <c r="B608" t="s">
        <v>191</v>
      </c>
      <c r="C608" t="s">
        <v>218</v>
      </c>
      <c r="D608" t="s">
        <v>1577</v>
      </c>
      <c r="E608" t="s">
        <v>85</v>
      </c>
      <c r="F608" t="s">
        <v>118</v>
      </c>
      <c r="G608">
        <v>4891</v>
      </c>
      <c r="H608">
        <v>5</v>
      </c>
      <c r="I608" s="15">
        <v>7000000</v>
      </c>
      <c r="J608" s="15">
        <v>1400000</v>
      </c>
      <c r="K608">
        <v>5</v>
      </c>
      <c r="M608" t="s">
        <v>56</v>
      </c>
      <c r="N608" s="19" t="s">
        <v>1791</v>
      </c>
      <c r="O608" t="s">
        <v>77</v>
      </c>
      <c r="P608" t="s">
        <v>1578</v>
      </c>
      <c r="Q608" t="s">
        <v>59</v>
      </c>
      <c r="R608" s="19" t="s">
        <v>658</v>
      </c>
      <c r="S608" t="s">
        <v>56</v>
      </c>
      <c r="T608" t="s">
        <v>70</v>
      </c>
      <c r="U608" t="s">
        <v>1579</v>
      </c>
      <c r="V608" t="s">
        <v>1577</v>
      </c>
      <c r="W608" t="s">
        <v>56</v>
      </c>
      <c r="X608" s="14"/>
      <c r="Z608" s="14"/>
      <c r="AA608" s="14">
        <v>43871</v>
      </c>
      <c r="AB608">
        <v>21</v>
      </c>
      <c r="AC608" s="14">
        <v>43892</v>
      </c>
      <c r="AD608" s="14">
        <v>43899</v>
      </c>
      <c r="AE608">
        <v>52</v>
      </c>
      <c r="AF608" s="14">
        <v>43951</v>
      </c>
      <c r="AG608" s="14">
        <v>43987</v>
      </c>
      <c r="AH608">
        <v>20</v>
      </c>
      <c r="AI608" s="14">
        <v>44007</v>
      </c>
      <c r="AJ608" s="18">
        <v>8</v>
      </c>
      <c r="AK608" s="14">
        <v>44252</v>
      </c>
      <c r="AL608" s="14">
        <v>44312</v>
      </c>
      <c r="AM608" s="15"/>
      <c r="AN608" s="15"/>
      <c r="AO608" s="15"/>
      <c r="AP608" s="15"/>
      <c r="AQ608" s="15"/>
      <c r="AR608" s="15"/>
      <c r="AS608" s="15">
        <v>700000</v>
      </c>
      <c r="AT608" s="15"/>
      <c r="AU608" s="15"/>
      <c r="AV608" s="15">
        <v>6300000</v>
      </c>
      <c r="AW608" s="15"/>
      <c r="AX608" s="15"/>
      <c r="AY608" s="15">
        <f t="shared" si="36"/>
        <v>7000000</v>
      </c>
      <c r="AZ608" s="15">
        <f t="shared" si="37"/>
        <v>7000000</v>
      </c>
      <c r="BA608" t="str">
        <f t="shared" si="38"/>
        <v>OK</v>
      </c>
      <c r="BB608">
        <f t="shared" si="39"/>
        <v>2</v>
      </c>
    </row>
    <row r="609" spans="1:54" x14ac:dyDescent="0.25">
      <c r="A609">
        <v>608</v>
      </c>
      <c r="B609" t="s">
        <v>191</v>
      </c>
      <c r="C609" t="s">
        <v>220</v>
      </c>
      <c r="D609" t="s">
        <v>1577</v>
      </c>
      <c r="E609" t="s">
        <v>85</v>
      </c>
      <c r="F609" t="s">
        <v>118</v>
      </c>
      <c r="G609">
        <v>4891</v>
      </c>
      <c r="H609">
        <v>5</v>
      </c>
      <c r="I609" s="15">
        <v>7000000</v>
      </c>
      <c r="J609" s="15">
        <v>1400000</v>
      </c>
      <c r="K609">
        <v>5</v>
      </c>
      <c r="M609" t="s">
        <v>56</v>
      </c>
      <c r="N609" s="19" t="s">
        <v>1791</v>
      </c>
      <c r="O609" t="s">
        <v>77</v>
      </c>
      <c r="P609" t="s">
        <v>1578</v>
      </c>
      <c r="Q609" t="s">
        <v>59</v>
      </c>
      <c r="R609" s="19" t="s">
        <v>658</v>
      </c>
      <c r="S609" t="s">
        <v>56</v>
      </c>
      <c r="T609" t="s">
        <v>70</v>
      </c>
      <c r="U609" t="s">
        <v>1579</v>
      </c>
      <c r="V609" t="s">
        <v>1577</v>
      </c>
      <c r="W609" t="s">
        <v>56</v>
      </c>
      <c r="X609" s="14"/>
      <c r="Z609" s="14"/>
      <c r="AA609" s="14">
        <v>43871</v>
      </c>
      <c r="AB609">
        <v>21</v>
      </c>
      <c r="AC609" s="14">
        <v>43892</v>
      </c>
      <c r="AD609" s="14">
        <v>43899</v>
      </c>
      <c r="AE609">
        <v>52</v>
      </c>
      <c r="AF609" s="14">
        <v>43951</v>
      </c>
      <c r="AG609" s="14">
        <v>43987</v>
      </c>
      <c r="AH609">
        <v>20</v>
      </c>
      <c r="AI609" s="14">
        <v>44007</v>
      </c>
      <c r="AJ609" s="18">
        <v>8</v>
      </c>
      <c r="AK609" s="14">
        <v>44252</v>
      </c>
      <c r="AL609" s="14">
        <v>44312</v>
      </c>
      <c r="AM609" s="15"/>
      <c r="AN609" s="15"/>
      <c r="AO609" s="15"/>
      <c r="AP609" s="15"/>
      <c r="AQ609" s="15"/>
      <c r="AR609" s="15"/>
      <c r="AS609" s="15">
        <v>700000</v>
      </c>
      <c r="AT609" s="15"/>
      <c r="AU609" s="15"/>
      <c r="AV609" s="15">
        <v>6300000</v>
      </c>
      <c r="AW609" s="15"/>
      <c r="AX609" s="15"/>
      <c r="AY609" s="15">
        <f t="shared" si="36"/>
        <v>7000000</v>
      </c>
      <c r="AZ609" s="15">
        <f t="shared" si="37"/>
        <v>7000000</v>
      </c>
      <c r="BA609" t="str">
        <f t="shared" si="38"/>
        <v>OK</v>
      </c>
      <c r="BB609">
        <f t="shared" si="39"/>
        <v>2</v>
      </c>
    </row>
    <row r="610" spans="1:54" x14ac:dyDescent="0.25">
      <c r="A610">
        <v>609</v>
      </c>
      <c r="B610" t="s">
        <v>191</v>
      </c>
      <c r="C610" t="s">
        <v>193</v>
      </c>
      <c r="D610" t="s">
        <v>1589</v>
      </c>
      <c r="E610" t="s">
        <v>54</v>
      </c>
      <c r="F610" t="s">
        <v>55</v>
      </c>
      <c r="G610">
        <v>5811</v>
      </c>
      <c r="H610">
        <v>40</v>
      </c>
      <c r="I610" s="15">
        <v>31600000</v>
      </c>
      <c r="J610" s="15">
        <v>790000</v>
      </c>
      <c r="K610">
        <v>40</v>
      </c>
      <c r="M610" t="s">
        <v>56</v>
      </c>
      <c r="N610" s="19" t="s">
        <v>57</v>
      </c>
      <c r="O610" t="s">
        <v>77</v>
      </c>
      <c r="P610" t="s">
        <v>1590</v>
      </c>
      <c r="Q610" t="s">
        <v>67</v>
      </c>
      <c r="R610" s="19" t="s">
        <v>658</v>
      </c>
      <c r="S610" t="s">
        <v>56</v>
      </c>
      <c r="T610" t="s">
        <v>74</v>
      </c>
      <c r="U610" t="s">
        <v>934</v>
      </c>
      <c r="V610" t="s">
        <v>1589</v>
      </c>
      <c r="W610" t="s">
        <v>56</v>
      </c>
      <c r="X610" s="14">
        <v>43941</v>
      </c>
      <c r="Y610" s="18">
        <v>21</v>
      </c>
      <c r="Z610" s="14">
        <v>43962</v>
      </c>
      <c r="AA610" s="14">
        <v>43864</v>
      </c>
      <c r="AB610">
        <v>21</v>
      </c>
      <c r="AC610" s="14">
        <v>43885</v>
      </c>
      <c r="AD610" s="14">
        <v>43893</v>
      </c>
      <c r="AE610">
        <v>70</v>
      </c>
      <c r="AF610" s="14">
        <v>43963</v>
      </c>
      <c r="AG610" s="14">
        <v>43973</v>
      </c>
      <c r="AH610">
        <v>12</v>
      </c>
      <c r="AI610" s="14">
        <v>43985</v>
      </c>
      <c r="AJ610" s="18">
        <v>8</v>
      </c>
      <c r="AK610" s="14">
        <v>44230</v>
      </c>
      <c r="AL610" s="14">
        <v>44290</v>
      </c>
      <c r="AM610" s="15"/>
      <c r="AN610" s="15"/>
      <c r="AO610" s="15"/>
      <c r="AP610" s="15"/>
      <c r="AQ610" s="15"/>
      <c r="AR610" s="15">
        <v>3160000</v>
      </c>
      <c r="AS610" s="15"/>
      <c r="AT610" s="15"/>
      <c r="AU610" s="15">
        <v>28440000</v>
      </c>
      <c r="AV610" s="15"/>
      <c r="AW610" s="15"/>
      <c r="AX610" s="15"/>
      <c r="AY610" s="15">
        <f t="shared" si="36"/>
        <v>31600000</v>
      </c>
      <c r="AZ610" s="15">
        <f t="shared" si="37"/>
        <v>31600000</v>
      </c>
      <c r="BA610" t="str">
        <f t="shared" si="38"/>
        <v>OK</v>
      </c>
      <c r="BB610">
        <f t="shared" si="39"/>
        <v>2</v>
      </c>
    </row>
    <row r="611" spans="1:54" x14ac:dyDescent="0.25">
      <c r="A611">
        <v>610</v>
      </c>
      <c r="B611" t="s">
        <v>191</v>
      </c>
      <c r="C611" t="s">
        <v>196</v>
      </c>
      <c r="D611" t="s">
        <v>1589</v>
      </c>
      <c r="E611" t="s">
        <v>54</v>
      </c>
      <c r="F611" t="s">
        <v>55</v>
      </c>
      <c r="G611">
        <v>5811</v>
      </c>
      <c r="H611">
        <v>15</v>
      </c>
      <c r="I611" s="15">
        <v>11850000</v>
      </c>
      <c r="J611" s="15">
        <v>790000</v>
      </c>
      <c r="K611">
        <v>15</v>
      </c>
      <c r="M611" t="s">
        <v>56</v>
      </c>
      <c r="N611" s="19" t="s">
        <v>57</v>
      </c>
      <c r="O611" t="s">
        <v>77</v>
      </c>
      <c r="P611" t="s">
        <v>1590</v>
      </c>
      <c r="Q611" t="s">
        <v>67</v>
      </c>
      <c r="R611" s="19" t="s">
        <v>658</v>
      </c>
      <c r="S611" t="s">
        <v>56</v>
      </c>
      <c r="T611" t="s">
        <v>74</v>
      </c>
      <c r="U611" t="s">
        <v>934</v>
      </c>
      <c r="V611" t="s">
        <v>1589</v>
      </c>
      <c r="W611" t="s">
        <v>56</v>
      </c>
      <c r="X611" s="14">
        <v>43941</v>
      </c>
      <c r="Y611" s="18">
        <v>21</v>
      </c>
      <c r="Z611" s="14">
        <v>43962</v>
      </c>
      <c r="AA611" s="14">
        <v>43864</v>
      </c>
      <c r="AB611">
        <v>21</v>
      </c>
      <c r="AC611" s="14">
        <v>43885</v>
      </c>
      <c r="AD611" s="14">
        <v>43893</v>
      </c>
      <c r="AE611">
        <v>70</v>
      </c>
      <c r="AF611" s="14">
        <v>43963</v>
      </c>
      <c r="AG611" s="14">
        <v>43973</v>
      </c>
      <c r="AH611">
        <v>12</v>
      </c>
      <c r="AI611" s="14">
        <v>43985</v>
      </c>
      <c r="AJ611" s="18">
        <v>8</v>
      </c>
      <c r="AK611" s="14">
        <v>44230</v>
      </c>
      <c r="AL611" s="14">
        <v>44290</v>
      </c>
      <c r="AM611" s="15"/>
      <c r="AN611" s="15"/>
      <c r="AO611" s="15"/>
      <c r="AP611" s="15"/>
      <c r="AQ611" s="15"/>
      <c r="AR611" s="15">
        <v>1185000</v>
      </c>
      <c r="AS611" s="15"/>
      <c r="AT611" s="15"/>
      <c r="AU611" s="15">
        <v>10665000</v>
      </c>
      <c r="AV611" s="15"/>
      <c r="AW611" s="15"/>
      <c r="AX611" s="15"/>
      <c r="AY611" s="15">
        <f t="shared" si="36"/>
        <v>11850000</v>
      </c>
      <c r="AZ611" s="15">
        <f t="shared" si="37"/>
        <v>11850000</v>
      </c>
      <c r="BA611" t="str">
        <f t="shared" si="38"/>
        <v>OK</v>
      </c>
      <c r="BB611">
        <f t="shared" si="39"/>
        <v>2</v>
      </c>
    </row>
    <row r="612" spans="1:54" x14ac:dyDescent="0.25">
      <c r="A612">
        <v>611</v>
      </c>
      <c r="B612" t="s">
        <v>191</v>
      </c>
      <c r="C612" t="s">
        <v>200</v>
      </c>
      <c r="D612" t="s">
        <v>1591</v>
      </c>
      <c r="E612" t="s">
        <v>54</v>
      </c>
      <c r="F612" t="s">
        <v>55</v>
      </c>
      <c r="G612">
        <v>5811</v>
      </c>
      <c r="H612">
        <v>20</v>
      </c>
      <c r="I612" s="15">
        <v>15800000</v>
      </c>
      <c r="J612" s="15">
        <v>790000</v>
      </c>
      <c r="K612">
        <v>20</v>
      </c>
      <c r="M612" t="s">
        <v>56</v>
      </c>
      <c r="N612" s="19" t="s">
        <v>57</v>
      </c>
      <c r="O612" t="s">
        <v>77</v>
      </c>
      <c r="P612" t="s">
        <v>1590</v>
      </c>
      <c r="Q612" t="s">
        <v>67</v>
      </c>
      <c r="R612" s="19" t="s">
        <v>658</v>
      </c>
      <c r="S612" t="s">
        <v>56</v>
      </c>
      <c r="T612" t="s">
        <v>74</v>
      </c>
      <c r="U612" t="s">
        <v>934</v>
      </c>
      <c r="V612" t="s">
        <v>1591</v>
      </c>
      <c r="W612" t="s">
        <v>56</v>
      </c>
      <c r="X612" s="14">
        <v>43941</v>
      </c>
      <c r="Y612" s="18">
        <v>21</v>
      </c>
      <c r="Z612" s="14">
        <v>43962</v>
      </c>
      <c r="AA612" s="14">
        <v>43864</v>
      </c>
      <c r="AB612">
        <v>21</v>
      </c>
      <c r="AC612" s="14">
        <v>43885</v>
      </c>
      <c r="AD612" s="14">
        <v>43893</v>
      </c>
      <c r="AE612">
        <v>70</v>
      </c>
      <c r="AF612" s="14">
        <v>43963</v>
      </c>
      <c r="AG612" s="14">
        <v>43973</v>
      </c>
      <c r="AH612">
        <v>12</v>
      </c>
      <c r="AI612" s="14">
        <v>43985</v>
      </c>
      <c r="AJ612" s="18">
        <v>8</v>
      </c>
      <c r="AK612" s="14">
        <v>44230</v>
      </c>
      <c r="AL612" s="14">
        <v>44290</v>
      </c>
      <c r="AM612" s="15"/>
      <c r="AN612" s="15"/>
      <c r="AO612" s="15"/>
      <c r="AP612" s="15"/>
      <c r="AQ612" s="15"/>
      <c r="AR612" s="15">
        <v>1580000</v>
      </c>
      <c r="AS612" s="15"/>
      <c r="AT612" s="15"/>
      <c r="AU612" s="15">
        <v>14220000</v>
      </c>
      <c r="AV612" s="15"/>
      <c r="AW612" s="15"/>
      <c r="AX612" s="15"/>
      <c r="AY612" s="15">
        <f t="shared" si="36"/>
        <v>15800000</v>
      </c>
      <c r="AZ612" s="15">
        <f t="shared" si="37"/>
        <v>15800000</v>
      </c>
      <c r="BA612" t="str">
        <f t="shared" si="38"/>
        <v>OK</v>
      </c>
      <c r="BB612">
        <f t="shared" si="39"/>
        <v>2</v>
      </c>
    </row>
    <row r="613" spans="1:54" x14ac:dyDescent="0.25">
      <c r="A613">
        <v>612</v>
      </c>
      <c r="B613" t="s">
        <v>191</v>
      </c>
      <c r="C613" t="s">
        <v>202</v>
      </c>
      <c r="D613" t="s">
        <v>1591</v>
      </c>
      <c r="E613" t="s">
        <v>54</v>
      </c>
      <c r="F613" t="s">
        <v>55</v>
      </c>
      <c r="G613">
        <v>5811</v>
      </c>
      <c r="H613">
        <v>10</v>
      </c>
      <c r="I613" s="15">
        <v>7900000</v>
      </c>
      <c r="J613" s="15">
        <v>790000</v>
      </c>
      <c r="K613">
        <v>10</v>
      </c>
      <c r="M613" t="s">
        <v>56</v>
      </c>
      <c r="N613" s="19" t="s">
        <v>57</v>
      </c>
      <c r="O613" t="s">
        <v>77</v>
      </c>
      <c r="P613" t="s">
        <v>1590</v>
      </c>
      <c r="Q613" t="s">
        <v>67</v>
      </c>
      <c r="R613" s="19" t="s">
        <v>658</v>
      </c>
      <c r="S613" t="s">
        <v>56</v>
      </c>
      <c r="T613" t="s">
        <v>74</v>
      </c>
      <c r="U613" t="s">
        <v>934</v>
      </c>
      <c r="V613" t="s">
        <v>1591</v>
      </c>
      <c r="W613" t="s">
        <v>56</v>
      </c>
      <c r="X613" s="14">
        <v>43941</v>
      </c>
      <c r="Y613" s="18">
        <v>21</v>
      </c>
      <c r="Z613" s="14">
        <v>43962</v>
      </c>
      <c r="AA613" s="14">
        <v>43864</v>
      </c>
      <c r="AB613">
        <v>21</v>
      </c>
      <c r="AC613" s="14">
        <v>43885</v>
      </c>
      <c r="AD613" s="14">
        <v>43893</v>
      </c>
      <c r="AE613">
        <v>70</v>
      </c>
      <c r="AF613" s="14">
        <v>43963</v>
      </c>
      <c r="AG613" s="14">
        <v>43973</v>
      </c>
      <c r="AH613">
        <v>12</v>
      </c>
      <c r="AI613" s="14">
        <v>43985</v>
      </c>
      <c r="AJ613" s="18">
        <v>8</v>
      </c>
      <c r="AK613" s="14">
        <v>44230</v>
      </c>
      <c r="AL613" s="14">
        <v>44290</v>
      </c>
      <c r="AM613" s="15"/>
      <c r="AN613" s="15"/>
      <c r="AO613" s="15"/>
      <c r="AP613" s="15"/>
      <c r="AQ613" s="15"/>
      <c r="AR613" s="15">
        <v>790000</v>
      </c>
      <c r="AS613" s="15"/>
      <c r="AT613" s="15"/>
      <c r="AU613" s="15">
        <v>7110000</v>
      </c>
      <c r="AV613" s="15"/>
      <c r="AW613" s="15"/>
      <c r="AX613" s="15"/>
      <c r="AY613" s="15">
        <f t="shared" si="36"/>
        <v>7900000</v>
      </c>
      <c r="AZ613" s="15">
        <f t="shared" si="37"/>
        <v>7900000</v>
      </c>
      <c r="BA613" t="str">
        <f t="shared" si="38"/>
        <v>OK</v>
      </c>
      <c r="BB613">
        <f t="shared" si="39"/>
        <v>2</v>
      </c>
    </row>
    <row r="614" spans="1:54" x14ac:dyDescent="0.25">
      <c r="A614">
        <v>613</v>
      </c>
      <c r="B614" t="s">
        <v>191</v>
      </c>
      <c r="C614" t="s">
        <v>201</v>
      </c>
      <c r="D614" t="s">
        <v>1591</v>
      </c>
      <c r="E614" t="s">
        <v>54</v>
      </c>
      <c r="F614" t="s">
        <v>55</v>
      </c>
      <c r="G614">
        <v>5811</v>
      </c>
      <c r="H614">
        <v>15</v>
      </c>
      <c r="I614" s="15">
        <v>11850000</v>
      </c>
      <c r="J614" s="15">
        <v>790000</v>
      </c>
      <c r="K614">
        <v>15</v>
      </c>
      <c r="M614" t="s">
        <v>56</v>
      </c>
      <c r="N614" s="19" t="s">
        <v>57</v>
      </c>
      <c r="O614" t="s">
        <v>77</v>
      </c>
      <c r="P614" t="s">
        <v>1590</v>
      </c>
      <c r="Q614" t="s">
        <v>67</v>
      </c>
      <c r="R614" s="19" t="s">
        <v>658</v>
      </c>
      <c r="S614" t="s">
        <v>56</v>
      </c>
      <c r="T614" t="s">
        <v>74</v>
      </c>
      <c r="U614" t="s">
        <v>934</v>
      </c>
      <c r="V614" t="s">
        <v>1591</v>
      </c>
      <c r="W614" t="s">
        <v>56</v>
      </c>
      <c r="X614" s="14">
        <v>43941</v>
      </c>
      <c r="Y614" s="18">
        <v>21</v>
      </c>
      <c r="Z614" s="14">
        <v>43962</v>
      </c>
      <c r="AA614" s="14">
        <v>43864</v>
      </c>
      <c r="AB614">
        <v>21</v>
      </c>
      <c r="AC614" s="14">
        <v>43885</v>
      </c>
      <c r="AD614" s="14">
        <v>43893</v>
      </c>
      <c r="AE614">
        <v>70</v>
      </c>
      <c r="AF614" s="14">
        <v>43963</v>
      </c>
      <c r="AG614" s="14">
        <v>43973</v>
      </c>
      <c r="AH614">
        <v>12</v>
      </c>
      <c r="AI614" s="14">
        <v>43985</v>
      </c>
      <c r="AJ614" s="18">
        <v>8</v>
      </c>
      <c r="AK614" s="14">
        <v>44230</v>
      </c>
      <c r="AL614" s="14">
        <v>44290</v>
      </c>
      <c r="AM614" s="15"/>
      <c r="AN614" s="15"/>
      <c r="AO614" s="15"/>
      <c r="AP614" s="15"/>
      <c r="AQ614" s="15"/>
      <c r="AR614" s="15">
        <v>1185000</v>
      </c>
      <c r="AS614" s="15"/>
      <c r="AT614" s="15"/>
      <c r="AU614" s="15">
        <v>10665000</v>
      </c>
      <c r="AV614" s="15"/>
      <c r="AW614" s="15"/>
      <c r="AX614" s="15"/>
      <c r="AY614" s="15">
        <f t="shared" si="36"/>
        <v>11850000</v>
      </c>
      <c r="AZ614" s="15">
        <f t="shared" si="37"/>
        <v>11850000</v>
      </c>
      <c r="BA614" t="str">
        <f t="shared" si="38"/>
        <v>OK</v>
      </c>
      <c r="BB614">
        <f t="shared" si="39"/>
        <v>2</v>
      </c>
    </row>
    <row r="615" spans="1:54" x14ac:dyDescent="0.25">
      <c r="A615">
        <v>614</v>
      </c>
      <c r="B615" t="s">
        <v>191</v>
      </c>
      <c r="C615" t="s">
        <v>225</v>
      </c>
      <c r="D615" t="s">
        <v>1592</v>
      </c>
      <c r="E615" t="s">
        <v>54</v>
      </c>
      <c r="F615" t="s">
        <v>55</v>
      </c>
      <c r="G615">
        <v>5811</v>
      </c>
      <c r="H615">
        <v>11</v>
      </c>
      <c r="I615" s="15">
        <v>8690000</v>
      </c>
      <c r="J615" s="15">
        <v>790000</v>
      </c>
      <c r="K615">
        <v>11</v>
      </c>
      <c r="M615" t="s">
        <v>56</v>
      </c>
      <c r="N615" s="19" t="s">
        <v>57</v>
      </c>
      <c r="O615" t="s">
        <v>77</v>
      </c>
      <c r="P615" t="s">
        <v>1590</v>
      </c>
      <c r="Q615" t="s">
        <v>67</v>
      </c>
      <c r="R615" s="19" t="s">
        <v>658</v>
      </c>
      <c r="S615" t="s">
        <v>56</v>
      </c>
      <c r="T615" t="s">
        <v>74</v>
      </c>
      <c r="U615" t="s">
        <v>934</v>
      </c>
      <c r="V615" t="s">
        <v>1592</v>
      </c>
      <c r="W615" t="s">
        <v>56</v>
      </c>
      <c r="X615" s="14">
        <v>43941</v>
      </c>
      <c r="Y615" s="18">
        <v>21</v>
      </c>
      <c r="Z615" s="14">
        <v>43962</v>
      </c>
      <c r="AA615" s="14">
        <v>43864</v>
      </c>
      <c r="AB615">
        <v>21</v>
      </c>
      <c r="AC615" s="14">
        <v>43885</v>
      </c>
      <c r="AD615" s="14">
        <v>43893</v>
      </c>
      <c r="AE615">
        <v>70</v>
      </c>
      <c r="AF615" s="14">
        <v>43963</v>
      </c>
      <c r="AG615" s="14">
        <v>43973</v>
      </c>
      <c r="AH615">
        <v>12</v>
      </c>
      <c r="AI615" s="14">
        <v>43985</v>
      </c>
      <c r="AJ615" s="18">
        <v>8</v>
      </c>
      <c r="AK615" s="14">
        <v>44230</v>
      </c>
      <c r="AL615" s="14">
        <v>44290</v>
      </c>
      <c r="AM615" s="15"/>
      <c r="AN615" s="15"/>
      <c r="AO615" s="15"/>
      <c r="AP615" s="15"/>
      <c r="AQ615" s="15"/>
      <c r="AR615" s="15">
        <v>869000</v>
      </c>
      <c r="AS615" s="15"/>
      <c r="AT615" s="15"/>
      <c r="AU615" s="15">
        <v>7821000</v>
      </c>
      <c r="AV615" s="15"/>
      <c r="AW615" s="15"/>
      <c r="AX615" s="15"/>
      <c r="AY615" s="15">
        <f t="shared" si="36"/>
        <v>8690000</v>
      </c>
      <c r="AZ615" s="15">
        <f t="shared" si="37"/>
        <v>8690000</v>
      </c>
      <c r="BA615" t="str">
        <f t="shared" si="38"/>
        <v>OK</v>
      </c>
      <c r="BB615">
        <f t="shared" si="39"/>
        <v>2</v>
      </c>
    </row>
    <row r="616" spans="1:54" x14ac:dyDescent="0.25">
      <c r="A616">
        <v>615</v>
      </c>
      <c r="B616" t="s">
        <v>191</v>
      </c>
      <c r="C616" t="s">
        <v>220</v>
      </c>
      <c r="D616" t="s">
        <v>1592</v>
      </c>
      <c r="E616" t="s">
        <v>54</v>
      </c>
      <c r="F616" t="s">
        <v>55</v>
      </c>
      <c r="G616">
        <v>5811</v>
      </c>
      <c r="H616">
        <v>11</v>
      </c>
      <c r="I616" s="15">
        <v>8690000</v>
      </c>
      <c r="J616" s="15">
        <v>790000</v>
      </c>
      <c r="K616">
        <v>11</v>
      </c>
      <c r="M616" t="s">
        <v>56</v>
      </c>
      <c r="N616" s="19" t="s">
        <v>57</v>
      </c>
      <c r="O616" t="s">
        <v>77</v>
      </c>
      <c r="P616" t="s">
        <v>1590</v>
      </c>
      <c r="Q616" t="s">
        <v>67</v>
      </c>
      <c r="R616" s="19" t="s">
        <v>658</v>
      </c>
      <c r="S616" t="s">
        <v>56</v>
      </c>
      <c r="T616" t="s">
        <v>74</v>
      </c>
      <c r="U616" t="s">
        <v>934</v>
      </c>
      <c r="V616" t="s">
        <v>1592</v>
      </c>
      <c r="W616" t="s">
        <v>56</v>
      </c>
      <c r="X616" s="14">
        <v>43941</v>
      </c>
      <c r="Y616" s="18">
        <v>21</v>
      </c>
      <c r="Z616" s="14">
        <v>43962</v>
      </c>
      <c r="AA616" s="14">
        <v>43864</v>
      </c>
      <c r="AB616">
        <v>21</v>
      </c>
      <c r="AC616" s="14">
        <v>43885</v>
      </c>
      <c r="AD616" s="14">
        <v>43893</v>
      </c>
      <c r="AE616">
        <v>70</v>
      </c>
      <c r="AF616" s="14">
        <v>43963</v>
      </c>
      <c r="AG616" s="14">
        <v>43973</v>
      </c>
      <c r="AH616">
        <v>12</v>
      </c>
      <c r="AI616" s="14">
        <v>43985</v>
      </c>
      <c r="AJ616" s="18">
        <v>8</v>
      </c>
      <c r="AK616" s="14">
        <v>44230</v>
      </c>
      <c r="AL616" s="14">
        <v>44290</v>
      </c>
      <c r="AM616" s="15"/>
      <c r="AN616" s="15"/>
      <c r="AO616" s="15"/>
      <c r="AP616" s="15"/>
      <c r="AQ616" s="15"/>
      <c r="AR616" s="15">
        <v>869000</v>
      </c>
      <c r="AS616" s="15"/>
      <c r="AT616" s="15"/>
      <c r="AU616" s="15">
        <v>7821000</v>
      </c>
      <c r="AV616" s="15"/>
      <c r="AW616" s="15"/>
      <c r="AX616" s="15"/>
      <c r="AY616" s="15">
        <f t="shared" si="36"/>
        <v>8690000</v>
      </c>
      <c r="AZ616" s="15">
        <f t="shared" si="37"/>
        <v>8690000</v>
      </c>
      <c r="BA616" t="str">
        <f t="shared" si="38"/>
        <v>OK</v>
      </c>
      <c r="BB616">
        <f t="shared" si="39"/>
        <v>2</v>
      </c>
    </row>
    <row r="617" spans="1:54" x14ac:dyDescent="0.25">
      <c r="A617">
        <v>616</v>
      </c>
      <c r="B617" t="s">
        <v>191</v>
      </c>
      <c r="C617" t="s">
        <v>224</v>
      </c>
      <c r="D617" t="s">
        <v>1592</v>
      </c>
      <c r="E617" t="s">
        <v>54</v>
      </c>
      <c r="F617" t="s">
        <v>55</v>
      </c>
      <c r="G617">
        <v>5811</v>
      </c>
      <c r="H617">
        <v>11</v>
      </c>
      <c r="I617" s="15">
        <v>8690000</v>
      </c>
      <c r="J617" s="15">
        <v>790000</v>
      </c>
      <c r="K617">
        <v>11</v>
      </c>
      <c r="M617" t="s">
        <v>56</v>
      </c>
      <c r="N617" s="19" t="s">
        <v>57</v>
      </c>
      <c r="O617" t="s">
        <v>77</v>
      </c>
      <c r="P617" t="s">
        <v>1590</v>
      </c>
      <c r="Q617" t="s">
        <v>67</v>
      </c>
      <c r="R617" s="19" t="s">
        <v>658</v>
      </c>
      <c r="S617" t="s">
        <v>56</v>
      </c>
      <c r="T617" t="s">
        <v>74</v>
      </c>
      <c r="U617" t="s">
        <v>934</v>
      </c>
      <c r="V617" t="s">
        <v>1592</v>
      </c>
      <c r="W617" t="s">
        <v>56</v>
      </c>
      <c r="X617" s="14">
        <v>43941</v>
      </c>
      <c r="Y617" s="18">
        <v>21</v>
      </c>
      <c r="Z617" s="14">
        <v>43962</v>
      </c>
      <c r="AA617" s="14">
        <v>43864</v>
      </c>
      <c r="AB617">
        <v>21</v>
      </c>
      <c r="AC617" s="14">
        <v>43885</v>
      </c>
      <c r="AD617" s="14">
        <v>43893</v>
      </c>
      <c r="AE617">
        <v>70</v>
      </c>
      <c r="AF617" s="14">
        <v>43963</v>
      </c>
      <c r="AG617" s="14">
        <v>43973</v>
      </c>
      <c r="AH617">
        <v>12</v>
      </c>
      <c r="AI617" s="14">
        <v>43985</v>
      </c>
      <c r="AJ617" s="18">
        <v>8</v>
      </c>
      <c r="AK617" s="14">
        <v>44230</v>
      </c>
      <c r="AL617" s="14">
        <v>44290</v>
      </c>
      <c r="AM617" s="15"/>
      <c r="AN617" s="15"/>
      <c r="AO617" s="15"/>
      <c r="AP617" s="15"/>
      <c r="AQ617" s="15"/>
      <c r="AR617" s="15">
        <v>869000</v>
      </c>
      <c r="AS617" s="15"/>
      <c r="AT617" s="15"/>
      <c r="AU617" s="15">
        <v>7821000</v>
      </c>
      <c r="AV617" s="15"/>
      <c r="AW617" s="15"/>
      <c r="AX617" s="15"/>
      <c r="AY617" s="15">
        <f t="shared" si="36"/>
        <v>8690000</v>
      </c>
      <c r="AZ617" s="15">
        <f t="shared" si="37"/>
        <v>8690000</v>
      </c>
      <c r="BA617" t="str">
        <f t="shared" si="38"/>
        <v>OK</v>
      </c>
      <c r="BB617">
        <f t="shared" si="39"/>
        <v>2</v>
      </c>
    </row>
    <row r="618" spans="1:54" x14ac:dyDescent="0.25">
      <c r="A618">
        <v>617</v>
      </c>
      <c r="B618" t="s">
        <v>191</v>
      </c>
      <c r="C618" t="s">
        <v>223</v>
      </c>
      <c r="D618" t="s">
        <v>1592</v>
      </c>
      <c r="E618" t="s">
        <v>54</v>
      </c>
      <c r="F618" t="s">
        <v>55</v>
      </c>
      <c r="G618">
        <v>5811</v>
      </c>
      <c r="H618">
        <v>10</v>
      </c>
      <c r="I618" s="15">
        <v>7900000</v>
      </c>
      <c r="J618" s="15">
        <v>790000</v>
      </c>
      <c r="K618">
        <v>10</v>
      </c>
      <c r="M618" t="s">
        <v>56</v>
      </c>
      <c r="N618" s="19" t="s">
        <v>57</v>
      </c>
      <c r="O618" t="s">
        <v>77</v>
      </c>
      <c r="P618" t="s">
        <v>1590</v>
      </c>
      <c r="Q618" t="s">
        <v>67</v>
      </c>
      <c r="R618" s="19" t="s">
        <v>658</v>
      </c>
      <c r="S618" t="s">
        <v>56</v>
      </c>
      <c r="T618" t="s">
        <v>74</v>
      </c>
      <c r="U618" t="s">
        <v>934</v>
      </c>
      <c r="W618" t="s">
        <v>56</v>
      </c>
      <c r="X618" s="14">
        <v>43941</v>
      </c>
      <c r="Y618" s="18">
        <v>21</v>
      </c>
      <c r="Z618" s="14">
        <v>43962</v>
      </c>
      <c r="AA618" s="14">
        <v>43864</v>
      </c>
      <c r="AB618">
        <v>21</v>
      </c>
      <c r="AC618" s="14">
        <v>43885</v>
      </c>
      <c r="AD618" s="14">
        <v>43893</v>
      </c>
      <c r="AE618">
        <v>70</v>
      </c>
      <c r="AF618" s="14">
        <v>43963</v>
      </c>
      <c r="AG618" s="14">
        <v>43973</v>
      </c>
      <c r="AH618">
        <v>12</v>
      </c>
      <c r="AI618" s="14">
        <v>43985</v>
      </c>
      <c r="AJ618" s="18">
        <v>8</v>
      </c>
      <c r="AK618" s="14">
        <v>44230</v>
      </c>
      <c r="AL618" s="14">
        <v>44290</v>
      </c>
      <c r="AM618" s="15"/>
      <c r="AN618" s="15"/>
      <c r="AO618" s="15"/>
      <c r="AP618" s="15"/>
      <c r="AQ618" s="15"/>
      <c r="AR618" s="15">
        <v>790000</v>
      </c>
      <c r="AS618" s="15"/>
      <c r="AT618" s="15"/>
      <c r="AU618" s="15">
        <v>7110000</v>
      </c>
      <c r="AV618" s="15"/>
      <c r="AW618" s="15"/>
      <c r="AX618" s="15"/>
      <c r="AY618" s="15">
        <f t="shared" si="36"/>
        <v>7900000</v>
      </c>
      <c r="AZ618" s="15">
        <f t="shared" si="37"/>
        <v>7900000</v>
      </c>
      <c r="BA618" t="str">
        <f t="shared" si="38"/>
        <v>OK</v>
      </c>
      <c r="BB618">
        <f t="shared" si="39"/>
        <v>2</v>
      </c>
    </row>
    <row r="619" spans="1:54" x14ac:dyDescent="0.25">
      <c r="A619">
        <v>618</v>
      </c>
      <c r="B619" t="s">
        <v>191</v>
      </c>
      <c r="C619" t="s">
        <v>193</v>
      </c>
      <c r="D619" t="s">
        <v>1593</v>
      </c>
      <c r="E619" t="s">
        <v>75</v>
      </c>
      <c r="F619" t="s">
        <v>76</v>
      </c>
      <c r="G619">
        <v>5911</v>
      </c>
      <c r="H619">
        <v>20</v>
      </c>
      <c r="I619" s="15">
        <v>15300000</v>
      </c>
      <c r="J619" s="15">
        <v>765000</v>
      </c>
      <c r="L619">
        <v>20</v>
      </c>
      <c r="M619" t="s">
        <v>56</v>
      </c>
      <c r="N619" s="19" t="s">
        <v>57</v>
      </c>
      <c r="O619" t="s">
        <v>188</v>
      </c>
      <c r="P619" t="s">
        <v>1594</v>
      </c>
      <c r="Q619" t="s">
        <v>67</v>
      </c>
      <c r="R619" s="19" t="s">
        <v>658</v>
      </c>
      <c r="S619" t="s">
        <v>56</v>
      </c>
      <c r="T619" t="s">
        <v>74</v>
      </c>
      <c r="U619" t="s">
        <v>756</v>
      </c>
      <c r="V619" t="s">
        <v>1593</v>
      </c>
      <c r="W619" t="s">
        <v>56</v>
      </c>
      <c r="X619" s="14">
        <v>43941</v>
      </c>
      <c r="Y619" s="18">
        <v>21</v>
      </c>
      <c r="Z619" s="14">
        <v>43962</v>
      </c>
      <c r="AA619" s="14">
        <v>43864</v>
      </c>
      <c r="AB619">
        <v>21</v>
      </c>
      <c r="AC619" s="14">
        <v>43885</v>
      </c>
      <c r="AD619" s="14">
        <v>43893</v>
      </c>
      <c r="AE619">
        <v>70</v>
      </c>
      <c r="AF619" s="14">
        <v>43963</v>
      </c>
      <c r="AG619" s="14">
        <v>43973</v>
      </c>
      <c r="AH619">
        <v>12</v>
      </c>
      <c r="AI619" s="14">
        <v>43985</v>
      </c>
      <c r="AJ619" s="18">
        <v>8</v>
      </c>
      <c r="AK619" s="14">
        <v>44230</v>
      </c>
      <c r="AL619" s="14">
        <v>44290</v>
      </c>
      <c r="AM619" s="15"/>
      <c r="AN619" s="15"/>
      <c r="AO619" s="15"/>
      <c r="AP619" s="15"/>
      <c r="AQ619" s="15"/>
      <c r="AR619" s="15">
        <v>1530000</v>
      </c>
      <c r="AS619" s="15"/>
      <c r="AT619" s="15"/>
      <c r="AU619" s="15">
        <v>13770000</v>
      </c>
      <c r="AV619" s="15"/>
      <c r="AW619" s="15"/>
      <c r="AX619" s="15"/>
      <c r="AY619" s="15">
        <f t="shared" si="36"/>
        <v>15300000</v>
      </c>
      <c r="AZ619" s="15">
        <f t="shared" si="37"/>
        <v>15300000</v>
      </c>
      <c r="BA619" t="str">
        <f t="shared" si="38"/>
        <v>OK</v>
      </c>
      <c r="BB619">
        <f t="shared" si="39"/>
        <v>2</v>
      </c>
    </row>
    <row r="620" spans="1:54" x14ac:dyDescent="0.25">
      <c r="A620">
        <v>619</v>
      </c>
      <c r="B620" t="s">
        <v>191</v>
      </c>
      <c r="C620" t="s">
        <v>197</v>
      </c>
      <c r="D620" t="s">
        <v>1593</v>
      </c>
      <c r="E620" t="s">
        <v>75</v>
      </c>
      <c r="F620" t="s">
        <v>76</v>
      </c>
      <c r="G620">
        <v>5911</v>
      </c>
      <c r="H620">
        <v>15</v>
      </c>
      <c r="I620" s="15">
        <v>11475000</v>
      </c>
      <c r="J620" s="15">
        <v>765000</v>
      </c>
      <c r="L620">
        <v>15</v>
      </c>
      <c r="M620" t="s">
        <v>56</v>
      </c>
      <c r="N620" s="19" t="s">
        <v>57</v>
      </c>
      <c r="O620" t="s">
        <v>188</v>
      </c>
      <c r="P620" t="s">
        <v>1594</v>
      </c>
      <c r="Q620" t="s">
        <v>67</v>
      </c>
      <c r="R620" s="19" t="s">
        <v>658</v>
      </c>
      <c r="S620" t="s">
        <v>56</v>
      </c>
      <c r="T620" t="s">
        <v>74</v>
      </c>
      <c r="U620" t="s">
        <v>756</v>
      </c>
      <c r="V620" t="s">
        <v>1593</v>
      </c>
      <c r="W620" t="s">
        <v>56</v>
      </c>
      <c r="X620" s="14">
        <v>43941</v>
      </c>
      <c r="Y620" s="18">
        <v>21</v>
      </c>
      <c r="Z620" s="14">
        <v>43962</v>
      </c>
      <c r="AA620" s="14">
        <v>43864</v>
      </c>
      <c r="AB620">
        <v>21</v>
      </c>
      <c r="AC620" s="14">
        <v>43885</v>
      </c>
      <c r="AD620" s="14">
        <v>43893</v>
      </c>
      <c r="AE620">
        <v>70</v>
      </c>
      <c r="AF620" s="14">
        <v>43963</v>
      </c>
      <c r="AG620" s="14">
        <v>43973</v>
      </c>
      <c r="AH620">
        <v>12</v>
      </c>
      <c r="AI620" s="14">
        <v>43985</v>
      </c>
      <c r="AJ620" s="18">
        <v>8</v>
      </c>
      <c r="AK620" s="14">
        <v>44230</v>
      </c>
      <c r="AL620" s="14">
        <v>44290</v>
      </c>
      <c r="AM620" s="15"/>
      <c r="AN620" s="15"/>
      <c r="AO620" s="15"/>
      <c r="AP620" s="15"/>
      <c r="AQ620" s="15"/>
      <c r="AR620" s="15">
        <v>1147500</v>
      </c>
      <c r="AS620" s="15"/>
      <c r="AT620" s="15"/>
      <c r="AU620" s="15">
        <v>10327500</v>
      </c>
      <c r="AV620" s="15"/>
      <c r="AW620" s="15"/>
      <c r="AX620" s="15"/>
      <c r="AY620" s="15">
        <f t="shared" si="36"/>
        <v>11475000</v>
      </c>
      <c r="AZ620" s="15">
        <f t="shared" si="37"/>
        <v>11475000</v>
      </c>
      <c r="BA620" t="str">
        <f t="shared" si="38"/>
        <v>OK</v>
      </c>
      <c r="BB620">
        <f t="shared" si="39"/>
        <v>2</v>
      </c>
    </row>
    <row r="621" spans="1:54" x14ac:dyDescent="0.25">
      <c r="A621">
        <v>620</v>
      </c>
      <c r="B621" t="s">
        <v>191</v>
      </c>
      <c r="C621" t="s">
        <v>207</v>
      </c>
      <c r="D621" t="s">
        <v>1593</v>
      </c>
      <c r="E621" t="s">
        <v>75</v>
      </c>
      <c r="F621" t="s">
        <v>76</v>
      </c>
      <c r="G621">
        <v>5911</v>
      </c>
      <c r="H621">
        <v>10</v>
      </c>
      <c r="I621" s="15">
        <v>7650000</v>
      </c>
      <c r="J621" s="15">
        <v>765000</v>
      </c>
      <c r="L621">
        <v>10</v>
      </c>
      <c r="M621" t="s">
        <v>56</v>
      </c>
      <c r="N621" s="19" t="s">
        <v>57</v>
      </c>
      <c r="O621" t="s">
        <v>188</v>
      </c>
      <c r="P621" t="s">
        <v>1594</v>
      </c>
      <c r="Q621" t="s">
        <v>67</v>
      </c>
      <c r="R621" s="19" t="s">
        <v>658</v>
      </c>
      <c r="S621" t="s">
        <v>56</v>
      </c>
      <c r="T621" t="s">
        <v>74</v>
      </c>
      <c r="U621" t="s">
        <v>756</v>
      </c>
      <c r="V621" t="s">
        <v>1593</v>
      </c>
      <c r="W621" t="s">
        <v>56</v>
      </c>
      <c r="X621" s="14">
        <v>43941</v>
      </c>
      <c r="Y621" s="18">
        <v>21</v>
      </c>
      <c r="Z621" s="14">
        <v>43962</v>
      </c>
      <c r="AA621" s="14">
        <v>43864</v>
      </c>
      <c r="AB621">
        <v>21</v>
      </c>
      <c r="AC621" s="14">
        <v>43885</v>
      </c>
      <c r="AD621" s="14">
        <v>43893</v>
      </c>
      <c r="AE621">
        <v>70</v>
      </c>
      <c r="AF621" s="14">
        <v>43963</v>
      </c>
      <c r="AG621" s="14">
        <v>43973</v>
      </c>
      <c r="AH621">
        <v>12</v>
      </c>
      <c r="AI621" s="14">
        <v>43985</v>
      </c>
      <c r="AJ621" s="18">
        <v>8</v>
      </c>
      <c r="AK621" s="14">
        <v>44230</v>
      </c>
      <c r="AL621" s="14">
        <v>44290</v>
      </c>
      <c r="AM621" s="15"/>
      <c r="AN621" s="15"/>
      <c r="AO621" s="15"/>
      <c r="AP621" s="15"/>
      <c r="AQ621" s="15"/>
      <c r="AR621" s="15">
        <v>765000</v>
      </c>
      <c r="AS621" s="15"/>
      <c r="AT621" s="15"/>
      <c r="AU621" s="15">
        <v>6885000</v>
      </c>
      <c r="AV621" s="15"/>
      <c r="AW621" s="15"/>
      <c r="AX621" s="15"/>
      <c r="AY621" s="15">
        <f t="shared" si="36"/>
        <v>7650000</v>
      </c>
      <c r="AZ621" s="15">
        <f t="shared" si="37"/>
        <v>7650000</v>
      </c>
      <c r="BA621" t="str">
        <f t="shared" si="38"/>
        <v>OK</v>
      </c>
      <c r="BB621">
        <f t="shared" si="39"/>
        <v>2</v>
      </c>
    </row>
    <row r="622" spans="1:54" x14ac:dyDescent="0.25">
      <c r="A622">
        <v>621</v>
      </c>
      <c r="B622" t="s">
        <v>191</v>
      </c>
      <c r="C622" t="s">
        <v>206</v>
      </c>
      <c r="D622" t="s">
        <v>1593</v>
      </c>
      <c r="E622" t="s">
        <v>75</v>
      </c>
      <c r="F622" t="s">
        <v>76</v>
      </c>
      <c r="G622">
        <v>5911</v>
      </c>
      <c r="H622">
        <v>10</v>
      </c>
      <c r="I622" s="15">
        <v>7650000</v>
      </c>
      <c r="J622" s="15">
        <v>765000</v>
      </c>
      <c r="L622">
        <v>10</v>
      </c>
      <c r="M622" t="s">
        <v>56</v>
      </c>
      <c r="N622" s="19" t="s">
        <v>57</v>
      </c>
      <c r="O622" t="s">
        <v>188</v>
      </c>
      <c r="P622" t="s">
        <v>1594</v>
      </c>
      <c r="Q622" t="s">
        <v>67</v>
      </c>
      <c r="R622" s="19" t="s">
        <v>658</v>
      </c>
      <c r="S622" t="s">
        <v>56</v>
      </c>
      <c r="T622" t="s">
        <v>74</v>
      </c>
      <c r="U622" t="s">
        <v>756</v>
      </c>
      <c r="V622" t="s">
        <v>1593</v>
      </c>
      <c r="W622" t="s">
        <v>56</v>
      </c>
      <c r="X622" s="14">
        <v>43941</v>
      </c>
      <c r="Y622" s="18">
        <v>21</v>
      </c>
      <c r="Z622" s="14">
        <v>43962</v>
      </c>
      <c r="AA622" s="14">
        <v>43864</v>
      </c>
      <c r="AB622">
        <v>21</v>
      </c>
      <c r="AC622" s="14">
        <v>43885</v>
      </c>
      <c r="AD622" s="14">
        <v>43893</v>
      </c>
      <c r="AE622">
        <v>70</v>
      </c>
      <c r="AF622" s="14">
        <v>43963</v>
      </c>
      <c r="AG622" s="14">
        <v>43973</v>
      </c>
      <c r="AH622">
        <v>12</v>
      </c>
      <c r="AI622" s="14">
        <v>43985</v>
      </c>
      <c r="AJ622" s="18">
        <v>8</v>
      </c>
      <c r="AK622" s="14">
        <v>44230</v>
      </c>
      <c r="AL622" s="14">
        <v>44290</v>
      </c>
      <c r="AM622" s="15"/>
      <c r="AN622" s="15"/>
      <c r="AO622" s="15"/>
      <c r="AP622" s="15"/>
      <c r="AQ622" s="15"/>
      <c r="AR622" s="15">
        <v>765000</v>
      </c>
      <c r="AS622" s="15"/>
      <c r="AT622" s="15"/>
      <c r="AU622" s="15">
        <v>6885000</v>
      </c>
      <c r="AV622" s="15"/>
      <c r="AW622" s="15"/>
      <c r="AX622" s="15"/>
      <c r="AY622" s="15">
        <f t="shared" si="36"/>
        <v>7650000</v>
      </c>
      <c r="AZ622" s="15">
        <f t="shared" si="37"/>
        <v>7650000</v>
      </c>
      <c r="BA622" t="str">
        <f t="shared" si="38"/>
        <v>OK</v>
      </c>
      <c r="BB622">
        <f t="shared" si="39"/>
        <v>2</v>
      </c>
    </row>
    <row r="623" spans="1:54" x14ac:dyDescent="0.25">
      <c r="A623">
        <v>622</v>
      </c>
      <c r="B623" t="s">
        <v>191</v>
      </c>
      <c r="C623" t="s">
        <v>204</v>
      </c>
      <c r="D623" t="s">
        <v>1596</v>
      </c>
      <c r="E623" t="s">
        <v>75</v>
      </c>
      <c r="F623" t="s">
        <v>76</v>
      </c>
      <c r="G623">
        <v>5911</v>
      </c>
      <c r="H623">
        <v>15</v>
      </c>
      <c r="I623" s="15">
        <v>11475000</v>
      </c>
      <c r="J623" s="15">
        <v>765000</v>
      </c>
      <c r="L623">
        <v>15</v>
      </c>
      <c r="M623" t="s">
        <v>56</v>
      </c>
      <c r="N623" s="19" t="s">
        <v>57</v>
      </c>
      <c r="O623" t="s">
        <v>77</v>
      </c>
      <c r="P623" t="s">
        <v>1597</v>
      </c>
      <c r="Q623" t="s">
        <v>67</v>
      </c>
      <c r="R623" s="19" t="s">
        <v>658</v>
      </c>
      <c r="S623" t="s">
        <v>56</v>
      </c>
      <c r="T623" t="s">
        <v>60</v>
      </c>
      <c r="U623" t="s">
        <v>1233</v>
      </c>
      <c r="V623" t="s">
        <v>1596</v>
      </c>
      <c r="W623" t="s">
        <v>56</v>
      </c>
      <c r="X623" s="14">
        <v>43941</v>
      </c>
      <c r="Y623" s="18">
        <v>21</v>
      </c>
      <c r="Z623" s="14">
        <v>43962</v>
      </c>
      <c r="AA623" s="14">
        <v>43864</v>
      </c>
      <c r="AB623">
        <v>21</v>
      </c>
      <c r="AC623" s="14">
        <v>43885</v>
      </c>
      <c r="AD623" s="14">
        <v>43893</v>
      </c>
      <c r="AE623">
        <v>70</v>
      </c>
      <c r="AF623" s="14">
        <v>43963</v>
      </c>
      <c r="AG623" s="14">
        <v>43973</v>
      </c>
      <c r="AH623">
        <v>12</v>
      </c>
      <c r="AI623" s="14">
        <v>43985</v>
      </c>
      <c r="AJ623" s="18">
        <v>8</v>
      </c>
      <c r="AK623" s="14">
        <v>44230</v>
      </c>
      <c r="AL623" s="14">
        <v>44290</v>
      </c>
      <c r="AM623" s="15"/>
      <c r="AN623" s="15"/>
      <c r="AO623" s="15"/>
      <c r="AP623" s="15"/>
      <c r="AQ623" s="15"/>
      <c r="AR623" s="15">
        <v>1147500</v>
      </c>
      <c r="AS623" s="15"/>
      <c r="AT623" s="15"/>
      <c r="AU623" s="15">
        <v>10327500</v>
      </c>
      <c r="AV623" s="15"/>
      <c r="AW623" s="15"/>
      <c r="AX623" s="15"/>
      <c r="AY623" s="15">
        <f t="shared" si="36"/>
        <v>11475000</v>
      </c>
      <c r="AZ623" s="15">
        <f t="shared" si="37"/>
        <v>11475000</v>
      </c>
      <c r="BA623" t="str">
        <f t="shared" si="38"/>
        <v>OK</v>
      </c>
      <c r="BB623">
        <f t="shared" si="39"/>
        <v>2</v>
      </c>
    </row>
    <row r="624" spans="1:54" x14ac:dyDescent="0.25">
      <c r="A624">
        <v>623</v>
      </c>
      <c r="B624" t="s">
        <v>191</v>
      </c>
      <c r="C624" t="s">
        <v>195</v>
      </c>
      <c r="D624" t="s">
        <v>1596</v>
      </c>
      <c r="E624" t="s">
        <v>75</v>
      </c>
      <c r="F624" t="s">
        <v>76</v>
      </c>
      <c r="G624">
        <v>5911</v>
      </c>
      <c r="H624">
        <v>30</v>
      </c>
      <c r="I624" s="15">
        <v>22950000</v>
      </c>
      <c r="J624" s="15">
        <v>765000</v>
      </c>
      <c r="L624">
        <v>30</v>
      </c>
      <c r="M624" t="s">
        <v>56</v>
      </c>
      <c r="N624" s="19" t="s">
        <v>57</v>
      </c>
      <c r="O624" t="s">
        <v>77</v>
      </c>
      <c r="P624" t="s">
        <v>1597</v>
      </c>
      <c r="Q624" t="s">
        <v>67</v>
      </c>
      <c r="R624" s="19" t="s">
        <v>658</v>
      </c>
      <c r="S624" t="s">
        <v>56</v>
      </c>
      <c r="T624" t="s">
        <v>60</v>
      </c>
      <c r="U624" t="s">
        <v>1233</v>
      </c>
      <c r="V624" t="s">
        <v>1596</v>
      </c>
      <c r="W624" t="s">
        <v>56</v>
      </c>
      <c r="X624" s="14">
        <v>43941</v>
      </c>
      <c r="Y624" s="18">
        <v>21</v>
      </c>
      <c r="Z624" s="14">
        <v>43962</v>
      </c>
      <c r="AA624" s="14">
        <v>43864</v>
      </c>
      <c r="AB624">
        <v>21</v>
      </c>
      <c r="AC624" s="14">
        <v>43885</v>
      </c>
      <c r="AD624" s="14">
        <v>43893</v>
      </c>
      <c r="AE624">
        <v>70</v>
      </c>
      <c r="AF624" s="14">
        <v>43963</v>
      </c>
      <c r="AG624" s="14">
        <v>43973</v>
      </c>
      <c r="AH624">
        <v>12</v>
      </c>
      <c r="AI624" s="14">
        <v>43985</v>
      </c>
      <c r="AJ624" s="18">
        <v>8</v>
      </c>
      <c r="AK624" s="14">
        <v>44230</v>
      </c>
      <c r="AL624" s="14">
        <v>44290</v>
      </c>
      <c r="AM624" s="15"/>
      <c r="AN624" s="15"/>
      <c r="AO624" s="15"/>
      <c r="AP624" s="15"/>
      <c r="AQ624" s="15"/>
      <c r="AR624" s="15">
        <v>2295000</v>
      </c>
      <c r="AS624" s="15"/>
      <c r="AT624" s="15"/>
      <c r="AU624" s="15">
        <v>20655000</v>
      </c>
      <c r="AV624" s="15"/>
      <c r="AW624" s="15"/>
      <c r="AX624" s="15"/>
      <c r="AY624" s="15">
        <f t="shared" si="36"/>
        <v>22950000</v>
      </c>
      <c r="AZ624" s="15">
        <f t="shared" si="37"/>
        <v>22950000</v>
      </c>
      <c r="BA624" t="str">
        <f t="shared" si="38"/>
        <v>OK</v>
      </c>
      <c r="BB624">
        <f t="shared" si="39"/>
        <v>2</v>
      </c>
    </row>
    <row r="625" spans="1:54" x14ac:dyDescent="0.25">
      <c r="A625">
        <v>624</v>
      </c>
      <c r="B625" t="s">
        <v>191</v>
      </c>
      <c r="C625" t="s">
        <v>194</v>
      </c>
      <c r="D625" t="s">
        <v>1596</v>
      </c>
      <c r="E625" t="s">
        <v>75</v>
      </c>
      <c r="F625" t="s">
        <v>76</v>
      </c>
      <c r="G625">
        <v>5911</v>
      </c>
      <c r="H625">
        <v>20</v>
      </c>
      <c r="I625" s="15">
        <v>15300000</v>
      </c>
      <c r="J625" s="15">
        <v>765000</v>
      </c>
      <c r="L625">
        <v>20</v>
      </c>
      <c r="M625" t="s">
        <v>56</v>
      </c>
      <c r="N625" s="19" t="s">
        <v>57</v>
      </c>
      <c r="O625" t="s">
        <v>77</v>
      </c>
      <c r="P625" t="s">
        <v>1597</v>
      </c>
      <c r="Q625" t="s">
        <v>67</v>
      </c>
      <c r="R625" s="19" t="s">
        <v>658</v>
      </c>
      <c r="S625" t="s">
        <v>56</v>
      </c>
      <c r="T625" t="s">
        <v>60</v>
      </c>
      <c r="U625" t="s">
        <v>1233</v>
      </c>
      <c r="V625" t="s">
        <v>1596</v>
      </c>
      <c r="W625" t="s">
        <v>56</v>
      </c>
      <c r="X625" s="14">
        <v>43941</v>
      </c>
      <c r="Y625" s="18">
        <v>21</v>
      </c>
      <c r="Z625" s="14">
        <v>43962</v>
      </c>
      <c r="AA625" s="14">
        <v>43864</v>
      </c>
      <c r="AB625">
        <v>21</v>
      </c>
      <c r="AC625" s="14">
        <v>43885</v>
      </c>
      <c r="AD625" s="14">
        <v>43893</v>
      </c>
      <c r="AE625">
        <v>70</v>
      </c>
      <c r="AF625" s="14">
        <v>43963</v>
      </c>
      <c r="AG625" s="14">
        <v>43973</v>
      </c>
      <c r="AH625">
        <v>12</v>
      </c>
      <c r="AI625" s="14">
        <v>43985</v>
      </c>
      <c r="AJ625" s="18">
        <v>8</v>
      </c>
      <c r="AK625" s="14">
        <v>44230</v>
      </c>
      <c r="AL625" s="14">
        <v>44290</v>
      </c>
      <c r="AM625" s="15"/>
      <c r="AN625" s="15"/>
      <c r="AO625" s="15"/>
      <c r="AP625" s="15"/>
      <c r="AQ625" s="15"/>
      <c r="AR625" s="15">
        <v>1530000</v>
      </c>
      <c r="AS625" s="15"/>
      <c r="AT625" s="15"/>
      <c r="AU625" s="15">
        <v>13770000</v>
      </c>
      <c r="AV625" s="15"/>
      <c r="AW625" s="15"/>
      <c r="AX625" s="15"/>
      <c r="AY625" s="15">
        <f t="shared" si="36"/>
        <v>15300000</v>
      </c>
      <c r="AZ625" s="15">
        <f t="shared" si="37"/>
        <v>15300000</v>
      </c>
      <c r="BA625" t="str">
        <f t="shared" si="38"/>
        <v>OK</v>
      </c>
      <c r="BB625">
        <f t="shared" si="39"/>
        <v>2</v>
      </c>
    </row>
    <row r="626" spans="1:54" x14ac:dyDescent="0.25">
      <c r="A626">
        <v>625</v>
      </c>
      <c r="B626" t="s">
        <v>191</v>
      </c>
      <c r="C626" t="s">
        <v>193</v>
      </c>
      <c r="D626" t="s">
        <v>1598</v>
      </c>
      <c r="E626" t="s">
        <v>75</v>
      </c>
      <c r="F626" t="s">
        <v>76</v>
      </c>
      <c r="G626">
        <v>5911</v>
      </c>
      <c r="H626">
        <v>60</v>
      </c>
      <c r="I626" s="15">
        <v>45900000</v>
      </c>
      <c r="J626" s="15">
        <v>765000</v>
      </c>
      <c r="L626">
        <v>60</v>
      </c>
      <c r="M626" t="s">
        <v>56</v>
      </c>
      <c r="N626" s="19" t="s">
        <v>57</v>
      </c>
      <c r="O626" t="s">
        <v>77</v>
      </c>
      <c r="P626" t="s">
        <v>1597</v>
      </c>
      <c r="Q626" t="s">
        <v>67</v>
      </c>
      <c r="R626" s="19" t="s">
        <v>658</v>
      </c>
      <c r="S626" t="s">
        <v>56</v>
      </c>
      <c r="T626" t="s">
        <v>60</v>
      </c>
      <c r="U626" t="s">
        <v>1233</v>
      </c>
      <c r="V626" t="s">
        <v>1598</v>
      </c>
      <c r="W626" t="s">
        <v>56</v>
      </c>
      <c r="X626" s="14">
        <v>43941</v>
      </c>
      <c r="Y626" s="18">
        <v>21</v>
      </c>
      <c r="Z626" s="14">
        <v>43962</v>
      </c>
      <c r="AA626" s="14">
        <v>43864</v>
      </c>
      <c r="AB626">
        <v>21</v>
      </c>
      <c r="AC626" s="14">
        <v>43885</v>
      </c>
      <c r="AD626" s="14">
        <v>43893</v>
      </c>
      <c r="AE626">
        <v>70</v>
      </c>
      <c r="AF626" s="14">
        <v>43963</v>
      </c>
      <c r="AG626" s="14">
        <v>43973</v>
      </c>
      <c r="AH626">
        <v>12</v>
      </c>
      <c r="AI626" s="14">
        <v>43985</v>
      </c>
      <c r="AJ626" s="18">
        <v>8</v>
      </c>
      <c r="AK626" s="14">
        <v>44230</v>
      </c>
      <c r="AL626" s="14">
        <v>44290</v>
      </c>
      <c r="AM626" s="15"/>
      <c r="AN626" s="15"/>
      <c r="AO626" s="15"/>
      <c r="AP626" s="15"/>
      <c r="AQ626" s="15"/>
      <c r="AR626" s="15">
        <v>4590000</v>
      </c>
      <c r="AS626" s="15"/>
      <c r="AT626" s="15"/>
      <c r="AU626" s="15">
        <v>41310000</v>
      </c>
      <c r="AV626" s="15"/>
      <c r="AW626" s="15"/>
      <c r="AX626" s="15"/>
      <c r="AY626" s="15">
        <f t="shared" si="36"/>
        <v>45900000</v>
      </c>
      <c r="AZ626" s="15">
        <f t="shared" si="37"/>
        <v>45900000</v>
      </c>
      <c r="BA626" t="str">
        <f t="shared" si="38"/>
        <v>OK</v>
      </c>
      <c r="BB626">
        <f t="shared" si="39"/>
        <v>2</v>
      </c>
    </row>
    <row r="627" spans="1:54" x14ac:dyDescent="0.25">
      <c r="A627">
        <v>626</v>
      </c>
      <c r="B627" t="s">
        <v>191</v>
      </c>
      <c r="C627" t="s">
        <v>196</v>
      </c>
      <c r="D627" t="s">
        <v>1598</v>
      </c>
      <c r="E627" t="s">
        <v>75</v>
      </c>
      <c r="F627" t="s">
        <v>76</v>
      </c>
      <c r="G627">
        <v>5911</v>
      </c>
      <c r="H627">
        <v>20</v>
      </c>
      <c r="I627" s="15">
        <v>15300000</v>
      </c>
      <c r="J627" s="15">
        <v>765000</v>
      </c>
      <c r="L627">
        <v>20</v>
      </c>
      <c r="M627" t="s">
        <v>56</v>
      </c>
      <c r="N627" s="19" t="s">
        <v>57</v>
      </c>
      <c r="O627" t="s">
        <v>77</v>
      </c>
      <c r="P627" t="s">
        <v>1597</v>
      </c>
      <c r="Q627" t="s">
        <v>67</v>
      </c>
      <c r="R627" s="19" t="s">
        <v>658</v>
      </c>
      <c r="S627" t="s">
        <v>56</v>
      </c>
      <c r="T627" t="s">
        <v>60</v>
      </c>
      <c r="U627" t="s">
        <v>1233</v>
      </c>
      <c r="V627" t="s">
        <v>1598</v>
      </c>
      <c r="W627" t="s">
        <v>56</v>
      </c>
      <c r="X627" s="14">
        <v>43941</v>
      </c>
      <c r="Y627" s="18">
        <v>21</v>
      </c>
      <c r="Z627" s="14">
        <v>43962</v>
      </c>
      <c r="AA627" s="14">
        <v>43864</v>
      </c>
      <c r="AB627">
        <v>21</v>
      </c>
      <c r="AC627" s="14">
        <v>43885</v>
      </c>
      <c r="AD627" s="14">
        <v>43893</v>
      </c>
      <c r="AE627">
        <v>70</v>
      </c>
      <c r="AF627" s="14">
        <v>43963</v>
      </c>
      <c r="AG627" s="14">
        <v>43973</v>
      </c>
      <c r="AH627">
        <v>12</v>
      </c>
      <c r="AI627" s="14">
        <v>43985</v>
      </c>
      <c r="AJ627" s="18">
        <v>8</v>
      </c>
      <c r="AK627" s="14">
        <v>44230</v>
      </c>
      <c r="AL627" s="14">
        <v>44290</v>
      </c>
      <c r="AM627" s="15"/>
      <c r="AN627" s="15"/>
      <c r="AO627" s="15"/>
      <c r="AP627" s="15"/>
      <c r="AQ627" s="15"/>
      <c r="AR627" s="15">
        <v>1530000</v>
      </c>
      <c r="AS627" s="15"/>
      <c r="AT627" s="15"/>
      <c r="AU627" s="15">
        <v>13770000</v>
      </c>
      <c r="AV627" s="15"/>
      <c r="AW627" s="15"/>
      <c r="AX627" s="15"/>
      <c r="AY627" s="15">
        <f t="shared" si="36"/>
        <v>15300000</v>
      </c>
      <c r="AZ627" s="15">
        <f t="shared" si="37"/>
        <v>15300000</v>
      </c>
      <c r="BA627" t="str">
        <f t="shared" si="38"/>
        <v>OK</v>
      </c>
      <c r="BB627">
        <f t="shared" si="39"/>
        <v>2</v>
      </c>
    </row>
    <row r="628" spans="1:54" x14ac:dyDescent="0.25">
      <c r="A628">
        <v>627</v>
      </c>
      <c r="B628" t="s">
        <v>191</v>
      </c>
      <c r="C628" t="s">
        <v>208</v>
      </c>
      <c r="D628" t="s">
        <v>1599</v>
      </c>
      <c r="E628" t="s">
        <v>75</v>
      </c>
      <c r="F628" t="s">
        <v>76</v>
      </c>
      <c r="G628">
        <v>5911</v>
      </c>
      <c r="H628">
        <v>15</v>
      </c>
      <c r="I628" s="15">
        <v>11475000</v>
      </c>
      <c r="J628" s="15">
        <v>765000</v>
      </c>
      <c r="L628">
        <v>15</v>
      </c>
      <c r="M628" t="s">
        <v>56</v>
      </c>
      <c r="N628" s="19" t="s">
        <v>57</v>
      </c>
      <c r="O628" t="s">
        <v>77</v>
      </c>
      <c r="P628" t="s">
        <v>1597</v>
      </c>
      <c r="Q628" t="s">
        <v>67</v>
      </c>
      <c r="R628" s="19" t="s">
        <v>658</v>
      </c>
      <c r="S628" t="s">
        <v>56</v>
      </c>
      <c r="T628" t="s">
        <v>60</v>
      </c>
      <c r="U628" t="s">
        <v>1233</v>
      </c>
      <c r="V628" t="s">
        <v>1599</v>
      </c>
      <c r="W628" t="s">
        <v>56</v>
      </c>
      <c r="X628" s="14">
        <v>43941</v>
      </c>
      <c r="Y628" s="18">
        <v>21</v>
      </c>
      <c r="Z628" s="14">
        <v>43962</v>
      </c>
      <c r="AA628" s="14">
        <v>43864</v>
      </c>
      <c r="AB628">
        <v>21</v>
      </c>
      <c r="AC628" s="14">
        <v>43885</v>
      </c>
      <c r="AD628" s="14">
        <v>43893</v>
      </c>
      <c r="AE628">
        <v>70</v>
      </c>
      <c r="AF628" s="14">
        <v>43963</v>
      </c>
      <c r="AG628" s="14">
        <v>43973</v>
      </c>
      <c r="AH628">
        <v>12</v>
      </c>
      <c r="AI628" s="14">
        <v>43985</v>
      </c>
      <c r="AJ628" s="18">
        <v>8</v>
      </c>
      <c r="AK628" s="14">
        <v>44230</v>
      </c>
      <c r="AL628" s="14">
        <v>44290</v>
      </c>
      <c r="AM628" s="15"/>
      <c r="AN628" s="15"/>
      <c r="AO628" s="15"/>
      <c r="AP628" s="15"/>
      <c r="AQ628" s="15"/>
      <c r="AR628" s="15">
        <v>1147500</v>
      </c>
      <c r="AS628" s="15"/>
      <c r="AT628" s="15"/>
      <c r="AU628" s="15">
        <v>10327500</v>
      </c>
      <c r="AV628" s="15"/>
      <c r="AW628" s="15"/>
      <c r="AX628" s="15"/>
      <c r="AY628" s="15">
        <f t="shared" si="36"/>
        <v>11475000</v>
      </c>
      <c r="AZ628" s="15">
        <f t="shared" si="37"/>
        <v>11475000</v>
      </c>
      <c r="BA628" t="str">
        <f t="shared" si="38"/>
        <v>OK</v>
      </c>
      <c r="BB628">
        <f t="shared" si="39"/>
        <v>2</v>
      </c>
    </row>
    <row r="629" spans="1:54" x14ac:dyDescent="0.25">
      <c r="A629">
        <v>628</v>
      </c>
      <c r="B629" t="s">
        <v>191</v>
      </c>
      <c r="C629" t="s">
        <v>209</v>
      </c>
      <c r="D629" t="s">
        <v>1599</v>
      </c>
      <c r="E629" t="s">
        <v>75</v>
      </c>
      <c r="F629" t="s">
        <v>76</v>
      </c>
      <c r="G629">
        <v>5911</v>
      </c>
      <c r="H629">
        <v>15</v>
      </c>
      <c r="I629" s="15">
        <v>11475000</v>
      </c>
      <c r="J629" s="15">
        <v>765000</v>
      </c>
      <c r="L629">
        <v>15</v>
      </c>
      <c r="M629" t="s">
        <v>56</v>
      </c>
      <c r="N629" s="19" t="s">
        <v>57</v>
      </c>
      <c r="O629" t="s">
        <v>77</v>
      </c>
      <c r="P629" t="s">
        <v>1597</v>
      </c>
      <c r="Q629" t="s">
        <v>67</v>
      </c>
      <c r="R629" s="19" t="s">
        <v>658</v>
      </c>
      <c r="S629" t="s">
        <v>56</v>
      </c>
      <c r="T629" t="s">
        <v>60</v>
      </c>
      <c r="U629" t="s">
        <v>1233</v>
      </c>
      <c r="V629" t="s">
        <v>1599</v>
      </c>
      <c r="W629" t="s">
        <v>56</v>
      </c>
      <c r="X629" s="14">
        <v>43941</v>
      </c>
      <c r="Y629" s="18">
        <v>21</v>
      </c>
      <c r="Z629" s="14">
        <v>43962</v>
      </c>
      <c r="AA629" s="14">
        <v>43864</v>
      </c>
      <c r="AB629">
        <v>21</v>
      </c>
      <c r="AC629" s="14">
        <v>43885</v>
      </c>
      <c r="AD629" s="14">
        <v>43893</v>
      </c>
      <c r="AE629">
        <v>70</v>
      </c>
      <c r="AF629" s="14">
        <v>43963</v>
      </c>
      <c r="AG629" s="14">
        <v>43973</v>
      </c>
      <c r="AH629">
        <v>12</v>
      </c>
      <c r="AI629" s="14">
        <v>43985</v>
      </c>
      <c r="AJ629" s="18">
        <v>8</v>
      </c>
      <c r="AK629" s="14">
        <v>44230</v>
      </c>
      <c r="AL629" s="14">
        <v>44290</v>
      </c>
      <c r="AM629" s="15"/>
      <c r="AN629" s="15"/>
      <c r="AO629" s="15"/>
      <c r="AP629" s="15"/>
      <c r="AQ629" s="15"/>
      <c r="AR629" s="15">
        <v>1147500</v>
      </c>
      <c r="AS629" s="15"/>
      <c r="AT629" s="15"/>
      <c r="AU629" s="15">
        <v>10327500</v>
      </c>
      <c r="AV629" s="15"/>
      <c r="AW629" s="15"/>
      <c r="AX629" s="15"/>
      <c r="AY629" s="15">
        <f t="shared" si="36"/>
        <v>11475000</v>
      </c>
      <c r="AZ629" s="15">
        <f t="shared" si="37"/>
        <v>11475000</v>
      </c>
      <c r="BA629" t="str">
        <f t="shared" si="38"/>
        <v>OK</v>
      </c>
      <c r="BB629">
        <f t="shared" si="39"/>
        <v>2</v>
      </c>
    </row>
    <row r="630" spans="1:54" x14ac:dyDescent="0.25">
      <c r="A630">
        <v>629</v>
      </c>
      <c r="B630" t="s">
        <v>191</v>
      </c>
      <c r="C630" t="s">
        <v>211</v>
      </c>
      <c r="D630" t="s">
        <v>1599</v>
      </c>
      <c r="E630" t="s">
        <v>75</v>
      </c>
      <c r="F630" t="s">
        <v>76</v>
      </c>
      <c r="G630">
        <v>5911</v>
      </c>
      <c r="H630">
        <v>15</v>
      </c>
      <c r="I630" s="15">
        <v>11475000</v>
      </c>
      <c r="J630" s="15">
        <v>765000</v>
      </c>
      <c r="L630">
        <v>15</v>
      </c>
      <c r="M630" t="s">
        <v>56</v>
      </c>
      <c r="N630" s="19" t="s">
        <v>57</v>
      </c>
      <c r="O630" t="s">
        <v>77</v>
      </c>
      <c r="P630" t="s">
        <v>1597</v>
      </c>
      <c r="Q630" t="s">
        <v>67</v>
      </c>
      <c r="R630" s="19" t="s">
        <v>658</v>
      </c>
      <c r="S630" t="s">
        <v>56</v>
      </c>
      <c r="T630" t="s">
        <v>60</v>
      </c>
      <c r="U630" t="s">
        <v>1233</v>
      </c>
      <c r="V630" t="s">
        <v>1599</v>
      </c>
      <c r="W630" t="s">
        <v>56</v>
      </c>
      <c r="X630" s="14">
        <v>43941</v>
      </c>
      <c r="Y630" s="18">
        <v>21</v>
      </c>
      <c r="Z630" s="14">
        <v>43962</v>
      </c>
      <c r="AA630" s="14">
        <v>43864</v>
      </c>
      <c r="AB630">
        <v>21</v>
      </c>
      <c r="AC630" s="14">
        <v>43885</v>
      </c>
      <c r="AD630" s="14">
        <v>43893</v>
      </c>
      <c r="AE630">
        <v>70</v>
      </c>
      <c r="AF630" s="14">
        <v>43963</v>
      </c>
      <c r="AG630" s="14">
        <v>43973</v>
      </c>
      <c r="AH630">
        <v>12</v>
      </c>
      <c r="AI630" s="14">
        <v>43985</v>
      </c>
      <c r="AJ630" s="18">
        <v>8</v>
      </c>
      <c r="AK630" s="14">
        <v>44230</v>
      </c>
      <c r="AL630" s="14">
        <v>44290</v>
      </c>
      <c r="AM630" s="15"/>
      <c r="AN630" s="15"/>
      <c r="AO630" s="15"/>
      <c r="AP630" s="15"/>
      <c r="AQ630" s="15"/>
      <c r="AR630" s="15">
        <v>1147500</v>
      </c>
      <c r="AS630" s="15"/>
      <c r="AT630" s="15"/>
      <c r="AU630" s="15">
        <v>10327500</v>
      </c>
      <c r="AV630" s="15"/>
      <c r="AW630" s="15"/>
      <c r="AX630" s="15"/>
      <c r="AY630" s="15">
        <f t="shared" si="36"/>
        <v>11475000</v>
      </c>
      <c r="AZ630" s="15">
        <f t="shared" si="37"/>
        <v>11475000</v>
      </c>
      <c r="BA630" t="str">
        <f t="shared" si="38"/>
        <v>OK</v>
      </c>
      <c r="BB630">
        <f t="shared" si="39"/>
        <v>2</v>
      </c>
    </row>
    <row r="631" spans="1:54" x14ac:dyDescent="0.25">
      <c r="A631">
        <v>630</v>
      </c>
      <c r="B631" t="s">
        <v>191</v>
      </c>
      <c r="C631" t="s">
        <v>210</v>
      </c>
      <c r="D631" t="s">
        <v>1599</v>
      </c>
      <c r="E631" t="s">
        <v>75</v>
      </c>
      <c r="F631" t="s">
        <v>76</v>
      </c>
      <c r="G631">
        <v>5911</v>
      </c>
      <c r="H631">
        <v>25</v>
      </c>
      <c r="I631" s="15">
        <v>19125000</v>
      </c>
      <c r="J631" s="15">
        <v>765000</v>
      </c>
      <c r="L631">
        <v>25</v>
      </c>
      <c r="M631" t="s">
        <v>56</v>
      </c>
      <c r="N631" s="19" t="s">
        <v>57</v>
      </c>
      <c r="O631" t="s">
        <v>77</v>
      </c>
      <c r="P631" t="s">
        <v>1597</v>
      </c>
      <c r="Q631" t="s">
        <v>67</v>
      </c>
      <c r="R631" s="19" t="s">
        <v>658</v>
      </c>
      <c r="S631" t="s">
        <v>56</v>
      </c>
      <c r="T631" t="s">
        <v>60</v>
      </c>
      <c r="U631" t="s">
        <v>1233</v>
      </c>
      <c r="V631" t="s">
        <v>1599</v>
      </c>
      <c r="W631" t="s">
        <v>56</v>
      </c>
      <c r="X631" s="14">
        <v>43941</v>
      </c>
      <c r="Y631" s="18">
        <v>21</v>
      </c>
      <c r="Z631" s="14">
        <v>43962</v>
      </c>
      <c r="AA631" s="14">
        <v>43864</v>
      </c>
      <c r="AB631">
        <v>21</v>
      </c>
      <c r="AC631" s="14">
        <v>43885</v>
      </c>
      <c r="AD631" s="14">
        <v>43893</v>
      </c>
      <c r="AE631">
        <v>70</v>
      </c>
      <c r="AF631" s="14">
        <v>43963</v>
      </c>
      <c r="AG631" s="14">
        <v>43973</v>
      </c>
      <c r="AH631">
        <v>12</v>
      </c>
      <c r="AI631" s="14">
        <v>43985</v>
      </c>
      <c r="AJ631" s="18">
        <v>8</v>
      </c>
      <c r="AK631" s="14">
        <v>44230</v>
      </c>
      <c r="AL631" s="14">
        <v>44290</v>
      </c>
      <c r="AM631" s="15"/>
      <c r="AN631" s="15"/>
      <c r="AO631" s="15"/>
      <c r="AP631" s="15"/>
      <c r="AQ631" s="15"/>
      <c r="AR631" s="15">
        <v>1912500</v>
      </c>
      <c r="AS631" s="15"/>
      <c r="AT631" s="15"/>
      <c r="AU631" s="15">
        <v>17212500</v>
      </c>
      <c r="AV631" s="15"/>
      <c r="AW631" s="15"/>
      <c r="AX631" s="15"/>
      <c r="AY631" s="15">
        <f t="shared" si="36"/>
        <v>19125000</v>
      </c>
      <c r="AZ631" s="15">
        <f t="shared" si="37"/>
        <v>19125000</v>
      </c>
      <c r="BA631" t="str">
        <f t="shared" si="38"/>
        <v>OK</v>
      </c>
      <c r="BB631">
        <f t="shared" si="39"/>
        <v>2</v>
      </c>
    </row>
    <row r="632" spans="1:54" x14ac:dyDescent="0.25">
      <c r="A632">
        <v>631</v>
      </c>
      <c r="B632" t="s">
        <v>191</v>
      </c>
      <c r="C632" t="s">
        <v>205</v>
      </c>
      <c r="D632" t="s">
        <v>1600</v>
      </c>
      <c r="E632" t="s">
        <v>75</v>
      </c>
      <c r="F632" t="s">
        <v>76</v>
      </c>
      <c r="G632">
        <v>5911</v>
      </c>
      <c r="H632">
        <v>10</v>
      </c>
      <c r="I632" s="15">
        <v>7650000</v>
      </c>
      <c r="J632" s="15">
        <v>765000</v>
      </c>
      <c r="L632">
        <v>10</v>
      </c>
      <c r="M632" t="s">
        <v>56</v>
      </c>
      <c r="N632" s="19" t="s">
        <v>57</v>
      </c>
      <c r="O632" t="s">
        <v>77</v>
      </c>
      <c r="P632" t="s">
        <v>1597</v>
      </c>
      <c r="Q632" t="s">
        <v>67</v>
      </c>
      <c r="R632" s="19" t="s">
        <v>658</v>
      </c>
      <c r="S632" t="s">
        <v>56</v>
      </c>
      <c r="T632" t="s">
        <v>60</v>
      </c>
      <c r="U632" t="s">
        <v>1233</v>
      </c>
      <c r="V632" t="s">
        <v>1600</v>
      </c>
      <c r="W632" t="s">
        <v>56</v>
      </c>
      <c r="X632" s="14">
        <v>43941</v>
      </c>
      <c r="Y632" s="18">
        <v>21</v>
      </c>
      <c r="Z632" s="14">
        <v>43962</v>
      </c>
      <c r="AA632" s="14">
        <v>43864</v>
      </c>
      <c r="AB632">
        <v>21</v>
      </c>
      <c r="AC632" s="14">
        <v>43885</v>
      </c>
      <c r="AD632" s="14">
        <v>43893</v>
      </c>
      <c r="AE632">
        <v>70</v>
      </c>
      <c r="AF632" s="14">
        <v>43963</v>
      </c>
      <c r="AG632" s="14">
        <v>43973</v>
      </c>
      <c r="AH632">
        <v>12</v>
      </c>
      <c r="AI632" s="14">
        <v>43985</v>
      </c>
      <c r="AJ632" s="18">
        <v>8</v>
      </c>
      <c r="AK632" s="14">
        <v>44230</v>
      </c>
      <c r="AL632" s="14">
        <v>44290</v>
      </c>
      <c r="AM632" s="15"/>
      <c r="AN632" s="15"/>
      <c r="AO632" s="15"/>
      <c r="AP632" s="15"/>
      <c r="AQ632" s="15"/>
      <c r="AR632" s="15">
        <v>765000</v>
      </c>
      <c r="AS632" s="15"/>
      <c r="AT632" s="15"/>
      <c r="AU632" s="15">
        <v>6885000</v>
      </c>
      <c r="AV632" s="15"/>
      <c r="AW632" s="15"/>
      <c r="AX632" s="15"/>
      <c r="AY632" s="15">
        <f t="shared" si="36"/>
        <v>7650000</v>
      </c>
      <c r="AZ632" s="15">
        <f t="shared" si="37"/>
        <v>7650000</v>
      </c>
      <c r="BA632" t="str">
        <f t="shared" si="38"/>
        <v>OK</v>
      </c>
      <c r="BB632">
        <f t="shared" si="39"/>
        <v>2</v>
      </c>
    </row>
    <row r="633" spans="1:54" x14ac:dyDescent="0.25">
      <c r="A633">
        <v>632</v>
      </c>
      <c r="B633" t="s">
        <v>191</v>
      </c>
      <c r="C633" t="s">
        <v>197</v>
      </c>
      <c r="D633" t="s">
        <v>1600</v>
      </c>
      <c r="E633" t="s">
        <v>75</v>
      </c>
      <c r="F633" t="s">
        <v>76</v>
      </c>
      <c r="G633">
        <v>5911</v>
      </c>
      <c r="H633">
        <v>25</v>
      </c>
      <c r="I633" s="15">
        <v>19125000</v>
      </c>
      <c r="J633" s="15">
        <v>765000</v>
      </c>
      <c r="L633">
        <v>25</v>
      </c>
      <c r="M633" t="s">
        <v>56</v>
      </c>
      <c r="N633" s="19" t="s">
        <v>57</v>
      </c>
      <c r="O633" t="s">
        <v>77</v>
      </c>
      <c r="P633" t="s">
        <v>1597</v>
      </c>
      <c r="Q633" t="s">
        <v>67</v>
      </c>
      <c r="R633" s="19" t="s">
        <v>658</v>
      </c>
      <c r="S633" t="s">
        <v>56</v>
      </c>
      <c r="T633" t="s">
        <v>60</v>
      </c>
      <c r="U633" t="s">
        <v>1233</v>
      </c>
      <c r="V633" t="s">
        <v>1600</v>
      </c>
      <c r="W633" t="s">
        <v>56</v>
      </c>
      <c r="X633" s="14">
        <v>43941</v>
      </c>
      <c r="Y633" s="18">
        <v>21</v>
      </c>
      <c r="Z633" s="14">
        <v>43962</v>
      </c>
      <c r="AA633" s="14">
        <v>43864</v>
      </c>
      <c r="AB633">
        <v>21</v>
      </c>
      <c r="AC633" s="14">
        <v>43885</v>
      </c>
      <c r="AD633" s="14">
        <v>43893</v>
      </c>
      <c r="AE633">
        <v>70</v>
      </c>
      <c r="AF633" s="14">
        <v>43963</v>
      </c>
      <c r="AG633" s="14">
        <v>43973</v>
      </c>
      <c r="AH633">
        <v>12</v>
      </c>
      <c r="AI633" s="14">
        <v>43985</v>
      </c>
      <c r="AJ633" s="18">
        <v>8</v>
      </c>
      <c r="AK633" s="14">
        <v>44230</v>
      </c>
      <c r="AL633" s="14">
        <v>44290</v>
      </c>
      <c r="AM633" s="15"/>
      <c r="AN633" s="15"/>
      <c r="AO633" s="15"/>
      <c r="AP633" s="15"/>
      <c r="AQ633" s="15"/>
      <c r="AR633" s="15">
        <v>1912500</v>
      </c>
      <c r="AS633" s="15"/>
      <c r="AT633" s="15"/>
      <c r="AU633" s="15">
        <v>17212500</v>
      </c>
      <c r="AV633" s="15"/>
      <c r="AW633" s="15"/>
      <c r="AX633" s="15"/>
      <c r="AY633" s="15">
        <f t="shared" si="36"/>
        <v>19125000</v>
      </c>
      <c r="AZ633" s="15">
        <f t="shared" si="37"/>
        <v>19125000</v>
      </c>
      <c r="BA633" t="str">
        <f t="shared" si="38"/>
        <v>OK</v>
      </c>
      <c r="BB633">
        <f t="shared" si="39"/>
        <v>2</v>
      </c>
    </row>
    <row r="634" spans="1:54" x14ac:dyDescent="0.25">
      <c r="A634">
        <v>633</v>
      </c>
      <c r="B634" t="s">
        <v>191</v>
      </c>
      <c r="C634" t="s">
        <v>206</v>
      </c>
      <c r="D634" t="s">
        <v>1600</v>
      </c>
      <c r="E634" t="s">
        <v>75</v>
      </c>
      <c r="F634" t="s">
        <v>76</v>
      </c>
      <c r="G634">
        <v>5911</v>
      </c>
      <c r="H634">
        <v>10</v>
      </c>
      <c r="I634" s="15">
        <v>7650000</v>
      </c>
      <c r="J634" s="15">
        <v>765000</v>
      </c>
      <c r="L634">
        <v>10</v>
      </c>
      <c r="M634" t="s">
        <v>56</v>
      </c>
      <c r="N634" s="19" t="s">
        <v>57</v>
      </c>
      <c r="O634" t="s">
        <v>77</v>
      </c>
      <c r="P634" t="s">
        <v>1597</v>
      </c>
      <c r="Q634" t="s">
        <v>67</v>
      </c>
      <c r="R634" s="19" t="s">
        <v>658</v>
      </c>
      <c r="S634" t="s">
        <v>56</v>
      </c>
      <c r="T634" t="s">
        <v>60</v>
      </c>
      <c r="U634" t="s">
        <v>1233</v>
      </c>
      <c r="V634" t="s">
        <v>1600</v>
      </c>
      <c r="W634" t="s">
        <v>56</v>
      </c>
      <c r="X634" s="14">
        <v>43941</v>
      </c>
      <c r="Y634" s="18">
        <v>21</v>
      </c>
      <c r="Z634" s="14">
        <v>43962</v>
      </c>
      <c r="AA634" s="14">
        <v>43864</v>
      </c>
      <c r="AB634">
        <v>21</v>
      </c>
      <c r="AC634" s="14">
        <v>43885</v>
      </c>
      <c r="AD634" s="14">
        <v>43893</v>
      </c>
      <c r="AE634">
        <v>70</v>
      </c>
      <c r="AF634" s="14">
        <v>43963</v>
      </c>
      <c r="AG634" s="14">
        <v>43973</v>
      </c>
      <c r="AH634">
        <v>12</v>
      </c>
      <c r="AI634" s="14">
        <v>43985</v>
      </c>
      <c r="AJ634" s="18">
        <v>8</v>
      </c>
      <c r="AK634" s="14">
        <v>44230</v>
      </c>
      <c r="AL634" s="14">
        <v>44290</v>
      </c>
      <c r="AM634" s="15"/>
      <c r="AN634" s="15"/>
      <c r="AO634" s="15"/>
      <c r="AP634" s="15"/>
      <c r="AQ634" s="15"/>
      <c r="AR634" s="15">
        <v>765000</v>
      </c>
      <c r="AS634" s="15"/>
      <c r="AT634" s="15"/>
      <c r="AU634" s="15">
        <v>6885000</v>
      </c>
      <c r="AV634" s="15"/>
      <c r="AW634" s="15"/>
      <c r="AX634" s="15"/>
      <c r="AY634" s="15">
        <f t="shared" si="36"/>
        <v>7650000</v>
      </c>
      <c r="AZ634" s="15">
        <f t="shared" si="37"/>
        <v>7650000</v>
      </c>
      <c r="BA634" t="str">
        <f t="shared" si="38"/>
        <v>OK</v>
      </c>
      <c r="BB634">
        <f t="shared" si="39"/>
        <v>2</v>
      </c>
    </row>
    <row r="635" spans="1:54" x14ac:dyDescent="0.25">
      <c r="A635">
        <v>634</v>
      </c>
      <c r="B635" t="s">
        <v>191</v>
      </c>
      <c r="C635" t="s">
        <v>207</v>
      </c>
      <c r="D635" t="s">
        <v>1600</v>
      </c>
      <c r="E635" t="s">
        <v>75</v>
      </c>
      <c r="F635" t="s">
        <v>76</v>
      </c>
      <c r="G635">
        <v>5911</v>
      </c>
      <c r="H635">
        <v>10</v>
      </c>
      <c r="I635" s="15">
        <v>7650000</v>
      </c>
      <c r="J635" s="15">
        <v>765000</v>
      </c>
      <c r="L635">
        <v>10</v>
      </c>
      <c r="M635" t="s">
        <v>56</v>
      </c>
      <c r="N635" s="19" t="s">
        <v>57</v>
      </c>
      <c r="O635" t="s">
        <v>77</v>
      </c>
      <c r="P635" t="s">
        <v>1597</v>
      </c>
      <c r="Q635" t="s">
        <v>67</v>
      </c>
      <c r="R635" s="19" t="s">
        <v>658</v>
      </c>
      <c r="S635" t="s">
        <v>56</v>
      </c>
      <c r="T635" t="s">
        <v>60</v>
      </c>
      <c r="U635" t="s">
        <v>1233</v>
      </c>
      <c r="V635" t="s">
        <v>1600</v>
      </c>
      <c r="W635" t="s">
        <v>56</v>
      </c>
      <c r="X635" s="14">
        <v>43941</v>
      </c>
      <c r="Y635" s="18">
        <v>21</v>
      </c>
      <c r="Z635" s="14">
        <v>43962</v>
      </c>
      <c r="AA635" s="14">
        <v>43864</v>
      </c>
      <c r="AB635">
        <v>21</v>
      </c>
      <c r="AC635" s="14">
        <v>43885</v>
      </c>
      <c r="AD635" s="14">
        <v>43893</v>
      </c>
      <c r="AE635">
        <v>70</v>
      </c>
      <c r="AF635" s="14">
        <v>43963</v>
      </c>
      <c r="AG635" s="14">
        <v>43973</v>
      </c>
      <c r="AH635">
        <v>12</v>
      </c>
      <c r="AI635" s="14">
        <v>43985</v>
      </c>
      <c r="AJ635" s="18">
        <v>8</v>
      </c>
      <c r="AK635" s="14">
        <v>44230</v>
      </c>
      <c r="AL635" s="14">
        <v>44290</v>
      </c>
      <c r="AM635" s="15"/>
      <c r="AN635" s="15"/>
      <c r="AO635" s="15"/>
      <c r="AP635" s="15"/>
      <c r="AQ635" s="15"/>
      <c r="AR635" s="15">
        <v>765000</v>
      </c>
      <c r="AS635" s="15"/>
      <c r="AT635" s="15"/>
      <c r="AU635" s="15">
        <v>6885000</v>
      </c>
      <c r="AV635" s="15"/>
      <c r="AW635" s="15"/>
      <c r="AX635" s="15"/>
      <c r="AY635" s="15">
        <f t="shared" si="36"/>
        <v>7650000</v>
      </c>
      <c r="AZ635" s="15">
        <f t="shared" si="37"/>
        <v>7650000</v>
      </c>
      <c r="BA635" t="str">
        <f t="shared" si="38"/>
        <v>OK</v>
      </c>
      <c r="BB635">
        <f t="shared" si="39"/>
        <v>2</v>
      </c>
    </row>
    <row r="636" spans="1:54" x14ac:dyDescent="0.25">
      <c r="A636">
        <v>635</v>
      </c>
      <c r="B636" t="s">
        <v>191</v>
      </c>
      <c r="C636" t="s">
        <v>198</v>
      </c>
      <c r="D636" t="s">
        <v>1601</v>
      </c>
      <c r="E636" t="s">
        <v>75</v>
      </c>
      <c r="F636" t="s">
        <v>76</v>
      </c>
      <c r="G636">
        <v>5911</v>
      </c>
      <c r="H636">
        <v>20</v>
      </c>
      <c r="I636" s="15">
        <v>15300000</v>
      </c>
      <c r="J636" s="15">
        <v>765000</v>
      </c>
      <c r="L636">
        <v>20</v>
      </c>
      <c r="M636" t="s">
        <v>56</v>
      </c>
      <c r="N636" s="19" t="s">
        <v>57</v>
      </c>
      <c r="O636" t="s">
        <v>77</v>
      </c>
      <c r="P636" t="s">
        <v>1597</v>
      </c>
      <c r="Q636" t="s">
        <v>67</v>
      </c>
      <c r="R636" s="19" t="s">
        <v>658</v>
      </c>
      <c r="S636" t="s">
        <v>56</v>
      </c>
      <c r="T636" t="s">
        <v>60</v>
      </c>
      <c r="U636" t="s">
        <v>1233</v>
      </c>
      <c r="V636" t="s">
        <v>1601</v>
      </c>
      <c r="W636" t="s">
        <v>56</v>
      </c>
      <c r="X636" s="14">
        <v>43941</v>
      </c>
      <c r="Y636" s="18">
        <v>21</v>
      </c>
      <c r="Z636" s="14">
        <v>43962</v>
      </c>
      <c r="AA636" s="14">
        <v>43864</v>
      </c>
      <c r="AB636">
        <v>21</v>
      </c>
      <c r="AC636" s="14">
        <v>43885</v>
      </c>
      <c r="AD636" s="14">
        <v>43893</v>
      </c>
      <c r="AE636">
        <v>70</v>
      </c>
      <c r="AF636" s="14">
        <v>43963</v>
      </c>
      <c r="AG636" s="14">
        <v>43973</v>
      </c>
      <c r="AH636">
        <v>12</v>
      </c>
      <c r="AI636" s="14">
        <v>43985</v>
      </c>
      <c r="AJ636" s="18">
        <v>8</v>
      </c>
      <c r="AK636" s="14">
        <v>44230</v>
      </c>
      <c r="AL636" s="14">
        <v>44290</v>
      </c>
      <c r="AM636" s="15"/>
      <c r="AN636" s="15"/>
      <c r="AO636" s="15"/>
      <c r="AP636" s="15"/>
      <c r="AQ636" s="15"/>
      <c r="AR636" s="15">
        <v>1530000</v>
      </c>
      <c r="AS636" s="15"/>
      <c r="AT636" s="15"/>
      <c r="AU636" s="15">
        <v>13770000</v>
      </c>
      <c r="AV636" s="15"/>
      <c r="AW636" s="15"/>
      <c r="AX636" s="15"/>
      <c r="AY636" s="15">
        <f t="shared" si="36"/>
        <v>15300000</v>
      </c>
      <c r="AZ636" s="15">
        <f t="shared" si="37"/>
        <v>15300000</v>
      </c>
      <c r="BA636" t="str">
        <f t="shared" si="38"/>
        <v>OK</v>
      </c>
      <c r="BB636">
        <f t="shared" si="39"/>
        <v>2</v>
      </c>
    </row>
    <row r="637" spans="1:54" x14ac:dyDescent="0.25">
      <c r="A637">
        <v>636</v>
      </c>
      <c r="B637" t="s">
        <v>191</v>
      </c>
      <c r="C637" t="s">
        <v>212</v>
      </c>
      <c r="D637" t="s">
        <v>1601</v>
      </c>
      <c r="E637" t="s">
        <v>75</v>
      </c>
      <c r="F637" t="s">
        <v>76</v>
      </c>
      <c r="G637">
        <v>5911</v>
      </c>
      <c r="H637">
        <v>15</v>
      </c>
      <c r="I637" s="15">
        <v>11475000</v>
      </c>
      <c r="J637" s="15">
        <v>765000</v>
      </c>
      <c r="L637">
        <v>15</v>
      </c>
      <c r="M637" t="s">
        <v>56</v>
      </c>
      <c r="N637" s="19" t="s">
        <v>57</v>
      </c>
      <c r="O637" t="s">
        <v>77</v>
      </c>
      <c r="P637" t="s">
        <v>1597</v>
      </c>
      <c r="Q637" t="s">
        <v>67</v>
      </c>
      <c r="R637" s="19" t="s">
        <v>658</v>
      </c>
      <c r="S637" t="s">
        <v>56</v>
      </c>
      <c r="T637" t="s">
        <v>60</v>
      </c>
      <c r="U637" t="s">
        <v>1233</v>
      </c>
      <c r="V637" t="s">
        <v>1601</v>
      </c>
      <c r="W637" t="s">
        <v>56</v>
      </c>
      <c r="X637" s="14">
        <v>43941</v>
      </c>
      <c r="Y637" s="18">
        <v>21</v>
      </c>
      <c r="Z637" s="14">
        <v>43962</v>
      </c>
      <c r="AA637" s="14">
        <v>43864</v>
      </c>
      <c r="AB637">
        <v>21</v>
      </c>
      <c r="AC637" s="14">
        <v>43885</v>
      </c>
      <c r="AD637" s="14">
        <v>43893</v>
      </c>
      <c r="AE637">
        <v>70</v>
      </c>
      <c r="AF637" s="14">
        <v>43963</v>
      </c>
      <c r="AG637" s="14">
        <v>43973</v>
      </c>
      <c r="AH637">
        <v>12</v>
      </c>
      <c r="AI637" s="14">
        <v>43985</v>
      </c>
      <c r="AJ637" s="18">
        <v>8</v>
      </c>
      <c r="AK637" s="14">
        <v>44230</v>
      </c>
      <c r="AL637" s="14">
        <v>44290</v>
      </c>
      <c r="AM637" s="15"/>
      <c r="AN637" s="15"/>
      <c r="AO637" s="15"/>
      <c r="AP637" s="15"/>
      <c r="AQ637" s="15"/>
      <c r="AR637" s="15">
        <v>1147500</v>
      </c>
      <c r="AS637" s="15"/>
      <c r="AT637" s="15"/>
      <c r="AU637" s="15">
        <v>10327500</v>
      </c>
      <c r="AV637" s="15"/>
      <c r="AW637" s="15"/>
      <c r="AX637" s="15"/>
      <c r="AY637" s="15">
        <f t="shared" si="36"/>
        <v>11475000</v>
      </c>
      <c r="AZ637" s="15">
        <f t="shared" si="37"/>
        <v>11475000</v>
      </c>
      <c r="BA637" t="str">
        <f t="shared" si="38"/>
        <v>OK</v>
      </c>
      <c r="BB637">
        <f t="shared" si="39"/>
        <v>2</v>
      </c>
    </row>
    <row r="638" spans="1:54" x14ac:dyDescent="0.25">
      <c r="A638">
        <v>637</v>
      </c>
      <c r="B638" t="s">
        <v>191</v>
      </c>
      <c r="C638" t="s">
        <v>213</v>
      </c>
      <c r="D638" t="s">
        <v>1601</v>
      </c>
      <c r="E638" t="s">
        <v>75</v>
      </c>
      <c r="F638" t="s">
        <v>76</v>
      </c>
      <c r="G638">
        <v>5911</v>
      </c>
      <c r="H638">
        <v>15</v>
      </c>
      <c r="I638" s="15">
        <v>11475000</v>
      </c>
      <c r="J638" s="15">
        <v>765000</v>
      </c>
      <c r="L638">
        <v>15</v>
      </c>
      <c r="M638" t="s">
        <v>56</v>
      </c>
      <c r="N638" s="19" t="s">
        <v>57</v>
      </c>
      <c r="O638" t="s">
        <v>77</v>
      </c>
      <c r="P638" t="s">
        <v>1597</v>
      </c>
      <c r="Q638" t="s">
        <v>67</v>
      </c>
      <c r="R638" s="19" t="s">
        <v>658</v>
      </c>
      <c r="S638" t="s">
        <v>56</v>
      </c>
      <c r="T638" t="s">
        <v>60</v>
      </c>
      <c r="U638" t="s">
        <v>1233</v>
      </c>
      <c r="V638" t="s">
        <v>1601</v>
      </c>
      <c r="W638" t="s">
        <v>56</v>
      </c>
      <c r="X638" s="14">
        <v>43941</v>
      </c>
      <c r="Y638" s="18">
        <v>21</v>
      </c>
      <c r="Z638" s="14">
        <v>43962</v>
      </c>
      <c r="AA638" s="14">
        <v>43864</v>
      </c>
      <c r="AB638">
        <v>21</v>
      </c>
      <c r="AC638" s="14">
        <v>43885</v>
      </c>
      <c r="AD638" s="14">
        <v>43893</v>
      </c>
      <c r="AE638">
        <v>70</v>
      </c>
      <c r="AF638" s="14">
        <v>43963</v>
      </c>
      <c r="AG638" s="14">
        <v>43973</v>
      </c>
      <c r="AH638">
        <v>12</v>
      </c>
      <c r="AI638" s="14">
        <v>43985</v>
      </c>
      <c r="AJ638" s="18">
        <v>8</v>
      </c>
      <c r="AK638" s="14">
        <v>44230</v>
      </c>
      <c r="AL638" s="14">
        <v>44290</v>
      </c>
      <c r="AM638" s="15"/>
      <c r="AN638" s="15"/>
      <c r="AO638" s="15"/>
      <c r="AP638" s="15"/>
      <c r="AQ638" s="15"/>
      <c r="AR638" s="15">
        <v>1147500</v>
      </c>
      <c r="AS638" s="15"/>
      <c r="AT638" s="15"/>
      <c r="AU638" s="15">
        <v>10327500</v>
      </c>
      <c r="AV638" s="15"/>
      <c r="AW638" s="15"/>
      <c r="AX638" s="15"/>
      <c r="AY638" s="15">
        <f t="shared" si="36"/>
        <v>11475000</v>
      </c>
      <c r="AZ638" s="15">
        <f t="shared" si="37"/>
        <v>11475000</v>
      </c>
      <c r="BA638" t="str">
        <f t="shared" si="38"/>
        <v>OK</v>
      </c>
      <c r="BB638">
        <f t="shared" si="39"/>
        <v>2</v>
      </c>
    </row>
    <row r="639" spans="1:54" x14ac:dyDescent="0.25">
      <c r="A639">
        <v>638</v>
      </c>
      <c r="B639" t="s">
        <v>191</v>
      </c>
      <c r="C639" t="s">
        <v>199</v>
      </c>
      <c r="D639" t="s">
        <v>1601</v>
      </c>
      <c r="E639" t="s">
        <v>75</v>
      </c>
      <c r="F639" t="s">
        <v>76</v>
      </c>
      <c r="G639">
        <v>5911</v>
      </c>
      <c r="H639">
        <v>20</v>
      </c>
      <c r="I639" s="15">
        <v>15300000</v>
      </c>
      <c r="J639" s="15">
        <v>765000</v>
      </c>
      <c r="L639">
        <v>20</v>
      </c>
      <c r="M639" t="s">
        <v>56</v>
      </c>
      <c r="N639" s="19" t="s">
        <v>57</v>
      </c>
      <c r="O639" t="s">
        <v>77</v>
      </c>
      <c r="P639" t="s">
        <v>1597</v>
      </c>
      <c r="Q639" t="s">
        <v>67</v>
      </c>
      <c r="R639" s="19" t="s">
        <v>658</v>
      </c>
      <c r="S639" t="s">
        <v>56</v>
      </c>
      <c r="T639" t="s">
        <v>60</v>
      </c>
      <c r="U639" t="s">
        <v>1233</v>
      </c>
      <c r="V639" t="s">
        <v>1601</v>
      </c>
      <c r="W639" t="s">
        <v>56</v>
      </c>
      <c r="X639" s="14">
        <v>43941</v>
      </c>
      <c r="Y639" s="18">
        <v>21</v>
      </c>
      <c r="Z639" s="14">
        <v>43962</v>
      </c>
      <c r="AA639" s="14">
        <v>43864</v>
      </c>
      <c r="AB639">
        <v>21</v>
      </c>
      <c r="AC639" s="14">
        <v>43885</v>
      </c>
      <c r="AD639" s="14">
        <v>43893</v>
      </c>
      <c r="AE639">
        <v>70</v>
      </c>
      <c r="AF639" s="14">
        <v>43963</v>
      </c>
      <c r="AG639" s="14">
        <v>43973</v>
      </c>
      <c r="AH639">
        <v>12</v>
      </c>
      <c r="AI639" s="14">
        <v>43985</v>
      </c>
      <c r="AJ639" s="18">
        <v>8</v>
      </c>
      <c r="AK639" s="14">
        <v>44230</v>
      </c>
      <c r="AL639" s="14">
        <v>44290</v>
      </c>
      <c r="AM639" s="15"/>
      <c r="AN639" s="15"/>
      <c r="AO639" s="15"/>
      <c r="AP639" s="15"/>
      <c r="AQ639" s="15"/>
      <c r="AR639" s="15">
        <v>1530000</v>
      </c>
      <c r="AS639" s="15"/>
      <c r="AT639" s="15"/>
      <c r="AU639" s="15">
        <v>13770000</v>
      </c>
      <c r="AV639" s="15"/>
      <c r="AW639" s="15"/>
      <c r="AX639" s="15"/>
      <c r="AY639" s="15">
        <f t="shared" si="36"/>
        <v>15300000</v>
      </c>
      <c r="AZ639" s="15">
        <f t="shared" si="37"/>
        <v>15300000</v>
      </c>
      <c r="BA639" t="str">
        <f t="shared" si="38"/>
        <v>OK</v>
      </c>
      <c r="BB639">
        <f t="shared" si="39"/>
        <v>2</v>
      </c>
    </row>
    <row r="640" spans="1:54" x14ac:dyDescent="0.25">
      <c r="A640">
        <v>639</v>
      </c>
      <c r="B640" t="s">
        <v>191</v>
      </c>
      <c r="C640" t="s">
        <v>200</v>
      </c>
      <c r="D640" t="s">
        <v>1602</v>
      </c>
      <c r="E640" t="s">
        <v>75</v>
      </c>
      <c r="F640" t="s">
        <v>76</v>
      </c>
      <c r="G640">
        <v>5911</v>
      </c>
      <c r="H640">
        <v>40</v>
      </c>
      <c r="I640" s="15">
        <v>30600000</v>
      </c>
      <c r="J640" s="15">
        <v>765000</v>
      </c>
      <c r="L640">
        <v>40</v>
      </c>
      <c r="M640" t="s">
        <v>56</v>
      </c>
      <c r="N640" s="19" t="s">
        <v>57</v>
      </c>
      <c r="O640" t="s">
        <v>77</v>
      </c>
      <c r="P640" t="s">
        <v>1597</v>
      </c>
      <c r="Q640" t="s">
        <v>67</v>
      </c>
      <c r="R640" s="19" t="s">
        <v>658</v>
      </c>
      <c r="S640" t="s">
        <v>56</v>
      </c>
      <c r="T640" t="s">
        <v>60</v>
      </c>
      <c r="U640" t="s">
        <v>1233</v>
      </c>
      <c r="V640" t="s">
        <v>1602</v>
      </c>
      <c r="W640" t="s">
        <v>56</v>
      </c>
      <c r="X640" s="14">
        <v>43941</v>
      </c>
      <c r="Y640" s="18">
        <v>21</v>
      </c>
      <c r="Z640" s="14">
        <v>43962</v>
      </c>
      <c r="AA640" s="14">
        <v>43864</v>
      </c>
      <c r="AB640">
        <v>21</v>
      </c>
      <c r="AC640" s="14">
        <v>43885</v>
      </c>
      <c r="AD640" s="14">
        <v>43893</v>
      </c>
      <c r="AE640">
        <v>70</v>
      </c>
      <c r="AF640" s="14">
        <v>43963</v>
      </c>
      <c r="AG640" s="14">
        <v>43973</v>
      </c>
      <c r="AH640">
        <v>12</v>
      </c>
      <c r="AI640" s="14">
        <v>43985</v>
      </c>
      <c r="AJ640" s="18">
        <v>8</v>
      </c>
      <c r="AK640" s="14">
        <v>44230</v>
      </c>
      <c r="AL640" s="14">
        <v>44290</v>
      </c>
      <c r="AM640" s="15"/>
      <c r="AN640" s="15"/>
      <c r="AO640" s="15"/>
      <c r="AP640" s="15"/>
      <c r="AQ640" s="15"/>
      <c r="AR640" s="15">
        <v>3060000</v>
      </c>
      <c r="AS640" s="15"/>
      <c r="AT640" s="15"/>
      <c r="AU640" s="15">
        <v>27540000</v>
      </c>
      <c r="AV640" s="15"/>
      <c r="AW640" s="15"/>
      <c r="AX640" s="15"/>
      <c r="AY640" s="15">
        <f t="shared" si="36"/>
        <v>30600000</v>
      </c>
      <c r="AZ640" s="15">
        <f t="shared" si="37"/>
        <v>30600000</v>
      </c>
      <c r="BA640" t="str">
        <f t="shared" si="38"/>
        <v>OK</v>
      </c>
      <c r="BB640">
        <f t="shared" si="39"/>
        <v>2</v>
      </c>
    </row>
    <row r="641" spans="1:54" x14ac:dyDescent="0.25">
      <c r="A641">
        <v>640</v>
      </c>
      <c r="B641" t="s">
        <v>191</v>
      </c>
      <c r="C641" t="s">
        <v>201</v>
      </c>
      <c r="D641" t="s">
        <v>1602</v>
      </c>
      <c r="E641" t="s">
        <v>75</v>
      </c>
      <c r="F641" t="s">
        <v>76</v>
      </c>
      <c r="G641">
        <v>5911</v>
      </c>
      <c r="H641">
        <v>25</v>
      </c>
      <c r="I641" s="15">
        <v>19125000</v>
      </c>
      <c r="J641" s="15">
        <v>765000</v>
      </c>
      <c r="L641">
        <v>25</v>
      </c>
      <c r="M641" t="s">
        <v>56</v>
      </c>
      <c r="N641" s="19" t="s">
        <v>57</v>
      </c>
      <c r="O641" t="s">
        <v>77</v>
      </c>
      <c r="P641" t="s">
        <v>1597</v>
      </c>
      <c r="Q641" t="s">
        <v>67</v>
      </c>
      <c r="R641" s="19" t="s">
        <v>658</v>
      </c>
      <c r="S641" t="s">
        <v>56</v>
      </c>
      <c r="T641" t="s">
        <v>60</v>
      </c>
      <c r="U641" t="s">
        <v>1233</v>
      </c>
      <c r="V641" t="s">
        <v>1602</v>
      </c>
      <c r="W641" t="s">
        <v>56</v>
      </c>
      <c r="X641" s="14">
        <v>43941</v>
      </c>
      <c r="Y641" s="18">
        <v>21</v>
      </c>
      <c r="Z641" s="14">
        <v>43962</v>
      </c>
      <c r="AA641" s="14">
        <v>43864</v>
      </c>
      <c r="AB641">
        <v>21</v>
      </c>
      <c r="AC641" s="14">
        <v>43885</v>
      </c>
      <c r="AD641" s="14">
        <v>43893</v>
      </c>
      <c r="AE641">
        <v>70</v>
      </c>
      <c r="AF641" s="14">
        <v>43963</v>
      </c>
      <c r="AG641" s="14">
        <v>43973</v>
      </c>
      <c r="AH641">
        <v>12</v>
      </c>
      <c r="AI641" s="14">
        <v>43985</v>
      </c>
      <c r="AJ641" s="18">
        <v>8</v>
      </c>
      <c r="AK641" s="14">
        <v>44230</v>
      </c>
      <c r="AL641" s="14">
        <v>44290</v>
      </c>
      <c r="AM641" s="15"/>
      <c r="AN641" s="15"/>
      <c r="AO641" s="15"/>
      <c r="AP641" s="15"/>
      <c r="AQ641" s="15"/>
      <c r="AR641" s="15">
        <v>1912500</v>
      </c>
      <c r="AS641" s="15"/>
      <c r="AT641" s="15"/>
      <c r="AU641" s="15">
        <v>17212500</v>
      </c>
      <c r="AV641" s="15"/>
      <c r="AW641" s="15"/>
      <c r="AX641" s="15"/>
      <c r="AY641" s="15">
        <f t="shared" si="36"/>
        <v>19125000</v>
      </c>
      <c r="AZ641" s="15">
        <f t="shared" si="37"/>
        <v>19125000</v>
      </c>
      <c r="BA641" t="str">
        <f t="shared" si="38"/>
        <v>OK</v>
      </c>
      <c r="BB641">
        <f t="shared" si="39"/>
        <v>2</v>
      </c>
    </row>
    <row r="642" spans="1:54" x14ac:dyDescent="0.25">
      <c r="A642">
        <v>641</v>
      </c>
      <c r="B642" t="s">
        <v>191</v>
      </c>
      <c r="C642" t="s">
        <v>202</v>
      </c>
      <c r="D642" t="s">
        <v>1602</v>
      </c>
      <c r="E642" t="s">
        <v>75</v>
      </c>
      <c r="F642" t="s">
        <v>76</v>
      </c>
      <c r="G642">
        <v>5911</v>
      </c>
      <c r="H642">
        <v>20</v>
      </c>
      <c r="I642" s="15">
        <v>15300000</v>
      </c>
      <c r="J642" s="15">
        <v>765000</v>
      </c>
      <c r="L642">
        <v>20</v>
      </c>
      <c r="M642" t="s">
        <v>56</v>
      </c>
      <c r="N642" s="19" t="s">
        <v>57</v>
      </c>
      <c r="O642" t="s">
        <v>77</v>
      </c>
      <c r="P642" t="s">
        <v>1597</v>
      </c>
      <c r="Q642" t="s">
        <v>67</v>
      </c>
      <c r="R642" s="19" t="s">
        <v>658</v>
      </c>
      <c r="S642" t="s">
        <v>56</v>
      </c>
      <c r="T642" t="s">
        <v>60</v>
      </c>
      <c r="U642" t="s">
        <v>1233</v>
      </c>
      <c r="V642" t="s">
        <v>1602</v>
      </c>
      <c r="W642" t="s">
        <v>56</v>
      </c>
      <c r="X642" s="14">
        <v>43941</v>
      </c>
      <c r="Y642" s="18">
        <v>21</v>
      </c>
      <c r="Z642" s="14">
        <v>43962</v>
      </c>
      <c r="AA642" s="14">
        <v>43864</v>
      </c>
      <c r="AB642">
        <v>21</v>
      </c>
      <c r="AC642" s="14">
        <v>43885</v>
      </c>
      <c r="AD642" s="14">
        <v>43893</v>
      </c>
      <c r="AE642">
        <v>70</v>
      </c>
      <c r="AF642" s="14">
        <v>43963</v>
      </c>
      <c r="AG642" s="14">
        <v>43973</v>
      </c>
      <c r="AH642">
        <v>12</v>
      </c>
      <c r="AI642" s="14">
        <v>43985</v>
      </c>
      <c r="AJ642" s="18">
        <v>8</v>
      </c>
      <c r="AK642" s="14">
        <v>44230</v>
      </c>
      <c r="AL642" s="14">
        <v>44290</v>
      </c>
      <c r="AM642" s="15"/>
      <c r="AN642" s="15"/>
      <c r="AO642" s="15"/>
      <c r="AP642" s="15"/>
      <c r="AQ642" s="15"/>
      <c r="AR642" s="15">
        <v>1530000</v>
      </c>
      <c r="AS642" s="15"/>
      <c r="AT642" s="15"/>
      <c r="AU642" s="15">
        <v>13770000</v>
      </c>
      <c r="AV642" s="15"/>
      <c r="AW642" s="15"/>
      <c r="AX642" s="15"/>
      <c r="AY642" s="15">
        <f t="shared" ref="AY642:AY705" si="40">IF((SUM(AM642:AX642)=0),"---",(SUM(AM642:AX642)))</f>
        <v>15300000</v>
      </c>
      <c r="AZ642" s="15">
        <f t="shared" ref="AZ642:AZ705" si="41">I642</f>
        <v>15300000</v>
      </c>
      <c r="BA642" t="str">
        <f t="shared" ref="BA642:BA705" si="42">IF(OR(AZ642="---",AY642="---"),"---",IF(AZ642-AY642=0,"OK","REVISAR"))</f>
        <v>OK</v>
      </c>
      <c r="BB642">
        <f t="shared" ref="BB642:BB705" si="43">COUNT(AM642:AX642)</f>
        <v>2</v>
      </c>
    </row>
    <row r="643" spans="1:54" x14ac:dyDescent="0.25">
      <c r="A643">
        <v>642</v>
      </c>
      <c r="B643" t="s">
        <v>191</v>
      </c>
      <c r="C643" t="s">
        <v>215</v>
      </c>
      <c r="D643" t="s">
        <v>1603</v>
      </c>
      <c r="E643" t="s">
        <v>75</v>
      </c>
      <c r="F643" t="s">
        <v>76</v>
      </c>
      <c r="G643">
        <v>5911</v>
      </c>
      <c r="H643">
        <v>20</v>
      </c>
      <c r="I643" s="15">
        <v>15300000</v>
      </c>
      <c r="J643" s="15">
        <v>765000</v>
      </c>
      <c r="L643">
        <v>20</v>
      </c>
      <c r="M643" t="s">
        <v>56</v>
      </c>
      <c r="N643" s="19" t="s">
        <v>57</v>
      </c>
      <c r="O643" t="s">
        <v>77</v>
      </c>
      <c r="P643" t="s">
        <v>1597</v>
      </c>
      <c r="Q643" t="s">
        <v>67</v>
      </c>
      <c r="R643" s="19" t="s">
        <v>658</v>
      </c>
      <c r="S643" t="s">
        <v>56</v>
      </c>
      <c r="T643" t="s">
        <v>60</v>
      </c>
      <c r="U643" t="s">
        <v>1233</v>
      </c>
      <c r="V643" t="s">
        <v>1603</v>
      </c>
      <c r="W643" t="s">
        <v>56</v>
      </c>
      <c r="X643" s="14">
        <v>43941</v>
      </c>
      <c r="Y643" s="18">
        <v>21</v>
      </c>
      <c r="Z643" s="14">
        <v>43962</v>
      </c>
      <c r="AA643" s="14">
        <v>43864</v>
      </c>
      <c r="AB643">
        <v>21</v>
      </c>
      <c r="AC643" s="14">
        <v>43885</v>
      </c>
      <c r="AD643" s="14">
        <v>43893</v>
      </c>
      <c r="AE643">
        <v>70</v>
      </c>
      <c r="AF643" s="14">
        <v>43963</v>
      </c>
      <c r="AG643" s="14">
        <v>43973</v>
      </c>
      <c r="AH643">
        <v>12</v>
      </c>
      <c r="AI643" s="14">
        <v>43985</v>
      </c>
      <c r="AJ643" s="18">
        <v>8</v>
      </c>
      <c r="AK643" s="14">
        <v>44230</v>
      </c>
      <c r="AL643" s="14">
        <v>44290</v>
      </c>
      <c r="AM643" s="15"/>
      <c r="AN643" s="15"/>
      <c r="AO643" s="15"/>
      <c r="AP643" s="15"/>
      <c r="AQ643" s="15"/>
      <c r="AR643" s="15">
        <v>1530000</v>
      </c>
      <c r="AS643" s="15"/>
      <c r="AT643" s="15"/>
      <c r="AU643" s="15">
        <v>13770000</v>
      </c>
      <c r="AV643" s="15"/>
      <c r="AW643" s="15"/>
      <c r="AX643" s="15"/>
      <c r="AY643" s="15">
        <f t="shared" si="40"/>
        <v>15300000</v>
      </c>
      <c r="AZ643" s="15">
        <f t="shared" si="41"/>
        <v>15300000</v>
      </c>
      <c r="BA643" t="str">
        <f t="shared" si="42"/>
        <v>OK</v>
      </c>
      <c r="BB643">
        <f t="shared" si="43"/>
        <v>2</v>
      </c>
    </row>
    <row r="644" spans="1:54" x14ac:dyDescent="0.25">
      <c r="A644">
        <v>643</v>
      </c>
      <c r="B644" t="s">
        <v>191</v>
      </c>
      <c r="C644" t="s">
        <v>214</v>
      </c>
      <c r="D644" t="s">
        <v>1603</v>
      </c>
      <c r="E644" t="s">
        <v>75</v>
      </c>
      <c r="F644" t="s">
        <v>76</v>
      </c>
      <c r="G644">
        <v>5911</v>
      </c>
      <c r="H644">
        <v>15</v>
      </c>
      <c r="I644" s="15">
        <v>11475000</v>
      </c>
      <c r="J644" s="15">
        <v>765000</v>
      </c>
      <c r="L644">
        <v>15</v>
      </c>
      <c r="M644" t="s">
        <v>56</v>
      </c>
      <c r="N644" s="19" t="s">
        <v>57</v>
      </c>
      <c r="O644" t="s">
        <v>77</v>
      </c>
      <c r="P644" t="s">
        <v>1597</v>
      </c>
      <c r="Q644" t="s">
        <v>67</v>
      </c>
      <c r="R644" s="19" t="s">
        <v>658</v>
      </c>
      <c r="S644" t="s">
        <v>56</v>
      </c>
      <c r="T644" t="s">
        <v>60</v>
      </c>
      <c r="U644" t="s">
        <v>1233</v>
      </c>
      <c r="V644" t="s">
        <v>1603</v>
      </c>
      <c r="W644" t="s">
        <v>56</v>
      </c>
      <c r="X644" s="14">
        <v>43941</v>
      </c>
      <c r="Y644" s="18">
        <v>21</v>
      </c>
      <c r="Z644" s="14">
        <v>43962</v>
      </c>
      <c r="AA644" s="14">
        <v>43864</v>
      </c>
      <c r="AB644">
        <v>21</v>
      </c>
      <c r="AC644" s="14">
        <v>43885</v>
      </c>
      <c r="AD644" s="14">
        <v>43893</v>
      </c>
      <c r="AE644">
        <v>70</v>
      </c>
      <c r="AF644" s="14">
        <v>43963</v>
      </c>
      <c r="AG644" s="14">
        <v>43973</v>
      </c>
      <c r="AH644">
        <v>12</v>
      </c>
      <c r="AI644" s="14">
        <v>43985</v>
      </c>
      <c r="AJ644" s="18">
        <v>8</v>
      </c>
      <c r="AK644" s="14">
        <v>44230</v>
      </c>
      <c r="AL644" s="14">
        <v>44290</v>
      </c>
      <c r="AM644" s="15"/>
      <c r="AN644" s="15"/>
      <c r="AO644" s="15"/>
      <c r="AP644" s="15"/>
      <c r="AQ644" s="15"/>
      <c r="AR644" s="15">
        <v>1147500</v>
      </c>
      <c r="AS644" s="15"/>
      <c r="AT644" s="15"/>
      <c r="AU644" s="15">
        <v>10327500</v>
      </c>
      <c r="AV644" s="15"/>
      <c r="AW644" s="15"/>
      <c r="AX644" s="15"/>
      <c r="AY644" s="15">
        <f t="shared" si="40"/>
        <v>11475000</v>
      </c>
      <c r="AZ644" s="15">
        <f t="shared" si="41"/>
        <v>11475000</v>
      </c>
      <c r="BA644" t="str">
        <f t="shared" si="42"/>
        <v>OK</v>
      </c>
      <c r="BB644">
        <f t="shared" si="43"/>
        <v>2</v>
      </c>
    </row>
    <row r="645" spans="1:54" x14ac:dyDescent="0.25">
      <c r="A645">
        <v>644</v>
      </c>
      <c r="B645" t="s">
        <v>191</v>
      </c>
      <c r="C645" t="s">
        <v>203</v>
      </c>
      <c r="D645" t="s">
        <v>1603</v>
      </c>
      <c r="E645" t="s">
        <v>75</v>
      </c>
      <c r="F645" t="s">
        <v>76</v>
      </c>
      <c r="G645">
        <v>5911</v>
      </c>
      <c r="H645">
        <v>25</v>
      </c>
      <c r="I645" s="15">
        <v>19125000</v>
      </c>
      <c r="J645" s="15">
        <v>765000</v>
      </c>
      <c r="L645">
        <v>25</v>
      </c>
      <c r="M645" t="s">
        <v>56</v>
      </c>
      <c r="N645" s="19" t="s">
        <v>57</v>
      </c>
      <c r="O645" t="s">
        <v>77</v>
      </c>
      <c r="P645" t="s">
        <v>1597</v>
      </c>
      <c r="Q645" t="s">
        <v>67</v>
      </c>
      <c r="R645" s="19" t="s">
        <v>658</v>
      </c>
      <c r="S645" t="s">
        <v>56</v>
      </c>
      <c r="T645" t="s">
        <v>60</v>
      </c>
      <c r="U645" t="s">
        <v>1233</v>
      </c>
      <c r="V645" t="s">
        <v>1603</v>
      </c>
      <c r="W645" t="s">
        <v>56</v>
      </c>
      <c r="X645" s="14">
        <v>43941</v>
      </c>
      <c r="Y645" s="18">
        <v>21</v>
      </c>
      <c r="Z645" s="14">
        <v>43962</v>
      </c>
      <c r="AA645" s="14">
        <v>43864</v>
      </c>
      <c r="AB645">
        <v>21</v>
      </c>
      <c r="AC645" s="14">
        <v>43885</v>
      </c>
      <c r="AD645" s="14">
        <v>43893</v>
      </c>
      <c r="AE645">
        <v>70</v>
      </c>
      <c r="AF645" s="14">
        <v>43963</v>
      </c>
      <c r="AG645" s="14">
        <v>43973</v>
      </c>
      <c r="AH645">
        <v>12</v>
      </c>
      <c r="AI645" s="14">
        <v>43985</v>
      </c>
      <c r="AJ645" s="18">
        <v>8</v>
      </c>
      <c r="AK645" s="14">
        <v>44230</v>
      </c>
      <c r="AL645" s="14">
        <v>44290</v>
      </c>
      <c r="AM645" s="15"/>
      <c r="AN645" s="15"/>
      <c r="AO645" s="15"/>
      <c r="AP645" s="15"/>
      <c r="AQ645" s="15"/>
      <c r="AR645" s="15">
        <v>1912500</v>
      </c>
      <c r="AS645" s="15"/>
      <c r="AT645" s="15"/>
      <c r="AU645" s="15">
        <v>17212500</v>
      </c>
      <c r="AV645" s="15"/>
      <c r="AW645" s="15"/>
      <c r="AX645" s="15"/>
      <c r="AY645" s="15">
        <f t="shared" si="40"/>
        <v>19125000</v>
      </c>
      <c r="AZ645" s="15">
        <f t="shared" si="41"/>
        <v>19125000</v>
      </c>
      <c r="BA645" t="str">
        <f t="shared" si="42"/>
        <v>OK</v>
      </c>
      <c r="BB645">
        <f t="shared" si="43"/>
        <v>2</v>
      </c>
    </row>
    <row r="646" spans="1:54" x14ac:dyDescent="0.25">
      <c r="A646">
        <v>645</v>
      </c>
      <c r="B646" t="s">
        <v>191</v>
      </c>
      <c r="C646" t="s">
        <v>217</v>
      </c>
      <c r="D646" t="s">
        <v>1603</v>
      </c>
      <c r="E646" t="s">
        <v>75</v>
      </c>
      <c r="F646" t="s">
        <v>76</v>
      </c>
      <c r="G646">
        <v>5911</v>
      </c>
      <c r="H646">
        <v>15</v>
      </c>
      <c r="I646" s="15">
        <v>11475000</v>
      </c>
      <c r="J646" s="15">
        <v>765000</v>
      </c>
      <c r="L646">
        <v>15</v>
      </c>
      <c r="M646" t="s">
        <v>56</v>
      </c>
      <c r="N646" s="19" t="s">
        <v>57</v>
      </c>
      <c r="O646" t="s">
        <v>77</v>
      </c>
      <c r="P646" t="s">
        <v>1597</v>
      </c>
      <c r="Q646" t="s">
        <v>67</v>
      </c>
      <c r="R646" s="19" t="s">
        <v>658</v>
      </c>
      <c r="S646" t="s">
        <v>56</v>
      </c>
      <c r="T646" t="s">
        <v>60</v>
      </c>
      <c r="U646" t="s">
        <v>1233</v>
      </c>
      <c r="V646" t="s">
        <v>1603</v>
      </c>
      <c r="W646" t="s">
        <v>56</v>
      </c>
      <c r="X646" s="14">
        <v>43941</v>
      </c>
      <c r="Y646" s="18">
        <v>21</v>
      </c>
      <c r="Z646" s="14">
        <v>43962</v>
      </c>
      <c r="AA646" s="14">
        <v>43864</v>
      </c>
      <c r="AB646">
        <v>21</v>
      </c>
      <c r="AC646" s="14">
        <v>43885</v>
      </c>
      <c r="AD646" s="14">
        <v>43893</v>
      </c>
      <c r="AE646">
        <v>70</v>
      </c>
      <c r="AF646" s="14">
        <v>43963</v>
      </c>
      <c r="AG646" s="14">
        <v>43973</v>
      </c>
      <c r="AH646">
        <v>12</v>
      </c>
      <c r="AI646" s="14">
        <v>43985</v>
      </c>
      <c r="AJ646" s="18">
        <v>8</v>
      </c>
      <c r="AK646" s="14">
        <v>44230</v>
      </c>
      <c r="AL646" s="14">
        <v>44290</v>
      </c>
      <c r="AM646" s="15"/>
      <c r="AN646" s="15"/>
      <c r="AO646" s="15"/>
      <c r="AP646" s="15"/>
      <c r="AQ646" s="15"/>
      <c r="AR646" s="15">
        <v>1147500</v>
      </c>
      <c r="AS646" s="15"/>
      <c r="AT646" s="15"/>
      <c r="AU646" s="15">
        <v>10327500</v>
      </c>
      <c r="AV646" s="15"/>
      <c r="AW646" s="15"/>
      <c r="AX646" s="15"/>
      <c r="AY646" s="15">
        <f t="shared" si="40"/>
        <v>11475000</v>
      </c>
      <c r="AZ646" s="15">
        <f t="shared" si="41"/>
        <v>11475000</v>
      </c>
      <c r="BA646" t="str">
        <f t="shared" si="42"/>
        <v>OK</v>
      </c>
      <c r="BB646">
        <f t="shared" si="43"/>
        <v>2</v>
      </c>
    </row>
    <row r="647" spans="1:54" x14ac:dyDescent="0.25">
      <c r="A647">
        <v>646</v>
      </c>
      <c r="B647" t="s">
        <v>191</v>
      </c>
      <c r="C647" t="s">
        <v>216</v>
      </c>
      <c r="D647" t="s">
        <v>1604</v>
      </c>
      <c r="E647" t="s">
        <v>75</v>
      </c>
      <c r="F647" t="s">
        <v>76</v>
      </c>
      <c r="G647">
        <v>5911</v>
      </c>
      <c r="H647">
        <v>10</v>
      </c>
      <c r="I647" s="15">
        <v>7650000</v>
      </c>
      <c r="J647" s="15">
        <v>765000</v>
      </c>
      <c r="L647">
        <v>10</v>
      </c>
      <c r="M647" t="s">
        <v>56</v>
      </c>
      <c r="N647" s="19" t="s">
        <v>57</v>
      </c>
      <c r="O647" t="s">
        <v>77</v>
      </c>
      <c r="P647" t="s">
        <v>1597</v>
      </c>
      <c r="Q647" t="s">
        <v>67</v>
      </c>
      <c r="R647" s="19" t="s">
        <v>658</v>
      </c>
      <c r="S647" t="s">
        <v>56</v>
      </c>
      <c r="T647" t="s">
        <v>60</v>
      </c>
      <c r="U647" t="s">
        <v>1233</v>
      </c>
      <c r="V647" t="s">
        <v>1604</v>
      </c>
      <c r="W647" t="s">
        <v>56</v>
      </c>
      <c r="X647" s="14">
        <v>43941</v>
      </c>
      <c r="Y647" s="18">
        <v>21</v>
      </c>
      <c r="Z647" s="14">
        <v>43962</v>
      </c>
      <c r="AA647" s="14">
        <v>43864</v>
      </c>
      <c r="AB647">
        <v>21</v>
      </c>
      <c r="AC647" s="14">
        <v>43885</v>
      </c>
      <c r="AD647" s="14">
        <v>43893</v>
      </c>
      <c r="AE647">
        <v>70</v>
      </c>
      <c r="AF647" s="14">
        <v>43963</v>
      </c>
      <c r="AG647" s="14">
        <v>43973</v>
      </c>
      <c r="AH647">
        <v>12</v>
      </c>
      <c r="AI647" s="14">
        <v>43985</v>
      </c>
      <c r="AJ647" s="18">
        <v>8</v>
      </c>
      <c r="AK647" s="14">
        <v>44230</v>
      </c>
      <c r="AL647" s="14">
        <v>44290</v>
      </c>
      <c r="AM647" s="15"/>
      <c r="AN647" s="15"/>
      <c r="AO647" s="15"/>
      <c r="AP647" s="15"/>
      <c r="AQ647" s="15"/>
      <c r="AR647" s="15">
        <v>765000</v>
      </c>
      <c r="AS647" s="15"/>
      <c r="AT647" s="15"/>
      <c r="AU647" s="15">
        <v>6885000</v>
      </c>
      <c r="AV647" s="15"/>
      <c r="AW647" s="15"/>
      <c r="AX647" s="15"/>
      <c r="AY647" s="15">
        <f t="shared" si="40"/>
        <v>7650000</v>
      </c>
      <c r="AZ647" s="15">
        <f t="shared" si="41"/>
        <v>7650000</v>
      </c>
      <c r="BA647" t="str">
        <f t="shared" si="42"/>
        <v>OK</v>
      </c>
      <c r="BB647">
        <f t="shared" si="43"/>
        <v>2</v>
      </c>
    </row>
    <row r="648" spans="1:54" x14ac:dyDescent="0.25">
      <c r="A648">
        <v>647</v>
      </c>
      <c r="B648" t="s">
        <v>191</v>
      </c>
      <c r="C648" t="s">
        <v>224</v>
      </c>
      <c r="D648" t="s">
        <v>1604</v>
      </c>
      <c r="E648" t="s">
        <v>75</v>
      </c>
      <c r="F648" t="s">
        <v>76</v>
      </c>
      <c r="G648">
        <v>5911</v>
      </c>
      <c r="H648">
        <v>10</v>
      </c>
      <c r="I648" s="15">
        <v>7650000</v>
      </c>
      <c r="J648" s="15">
        <v>765000</v>
      </c>
      <c r="L648">
        <v>10</v>
      </c>
      <c r="M648" t="s">
        <v>56</v>
      </c>
      <c r="N648" s="19" t="s">
        <v>57</v>
      </c>
      <c r="O648" t="s">
        <v>77</v>
      </c>
      <c r="P648" t="s">
        <v>1597</v>
      </c>
      <c r="Q648" t="s">
        <v>67</v>
      </c>
      <c r="R648" s="19" t="s">
        <v>658</v>
      </c>
      <c r="S648" t="s">
        <v>56</v>
      </c>
      <c r="T648" t="s">
        <v>60</v>
      </c>
      <c r="U648" t="s">
        <v>1233</v>
      </c>
      <c r="V648" t="s">
        <v>1604</v>
      </c>
      <c r="W648" t="s">
        <v>56</v>
      </c>
      <c r="X648" s="14">
        <v>43941</v>
      </c>
      <c r="Y648" s="18">
        <v>21</v>
      </c>
      <c r="Z648" s="14">
        <v>43962</v>
      </c>
      <c r="AA648" s="14">
        <v>43864</v>
      </c>
      <c r="AB648">
        <v>21</v>
      </c>
      <c r="AC648" s="14">
        <v>43885</v>
      </c>
      <c r="AD648" s="14">
        <v>43893</v>
      </c>
      <c r="AE648">
        <v>70</v>
      </c>
      <c r="AF648" s="14">
        <v>43963</v>
      </c>
      <c r="AG648" s="14">
        <v>43973</v>
      </c>
      <c r="AH648">
        <v>12</v>
      </c>
      <c r="AI648" s="14">
        <v>43985</v>
      </c>
      <c r="AJ648" s="18">
        <v>8</v>
      </c>
      <c r="AK648" s="14">
        <v>44230</v>
      </c>
      <c r="AL648" s="14">
        <v>44290</v>
      </c>
      <c r="AM648" s="15"/>
      <c r="AN648" s="15"/>
      <c r="AO648" s="15"/>
      <c r="AP648" s="15"/>
      <c r="AQ648" s="15"/>
      <c r="AR648" s="15">
        <v>765000</v>
      </c>
      <c r="AS648" s="15"/>
      <c r="AT648" s="15"/>
      <c r="AU648" s="15">
        <v>6885000</v>
      </c>
      <c r="AV648" s="15"/>
      <c r="AW648" s="15"/>
      <c r="AX648" s="15"/>
      <c r="AY648" s="15">
        <f t="shared" si="40"/>
        <v>7650000</v>
      </c>
      <c r="AZ648" s="15">
        <f t="shared" si="41"/>
        <v>7650000</v>
      </c>
      <c r="BA648" t="str">
        <f t="shared" si="42"/>
        <v>OK</v>
      </c>
      <c r="BB648">
        <f t="shared" si="43"/>
        <v>2</v>
      </c>
    </row>
    <row r="649" spans="1:54" x14ac:dyDescent="0.25">
      <c r="A649">
        <v>648</v>
      </c>
      <c r="B649" t="s">
        <v>191</v>
      </c>
      <c r="C649" t="s">
        <v>219</v>
      </c>
      <c r="D649" t="s">
        <v>1604</v>
      </c>
      <c r="E649" t="s">
        <v>75</v>
      </c>
      <c r="F649" t="s">
        <v>76</v>
      </c>
      <c r="G649">
        <v>5911</v>
      </c>
      <c r="H649">
        <v>10</v>
      </c>
      <c r="I649" s="15">
        <v>7650000</v>
      </c>
      <c r="J649" s="15">
        <v>765000</v>
      </c>
      <c r="L649">
        <v>10</v>
      </c>
      <c r="M649" t="s">
        <v>56</v>
      </c>
      <c r="N649" s="19" t="s">
        <v>57</v>
      </c>
      <c r="O649" t="s">
        <v>77</v>
      </c>
      <c r="P649" t="s">
        <v>1597</v>
      </c>
      <c r="Q649" t="s">
        <v>67</v>
      </c>
      <c r="R649" s="19" t="s">
        <v>658</v>
      </c>
      <c r="S649" t="s">
        <v>56</v>
      </c>
      <c r="T649" t="s">
        <v>60</v>
      </c>
      <c r="U649" t="s">
        <v>1233</v>
      </c>
      <c r="V649" t="s">
        <v>1604</v>
      </c>
      <c r="W649" t="s">
        <v>56</v>
      </c>
      <c r="X649" s="14">
        <v>43941</v>
      </c>
      <c r="Y649" s="18">
        <v>21</v>
      </c>
      <c r="Z649" s="14">
        <v>43962</v>
      </c>
      <c r="AA649" s="14">
        <v>43864</v>
      </c>
      <c r="AB649">
        <v>21</v>
      </c>
      <c r="AC649" s="14">
        <v>43885</v>
      </c>
      <c r="AD649" s="14">
        <v>43893</v>
      </c>
      <c r="AE649">
        <v>70</v>
      </c>
      <c r="AF649" s="14">
        <v>43963</v>
      </c>
      <c r="AG649" s="14">
        <v>43973</v>
      </c>
      <c r="AH649">
        <v>12</v>
      </c>
      <c r="AI649" s="14">
        <v>43985</v>
      </c>
      <c r="AJ649" s="18">
        <v>8</v>
      </c>
      <c r="AK649" s="14">
        <v>44230</v>
      </c>
      <c r="AL649" s="14">
        <v>44290</v>
      </c>
      <c r="AM649" s="15"/>
      <c r="AN649" s="15"/>
      <c r="AO649" s="15"/>
      <c r="AP649" s="15"/>
      <c r="AQ649" s="15"/>
      <c r="AR649" s="15">
        <v>765000</v>
      </c>
      <c r="AS649" s="15"/>
      <c r="AT649" s="15"/>
      <c r="AU649" s="15">
        <v>6885000</v>
      </c>
      <c r="AV649" s="15"/>
      <c r="AW649" s="15"/>
      <c r="AX649" s="15"/>
      <c r="AY649" s="15">
        <f t="shared" si="40"/>
        <v>7650000</v>
      </c>
      <c r="AZ649" s="15">
        <f t="shared" si="41"/>
        <v>7650000</v>
      </c>
      <c r="BA649" t="str">
        <f t="shared" si="42"/>
        <v>OK</v>
      </c>
      <c r="BB649">
        <f t="shared" si="43"/>
        <v>2</v>
      </c>
    </row>
    <row r="650" spans="1:54" x14ac:dyDescent="0.25">
      <c r="A650">
        <v>649</v>
      </c>
      <c r="B650" t="s">
        <v>191</v>
      </c>
      <c r="C650" t="s">
        <v>218</v>
      </c>
      <c r="D650" t="s">
        <v>1605</v>
      </c>
      <c r="E650" t="s">
        <v>75</v>
      </c>
      <c r="F650" t="s">
        <v>76</v>
      </c>
      <c r="G650">
        <v>5911</v>
      </c>
      <c r="H650">
        <v>20</v>
      </c>
      <c r="I650" s="15">
        <v>15300000</v>
      </c>
      <c r="J650" s="15">
        <v>765000</v>
      </c>
      <c r="L650">
        <v>20</v>
      </c>
      <c r="M650" t="s">
        <v>56</v>
      </c>
      <c r="N650" s="19" t="s">
        <v>57</v>
      </c>
      <c r="O650" t="s">
        <v>77</v>
      </c>
      <c r="P650" t="s">
        <v>1597</v>
      </c>
      <c r="Q650" t="s">
        <v>67</v>
      </c>
      <c r="R650" s="19" t="s">
        <v>658</v>
      </c>
      <c r="S650" t="s">
        <v>56</v>
      </c>
      <c r="T650" t="s">
        <v>60</v>
      </c>
      <c r="U650" t="s">
        <v>1233</v>
      </c>
      <c r="V650" t="s">
        <v>1605</v>
      </c>
      <c r="W650" t="s">
        <v>56</v>
      </c>
      <c r="X650" s="14">
        <v>43941</v>
      </c>
      <c r="Y650" s="18">
        <v>21</v>
      </c>
      <c r="Z650" s="14">
        <v>43962</v>
      </c>
      <c r="AA650" s="14">
        <v>43864</v>
      </c>
      <c r="AB650">
        <v>21</v>
      </c>
      <c r="AC650" s="14">
        <v>43885</v>
      </c>
      <c r="AD650" s="14">
        <v>43893</v>
      </c>
      <c r="AE650">
        <v>70</v>
      </c>
      <c r="AF650" s="14">
        <v>43963</v>
      </c>
      <c r="AG650" s="14">
        <v>43973</v>
      </c>
      <c r="AH650">
        <v>12</v>
      </c>
      <c r="AI650" s="14">
        <v>43985</v>
      </c>
      <c r="AJ650" s="18">
        <v>8</v>
      </c>
      <c r="AK650" s="14">
        <v>44230</v>
      </c>
      <c r="AL650" s="14">
        <v>44290</v>
      </c>
      <c r="AM650" s="15"/>
      <c r="AN650" s="15"/>
      <c r="AO650" s="15"/>
      <c r="AP650" s="15"/>
      <c r="AQ650" s="15"/>
      <c r="AR650" s="15">
        <v>1530000</v>
      </c>
      <c r="AS650" s="15"/>
      <c r="AT650" s="15"/>
      <c r="AU650" s="15">
        <v>13770000</v>
      </c>
      <c r="AV650" s="15"/>
      <c r="AW650" s="15"/>
      <c r="AX650" s="15"/>
      <c r="AY650" s="15">
        <f t="shared" si="40"/>
        <v>15300000</v>
      </c>
      <c r="AZ650" s="15">
        <f t="shared" si="41"/>
        <v>15300000</v>
      </c>
      <c r="BA650" t="str">
        <f t="shared" si="42"/>
        <v>OK</v>
      </c>
      <c r="BB650">
        <f t="shared" si="43"/>
        <v>2</v>
      </c>
    </row>
    <row r="651" spans="1:54" x14ac:dyDescent="0.25">
      <c r="A651">
        <v>650</v>
      </c>
      <c r="B651" t="s">
        <v>191</v>
      </c>
      <c r="C651" t="s">
        <v>225</v>
      </c>
      <c r="D651" t="s">
        <v>1605</v>
      </c>
      <c r="E651" t="s">
        <v>75</v>
      </c>
      <c r="F651" t="s">
        <v>76</v>
      </c>
      <c r="G651">
        <v>5911</v>
      </c>
      <c r="H651">
        <v>15</v>
      </c>
      <c r="I651" s="15">
        <v>11475000</v>
      </c>
      <c r="J651" s="15">
        <v>765000</v>
      </c>
      <c r="L651">
        <v>15</v>
      </c>
      <c r="M651" t="s">
        <v>56</v>
      </c>
      <c r="N651" s="19" t="s">
        <v>57</v>
      </c>
      <c r="O651" t="s">
        <v>77</v>
      </c>
      <c r="P651" t="s">
        <v>1597</v>
      </c>
      <c r="Q651" t="s">
        <v>67</v>
      </c>
      <c r="R651" s="19" t="s">
        <v>658</v>
      </c>
      <c r="S651" t="s">
        <v>56</v>
      </c>
      <c r="T651" t="s">
        <v>60</v>
      </c>
      <c r="U651" t="s">
        <v>1233</v>
      </c>
      <c r="V651" t="s">
        <v>1605</v>
      </c>
      <c r="W651" t="s">
        <v>56</v>
      </c>
      <c r="X651" s="14">
        <v>43941</v>
      </c>
      <c r="Y651" s="18">
        <v>21</v>
      </c>
      <c r="Z651" s="14">
        <v>43962</v>
      </c>
      <c r="AA651" s="14">
        <v>43864</v>
      </c>
      <c r="AB651">
        <v>21</v>
      </c>
      <c r="AC651" s="14">
        <v>43885</v>
      </c>
      <c r="AD651" s="14">
        <v>43893</v>
      </c>
      <c r="AE651">
        <v>70</v>
      </c>
      <c r="AF651" s="14">
        <v>43963</v>
      </c>
      <c r="AG651" s="14">
        <v>43973</v>
      </c>
      <c r="AH651">
        <v>12</v>
      </c>
      <c r="AI651" s="14">
        <v>43985</v>
      </c>
      <c r="AJ651" s="18">
        <v>8</v>
      </c>
      <c r="AK651" s="14">
        <v>44230</v>
      </c>
      <c r="AL651" s="14">
        <v>44290</v>
      </c>
      <c r="AM651" s="15"/>
      <c r="AN651" s="15"/>
      <c r="AO651" s="15"/>
      <c r="AP651" s="15"/>
      <c r="AQ651" s="15"/>
      <c r="AR651" s="15">
        <v>1147500</v>
      </c>
      <c r="AS651" s="15"/>
      <c r="AT651" s="15"/>
      <c r="AU651" s="15">
        <v>10327500</v>
      </c>
      <c r="AV651" s="15"/>
      <c r="AW651" s="15"/>
      <c r="AX651" s="15"/>
      <c r="AY651" s="15">
        <f t="shared" si="40"/>
        <v>11475000</v>
      </c>
      <c r="AZ651" s="15">
        <f t="shared" si="41"/>
        <v>11475000</v>
      </c>
      <c r="BA651" t="str">
        <f t="shared" si="42"/>
        <v>OK</v>
      </c>
      <c r="BB651">
        <f t="shared" si="43"/>
        <v>2</v>
      </c>
    </row>
    <row r="652" spans="1:54" x14ac:dyDescent="0.25">
      <c r="A652">
        <v>651</v>
      </c>
      <c r="B652" t="s">
        <v>191</v>
      </c>
      <c r="C652" t="s">
        <v>220</v>
      </c>
      <c r="D652" t="s">
        <v>1605</v>
      </c>
      <c r="E652" t="s">
        <v>75</v>
      </c>
      <c r="F652" t="s">
        <v>76</v>
      </c>
      <c r="G652">
        <v>5911</v>
      </c>
      <c r="H652">
        <v>20</v>
      </c>
      <c r="I652" s="15">
        <v>15300000</v>
      </c>
      <c r="J652" s="15">
        <v>765000</v>
      </c>
      <c r="L652">
        <v>20</v>
      </c>
      <c r="M652" t="s">
        <v>56</v>
      </c>
      <c r="N652" s="19" t="s">
        <v>57</v>
      </c>
      <c r="O652" t="s">
        <v>77</v>
      </c>
      <c r="P652" t="s">
        <v>1597</v>
      </c>
      <c r="Q652" t="s">
        <v>67</v>
      </c>
      <c r="R652" s="19" t="s">
        <v>658</v>
      </c>
      <c r="S652" t="s">
        <v>56</v>
      </c>
      <c r="T652" t="s">
        <v>60</v>
      </c>
      <c r="U652" t="s">
        <v>1233</v>
      </c>
      <c r="V652" t="s">
        <v>1605</v>
      </c>
      <c r="W652" t="s">
        <v>56</v>
      </c>
      <c r="X652" s="14">
        <v>43941</v>
      </c>
      <c r="Y652" s="18">
        <v>21</v>
      </c>
      <c r="Z652" s="14">
        <v>43962</v>
      </c>
      <c r="AA652" s="14">
        <v>43864</v>
      </c>
      <c r="AB652">
        <v>21</v>
      </c>
      <c r="AC652" s="14">
        <v>43885</v>
      </c>
      <c r="AD652" s="14">
        <v>43893</v>
      </c>
      <c r="AE652">
        <v>70</v>
      </c>
      <c r="AF652" s="14">
        <v>43963</v>
      </c>
      <c r="AG652" s="14">
        <v>43973</v>
      </c>
      <c r="AH652">
        <v>12</v>
      </c>
      <c r="AI652" s="14">
        <v>43985</v>
      </c>
      <c r="AJ652" s="18">
        <v>8</v>
      </c>
      <c r="AK652" s="14">
        <v>44230</v>
      </c>
      <c r="AL652" s="14">
        <v>44290</v>
      </c>
      <c r="AM652" s="15"/>
      <c r="AN652" s="15"/>
      <c r="AO652" s="15"/>
      <c r="AP652" s="15"/>
      <c r="AQ652" s="15"/>
      <c r="AR652" s="15">
        <v>1530000</v>
      </c>
      <c r="AS652" s="15"/>
      <c r="AT652" s="15"/>
      <c r="AU652" s="15">
        <v>13770000</v>
      </c>
      <c r="AV652" s="15"/>
      <c r="AW652" s="15"/>
      <c r="AX652" s="15"/>
      <c r="AY652" s="15">
        <f t="shared" si="40"/>
        <v>15300000</v>
      </c>
      <c r="AZ652" s="15">
        <f t="shared" si="41"/>
        <v>15300000</v>
      </c>
      <c r="BA652" t="str">
        <f t="shared" si="42"/>
        <v>OK</v>
      </c>
      <c r="BB652">
        <f t="shared" si="43"/>
        <v>2</v>
      </c>
    </row>
    <row r="653" spans="1:54" x14ac:dyDescent="0.25">
      <c r="A653">
        <v>652</v>
      </c>
      <c r="B653" t="s">
        <v>191</v>
      </c>
      <c r="C653" t="s">
        <v>222</v>
      </c>
      <c r="D653" t="s">
        <v>1606</v>
      </c>
      <c r="E653" t="s">
        <v>75</v>
      </c>
      <c r="F653" t="s">
        <v>76</v>
      </c>
      <c r="G653">
        <v>5911</v>
      </c>
      <c r="H653">
        <v>10</v>
      </c>
      <c r="I653" s="15">
        <v>7650000</v>
      </c>
      <c r="J653" s="15">
        <v>765000</v>
      </c>
      <c r="L653">
        <v>10</v>
      </c>
      <c r="M653" t="s">
        <v>56</v>
      </c>
      <c r="N653" s="19" t="s">
        <v>57</v>
      </c>
      <c r="O653" t="s">
        <v>77</v>
      </c>
      <c r="P653" t="s">
        <v>1597</v>
      </c>
      <c r="Q653" t="s">
        <v>67</v>
      </c>
      <c r="R653" s="19" t="s">
        <v>658</v>
      </c>
      <c r="S653" t="s">
        <v>56</v>
      </c>
      <c r="T653" t="s">
        <v>60</v>
      </c>
      <c r="U653" t="s">
        <v>1233</v>
      </c>
      <c r="V653" t="s">
        <v>1606</v>
      </c>
      <c r="W653" t="s">
        <v>56</v>
      </c>
      <c r="X653" s="14">
        <v>43941</v>
      </c>
      <c r="Y653" s="18">
        <v>21</v>
      </c>
      <c r="Z653" s="14">
        <v>43962</v>
      </c>
      <c r="AA653" s="14">
        <v>43864</v>
      </c>
      <c r="AB653">
        <v>21</v>
      </c>
      <c r="AC653" s="14">
        <v>43885</v>
      </c>
      <c r="AD653" s="14">
        <v>43893</v>
      </c>
      <c r="AE653">
        <v>70</v>
      </c>
      <c r="AF653" s="14">
        <v>43963</v>
      </c>
      <c r="AG653" s="14">
        <v>43973</v>
      </c>
      <c r="AH653">
        <v>12</v>
      </c>
      <c r="AI653" s="14">
        <v>43985</v>
      </c>
      <c r="AJ653" s="18">
        <v>8</v>
      </c>
      <c r="AK653" s="14">
        <v>44230</v>
      </c>
      <c r="AL653" s="14">
        <v>44290</v>
      </c>
      <c r="AM653" s="15"/>
      <c r="AN653" s="15"/>
      <c r="AO653" s="15"/>
      <c r="AP653" s="15"/>
      <c r="AQ653" s="15"/>
      <c r="AR653" s="15">
        <v>765000</v>
      </c>
      <c r="AS653" s="15"/>
      <c r="AT653" s="15"/>
      <c r="AU653" s="15">
        <v>6885000</v>
      </c>
      <c r="AV653" s="15"/>
      <c r="AW653" s="15"/>
      <c r="AX653" s="15"/>
      <c r="AY653" s="15">
        <f t="shared" si="40"/>
        <v>7650000</v>
      </c>
      <c r="AZ653" s="15">
        <f t="shared" si="41"/>
        <v>7650000</v>
      </c>
      <c r="BA653" t="str">
        <f t="shared" si="42"/>
        <v>OK</v>
      </c>
      <c r="BB653">
        <f t="shared" si="43"/>
        <v>2</v>
      </c>
    </row>
    <row r="654" spans="1:54" x14ac:dyDescent="0.25">
      <c r="A654">
        <v>653</v>
      </c>
      <c r="B654" t="s">
        <v>191</v>
      </c>
      <c r="C654" t="s">
        <v>223</v>
      </c>
      <c r="D654" t="s">
        <v>1606</v>
      </c>
      <c r="E654" t="s">
        <v>75</v>
      </c>
      <c r="F654" t="s">
        <v>76</v>
      </c>
      <c r="G654">
        <v>5911</v>
      </c>
      <c r="H654">
        <v>10</v>
      </c>
      <c r="I654" s="15">
        <v>7650000</v>
      </c>
      <c r="J654" s="15">
        <v>765000</v>
      </c>
      <c r="L654">
        <v>10</v>
      </c>
      <c r="M654" t="s">
        <v>56</v>
      </c>
      <c r="N654" s="19" t="s">
        <v>57</v>
      </c>
      <c r="O654" t="s">
        <v>77</v>
      </c>
      <c r="P654" t="s">
        <v>1597</v>
      </c>
      <c r="Q654" t="s">
        <v>67</v>
      </c>
      <c r="R654" s="19" t="s">
        <v>658</v>
      </c>
      <c r="S654" t="s">
        <v>56</v>
      </c>
      <c r="T654" t="s">
        <v>60</v>
      </c>
      <c r="U654" t="s">
        <v>1233</v>
      </c>
      <c r="V654" t="s">
        <v>1606</v>
      </c>
      <c r="W654" t="s">
        <v>56</v>
      </c>
      <c r="X654" s="14">
        <v>43941</v>
      </c>
      <c r="Y654" s="18">
        <v>21</v>
      </c>
      <c r="Z654" s="14">
        <v>43962</v>
      </c>
      <c r="AA654" s="14">
        <v>43864</v>
      </c>
      <c r="AB654">
        <v>21</v>
      </c>
      <c r="AC654" s="14">
        <v>43885</v>
      </c>
      <c r="AD654" s="14">
        <v>43893</v>
      </c>
      <c r="AE654">
        <v>70</v>
      </c>
      <c r="AF654" s="14">
        <v>43963</v>
      </c>
      <c r="AG654" s="14">
        <v>43973</v>
      </c>
      <c r="AH654">
        <v>12</v>
      </c>
      <c r="AI654" s="14">
        <v>43985</v>
      </c>
      <c r="AJ654" s="18">
        <v>8</v>
      </c>
      <c r="AK654" s="14">
        <v>44230</v>
      </c>
      <c r="AL654" s="14">
        <v>44290</v>
      </c>
      <c r="AM654" s="15"/>
      <c r="AN654" s="15"/>
      <c r="AO654" s="15"/>
      <c r="AP654" s="15"/>
      <c r="AQ654" s="15"/>
      <c r="AR654" s="15">
        <v>765000</v>
      </c>
      <c r="AS654" s="15"/>
      <c r="AT654" s="15"/>
      <c r="AU654" s="15">
        <v>6885000</v>
      </c>
      <c r="AV654" s="15"/>
      <c r="AW654" s="15"/>
      <c r="AX654" s="15"/>
      <c r="AY654" s="15">
        <f t="shared" si="40"/>
        <v>7650000</v>
      </c>
      <c r="AZ654" s="15">
        <f t="shared" si="41"/>
        <v>7650000</v>
      </c>
      <c r="BA654" t="str">
        <f t="shared" si="42"/>
        <v>OK</v>
      </c>
      <c r="BB654">
        <f t="shared" si="43"/>
        <v>2</v>
      </c>
    </row>
    <row r="655" spans="1:54" x14ac:dyDescent="0.25">
      <c r="A655">
        <v>654</v>
      </c>
      <c r="B655" t="s">
        <v>191</v>
      </c>
      <c r="C655" t="s">
        <v>221</v>
      </c>
      <c r="D655" t="s">
        <v>1606</v>
      </c>
      <c r="E655" t="s">
        <v>75</v>
      </c>
      <c r="F655" t="s">
        <v>76</v>
      </c>
      <c r="G655">
        <v>5911</v>
      </c>
      <c r="H655">
        <v>10</v>
      </c>
      <c r="I655" s="15">
        <v>7650000</v>
      </c>
      <c r="J655" s="15">
        <v>765000</v>
      </c>
      <c r="L655">
        <v>10</v>
      </c>
      <c r="M655" t="s">
        <v>56</v>
      </c>
      <c r="N655" s="19" t="s">
        <v>57</v>
      </c>
      <c r="O655" t="s">
        <v>77</v>
      </c>
      <c r="P655" t="s">
        <v>1597</v>
      </c>
      <c r="Q655" t="s">
        <v>67</v>
      </c>
      <c r="R655" s="19" t="s">
        <v>658</v>
      </c>
      <c r="S655" t="s">
        <v>56</v>
      </c>
      <c r="T655" t="s">
        <v>60</v>
      </c>
      <c r="U655" t="s">
        <v>1233</v>
      </c>
      <c r="V655" t="s">
        <v>1606</v>
      </c>
      <c r="W655" t="s">
        <v>56</v>
      </c>
      <c r="X655" s="14">
        <v>43941</v>
      </c>
      <c r="Y655" s="18">
        <v>21</v>
      </c>
      <c r="Z655" s="14">
        <v>43962</v>
      </c>
      <c r="AA655" s="14">
        <v>43864</v>
      </c>
      <c r="AB655">
        <v>21</v>
      </c>
      <c r="AC655" s="14">
        <v>43885</v>
      </c>
      <c r="AD655" s="14">
        <v>43893</v>
      </c>
      <c r="AE655">
        <v>70</v>
      </c>
      <c r="AF655" s="14">
        <v>43963</v>
      </c>
      <c r="AG655" s="14">
        <v>43973</v>
      </c>
      <c r="AH655">
        <v>12</v>
      </c>
      <c r="AI655" s="14">
        <v>43985</v>
      </c>
      <c r="AJ655" s="18">
        <v>8</v>
      </c>
      <c r="AK655" s="14">
        <v>44230</v>
      </c>
      <c r="AL655" s="14">
        <v>44290</v>
      </c>
      <c r="AM655" s="15"/>
      <c r="AN655" s="15"/>
      <c r="AO655" s="15"/>
      <c r="AP655" s="15"/>
      <c r="AQ655" s="15"/>
      <c r="AR655" s="15">
        <v>765000</v>
      </c>
      <c r="AS655" s="15"/>
      <c r="AT655" s="15"/>
      <c r="AU655" s="15">
        <v>6885000</v>
      </c>
      <c r="AV655" s="15"/>
      <c r="AW655" s="15"/>
      <c r="AX655" s="15"/>
      <c r="AY655" s="15">
        <f t="shared" si="40"/>
        <v>7650000</v>
      </c>
      <c r="AZ655" s="15">
        <f t="shared" si="41"/>
        <v>7650000</v>
      </c>
      <c r="BA655" t="str">
        <f t="shared" si="42"/>
        <v>OK</v>
      </c>
      <c r="BB655">
        <f t="shared" si="43"/>
        <v>2</v>
      </c>
    </row>
    <row r="656" spans="1:54" x14ac:dyDescent="0.25">
      <c r="A656">
        <v>655</v>
      </c>
      <c r="B656" t="s">
        <v>191</v>
      </c>
      <c r="C656" t="s">
        <v>203</v>
      </c>
      <c r="D656" t="s">
        <v>1595</v>
      </c>
      <c r="E656" t="s">
        <v>128</v>
      </c>
      <c r="F656" t="s">
        <v>129</v>
      </c>
      <c r="G656">
        <v>8811</v>
      </c>
      <c r="H656">
        <v>13</v>
      </c>
      <c r="I656" s="15">
        <v>7410000</v>
      </c>
      <c r="J656" s="15">
        <v>570000</v>
      </c>
      <c r="K656">
        <v>13</v>
      </c>
      <c r="M656" t="s">
        <v>56</v>
      </c>
      <c r="N656" s="19" t="s">
        <v>57</v>
      </c>
      <c r="O656" t="s">
        <v>69</v>
      </c>
      <c r="P656" t="s">
        <v>69</v>
      </c>
      <c r="Q656" t="s">
        <v>59</v>
      </c>
      <c r="R656" s="19" t="s">
        <v>658</v>
      </c>
      <c r="S656" t="s">
        <v>56</v>
      </c>
      <c r="T656" t="s">
        <v>74</v>
      </c>
      <c r="U656" t="s">
        <v>1037</v>
      </c>
      <c r="V656" t="s">
        <v>1595</v>
      </c>
      <c r="W656" t="s">
        <v>56</v>
      </c>
      <c r="X656" s="14"/>
      <c r="Z656" s="14"/>
      <c r="AA656" s="14">
        <v>43864</v>
      </c>
      <c r="AB656">
        <v>21</v>
      </c>
      <c r="AC656" s="14">
        <v>43885</v>
      </c>
      <c r="AD656" s="14">
        <v>43893</v>
      </c>
      <c r="AE656">
        <v>70</v>
      </c>
      <c r="AF656" s="14">
        <v>43963</v>
      </c>
      <c r="AG656" s="14">
        <v>43973</v>
      </c>
      <c r="AH656">
        <v>12</v>
      </c>
      <c r="AI656" s="14">
        <v>43985</v>
      </c>
      <c r="AJ656" s="18">
        <v>6</v>
      </c>
      <c r="AK656" s="14">
        <v>44168</v>
      </c>
      <c r="AL656" s="14">
        <v>44228</v>
      </c>
      <c r="AM656" s="15"/>
      <c r="AN656" s="15"/>
      <c r="AO656" s="15"/>
      <c r="AP656" s="15"/>
      <c r="AQ656" s="15"/>
      <c r="AR656" s="15">
        <v>741000</v>
      </c>
      <c r="AS656" s="15"/>
      <c r="AT656" s="15"/>
      <c r="AU656" s="15">
        <v>6669000</v>
      </c>
      <c r="AV656" s="15"/>
      <c r="AW656" s="15"/>
      <c r="AX656" s="15"/>
      <c r="AY656" s="15">
        <f t="shared" si="40"/>
        <v>7410000</v>
      </c>
      <c r="AZ656" s="15">
        <f t="shared" si="41"/>
        <v>7410000</v>
      </c>
      <c r="BA656" t="str">
        <f t="shared" si="42"/>
        <v>OK</v>
      </c>
      <c r="BB656">
        <f t="shared" si="43"/>
        <v>2</v>
      </c>
    </row>
    <row r="657" spans="1:54" x14ac:dyDescent="0.25">
      <c r="A657">
        <v>656</v>
      </c>
      <c r="B657" t="s">
        <v>191</v>
      </c>
      <c r="C657" t="s">
        <v>215</v>
      </c>
      <c r="D657" t="s">
        <v>1595</v>
      </c>
      <c r="E657" t="s">
        <v>128</v>
      </c>
      <c r="F657" t="s">
        <v>129</v>
      </c>
      <c r="G657">
        <v>8811</v>
      </c>
      <c r="H657">
        <v>12</v>
      </c>
      <c r="I657" s="15">
        <v>6840000</v>
      </c>
      <c r="J657" s="15">
        <v>570000</v>
      </c>
      <c r="K657">
        <v>12</v>
      </c>
      <c r="M657" t="s">
        <v>56</v>
      </c>
      <c r="N657" s="19" t="s">
        <v>57</v>
      </c>
      <c r="O657" t="s">
        <v>69</v>
      </c>
      <c r="P657" t="s">
        <v>69</v>
      </c>
      <c r="Q657" t="s">
        <v>59</v>
      </c>
      <c r="R657" s="19" t="s">
        <v>658</v>
      </c>
      <c r="S657" t="s">
        <v>56</v>
      </c>
      <c r="T657" t="s">
        <v>74</v>
      </c>
      <c r="U657" t="s">
        <v>1037</v>
      </c>
      <c r="V657" t="s">
        <v>1595</v>
      </c>
      <c r="W657" t="s">
        <v>56</v>
      </c>
      <c r="X657" s="14"/>
      <c r="Z657" s="14"/>
      <c r="AA657" s="14">
        <v>43864</v>
      </c>
      <c r="AB657">
        <v>21</v>
      </c>
      <c r="AC657" s="14">
        <v>43885</v>
      </c>
      <c r="AD657" s="14">
        <v>43893</v>
      </c>
      <c r="AE657">
        <v>70</v>
      </c>
      <c r="AF657" s="14">
        <v>43963</v>
      </c>
      <c r="AG657" s="14">
        <v>43973</v>
      </c>
      <c r="AH657">
        <v>12</v>
      </c>
      <c r="AI657" s="14">
        <v>43985</v>
      </c>
      <c r="AJ657" s="18">
        <v>6</v>
      </c>
      <c r="AK657" s="14">
        <v>44168</v>
      </c>
      <c r="AL657" s="14">
        <v>44228</v>
      </c>
      <c r="AM657" s="15"/>
      <c r="AN657" s="15"/>
      <c r="AO657" s="15"/>
      <c r="AP657" s="15"/>
      <c r="AQ657" s="15"/>
      <c r="AR657" s="15">
        <v>684000</v>
      </c>
      <c r="AS657" s="15"/>
      <c r="AT657" s="15"/>
      <c r="AU657" s="15">
        <v>6156000</v>
      </c>
      <c r="AV657" s="15"/>
      <c r="AW657" s="15"/>
      <c r="AX657" s="15"/>
      <c r="AY657" s="15">
        <f t="shared" si="40"/>
        <v>6840000</v>
      </c>
      <c r="AZ657" s="15">
        <f t="shared" si="41"/>
        <v>6840000</v>
      </c>
      <c r="BA657" t="str">
        <f t="shared" si="42"/>
        <v>OK</v>
      </c>
      <c r="BB657">
        <f t="shared" si="43"/>
        <v>2</v>
      </c>
    </row>
    <row r="658" spans="1:54" x14ac:dyDescent="0.25">
      <c r="A658">
        <v>657</v>
      </c>
      <c r="B658" t="s">
        <v>191</v>
      </c>
      <c r="C658" t="s">
        <v>201</v>
      </c>
      <c r="D658" t="s">
        <v>1595</v>
      </c>
      <c r="E658" t="s">
        <v>128</v>
      </c>
      <c r="F658" t="s">
        <v>129</v>
      </c>
      <c r="G658">
        <v>8811</v>
      </c>
      <c r="H658">
        <v>13</v>
      </c>
      <c r="I658" s="15">
        <v>7410000</v>
      </c>
      <c r="J658" s="15">
        <v>570000</v>
      </c>
      <c r="K658">
        <v>13</v>
      </c>
      <c r="M658" t="s">
        <v>56</v>
      </c>
      <c r="N658" s="19" t="s">
        <v>57</v>
      </c>
      <c r="O658" t="s">
        <v>69</v>
      </c>
      <c r="P658" t="s">
        <v>69</v>
      </c>
      <c r="Q658" t="s">
        <v>59</v>
      </c>
      <c r="R658" s="19" t="s">
        <v>658</v>
      </c>
      <c r="S658" t="s">
        <v>56</v>
      </c>
      <c r="T658" t="s">
        <v>74</v>
      </c>
      <c r="U658" t="s">
        <v>1037</v>
      </c>
      <c r="V658" t="s">
        <v>1595</v>
      </c>
      <c r="W658" t="s">
        <v>56</v>
      </c>
      <c r="X658" s="14"/>
      <c r="Z658" s="14"/>
      <c r="AA658" s="14">
        <v>43864</v>
      </c>
      <c r="AB658">
        <v>21</v>
      </c>
      <c r="AC658" s="14">
        <v>43885</v>
      </c>
      <c r="AD658" s="14">
        <v>43893</v>
      </c>
      <c r="AE658">
        <v>70</v>
      </c>
      <c r="AF658" s="14">
        <v>43963</v>
      </c>
      <c r="AG658" s="14">
        <v>43973</v>
      </c>
      <c r="AH658">
        <v>12</v>
      </c>
      <c r="AI658" s="14">
        <v>43985</v>
      </c>
      <c r="AJ658" s="18">
        <v>6</v>
      </c>
      <c r="AK658" s="14">
        <v>44168</v>
      </c>
      <c r="AL658" s="14">
        <v>44228</v>
      </c>
      <c r="AM658" s="15"/>
      <c r="AN658" s="15"/>
      <c r="AO658" s="15"/>
      <c r="AP658" s="15"/>
      <c r="AQ658" s="15"/>
      <c r="AR658" s="15">
        <v>741000</v>
      </c>
      <c r="AS658" s="15"/>
      <c r="AT658" s="15"/>
      <c r="AU658" s="15">
        <v>6669000</v>
      </c>
      <c r="AV658" s="15"/>
      <c r="AW658" s="15"/>
      <c r="AX658" s="15"/>
      <c r="AY658" s="15">
        <f t="shared" si="40"/>
        <v>7410000</v>
      </c>
      <c r="AZ658" s="15">
        <f t="shared" si="41"/>
        <v>7410000</v>
      </c>
      <c r="BA658" t="str">
        <f t="shared" si="42"/>
        <v>OK</v>
      </c>
      <c r="BB658">
        <f t="shared" si="43"/>
        <v>2</v>
      </c>
    </row>
    <row r="659" spans="1:54" x14ac:dyDescent="0.25">
      <c r="A659">
        <v>658</v>
      </c>
      <c r="B659" t="s">
        <v>191</v>
      </c>
      <c r="C659" t="s">
        <v>224</v>
      </c>
      <c r="D659" t="s">
        <v>1585</v>
      </c>
      <c r="E659" t="s">
        <v>131</v>
      </c>
      <c r="F659" t="s">
        <v>132</v>
      </c>
      <c r="G659">
        <v>7811</v>
      </c>
      <c r="H659">
        <v>20</v>
      </c>
      <c r="I659" s="15">
        <v>11400000</v>
      </c>
      <c r="J659" s="15">
        <v>570000</v>
      </c>
      <c r="K659">
        <v>20</v>
      </c>
      <c r="M659" t="s">
        <v>56</v>
      </c>
      <c r="N659" s="19" t="s">
        <v>57</v>
      </c>
      <c r="O659" t="s">
        <v>133</v>
      </c>
      <c r="P659" t="s">
        <v>1584</v>
      </c>
      <c r="Q659" t="s">
        <v>59</v>
      </c>
      <c r="R659" s="19" t="s">
        <v>658</v>
      </c>
      <c r="S659" t="s">
        <v>56</v>
      </c>
      <c r="T659" t="s">
        <v>74</v>
      </c>
      <c r="U659" t="s">
        <v>1078</v>
      </c>
      <c r="V659" t="s">
        <v>1585</v>
      </c>
      <c r="W659" t="s">
        <v>56</v>
      </c>
      <c r="X659" s="14">
        <v>43941</v>
      </c>
      <c r="Y659" s="18">
        <v>21</v>
      </c>
      <c r="Z659" s="14">
        <v>43962</v>
      </c>
      <c r="AA659" s="14">
        <v>43864</v>
      </c>
      <c r="AB659">
        <v>21</v>
      </c>
      <c r="AC659" s="14">
        <v>43885</v>
      </c>
      <c r="AD659" s="14">
        <v>43893</v>
      </c>
      <c r="AE659">
        <v>70</v>
      </c>
      <c r="AF659" s="14">
        <v>43963</v>
      </c>
      <c r="AG659" s="14">
        <v>43973</v>
      </c>
      <c r="AH659">
        <v>12</v>
      </c>
      <c r="AI659" s="14">
        <v>43985</v>
      </c>
      <c r="AJ659" s="18">
        <v>6</v>
      </c>
      <c r="AK659" s="14">
        <v>44168</v>
      </c>
      <c r="AL659" s="14">
        <v>44228</v>
      </c>
      <c r="AM659" s="15"/>
      <c r="AN659" s="15"/>
      <c r="AO659" s="15"/>
      <c r="AP659" s="15"/>
      <c r="AQ659" s="15"/>
      <c r="AR659" s="15">
        <v>1140000</v>
      </c>
      <c r="AS659" s="15"/>
      <c r="AT659" s="15"/>
      <c r="AU659" s="15">
        <v>10260000</v>
      </c>
      <c r="AV659" s="15"/>
      <c r="AW659" s="15"/>
      <c r="AX659" s="15"/>
      <c r="AY659" s="15">
        <f t="shared" si="40"/>
        <v>11400000</v>
      </c>
      <c r="AZ659" s="15">
        <f t="shared" si="41"/>
        <v>11400000</v>
      </c>
      <c r="BA659" t="str">
        <f t="shared" si="42"/>
        <v>OK</v>
      </c>
      <c r="BB659">
        <f t="shared" si="43"/>
        <v>2</v>
      </c>
    </row>
    <row r="660" spans="1:54" x14ac:dyDescent="0.25">
      <c r="A660">
        <v>659</v>
      </c>
      <c r="B660" t="s">
        <v>191</v>
      </c>
      <c r="C660" t="s">
        <v>220</v>
      </c>
      <c r="D660" t="s">
        <v>1585</v>
      </c>
      <c r="E660" t="s">
        <v>131</v>
      </c>
      <c r="F660" t="s">
        <v>132</v>
      </c>
      <c r="G660">
        <v>7811</v>
      </c>
      <c r="H660">
        <v>21</v>
      </c>
      <c r="I660" s="15">
        <v>11970000</v>
      </c>
      <c r="J660" s="15">
        <v>570000</v>
      </c>
      <c r="K660">
        <v>21</v>
      </c>
      <c r="M660" t="s">
        <v>56</v>
      </c>
      <c r="N660" s="19" t="s">
        <v>57</v>
      </c>
      <c r="O660" t="s">
        <v>133</v>
      </c>
      <c r="P660" t="s">
        <v>1584</v>
      </c>
      <c r="Q660" t="s">
        <v>59</v>
      </c>
      <c r="R660" s="19" t="s">
        <v>658</v>
      </c>
      <c r="S660" t="s">
        <v>56</v>
      </c>
      <c r="T660" t="s">
        <v>74</v>
      </c>
      <c r="U660" t="s">
        <v>1078</v>
      </c>
      <c r="V660" t="s">
        <v>1585</v>
      </c>
      <c r="W660" t="s">
        <v>56</v>
      </c>
      <c r="X660" s="14">
        <v>43941</v>
      </c>
      <c r="Y660" s="18">
        <v>21</v>
      </c>
      <c r="Z660" s="14">
        <v>43962</v>
      </c>
      <c r="AA660" s="14">
        <v>43864</v>
      </c>
      <c r="AB660">
        <v>21</v>
      </c>
      <c r="AC660" s="14">
        <v>43885</v>
      </c>
      <c r="AD660" s="14">
        <v>43893</v>
      </c>
      <c r="AE660">
        <v>70</v>
      </c>
      <c r="AF660" s="14">
        <v>43963</v>
      </c>
      <c r="AG660" s="14">
        <v>43973</v>
      </c>
      <c r="AH660">
        <v>12</v>
      </c>
      <c r="AI660" s="14">
        <v>43985</v>
      </c>
      <c r="AJ660" s="18">
        <v>6</v>
      </c>
      <c r="AK660" s="14">
        <v>44168</v>
      </c>
      <c r="AL660" s="14">
        <v>44228</v>
      </c>
      <c r="AM660" s="15"/>
      <c r="AN660" s="15"/>
      <c r="AO660" s="15"/>
      <c r="AP660" s="15"/>
      <c r="AQ660" s="15"/>
      <c r="AR660" s="15">
        <v>1197000</v>
      </c>
      <c r="AS660" s="15"/>
      <c r="AT660" s="15"/>
      <c r="AU660" s="15">
        <v>10773000</v>
      </c>
      <c r="AV660" s="15"/>
      <c r="AW660" s="15"/>
      <c r="AX660" s="15"/>
      <c r="AY660" s="15">
        <f t="shared" si="40"/>
        <v>11970000</v>
      </c>
      <c r="AZ660" s="15">
        <f t="shared" si="41"/>
        <v>11970000</v>
      </c>
      <c r="BA660" t="str">
        <f t="shared" si="42"/>
        <v>OK</v>
      </c>
      <c r="BB660">
        <f t="shared" si="43"/>
        <v>2</v>
      </c>
    </row>
    <row r="661" spans="1:54" x14ac:dyDescent="0.25">
      <c r="A661">
        <v>660</v>
      </c>
      <c r="B661" t="s">
        <v>191</v>
      </c>
      <c r="C661" t="s">
        <v>225</v>
      </c>
      <c r="D661" t="s">
        <v>1585</v>
      </c>
      <c r="E661" t="s">
        <v>131</v>
      </c>
      <c r="F661" t="s">
        <v>132</v>
      </c>
      <c r="G661">
        <v>7811</v>
      </c>
      <c r="H661">
        <v>20</v>
      </c>
      <c r="I661" s="15">
        <v>11400000</v>
      </c>
      <c r="J661" s="15">
        <v>570000</v>
      </c>
      <c r="K661">
        <v>20</v>
      </c>
      <c r="M661" t="s">
        <v>56</v>
      </c>
      <c r="N661" s="19" t="s">
        <v>57</v>
      </c>
      <c r="O661" t="s">
        <v>133</v>
      </c>
      <c r="P661" t="s">
        <v>1584</v>
      </c>
      <c r="Q661" t="s">
        <v>59</v>
      </c>
      <c r="R661" s="19" t="s">
        <v>658</v>
      </c>
      <c r="S661" t="s">
        <v>56</v>
      </c>
      <c r="T661" t="s">
        <v>74</v>
      </c>
      <c r="U661" t="s">
        <v>1078</v>
      </c>
      <c r="V661" t="s">
        <v>1585</v>
      </c>
      <c r="W661" t="s">
        <v>56</v>
      </c>
      <c r="X661" s="14">
        <v>43941</v>
      </c>
      <c r="Y661" s="18">
        <v>21</v>
      </c>
      <c r="Z661" s="14">
        <v>43962</v>
      </c>
      <c r="AA661" s="14">
        <v>43864</v>
      </c>
      <c r="AB661">
        <v>21</v>
      </c>
      <c r="AC661" s="14">
        <v>43885</v>
      </c>
      <c r="AD661" s="14">
        <v>43893</v>
      </c>
      <c r="AE661">
        <v>70</v>
      </c>
      <c r="AF661" s="14">
        <v>43963</v>
      </c>
      <c r="AG661" s="14">
        <v>43973</v>
      </c>
      <c r="AH661">
        <v>12</v>
      </c>
      <c r="AI661" s="14">
        <v>43985</v>
      </c>
      <c r="AJ661" s="18">
        <v>6</v>
      </c>
      <c r="AK661" s="14">
        <v>44168</v>
      </c>
      <c r="AL661" s="14">
        <v>44228</v>
      </c>
      <c r="AM661" s="15"/>
      <c r="AN661" s="15"/>
      <c r="AO661" s="15"/>
      <c r="AP661" s="15"/>
      <c r="AQ661" s="15"/>
      <c r="AR661" s="15">
        <v>1140000</v>
      </c>
      <c r="AS661" s="15"/>
      <c r="AT661" s="15"/>
      <c r="AU661" s="15">
        <v>10260000</v>
      </c>
      <c r="AV661" s="15"/>
      <c r="AW661" s="15"/>
      <c r="AX661" s="15"/>
      <c r="AY661" s="15">
        <f t="shared" si="40"/>
        <v>11400000</v>
      </c>
      <c r="AZ661" s="15">
        <f t="shared" si="41"/>
        <v>11400000</v>
      </c>
      <c r="BA661" t="str">
        <f t="shared" si="42"/>
        <v>OK</v>
      </c>
      <c r="BB661">
        <f t="shared" si="43"/>
        <v>2</v>
      </c>
    </row>
    <row r="662" spans="1:54" x14ac:dyDescent="0.25">
      <c r="A662">
        <v>661</v>
      </c>
      <c r="B662" t="s">
        <v>191</v>
      </c>
      <c r="C662" t="s">
        <v>200</v>
      </c>
      <c r="D662" t="s">
        <v>1583</v>
      </c>
      <c r="E662" t="s">
        <v>98</v>
      </c>
      <c r="F662" t="s">
        <v>99</v>
      </c>
      <c r="G662">
        <v>7911</v>
      </c>
      <c r="H662">
        <v>10</v>
      </c>
      <c r="I662" s="15">
        <v>6300000</v>
      </c>
      <c r="J662" s="15">
        <v>630000</v>
      </c>
      <c r="L662">
        <v>10</v>
      </c>
      <c r="M662" t="s">
        <v>56</v>
      </c>
      <c r="N662" s="19" t="s">
        <v>57</v>
      </c>
      <c r="O662" t="s">
        <v>133</v>
      </c>
      <c r="P662" t="s">
        <v>1584</v>
      </c>
      <c r="Q662" t="s">
        <v>67</v>
      </c>
      <c r="R662" s="19" t="s">
        <v>658</v>
      </c>
      <c r="S662" t="s">
        <v>56</v>
      </c>
      <c r="T662" t="s">
        <v>74</v>
      </c>
      <c r="U662" t="s">
        <v>1043</v>
      </c>
      <c r="V662" t="s">
        <v>1583</v>
      </c>
      <c r="W662" t="s">
        <v>56</v>
      </c>
      <c r="X662" s="14">
        <v>43941</v>
      </c>
      <c r="Y662" s="18">
        <v>21</v>
      </c>
      <c r="Z662" s="14">
        <v>43962</v>
      </c>
      <c r="AA662" s="14">
        <v>43864</v>
      </c>
      <c r="AB662">
        <v>21</v>
      </c>
      <c r="AC662" s="14">
        <v>43885</v>
      </c>
      <c r="AD662" s="14">
        <v>43893</v>
      </c>
      <c r="AE662">
        <v>70</v>
      </c>
      <c r="AF662" s="14">
        <v>43963</v>
      </c>
      <c r="AG662" s="14">
        <v>43973</v>
      </c>
      <c r="AH662">
        <v>12</v>
      </c>
      <c r="AI662" s="14">
        <v>43985</v>
      </c>
      <c r="AJ662" s="18">
        <v>6</v>
      </c>
      <c r="AK662" s="14">
        <v>44168</v>
      </c>
      <c r="AL662" s="14">
        <v>44228</v>
      </c>
      <c r="AM662" s="15"/>
      <c r="AN662" s="15"/>
      <c r="AO662" s="15"/>
      <c r="AP662" s="15"/>
      <c r="AQ662" s="15"/>
      <c r="AR662" s="15">
        <v>630000</v>
      </c>
      <c r="AS662" s="15"/>
      <c r="AT662" s="15"/>
      <c r="AU662" s="15">
        <v>5670000</v>
      </c>
      <c r="AV662" s="15"/>
      <c r="AW662" s="15"/>
      <c r="AX662" s="15"/>
      <c r="AY662" s="15">
        <f t="shared" si="40"/>
        <v>6300000</v>
      </c>
      <c r="AZ662" s="15">
        <f t="shared" si="41"/>
        <v>6300000</v>
      </c>
      <c r="BA662" t="str">
        <f t="shared" si="42"/>
        <v>OK</v>
      </c>
      <c r="BB662">
        <f t="shared" si="43"/>
        <v>2</v>
      </c>
    </row>
    <row r="663" spans="1:54" x14ac:dyDescent="0.25">
      <c r="A663">
        <v>662</v>
      </c>
      <c r="B663" t="s">
        <v>191</v>
      </c>
      <c r="C663" t="s">
        <v>201</v>
      </c>
      <c r="D663" t="s">
        <v>1583</v>
      </c>
      <c r="E663" t="s">
        <v>98</v>
      </c>
      <c r="F663" t="s">
        <v>99</v>
      </c>
      <c r="G663">
        <v>7911</v>
      </c>
      <c r="H663">
        <v>9</v>
      </c>
      <c r="I663" s="15">
        <v>5670000</v>
      </c>
      <c r="J663" s="15">
        <v>630000</v>
      </c>
      <c r="L663">
        <v>9</v>
      </c>
      <c r="M663" t="s">
        <v>56</v>
      </c>
      <c r="N663" s="19" t="s">
        <v>57</v>
      </c>
      <c r="O663" t="s">
        <v>133</v>
      </c>
      <c r="P663" t="s">
        <v>1584</v>
      </c>
      <c r="Q663" t="s">
        <v>67</v>
      </c>
      <c r="R663" s="19" t="s">
        <v>658</v>
      </c>
      <c r="S663" t="s">
        <v>56</v>
      </c>
      <c r="T663" t="s">
        <v>74</v>
      </c>
      <c r="U663" t="s">
        <v>1043</v>
      </c>
      <c r="W663" t="s">
        <v>56</v>
      </c>
      <c r="X663" s="14">
        <v>43941</v>
      </c>
      <c r="Y663" s="18">
        <v>21</v>
      </c>
      <c r="Z663" s="14">
        <v>43962</v>
      </c>
      <c r="AA663" s="14">
        <v>43864</v>
      </c>
      <c r="AB663">
        <v>21</v>
      </c>
      <c r="AC663" s="14">
        <v>43885</v>
      </c>
      <c r="AD663" s="14">
        <v>43893</v>
      </c>
      <c r="AE663">
        <v>70</v>
      </c>
      <c r="AF663" s="14">
        <v>43963</v>
      </c>
      <c r="AG663" s="14">
        <v>43973</v>
      </c>
      <c r="AH663">
        <v>12</v>
      </c>
      <c r="AI663" s="14">
        <v>43985</v>
      </c>
      <c r="AJ663" s="18">
        <v>6</v>
      </c>
      <c r="AK663" s="14">
        <v>44168</v>
      </c>
      <c r="AL663" s="14">
        <v>44228</v>
      </c>
      <c r="AM663" s="15"/>
      <c r="AN663" s="15"/>
      <c r="AO663" s="15"/>
      <c r="AP663" s="15"/>
      <c r="AQ663" s="15"/>
      <c r="AR663" s="15">
        <v>567000</v>
      </c>
      <c r="AS663" s="15"/>
      <c r="AT663" s="15"/>
      <c r="AU663" s="15">
        <v>5103000</v>
      </c>
      <c r="AV663" s="15"/>
      <c r="AW663" s="15"/>
      <c r="AX663" s="15"/>
      <c r="AY663" s="15">
        <f t="shared" si="40"/>
        <v>5670000</v>
      </c>
      <c r="AZ663" s="15">
        <f t="shared" si="41"/>
        <v>5670000</v>
      </c>
      <c r="BA663" t="str">
        <f t="shared" si="42"/>
        <v>OK</v>
      </c>
      <c r="BB663">
        <f t="shared" si="43"/>
        <v>2</v>
      </c>
    </row>
    <row r="664" spans="1:54" x14ac:dyDescent="0.25">
      <c r="A664">
        <v>663</v>
      </c>
      <c r="B664" t="s">
        <v>191</v>
      </c>
      <c r="C664" t="s">
        <v>215</v>
      </c>
      <c r="D664" t="s">
        <v>1583</v>
      </c>
      <c r="E664" t="s">
        <v>98</v>
      </c>
      <c r="F664" t="s">
        <v>99</v>
      </c>
      <c r="G664">
        <v>7911</v>
      </c>
      <c r="H664">
        <v>9</v>
      </c>
      <c r="I664" s="15">
        <v>5670000</v>
      </c>
      <c r="J664" s="15">
        <v>630000</v>
      </c>
      <c r="L664">
        <v>9</v>
      </c>
      <c r="M664" t="s">
        <v>56</v>
      </c>
      <c r="N664" s="19" t="s">
        <v>57</v>
      </c>
      <c r="O664" t="s">
        <v>133</v>
      </c>
      <c r="P664" t="s">
        <v>1584</v>
      </c>
      <c r="Q664" t="s">
        <v>67</v>
      </c>
      <c r="R664" s="19" t="s">
        <v>658</v>
      </c>
      <c r="S664" t="s">
        <v>56</v>
      </c>
      <c r="T664" t="s">
        <v>74</v>
      </c>
      <c r="U664" t="s">
        <v>1043</v>
      </c>
      <c r="W664" t="s">
        <v>56</v>
      </c>
      <c r="X664" s="14">
        <v>43941</v>
      </c>
      <c r="Y664" s="18">
        <v>21</v>
      </c>
      <c r="Z664" s="14">
        <v>43962</v>
      </c>
      <c r="AA664" s="14">
        <v>43864</v>
      </c>
      <c r="AB664">
        <v>21</v>
      </c>
      <c r="AC664" s="14">
        <v>43885</v>
      </c>
      <c r="AD664" s="14">
        <v>43893</v>
      </c>
      <c r="AE664">
        <v>70</v>
      </c>
      <c r="AF664" s="14">
        <v>43963</v>
      </c>
      <c r="AG664" s="14">
        <v>43973</v>
      </c>
      <c r="AH664">
        <v>12</v>
      </c>
      <c r="AI664" s="14">
        <v>43985</v>
      </c>
      <c r="AJ664" s="18">
        <v>6</v>
      </c>
      <c r="AK664" s="14">
        <v>44168</v>
      </c>
      <c r="AL664" s="14">
        <v>44228</v>
      </c>
      <c r="AM664" s="15"/>
      <c r="AN664" s="15"/>
      <c r="AO664" s="15"/>
      <c r="AP664" s="15"/>
      <c r="AQ664" s="15"/>
      <c r="AR664" s="15">
        <v>567000</v>
      </c>
      <c r="AS664" s="15"/>
      <c r="AT664" s="15"/>
      <c r="AU664" s="15">
        <v>5103000</v>
      </c>
      <c r="AV664" s="15"/>
      <c r="AW664" s="15"/>
      <c r="AX664" s="15"/>
      <c r="AY664" s="15">
        <f t="shared" si="40"/>
        <v>5670000</v>
      </c>
      <c r="AZ664" s="15">
        <f t="shared" si="41"/>
        <v>5670000</v>
      </c>
      <c r="BA664" t="str">
        <f t="shared" si="42"/>
        <v>OK</v>
      </c>
      <c r="BB664">
        <f t="shared" si="43"/>
        <v>2</v>
      </c>
    </row>
    <row r="665" spans="1:54" x14ac:dyDescent="0.25">
      <c r="A665">
        <v>664</v>
      </c>
      <c r="B665" t="s">
        <v>191</v>
      </c>
      <c r="C665" t="s">
        <v>216</v>
      </c>
      <c r="D665" t="s">
        <v>1583</v>
      </c>
      <c r="E665" t="s">
        <v>98</v>
      </c>
      <c r="F665" t="s">
        <v>99</v>
      </c>
      <c r="G665">
        <v>7911</v>
      </c>
      <c r="H665">
        <v>9</v>
      </c>
      <c r="I665" s="15">
        <v>5670000</v>
      </c>
      <c r="J665" s="15">
        <v>630000</v>
      </c>
      <c r="L665">
        <v>9</v>
      </c>
      <c r="M665" t="s">
        <v>56</v>
      </c>
      <c r="N665" s="19" t="s">
        <v>57</v>
      </c>
      <c r="O665" t="s">
        <v>133</v>
      </c>
      <c r="P665" t="s">
        <v>1584</v>
      </c>
      <c r="Q665" t="s">
        <v>67</v>
      </c>
      <c r="R665" s="19" t="s">
        <v>658</v>
      </c>
      <c r="S665" t="s">
        <v>56</v>
      </c>
      <c r="T665" t="s">
        <v>74</v>
      </c>
      <c r="U665" t="s">
        <v>1043</v>
      </c>
      <c r="W665" t="s">
        <v>56</v>
      </c>
      <c r="X665" s="14">
        <v>43941</v>
      </c>
      <c r="Y665" s="18">
        <v>21</v>
      </c>
      <c r="Z665" s="14">
        <v>43962</v>
      </c>
      <c r="AA665" s="14">
        <v>43864</v>
      </c>
      <c r="AB665">
        <v>21</v>
      </c>
      <c r="AC665" s="14">
        <v>43885</v>
      </c>
      <c r="AD665" s="14">
        <v>43893</v>
      </c>
      <c r="AE665">
        <v>70</v>
      </c>
      <c r="AF665" s="14">
        <v>43963</v>
      </c>
      <c r="AG665" s="14">
        <v>43973</v>
      </c>
      <c r="AH665">
        <v>12</v>
      </c>
      <c r="AI665" s="14">
        <v>43985</v>
      </c>
      <c r="AJ665" s="18">
        <v>6</v>
      </c>
      <c r="AK665" s="14">
        <v>44168</v>
      </c>
      <c r="AL665" s="14">
        <v>44228</v>
      </c>
      <c r="AM665" s="15"/>
      <c r="AN665" s="15"/>
      <c r="AO665" s="15"/>
      <c r="AP665" s="15"/>
      <c r="AQ665" s="15"/>
      <c r="AR665" s="15">
        <v>567000</v>
      </c>
      <c r="AS665" s="15"/>
      <c r="AT665" s="15"/>
      <c r="AU665" s="15">
        <v>5103000</v>
      </c>
      <c r="AV665" s="15"/>
      <c r="AW665" s="15"/>
      <c r="AX665" s="15"/>
      <c r="AY665" s="15">
        <f t="shared" si="40"/>
        <v>5670000</v>
      </c>
      <c r="AZ665" s="15">
        <f t="shared" si="41"/>
        <v>5670000</v>
      </c>
      <c r="BA665" t="str">
        <f t="shared" si="42"/>
        <v>OK</v>
      </c>
      <c r="BB665">
        <f t="shared" si="43"/>
        <v>2</v>
      </c>
    </row>
    <row r="666" spans="1:54" x14ac:dyDescent="0.25">
      <c r="A666">
        <v>665</v>
      </c>
      <c r="B666" t="s">
        <v>191</v>
      </c>
      <c r="C666" t="s">
        <v>214</v>
      </c>
      <c r="D666" t="s">
        <v>1583</v>
      </c>
      <c r="E666" t="s">
        <v>98</v>
      </c>
      <c r="F666" t="s">
        <v>99</v>
      </c>
      <c r="G666">
        <v>7911</v>
      </c>
      <c r="H666">
        <v>9</v>
      </c>
      <c r="I666" s="15">
        <v>5670000</v>
      </c>
      <c r="J666" s="15">
        <v>630000</v>
      </c>
      <c r="L666">
        <v>9</v>
      </c>
      <c r="M666" t="s">
        <v>56</v>
      </c>
      <c r="N666" s="19" t="s">
        <v>57</v>
      </c>
      <c r="O666" t="s">
        <v>133</v>
      </c>
      <c r="P666" t="s">
        <v>1584</v>
      </c>
      <c r="Q666" t="s">
        <v>67</v>
      </c>
      <c r="R666" s="19" t="s">
        <v>658</v>
      </c>
      <c r="S666" t="s">
        <v>56</v>
      </c>
      <c r="T666" t="s">
        <v>74</v>
      </c>
      <c r="U666" t="s">
        <v>1043</v>
      </c>
      <c r="W666" t="s">
        <v>56</v>
      </c>
      <c r="X666" s="14">
        <v>43941</v>
      </c>
      <c r="Y666" s="18">
        <v>21</v>
      </c>
      <c r="Z666" s="14">
        <v>43962</v>
      </c>
      <c r="AA666" s="14">
        <v>43864</v>
      </c>
      <c r="AB666">
        <v>21</v>
      </c>
      <c r="AC666" s="14">
        <v>43885</v>
      </c>
      <c r="AD666" s="14">
        <v>43893</v>
      </c>
      <c r="AE666">
        <v>70</v>
      </c>
      <c r="AF666" s="14">
        <v>43963</v>
      </c>
      <c r="AG666" s="14">
        <v>43973</v>
      </c>
      <c r="AH666">
        <v>12</v>
      </c>
      <c r="AI666" s="14">
        <v>43985</v>
      </c>
      <c r="AJ666" s="18">
        <v>6</v>
      </c>
      <c r="AK666" s="14">
        <v>44168</v>
      </c>
      <c r="AL666" s="14">
        <v>44228</v>
      </c>
      <c r="AM666" s="15"/>
      <c r="AN666" s="15"/>
      <c r="AO666" s="15"/>
      <c r="AP666" s="15"/>
      <c r="AQ666" s="15"/>
      <c r="AR666" s="15">
        <v>567000</v>
      </c>
      <c r="AS666" s="15"/>
      <c r="AT666" s="15"/>
      <c r="AU666" s="15">
        <v>5103000</v>
      </c>
      <c r="AV666" s="15"/>
      <c r="AW666" s="15"/>
      <c r="AX666" s="15"/>
      <c r="AY666" s="15">
        <f t="shared" si="40"/>
        <v>5670000</v>
      </c>
      <c r="AZ666" s="15">
        <f t="shared" si="41"/>
        <v>5670000</v>
      </c>
      <c r="BA666" t="str">
        <f t="shared" si="42"/>
        <v>OK</v>
      </c>
      <c r="BB666">
        <f t="shared" si="43"/>
        <v>2</v>
      </c>
    </row>
    <row r="667" spans="1:54" x14ac:dyDescent="0.25">
      <c r="A667">
        <v>666</v>
      </c>
      <c r="B667" t="s">
        <v>191</v>
      </c>
      <c r="C667" t="s">
        <v>217</v>
      </c>
      <c r="D667" t="s">
        <v>1583</v>
      </c>
      <c r="E667" t="s">
        <v>98</v>
      </c>
      <c r="F667" t="s">
        <v>99</v>
      </c>
      <c r="G667">
        <v>7911</v>
      </c>
      <c r="H667">
        <v>9</v>
      </c>
      <c r="I667" s="15">
        <v>5670000</v>
      </c>
      <c r="J667" s="15">
        <v>630000</v>
      </c>
      <c r="L667">
        <v>9</v>
      </c>
      <c r="M667" t="s">
        <v>56</v>
      </c>
      <c r="N667" s="19" t="s">
        <v>57</v>
      </c>
      <c r="O667" t="s">
        <v>133</v>
      </c>
      <c r="P667" t="s">
        <v>1584</v>
      </c>
      <c r="Q667" t="s">
        <v>67</v>
      </c>
      <c r="R667" s="19" t="s">
        <v>658</v>
      </c>
      <c r="S667" t="s">
        <v>56</v>
      </c>
      <c r="T667" t="s">
        <v>74</v>
      </c>
      <c r="U667" t="s">
        <v>1043</v>
      </c>
      <c r="W667" t="s">
        <v>56</v>
      </c>
      <c r="X667" s="14">
        <v>43941</v>
      </c>
      <c r="Y667" s="18">
        <v>21</v>
      </c>
      <c r="Z667" s="14">
        <v>43962</v>
      </c>
      <c r="AA667" s="14">
        <v>43864</v>
      </c>
      <c r="AB667">
        <v>21</v>
      </c>
      <c r="AC667" s="14">
        <v>43885</v>
      </c>
      <c r="AD667" s="14">
        <v>43893</v>
      </c>
      <c r="AE667">
        <v>70</v>
      </c>
      <c r="AF667" s="14">
        <v>43963</v>
      </c>
      <c r="AG667" s="14">
        <v>43973</v>
      </c>
      <c r="AH667">
        <v>12</v>
      </c>
      <c r="AI667" s="14">
        <v>43985</v>
      </c>
      <c r="AJ667" s="18">
        <v>6</v>
      </c>
      <c r="AK667" s="14">
        <v>44168</v>
      </c>
      <c r="AL667" s="14">
        <v>44228</v>
      </c>
      <c r="AM667" s="15"/>
      <c r="AN667" s="15"/>
      <c r="AO667" s="15"/>
      <c r="AP667" s="15"/>
      <c r="AQ667" s="15"/>
      <c r="AR667" s="15">
        <v>567000</v>
      </c>
      <c r="AS667" s="15"/>
      <c r="AT667" s="15"/>
      <c r="AU667" s="15">
        <v>5103000</v>
      </c>
      <c r="AV667" s="15"/>
      <c r="AW667" s="15"/>
      <c r="AX667" s="15"/>
      <c r="AY667" s="15">
        <f t="shared" si="40"/>
        <v>5670000</v>
      </c>
      <c r="AZ667" s="15">
        <f t="shared" si="41"/>
        <v>5670000</v>
      </c>
      <c r="BA667" t="str">
        <f t="shared" si="42"/>
        <v>OK</v>
      </c>
      <c r="BB667">
        <f t="shared" si="43"/>
        <v>2</v>
      </c>
    </row>
    <row r="668" spans="1:54" x14ac:dyDescent="0.25">
      <c r="A668">
        <v>667</v>
      </c>
      <c r="B668" t="s">
        <v>191</v>
      </c>
      <c r="C668" t="s">
        <v>218</v>
      </c>
      <c r="D668" t="s">
        <v>1583</v>
      </c>
      <c r="E668" t="s">
        <v>98</v>
      </c>
      <c r="F668" t="s">
        <v>99</v>
      </c>
      <c r="G668">
        <v>7911</v>
      </c>
      <c r="H668">
        <v>9</v>
      </c>
      <c r="I668" s="15">
        <v>5670000</v>
      </c>
      <c r="J668" s="15">
        <v>630000</v>
      </c>
      <c r="L668">
        <v>9</v>
      </c>
      <c r="M668" t="s">
        <v>56</v>
      </c>
      <c r="N668" s="19" t="s">
        <v>57</v>
      </c>
      <c r="O668" t="s">
        <v>133</v>
      </c>
      <c r="P668" t="s">
        <v>1584</v>
      </c>
      <c r="Q668" t="s">
        <v>67</v>
      </c>
      <c r="R668" s="19" t="s">
        <v>658</v>
      </c>
      <c r="S668" t="s">
        <v>56</v>
      </c>
      <c r="T668" t="s">
        <v>74</v>
      </c>
      <c r="U668" t="s">
        <v>1043</v>
      </c>
      <c r="W668" t="s">
        <v>56</v>
      </c>
      <c r="X668" s="14">
        <v>43941</v>
      </c>
      <c r="Y668" s="18">
        <v>21</v>
      </c>
      <c r="Z668" s="14">
        <v>43962</v>
      </c>
      <c r="AA668" s="14">
        <v>43864</v>
      </c>
      <c r="AB668">
        <v>21</v>
      </c>
      <c r="AC668" s="14">
        <v>43885</v>
      </c>
      <c r="AD668" s="14">
        <v>43893</v>
      </c>
      <c r="AE668">
        <v>70</v>
      </c>
      <c r="AF668" s="14">
        <v>43963</v>
      </c>
      <c r="AG668" s="14">
        <v>43973</v>
      </c>
      <c r="AH668">
        <v>12</v>
      </c>
      <c r="AI668" s="14">
        <v>43985</v>
      </c>
      <c r="AJ668" s="18">
        <v>6</v>
      </c>
      <c r="AK668" s="14">
        <v>44168</v>
      </c>
      <c r="AL668" s="14">
        <v>44228</v>
      </c>
      <c r="AM668" s="15"/>
      <c r="AN668" s="15"/>
      <c r="AO668" s="15"/>
      <c r="AP668" s="15"/>
      <c r="AQ668" s="15"/>
      <c r="AR668" s="15">
        <v>567000</v>
      </c>
      <c r="AS668" s="15"/>
      <c r="AT668" s="15"/>
      <c r="AU668" s="15">
        <v>5103000</v>
      </c>
      <c r="AV668" s="15"/>
      <c r="AW668" s="15"/>
      <c r="AX668" s="15"/>
      <c r="AY668" s="15">
        <f t="shared" si="40"/>
        <v>5670000</v>
      </c>
      <c r="AZ668" s="15">
        <f t="shared" si="41"/>
        <v>5670000</v>
      </c>
      <c r="BA668" t="str">
        <f t="shared" si="42"/>
        <v>OK</v>
      </c>
      <c r="BB668">
        <f t="shared" si="43"/>
        <v>2</v>
      </c>
    </row>
    <row r="669" spans="1:54" x14ac:dyDescent="0.25">
      <c r="A669">
        <v>668</v>
      </c>
      <c r="B669" t="s">
        <v>191</v>
      </c>
      <c r="C669" t="s">
        <v>202</v>
      </c>
      <c r="D669" t="s">
        <v>1583</v>
      </c>
      <c r="E669" t="s">
        <v>98</v>
      </c>
      <c r="F669" t="s">
        <v>99</v>
      </c>
      <c r="G669">
        <v>7911</v>
      </c>
      <c r="H669">
        <v>9</v>
      </c>
      <c r="I669" s="15">
        <v>5670000</v>
      </c>
      <c r="J669" s="15">
        <v>630000</v>
      </c>
      <c r="L669">
        <v>9</v>
      </c>
      <c r="M669" t="s">
        <v>56</v>
      </c>
      <c r="N669" s="19" t="s">
        <v>57</v>
      </c>
      <c r="O669" t="s">
        <v>133</v>
      </c>
      <c r="P669" t="s">
        <v>1584</v>
      </c>
      <c r="Q669" t="s">
        <v>67</v>
      </c>
      <c r="R669" s="19" t="s">
        <v>658</v>
      </c>
      <c r="S669" t="s">
        <v>56</v>
      </c>
      <c r="T669" t="s">
        <v>74</v>
      </c>
      <c r="U669" t="s">
        <v>1043</v>
      </c>
      <c r="W669" t="s">
        <v>56</v>
      </c>
      <c r="X669" s="14">
        <v>43941</v>
      </c>
      <c r="Y669" s="18">
        <v>21</v>
      </c>
      <c r="Z669" s="14">
        <v>43962</v>
      </c>
      <c r="AA669" s="14">
        <v>43864</v>
      </c>
      <c r="AB669">
        <v>21</v>
      </c>
      <c r="AC669" s="14">
        <v>43885</v>
      </c>
      <c r="AD669" s="14">
        <v>43893</v>
      </c>
      <c r="AE669">
        <v>70</v>
      </c>
      <c r="AF669" s="14">
        <v>43963</v>
      </c>
      <c r="AG669" s="14">
        <v>43973</v>
      </c>
      <c r="AH669">
        <v>12</v>
      </c>
      <c r="AI669" s="14">
        <v>43985</v>
      </c>
      <c r="AJ669" s="18">
        <v>6</v>
      </c>
      <c r="AK669" s="14">
        <v>44168</v>
      </c>
      <c r="AL669" s="14">
        <v>44228</v>
      </c>
      <c r="AM669" s="15"/>
      <c r="AN669" s="15"/>
      <c r="AO669" s="15"/>
      <c r="AP669" s="15"/>
      <c r="AQ669" s="15"/>
      <c r="AR669" s="15">
        <v>567000</v>
      </c>
      <c r="AS669" s="15"/>
      <c r="AT669" s="15"/>
      <c r="AU669" s="15">
        <v>5103000</v>
      </c>
      <c r="AV669" s="15"/>
      <c r="AW669" s="15"/>
      <c r="AX669" s="15"/>
      <c r="AY669" s="15">
        <f t="shared" si="40"/>
        <v>5670000</v>
      </c>
      <c r="AZ669" s="15">
        <f t="shared" si="41"/>
        <v>5670000</v>
      </c>
      <c r="BA669" t="str">
        <f t="shared" si="42"/>
        <v>OK</v>
      </c>
      <c r="BB669">
        <f t="shared" si="43"/>
        <v>2</v>
      </c>
    </row>
    <row r="670" spans="1:54" x14ac:dyDescent="0.25">
      <c r="A670">
        <v>669</v>
      </c>
      <c r="B670" t="s">
        <v>191</v>
      </c>
      <c r="C670" t="s">
        <v>219</v>
      </c>
      <c r="D670" t="s">
        <v>1583</v>
      </c>
      <c r="E670" t="s">
        <v>98</v>
      </c>
      <c r="F670" t="s">
        <v>99</v>
      </c>
      <c r="G670">
        <v>7911</v>
      </c>
      <c r="H670">
        <v>9</v>
      </c>
      <c r="I670" s="15">
        <v>5670000</v>
      </c>
      <c r="J670" s="15">
        <v>630000</v>
      </c>
      <c r="L670">
        <v>9</v>
      </c>
      <c r="M670" t="s">
        <v>56</v>
      </c>
      <c r="N670" s="19" t="s">
        <v>57</v>
      </c>
      <c r="O670" t="s">
        <v>133</v>
      </c>
      <c r="P670" t="s">
        <v>1584</v>
      </c>
      <c r="Q670" t="s">
        <v>67</v>
      </c>
      <c r="R670" s="19" t="s">
        <v>658</v>
      </c>
      <c r="S670" t="s">
        <v>56</v>
      </c>
      <c r="T670" t="s">
        <v>74</v>
      </c>
      <c r="U670" t="s">
        <v>1043</v>
      </c>
      <c r="W670" t="s">
        <v>56</v>
      </c>
      <c r="X670" s="14">
        <v>43941</v>
      </c>
      <c r="Y670" s="18">
        <v>21</v>
      </c>
      <c r="Z670" s="14">
        <v>43962</v>
      </c>
      <c r="AA670" s="14">
        <v>43864</v>
      </c>
      <c r="AB670">
        <v>21</v>
      </c>
      <c r="AC670" s="14">
        <v>43885</v>
      </c>
      <c r="AD670" s="14">
        <v>43893</v>
      </c>
      <c r="AE670">
        <v>70</v>
      </c>
      <c r="AF670" s="14">
        <v>43963</v>
      </c>
      <c r="AG670" s="14">
        <v>43973</v>
      </c>
      <c r="AH670">
        <v>12</v>
      </c>
      <c r="AI670" s="14">
        <v>43985</v>
      </c>
      <c r="AJ670" s="18">
        <v>6</v>
      </c>
      <c r="AK670" s="14">
        <v>44168</v>
      </c>
      <c r="AL670" s="14">
        <v>44228</v>
      </c>
      <c r="AM670" s="15"/>
      <c r="AN670" s="15"/>
      <c r="AO670" s="15"/>
      <c r="AP670" s="15"/>
      <c r="AQ670" s="15"/>
      <c r="AR670" s="15">
        <v>567000</v>
      </c>
      <c r="AS670" s="15"/>
      <c r="AT670" s="15"/>
      <c r="AU670" s="15">
        <v>5103000</v>
      </c>
      <c r="AV670" s="15"/>
      <c r="AW670" s="15"/>
      <c r="AX670" s="15"/>
      <c r="AY670" s="15">
        <f t="shared" si="40"/>
        <v>5670000</v>
      </c>
      <c r="AZ670" s="15">
        <f t="shared" si="41"/>
        <v>5670000</v>
      </c>
      <c r="BA670" t="str">
        <f t="shared" si="42"/>
        <v>OK</v>
      </c>
      <c r="BB670">
        <f t="shared" si="43"/>
        <v>2</v>
      </c>
    </row>
    <row r="671" spans="1:54" x14ac:dyDescent="0.25">
      <c r="A671">
        <v>670</v>
      </c>
      <c r="B671" t="s">
        <v>191</v>
      </c>
      <c r="C671" t="s">
        <v>203</v>
      </c>
      <c r="D671" t="s">
        <v>1583</v>
      </c>
      <c r="E671" t="s">
        <v>98</v>
      </c>
      <c r="F671" t="s">
        <v>99</v>
      </c>
      <c r="G671">
        <v>7911</v>
      </c>
      <c r="H671">
        <v>9</v>
      </c>
      <c r="I671" s="15">
        <v>5670000</v>
      </c>
      <c r="J671" s="15">
        <v>630000</v>
      </c>
      <c r="L671">
        <v>9</v>
      </c>
      <c r="M671" t="s">
        <v>56</v>
      </c>
      <c r="N671" s="19" t="s">
        <v>57</v>
      </c>
      <c r="O671" t="s">
        <v>133</v>
      </c>
      <c r="P671" t="s">
        <v>1584</v>
      </c>
      <c r="Q671" t="s">
        <v>67</v>
      </c>
      <c r="R671" s="19" t="s">
        <v>658</v>
      </c>
      <c r="S671" t="s">
        <v>56</v>
      </c>
      <c r="T671" t="s">
        <v>74</v>
      </c>
      <c r="U671" t="s">
        <v>1043</v>
      </c>
      <c r="W671" t="s">
        <v>56</v>
      </c>
      <c r="X671" s="14">
        <v>43941</v>
      </c>
      <c r="Y671" s="18">
        <v>21</v>
      </c>
      <c r="Z671" s="14">
        <v>43962</v>
      </c>
      <c r="AA671" s="14">
        <v>43864</v>
      </c>
      <c r="AB671">
        <v>21</v>
      </c>
      <c r="AC671" s="14">
        <v>43885</v>
      </c>
      <c r="AD671" s="14">
        <v>43893</v>
      </c>
      <c r="AE671">
        <v>70</v>
      </c>
      <c r="AF671" s="14">
        <v>43963</v>
      </c>
      <c r="AG671" s="14">
        <v>43973</v>
      </c>
      <c r="AH671">
        <v>12</v>
      </c>
      <c r="AI671" s="14">
        <v>43985</v>
      </c>
      <c r="AJ671" s="18">
        <v>6</v>
      </c>
      <c r="AK671" s="14">
        <v>44168</v>
      </c>
      <c r="AL671" s="14">
        <v>44228</v>
      </c>
      <c r="AM671" s="15"/>
      <c r="AN671" s="15"/>
      <c r="AO671" s="15"/>
      <c r="AP671" s="15"/>
      <c r="AQ671" s="15"/>
      <c r="AR671" s="15">
        <v>567000</v>
      </c>
      <c r="AS671" s="15"/>
      <c r="AT671" s="15"/>
      <c r="AU671" s="15">
        <v>5103000</v>
      </c>
      <c r="AV671" s="15"/>
      <c r="AW671" s="15"/>
      <c r="AX671" s="15"/>
      <c r="AY671" s="15">
        <f t="shared" si="40"/>
        <v>5670000</v>
      </c>
      <c r="AZ671" s="15">
        <f t="shared" si="41"/>
        <v>5670000</v>
      </c>
      <c r="BA671" t="str">
        <f t="shared" si="42"/>
        <v>OK</v>
      </c>
      <c r="BB671">
        <f t="shared" si="43"/>
        <v>2</v>
      </c>
    </row>
    <row r="672" spans="1:54" x14ac:dyDescent="0.25">
      <c r="A672">
        <v>671</v>
      </c>
      <c r="B672" t="s">
        <v>231</v>
      </c>
      <c r="C672" t="s">
        <v>232</v>
      </c>
      <c r="D672" t="s">
        <v>1322</v>
      </c>
      <c r="E672" t="s">
        <v>103</v>
      </c>
      <c r="F672" s="19" t="s">
        <v>124</v>
      </c>
      <c r="G672">
        <v>3875</v>
      </c>
      <c r="H672">
        <v>5</v>
      </c>
      <c r="I672" s="15">
        <v>2100000</v>
      </c>
      <c r="J672" s="15">
        <v>420000</v>
      </c>
      <c r="K672">
        <v>5</v>
      </c>
      <c r="M672" t="s">
        <v>88</v>
      </c>
      <c r="N672" s="19" t="s">
        <v>1791</v>
      </c>
      <c r="O672" t="s">
        <v>125</v>
      </c>
      <c r="P672" t="s">
        <v>1386</v>
      </c>
      <c r="Q672" t="s">
        <v>126</v>
      </c>
      <c r="R672" s="19" t="s">
        <v>658</v>
      </c>
      <c r="S672" t="s">
        <v>56</v>
      </c>
      <c r="T672" t="s">
        <v>68</v>
      </c>
      <c r="U672" t="s">
        <v>670</v>
      </c>
      <c r="V672" t="s">
        <v>1387</v>
      </c>
      <c r="W672" t="s">
        <v>56</v>
      </c>
      <c r="X672" s="14"/>
      <c r="Z672" s="14"/>
      <c r="AA672" s="14">
        <v>44039</v>
      </c>
      <c r="AB672">
        <v>10</v>
      </c>
      <c r="AC672" s="14">
        <v>44049</v>
      </c>
      <c r="AD672" s="14">
        <v>44050</v>
      </c>
      <c r="AE672">
        <v>10</v>
      </c>
      <c r="AF672" s="14">
        <v>44060</v>
      </c>
      <c r="AG672" s="14">
        <v>44078</v>
      </c>
      <c r="AH672">
        <v>20</v>
      </c>
      <c r="AI672" s="14">
        <v>44098</v>
      </c>
      <c r="AJ672" s="18">
        <v>6</v>
      </c>
      <c r="AK672" s="14">
        <v>44279</v>
      </c>
      <c r="AL672" s="14">
        <v>44339</v>
      </c>
      <c r="AM672" s="15"/>
      <c r="AN672" s="15"/>
      <c r="AO672" s="15"/>
      <c r="AP672" s="15"/>
      <c r="AQ672" s="15"/>
      <c r="AR672" s="15"/>
      <c r="AS672" s="15"/>
      <c r="AT672" s="15"/>
      <c r="AU672" s="15">
        <v>2100000</v>
      </c>
      <c r="AV672" s="15"/>
      <c r="AW672" s="15"/>
      <c r="AX672" s="15"/>
      <c r="AY672" s="15">
        <f t="shared" si="40"/>
        <v>2100000</v>
      </c>
      <c r="AZ672" s="15">
        <f t="shared" si="41"/>
        <v>2100000</v>
      </c>
      <c r="BA672" t="str">
        <f t="shared" si="42"/>
        <v>OK</v>
      </c>
      <c r="BB672">
        <f t="shared" si="43"/>
        <v>1</v>
      </c>
    </row>
    <row r="673" spans="1:54" x14ac:dyDescent="0.25">
      <c r="A673">
        <v>672</v>
      </c>
      <c r="B673" t="s">
        <v>231</v>
      </c>
      <c r="C673" t="s">
        <v>233</v>
      </c>
      <c r="D673" t="s">
        <v>1325</v>
      </c>
      <c r="E673" t="s">
        <v>103</v>
      </c>
      <c r="F673" s="19" t="s">
        <v>124</v>
      </c>
      <c r="G673">
        <v>3875</v>
      </c>
      <c r="H673">
        <v>5</v>
      </c>
      <c r="I673" s="15">
        <v>2100000</v>
      </c>
      <c r="J673" s="15">
        <v>420000</v>
      </c>
      <c r="K673">
        <v>5</v>
      </c>
      <c r="M673" t="s">
        <v>88</v>
      </c>
      <c r="N673" s="19" t="s">
        <v>1791</v>
      </c>
      <c r="O673" t="s">
        <v>125</v>
      </c>
      <c r="P673" t="s">
        <v>1386</v>
      </c>
      <c r="Q673" t="s">
        <v>126</v>
      </c>
      <c r="R673" s="19" t="s">
        <v>658</v>
      </c>
      <c r="S673" t="s">
        <v>56</v>
      </c>
      <c r="T673" t="s">
        <v>68</v>
      </c>
      <c r="U673" t="s">
        <v>670</v>
      </c>
      <c r="V673" t="s">
        <v>1388</v>
      </c>
      <c r="W673" t="s">
        <v>56</v>
      </c>
      <c r="X673" s="14"/>
      <c r="Z673" s="14"/>
      <c r="AA673" s="14">
        <v>44039</v>
      </c>
      <c r="AB673">
        <v>10</v>
      </c>
      <c r="AC673" s="14">
        <v>44049</v>
      </c>
      <c r="AD673" s="14">
        <v>44050</v>
      </c>
      <c r="AE673">
        <v>10</v>
      </c>
      <c r="AF673" s="14">
        <v>44060</v>
      </c>
      <c r="AG673" s="14">
        <v>44078</v>
      </c>
      <c r="AH673">
        <v>20</v>
      </c>
      <c r="AI673" s="14">
        <v>44098</v>
      </c>
      <c r="AJ673" s="18">
        <v>6</v>
      </c>
      <c r="AK673" s="14">
        <v>44279</v>
      </c>
      <c r="AL673" s="14">
        <v>44339</v>
      </c>
      <c r="AM673" s="15"/>
      <c r="AN673" s="15"/>
      <c r="AO673" s="15"/>
      <c r="AP673" s="15"/>
      <c r="AQ673" s="15"/>
      <c r="AR673" s="15"/>
      <c r="AS673" s="15"/>
      <c r="AT673" s="15"/>
      <c r="AU673" s="15">
        <v>2100000</v>
      </c>
      <c r="AV673" s="15"/>
      <c r="AW673" s="15"/>
      <c r="AX673" s="15"/>
      <c r="AY673" s="15">
        <f t="shared" si="40"/>
        <v>2100000</v>
      </c>
      <c r="AZ673" s="15">
        <f t="shared" si="41"/>
        <v>2100000</v>
      </c>
      <c r="BA673" t="str">
        <f t="shared" si="42"/>
        <v>OK</v>
      </c>
      <c r="BB673">
        <f t="shared" si="43"/>
        <v>1</v>
      </c>
    </row>
    <row r="674" spans="1:54" x14ac:dyDescent="0.25">
      <c r="A674">
        <v>673</v>
      </c>
      <c r="B674" t="s">
        <v>231</v>
      </c>
      <c r="C674" t="s">
        <v>305</v>
      </c>
      <c r="D674" t="s">
        <v>1327</v>
      </c>
      <c r="E674" t="s">
        <v>103</v>
      </c>
      <c r="F674" s="19" t="s">
        <v>124</v>
      </c>
      <c r="G674">
        <v>3875</v>
      </c>
      <c r="H674">
        <v>5</v>
      </c>
      <c r="I674" s="15">
        <v>2100000</v>
      </c>
      <c r="J674" s="15">
        <v>420000</v>
      </c>
      <c r="K674">
        <v>5</v>
      </c>
      <c r="M674" t="s">
        <v>88</v>
      </c>
      <c r="N674" s="19" t="s">
        <v>1791</v>
      </c>
      <c r="O674" t="s">
        <v>125</v>
      </c>
      <c r="P674" t="s">
        <v>1386</v>
      </c>
      <c r="Q674" t="s">
        <v>126</v>
      </c>
      <c r="R674" s="19" t="s">
        <v>658</v>
      </c>
      <c r="S674" t="s">
        <v>56</v>
      </c>
      <c r="T674" t="s">
        <v>68</v>
      </c>
      <c r="U674" t="s">
        <v>670</v>
      </c>
      <c r="V674" t="s">
        <v>1389</v>
      </c>
      <c r="W674" t="s">
        <v>56</v>
      </c>
      <c r="X674" s="14"/>
      <c r="Z674" s="14"/>
      <c r="AA674" s="14">
        <v>44039</v>
      </c>
      <c r="AB674">
        <v>10</v>
      </c>
      <c r="AC674" s="14">
        <v>44049</v>
      </c>
      <c r="AD674" s="14">
        <v>44050</v>
      </c>
      <c r="AE674">
        <v>10</v>
      </c>
      <c r="AF674" s="14">
        <v>44060</v>
      </c>
      <c r="AG674" s="14">
        <v>44078</v>
      </c>
      <c r="AH674">
        <v>20</v>
      </c>
      <c r="AI674" s="14">
        <v>44098</v>
      </c>
      <c r="AJ674" s="18">
        <v>6</v>
      </c>
      <c r="AK674" s="14">
        <v>44279</v>
      </c>
      <c r="AL674" s="14">
        <v>44339</v>
      </c>
      <c r="AM674" s="15"/>
      <c r="AN674" s="15"/>
      <c r="AO674" s="15"/>
      <c r="AP674" s="15"/>
      <c r="AQ674" s="15"/>
      <c r="AR674" s="15"/>
      <c r="AS674" s="15"/>
      <c r="AT674" s="15"/>
      <c r="AU674" s="15">
        <v>2100000</v>
      </c>
      <c r="AV674" s="15"/>
      <c r="AW674" s="15"/>
      <c r="AX674" s="15"/>
      <c r="AY674" s="15">
        <f t="shared" si="40"/>
        <v>2100000</v>
      </c>
      <c r="AZ674" s="15">
        <f t="shared" si="41"/>
        <v>2100000</v>
      </c>
      <c r="BA674" t="str">
        <f t="shared" si="42"/>
        <v>OK</v>
      </c>
      <c r="BB674">
        <f t="shared" si="43"/>
        <v>1</v>
      </c>
    </row>
    <row r="675" spans="1:54" x14ac:dyDescent="0.25">
      <c r="A675">
        <v>674</v>
      </c>
      <c r="B675" t="s">
        <v>231</v>
      </c>
      <c r="C675" t="s">
        <v>235</v>
      </c>
      <c r="D675" t="s">
        <v>1329</v>
      </c>
      <c r="E675" t="s">
        <v>103</v>
      </c>
      <c r="F675" s="19" t="s">
        <v>124</v>
      </c>
      <c r="G675">
        <v>3875</v>
      </c>
      <c r="H675">
        <v>5</v>
      </c>
      <c r="I675" s="15">
        <v>2100000</v>
      </c>
      <c r="J675" s="15">
        <v>420000</v>
      </c>
      <c r="K675">
        <v>5</v>
      </c>
      <c r="M675" t="s">
        <v>88</v>
      </c>
      <c r="N675" s="19" t="s">
        <v>1791</v>
      </c>
      <c r="O675" t="s">
        <v>125</v>
      </c>
      <c r="P675" t="s">
        <v>1386</v>
      </c>
      <c r="Q675" t="s">
        <v>126</v>
      </c>
      <c r="R675" s="19" t="s">
        <v>658</v>
      </c>
      <c r="S675" t="s">
        <v>56</v>
      </c>
      <c r="T675" t="s">
        <v>68</v>
      </c>
      <c r="U675" t="s">
        <v>670</v>
      </c>
      <c r="V675" t="s">
        <v>1390</v>
      </c>
      <c r="W675" t="s">
        <v>56</v>
      </c>
      <c r="X675" s="14"/>
      <c r="Z675" s="14"/>
      <c r="AA675" s="14">
        <v>44039</v>
      </c>
      <c r="AB675">
        <v>10</v>
      </c>
      <c r="AC675" s="14">
        <v>44049</v>
      </c>
      <c r="AD675" s="14">
        <v>44050</v>
      </c>
      <c r="AE675">
        <v>10</v>
      </c>
      <c r="AF675" s="14">
        <v>44060</v>
      </c>
      <c r="AG675" s="14">
        <v>44078</v>
      </c>
      <c r="AH675">
        <v>20</v>
      </c>
      <c r="AI675" s="14">
        <v>44098</v>
      </c>
      <c r="AJ675" s="18">
        <v>6</v>
      </c>
      <c r="AK675" s="14">
        <v>44279</v>
      </c>
      <c r="AL675" s="14">
        <v>44339</v>
      </c>
      <c r="AM675" s="15"/>
      <c r="AN675" s="15"/>
      <c r="AO675" s="15"/>
      <c r="AP675" s="15"/>
      <c r="AQ675" s="15"/>
      <c r="AR675" s="15"/>
      <c r="AS675" s="15"/>
      <c r="AT675" s="15"/>
      <c r="AU675" s="15">
        <v>2100000</v>
      </c>
      <c r="AV675" s="15"/>
      <c r="AW675" s="15"/>
      <c r="AX675" s="15"/>
      <c r="AY675" s="15">
        <f t="shared" si="40"/>
        <v>2100000</v>
      </c>
      <c r="AZ675" s="15">
        <f t="shared" si="41"/>
        <v>2100000</v>
      </c>
      <c r="BA675" t="str">
        <f t="shared" si="42"/>
        <v>OK</v>
      </c>
      <c r="BB675">
        <f t="shared" si="43"/>
        <v>1</v>
      </c>
    </row>
    <row r="676" spans="1:54" x14ac:dyDescent="0.25">
      <c r="A676">
        <v>675</v>
      </c>
      <c r="B676" t="s">
        <v>231</v>
      </c>
      <c r="C676" t="s">
        <v>234</v>
      </c>
      <c r="D676" t="s">
        <v>1332</v>
      </c>
      <c r="E676" t="s">
        <v>103</v>
      </c>
      <c r="F676" s="19" t="s">
        <v>124</v>
      </c>
      <c r="G676">
        <v>3875</v>
      </c>
      <c r="H676">
        <v>5</v>
      </c>
      <c r="I676" s="15">
        <v>2100000</v>
      </c>
      <c r="J676" s="15">
        <v>420000</v>
      </c>
      <c r="K676">
        <v>5</v>
      </c>
      <c r="M676" t="s">
        <v>88</v>
      </c>
      <c r="N676" s="19" t="s">
        <v>1791</v>
      </c>
      <c r="O676" t="s">
        <v>125</v>
      </c>
      <c r="P676" t="s">
        <v>1386</v>
      </c>
      <c r="Q676" t="s">
        <v>126</v>
      </c>
      <c r="R676" s="19" t="s">
        <v>658</v>
      </c>
      <c r="S676" t="s">
        <v>56</v>
      </c>
      <c r="T676" t="s">
        <v>68</v>
      </c>
      <c r="U676" t="s">
        <v>670</v>
      </c>
      <c r="V676" t="s">
        <v>1391</v>
      </c>
      <c r="W676" t="s">
        <v>56</v>
      </c>
      <c r="X676" s="14"/>
      <c r="Z676" s="14"/>
      <c r="AA676" s="14">
        <v>44039</v>
      </c>
      <c r="AB676">
        <v>10</v>
      </c>
      <c r="AC676" s="14">
        <v>44049</v>
      </c>
      <c r="AD676" s="14">
        <v>44050</v>
      </c>
      <c r="AE676">
        <v>10</v>
      </c>
      <c r="AF676" s="14">
        <v>44060</v>
      </c>
      <c r="AG676" s="14">
        <v>44078</v>
      </c>
      <c r="AH676">
        <v>20</v>
      </c>
      <c r="AI676" s="14">
        <v>44098</v>
      </c>
      <c r="AJ676" s="18">
        <v>6</v>
      </c>
      <c r="AK676" s="14">
        <v>44279</v>
      </c>
      <c r="AL676" s="14">
        <v>44339</v>
      </c>
      <c r="AM676" s="15"/>
      <c r="AN676" s="15"/>
      <c r="AO676" s="15"/>
      <c r="AP676" s="15"/>
      <c r="AQ676" s="15"/>
      <c r="AR676" s="15"/>
      <c r="AS676" s="15"/>
      <c r="AT676" s="15"/>
      <c r="AU676" s="15">
        <v>2100000</v>
      </c>
      <c r="AV676" s="15"/>
      <c r="AW676" s="15"/>
      <c r="AX676" s="15"/>
      <c r="AY676" s="15">
        <f t="shared" si="40"/>
        <v>2100000</v>
      </c>
      <c r="AZ676" s="15">
        <f t="shared" si="41"/>
        <v>2100000</v>
      </c>
      <c r="BA676" t="str">
        <f t="shared" si="42"/>
        <v>OK</v>
      </c>
      <c r="BB676">
        <f t="shared" si="43"/>
        <v>1</v>
      </c>
    </row>
    <row r="677" spans="1:54" x14ac:dyDescent="0.25">
      <c r="A677">
        <v>676</v>
      </c>
      <c r="B677" t="s">
        <v>231</v>
      </c>
      <c r="C677" t="s">
        <v>236</v>
      </c>
      <c r="D677" t="s">
        <v>1334</v>
      </c>
      <c r="E677" t="s">
        <v>103</v>
      </c>
      <c r="F677" s="19" t="s">
        <v>124</v>
      </c>
      <c r="G677">
        <v>3875</v>
      </c>
      <c r="H677">
        <v>5</v>
      </c>
      <c r="I677" s="15">
        <v>2100000</v>
      </c>
      <c r="J677" s="15">
        <v>420000</v>
      </c>
      <c r="K677">
        <v>5</v>
      </c>
      <c r="M677" t="s">
        <v>88</v>
      </c>
      <c r="N677" s="19" t="s">
        <v>1791</v>
      </c>
      <c r="O677" t="s">
        <v>125</v>
      </c>
      <c r="P677" t="s">
        <v>1386</v>
      </c>
      <c r="Q677" t="s">
        <v>126</v>
      </c>
      <c r="R677" s="19" t="s">
        <v>658</v>
      </c>
      <c r="S677" t="s">
        <v>56</v>
      </c>
      <c r="T677" t="s">
        <v>68</v>
      </c>
      <c r="U677" t="s">
        <v>670</v>
      </c>
      <c r="V677" t="s">
        <v>1392</v>
      </c>
      <c r="W677" t="s">
        <v>56</v>
      </c>
      <c r="X677" s="14"/>
      <c r="Z677" s="14"/>
      <c r="AA677" s="14">
        <v>44039</v>
      </c>
      <c r="AB677">
        <v>10</v>
      </c>
      <c r="AC677" s="14">
        <v>44049</v>
      </c>
      <c r="AD677" s="14">
        <v>44050</v>
      </c>
      <c r="AE677">
        <v>10</v>
      </c>
      <c r="AF677" s="14">
        <v>44060</v>
      </c>
      <c r="AG677" s="14">
        <v>44078</v>
      </c>
      <c r="AH677">
        <v>20</v>
      </c>
      <c r="AI677" s="14">
        <v>44098</v>
      </c>
      <c r="AJ677" s="18">
        <v>6</v>
      </c>
      <c r="AK677" s="14">
        <v>44279</v>
      </c>
      <c r="AL677" s="14">
        <v>44339</v>
      </c>
      <c r="AM677" s="15"/>
      <c r="AN677" s="15"/>
      <c r="AO677" s="15"/>
      <c r="AP677" s="15"/>
      <c r="AQ677" s="15"/>
      <c r="AR677" s="15"/>
      <c r="AS677" s="15"/>
      <c r="AT677" s="15"/>
      <c r="AU677" s="15">
        <v>2100000</v>
      </c>
      <c r="AV677" s="15"/>
      <c r="AW677" s="15"/>
      <c r="AX677" s="15"/>
      <c r="AY677" s="15">
        <f t="shared" si="40"/>
        <v>2100000</v>
      </c>
      <c r="AZ677" s="15">
        <f t="shared" si="41"/>
        <v>2100000</v>
      </c>
      <c r="BA677" t="str">
        <f t="shared" si="42"/>
        <v>OK</v>
      </c>
      <c r="BB677">
        <f t="shared" si="43"/>
        <v>1</v>
      </c>
    </row>
    <row r="678" spans="1:54" x14ac:dyDescent="0.25">
      <c r="A678">
        <v>677</v>
      </c>
      <c r="B678" t="s">
        <v>231</v>
      </c>
      <c r="C678" t="s">
        <v>237</v>
      </c>
      <c r="D678" t="s">
        <v>1336</v>
      </c>
      <c r="E678" t="s">
        <v>103</v>
      </c>
      <c r="F678" s="19" t="s">
        <v>124</v>
      </c>
      <c r="G678">
        <v>3875</v>
      </c>
      <c r="H678">
        <v>5</v>
      </c>
      <c r="I678" s="15">
        <v>2100000</v>
      </c>
      <c r="J678" s="15">
        <v>420000</v>
      </c>
      <c r="K678">
        <v>5</v>
      </c>
      <c r="M678" t="s">
        <v>88</v>
      </c>
      <c r="N678" s="19" t="s">
        <v>1791</v>
      </c>
      <c r="O678" t="s">
        <v>125</v>
      </c>
      <c r="P678" t="s">
        <v>1386</v>
      </c>
      <c r="Q678" t="s">
        <v>126</v>
      </c>
      <c r="R678" s="19" t="s">
        <v>658</v>
      </c>
      <c r="S678" t="s">
        <v>56</v>
      </c>
      <c r="T678" t="s">
        <v>68</v>
      </c>
      <c r="U678" t="s">
        <v>670</v>
      </c>
      <c r="V678" t="s">
        <v>1393</v>
      </c>
      <c r="W678" t="s">
        <v>56</v>
      </c>
      <c r="X678" s="14"/>
      <c r="Z678" s="14"/>
      <c r="AA678" s="14">
        <v>44039</v>
      </c>
      <c r="AB678">
        <v>10</v>
      </c>
      <c r="AC678" s="14">
        <v>44049</v>
      </c>
      <c r="AD678" s="14">
        <v>44050</v>
      </c>
      <c r="AE678">
        <v>10</v>
      </c>
      <c r="AF678" s="14">
        <v>44060</v>
      </c>
      <c r="AG678" s="14">
        <v>44078</v>
      </c>
      <c r="AH678">
        <v>20</v>
      </c>
      <c r="AI678" s="14">
        <v>44098</v>
      </c>
      <c r="AJ678" s="18">
        <v>6</v>
      </c>
      <c r="AK678" s="14">
        <v>44279</v>
      </c>
      <c r="AL678" s="14">
        <v>44339</v>
      </c>
      <c r="AM678" s="15"/>
      <c r="AN678" s="15"/>
      <c r="AO678" s="15"/>
      <c r="AP678" s="15"/>
      <c r="AQ678" s="15"/>
      <c r="AR678" s="15"/>
      <c r="AS678" s="15"/>
      <c r="AT678" s="15"/>
      <c r="AU678" s="15">
        <v>2100000</v>
      </c>
      <c r="AV678" s="15"/>
      <c r="AW678" s="15"/>
      <c r="AX678" s="15"/>
      <c r="AY678" s="15">
        <f t="shared" si="40"/>
        <v>2100000</v>
      </c>
      <c r="AZ678" s="15">
        <f t="shared" si="41"/>
        <v>2100000</v>
      </c>
      <c r="BA678" t="str">
        <f t="shared" si="42"/>
        <v>OK</v>
      </c>
      <c r="BB678">
        <f t="shared" si="43"/>
        <v>1</v>
      </c>
    </row>
    <row r="679" spans="1:54" x14ac:dyDescent="0.25">
      <c r="A679">
        <v>678</v>
      </c>
      <c r="B679" t="s">
        <v>231</v>
      </c>
      <c r="C679" t="s">
        <v>238</v>
      </c>
      <c r="D679" t="s">
        <v>1394</v>
      </c>
      <c r="E679" t="s">
        <v>103</v>
      </c>
      <c r="F679" s="19" t="s">
        <v>124</v>
      </c>
      <c r="G679">
        <v>3875</v>
      </c>
      <c r="H679">
        <v>5</v>
      </c>
      <c r="I679" s="15">
        <v>2100000</v>
      </c>
      <c r="J679" s="15">
        <v>420000</v>
      </c>
      <c r="K679">
        <v>5</v>
      </c>
      <c r="M679" t="s">
        <v>88</v>
      </c>
      <c r="N679" s="19" t="s">
        <v>1791</v>
      </c>
      <c r="O679" t="s">
        <v>125</v>
      </c>
      <c r="P679" t="s">
        <v>1386</v>
      </c>
      <c r="Q679" t="s">
        <v>126</v>
      </c>
      <c r="R679" s="19" t="s">
        <v>658</v>
      </c>
      <c r="S679" t="s">
        <v>56</v>
      </c>
      <c r="T679" t="s">
        <v>68</v>
      </c>
      <c r="U679" t="s">
        <v>670</v>
      </c>
      <c r="V679" t="s">
        <v>1395</v>
      </c>
      <c r="W679" t="s">
        <v>56</v>
      </c>
      <c r="X679" s="14"/>
      <c r="Z679" s="14"/>
      <c r="AA679" s="14">
        <v>44039</v>
      </c>
      <c r="AB679">
        <v>10</v>
      </c>
      <c r="AC679" s="14">
        <v>44049</v>
      </c>
      <c r="AD679" s="14">
        <v>44050</v>
      </c>
      <c r="AE679">
        <v>10</v>
      </c>
      <c r="AF679" s="14">
        <v>44060</v>
      </c>
      <c r="AG679" s="14">
        <v>44078</v>
      </c>
      <c r="AH679">
        <v>20</v>
      </c>
      <c r="AI679" s="14">
        <v>44098</v>
      </c>
      <c r="AJ679" s="18">
        <v>6</v>
      </c>
      <c r="AK679" s="14">
        <v>44279</v>
      </c>
      <c r="AL679" s="14">
        <v>44339</v>
      </c>
      <c r="AM679" s="15"/>
      <c r="AN679" s="15"/>
      <c r="AO679" s="15"/>
      <c r="AP679" s="15"/>
      <c r="AQ679" s="15"/>
      <c r="AR679" s="15"/>
      <c r="AS679" s="15"/>
      <c r="AT679" s="15"/>
      <c r="AU679" s="15">
        <v>2100000</v>
      </c>
      <c r="AV679" s="15"/>
      <c r="AW679" s="15"/>
      <c r="AX679" s="15"/>
      <c r="AY679" s="15">
        <f t="shared" si="40"/>
        <v>2100000</v>
      </c>
      <c r="AZ679" s="15">
        <f t="shared" si="41"/>
        <v>2100000</v>
      </c>
      <c r="BA679" t="str">
        <f t="shared" si="42"/>
        <v>OK</v>
      </c>
      <c r="BB679">
        <f t="shared" si="43"/>
        <v>1</v>
      </c>
    </row>
    <row r="680" spans="1:54" x14ac:dyDescent="0.25">
      <c r="A680">
        <v>679</v>
      </c>
      <c r="B680" t="s">
        <v>231</v>
      </c>
      <c r="C680" t="s">
        <v>240</v>
      </c>
      <c r="D680" t="s">
        <v>1396</v>
      </c>
      <c r="E680" t="s">
        <v>103</v>
      </c>
      <c r="F680" s="19" t="s">
        <v>124</v>
      </c>
      <c r="G680">
        <v>3875</v>
      </c>
      <c r="H680">
        <v>5</v>
      </c>
      <c r="I680" s="15">
        <v>2100000</v>
      </c>
      <c r="J680" s="15">
        <v>420000</v>
      </c>
      <c r="K680">
        <v>5</v>
      </c>
      <c r="M680" t="s">
        <v>88</v>
      </c>
      <c r="N680" s="19" t="s">
        <v>1791</v>
      </c>
      <c r="O680" t="s">
        <v>125</v>
      </c>
      <c r="P680" t="s">
        <v>1386</v>
      </c>
      <c r="Q680" t="s">
        <v>126</v>
      </c>
      <c r="R680" s="19" t="s">
        <v>658</v>
      </c>
      <c r="S680" t="s">
        <v>56</v>
      </c>
      <c r="T680" t="s">
        <v>68</v>
      </c>
      <c r="U680" t="s">
        <v>670</v>
      </c>
      <c r="V680" t="s">
        <v>1397</v>
      </c>
      <c r="W680" t="s">
        <v>56</v>
      </c>
      <c r="X680" s="14"/>
      <c r="Z680" s="14"/>
      <c r="AA680" s="14">
        <v>44039</v>
      </c>
      <c r="AB680">
        <v>10</v>
      </c>
      <c r="AC680" s="14">
        <v>44049</v>
      </c>
      <c r="AD680" s="14">
        <v>44050</v>
      </c>
      <c r="AE680">
        <v>10</v>
      </c>
      <c r="AF680" s="14">
        <v>44060</v>
      </c>
      <c r="AG680" s="14">
        <v>44078</v>
      </c>
      <c r="AH680">
        <v>20</v>
      </c>
      <c r="AI680" s="14">
        <v>44098</v>
      </c>
      <c r="AJ680" s="18">
        <v>6</v>
      </c>
      <c r="AK680" s="14">
        <v>44279</v>
      </c>
      <c r="AL680" s="14">
        <v>44339</v>
      </c>
      <c r="AM680" s="15"/>
      <c r="AN680" s="15"/>
      <c r="AO680" s="15"/>
      <c r="AP680" s="15"/>
      <c r="AQ680" s="15"/>
      <c r="AR680" s="15"/>
      <c r="AS680" s="15"/>
      <c r="AT680" s="15"/>
      <c r="AU680" s="15">
        <v>2100000</v>
      </c>
      <c r="AV680" s="15"/>
      <c r="AW680" s="15"/>
      <c r="AX680" s="15"/>
      <c r="AY680" s="15">
        <f t="shared" si="40"/>
        <v>2100000</v>
      </c>
      <c r="AZ680" s="15">
        <f t="shared" si="41"/>
        <v>2100000</v>
      </c>
      <c r="BA680" t="str">
        <f t="shared" si="42"/>
        <v>OK</v>
      </c>
      <c r="BB680">
        <f t="shared" si="43"/>
        <v>1</v>
      </c>
    </row>
    <row r="681" spans="1:54" x14ac:dyDescent="0.25">
      <c r="A681">
        <v>680</v>
      </c>
      <c r="B681" t="s">
        <v>231</v>
      </c>
      <c r="C681" t="s">
        <v>241</v>
      </c>
      <c r="D681" t="s">
        <v>1398</v>
      </c>
      <c r="E681" t="s">
        <v>103</v>
      </c>
      <c r="F681" s="19" t="s">
        <v>124</v>
      </c>
      <c r="G681">
        <v>3875</v>
      </c>
      <c r="H681">
        <v>5</v>
      </c>
      <c r="I681" s="15">
        <v>2100000</v>
      </c>
      <c r="J681" s="15">
        <v>420000</v>
      </c>
      <c r="K681">
        <v>5</v>
      </c>
      <c r="M681" t="s">
        <v>88</v>
      </c>
      <c r="N681" s="19" t="s">
        <v>1791</v>
      </c>
      <c r="O681" t="s">
        <v>125</v>
      </c>
      <c r="P681" t="s">
        <v>1386</v>
      </c>
      <c r="Q681" t="s">
        <v>126</v>
      </c>
      <c r="R681" s="19" t="s">
        <v>658</v>
      </c>
      <c r="S681" t="s">
        <v>56</v>
      </c>
      <c r="T681" t="s">
        <v>68</v>
      </c>
      <c r="U681" t="s">
        <v>670</v>
      </c>
      <c r="V681" t="s">
        <v>1399</v>
      </c>
      <c r="W681" t="s">
        <v>56</v>
      </c>
      <c r="X681" s="14"/>
      <c r="Z681" s="14"/>
      <c r="AA681" s="14">
        <v>44039</v>
      </c>
      <c r="AB681">
        <v>10</v>
      </c>
      <c r="AC681" s="14">
        <v>44049</v>
      </c>
      <c r="AD681" s="14">
        <v>44050</v>
      </c>
      <c r="AE681">
        <v>10</v>
      </c>
      <c r="AF681" s="14">
        <v>44060</v>
      </c>
      <c r="AG681" s="14">
        <v>44078</v>
      </c>
      <c r="AH681">
        <v>20</v>
      </c>
      <c r="AI681" s="14">
        <v>44098</v>
      </c>
      <c r="AJ681" s="18">
        <v>6</v>
      </c>
      <c r="AK681" s="14">
        <v>44279</v>
      </c>
      <c r="AL681" s="14">
        <v>44339</v>
      </c>
      <c r="AM681" s="15"/>
      <c r="AN681" s="15"/>
      <c r="AO681" s="15"/>
      <c r="AP681" s="15"/>
      <c r="AQ681" s="15"/>
      <c r="AR681" s="15"/>
      <c r="AS681" s="15"/>
      <c r="AT681" s="15"/>
      <c r="AU681" s="15">
        <v>2100000</v>
      </c>
      <c r="AV681" s="15"/>
      <c r="AW681" s="15"/>
      <c r="AX681" s="15"/>
      <c r="AY681" s="15">
        <f t="shared" si="40"/>
        <v>2100000</v>
      </c>
      <c r="AZ681" s="15">
        <f t="shared" si="41"/>
        <v>2100000</v>
      </c>
      <c r="BA681" t="str">
        <f t="shared" si="42"/>
        <v>OK</v>
      </c>
      <c r="BB681">
        <f t="shared" si="43"/>
        <v>1</v>
      </c>
    </row>
    <row r="682" spans="1:54" x14ac:dyDescent="0.25">
      <c r="A682">
        <v>681</v>
      </c>
      <c r="B682" t="s">
        <v>231</v>
      </c>
      <c r="C682" t="s">
        <v>319</v>
      </c>
      <c r="D682" t="s">
        <v>1400</v>
      </c>
      <c r="E682" t="s">
        <v>103</v>
      </c>
      <c r="F682" s="19" t="s">
        <v>124</v>
      </c>
      <c r="G682">
        <v>3875</v>
      </c>
      <c r="H682">
        <v>5</v>
      </c>
      <c r="I682" s="15">
        <v>2100000</v>
      </c>
      <c r="J682" s="15">
        <v>420000</v>
      </c>
      <c r="K682">
        <v>5</v>
      </c>
      <c r="M682" t="s">
        <v>88</v>
      </c>
      <c r="N682" s="19" t="s">
        <v>1791</v>
      </c>
      <c r="O682" t="s">
        <v>125</v>
      </c>
      <c r="P682" t="s">
        <v>1386</v>
      </c>
      <c r="Q682" t="s">
        <v>126</v>
      </c>
      <c r="R682" s="19" t="s">
        <v>658</v>
      </c>
      <c r="S682" t="s">
        <v>56</v>
      </c>
      <c r="T682" t="s">
        <v>68</v>
      </c>
      <c r="U682" t="s">
        <v>670</v>
      </c>
      <c r="V682" t="s">
        <v>1401</v>
      </c>
      <c r="W682" t="s">
        <v>56</v>
      </c>
      <c r="X682" s="14"/>
      <c r="Z682" s="14"/>
      <c r="AA682" s="14">
        <v>44039</v>
      </c>
      <c r="AB682">
        <v>10</v>
      </c>
      <c r="AC682" s="14">
        <v>44049</v>
      </c>
      <c r="AD682" s="14">
        <v>44050</v>
      </c>
      <c r="AE682">
        <v>10</v>
      </c>
      <c r="AF682" s="14">
        <v>44060</v>
      </c>
      <c r="AG682" s="14">
        <v>44078</v>
      </c>
      <c r="AH682">
        <v>20</v>
      </c>
      <c r="AI682" s="14">
        <v>44098</v>
      </c>
      <c r="AJ682" s="18">
        <v>6</v>
      </c>
      <c r="AK682" s="14">
        <v>44279</v>
      </c>
      <c r="AL682" s="14">
        <v>44339</v>
      </c>
      <c r="AM682" s="15"/>
      <c r="AN682" s="15"/>
      <c r="AO682" s="15"/>
      <c r="AP682" s="15"/>
      <c r="AQ682" s="15"/>
      <c r="AR682" s="15"/>
      <c r="AS682" s="15"/>
      <c r="AT682" s="15"/>
      <c r="AU682" s="15">
        <v>2100000</v>
      </c>
      <c r="AV682" s="15"/>
      <c r="AW682" s="15"/>
      <c r="AX682" s="15"/>
      <c r="AY682" s="15">
        <f t="shared" si="40"/>
        <v>2100000</v>
      </c>
      <c r="AZ682" s="15">
        <f t="shared" si="41"/>
        <v>2100000</v>
      </c>
      <c r="BA682" t="str">
        <f t="shared" si="42"/>
        <v>OK</v>
      </c>
      <c r="BB682">
        <f t="shared" si="43"/>
        <v>1</v>
      </c>
    </row>
    <row r="683" spans="1:54" x14ac:dyDescent="0.25">
      <c r="A683">
        <v>682</v>
      </c>
      <c r="B683" t="s">
        <v>231</v>
      </c>
      <c r="C683" t="s">
        <v>242</v>
      </c>
      <c r="D683" t="s">
        <v>1402</v>
      </c>
      <c r="E683" t="s">
        <v>103</v>
      </c>
      <c r="F683" s="19" t="s">
        <v>124</v>
      </c>
      <c r="G683">
        <v>3875</v>
      </c>
      <c r="H683">
        <v>5</v>
      </c>
      <c r="I683" s="15">
        <v>2100000</v>
      </c>
      <c r="J683" s="15">
        <v>420000</v>
      </c>
      <c r="K683">
        <v>5</v>
      </c>
      <c r="M683" t="s">
        <v>88</v>
      </c>
      <c r="N683" s="19" t="s">
        <v>1791</v>
      </c>
      <c r="O683" t="s">
        <v>125</v>
      </c>
      <c r="P683" t="s">
        <v>1386</v>
      </c>
      <c r="Q683" t="s">
        <v>126</v>
      </c>
      <c r="R683" s="19" t="s">
        <v>658</v>
      </c>
      <c r="S683" t="s">
        <v>56</v>
      </c>
      <c r="T683" t="s">
        <v>68</v>
      </c>
      <c r="U683" t="s">
        <v>670</v>
      </c>
      <c r="V683" t="s">
        <v>1403</v>
      </c>
      <c r="W683" t="s">
        <v>56</v>
      </c>
      <c r="X683" s="14"/>
      <c r="Z683" s="14"/>
      <c r="AA683" s="14">
        <v>44039</v>
      </c>
      <c r="AB683">
        <v>10</v>
      </c>
      <c r="AC683" s="14">
        <v>44049</v>
      </c>
      <c r="AD683" s="14">
        <v>44050</v>
      </c>
      <c r="AE683">
        <v>10</v>
      </c>
      <c r="AF683" s="14">
        <v>44060</v>
      </c>
      <c r="AG683" s="14">
        <v>44078</v>
      </c>
      <c r="AH683">
        <v>20</v>
      </c>
      <c r="AI683" s="14">
        <v>44098</v>
      </c>
      <c r="AJ683" s="18">
        <v>6</v>
      </c>
      <c r="AK683" s="14">
        <v>44279</v>
      </c>
      <c r="AL683" s="14">
        <v>44339</v>
      </c>
      <c r="AM683" s="15"/>
      <c r="AN683" s="15"/>
      <c r="AO683" s="15"/>
      <c r="AP683" s="15"/>
      <c r="AQ683" s="15"/>
      <c r="AR683" s="15"/>
      <c r="AS683" s="15"/>
      <c r="AT683" s="15"/>
      <c r="AU683" s="15">
        <v>2100000</v>
      </c>
      <c r="AV683" s="15"/>
      <c r="AW683" s="15"/>
      <c r="AX683" s="15"/>
      <c r="AY683" s="15">
        <f t="shared" si="40"/>
        <v>2100000</v>
      </c>
      <c r="AZ683" s="15">
        <f t="shared" si="41"/>
        <v>2100000</v>
      </c>
      <c r="BA683" t="str">
        <f t="shared" si="42"/>
        <v>OK</v>
      </c>
      <c r="BB683">
        <f t="shared" si="43"/>
        <v>1</v>
      </c>
    </row>
    <row r="684" spans="1:54" x14ac:dyDescent="0.25">
      <c r="A684">
        <v>683</v>
      </c>
      <c r="B684" t="s">
        <v>231</v>
      </c>
      <c r="C684" t="s">
        <v>239</v>
      </c>
      <c r="D684" t="s">
        <v>1404</v>
      </c>
      <c r="E684" t="s">
        <v>103</v>
      </c>
      <c r="F684" s="19" t="s">
        <v>124</v>
      </c>
      <c r="G684">
        <v>3875</v>
      </c>
      <c r="H684">
        <v>5</v>
      </c>
      <c r="I684" s="15">
        <v>2100000</v>
      </c>
      <c r="J684" s="15">
        <v>420000</v>
      </c>
      <c r="K684">
        <v>5</v>
      </c>
      <c r="M684" t="s">
        <v>88</v>
      </c>
      <c r="N684" s="19" t="s">
        <v>1791</v>
      </c>
      <c r="O684" t="s">
        <v>125</v>
      </c>
      <c r="P684" t="s">
        <v>1386</v>
      </c>
      <c r="Q684" t="s">
        <v>126</v>
      </c>
      <c r="R684" s="19" t="s">
        <v>658</v>
      </c>
      <c r="S684" t="s">
        <v>56</v>
      </c>
      <c r="T684" t="s">
        <v>68</v>
      </c>
      <c r="U684" t="s">
        <v>670</v>
      </c>
      <c r="V684" t="s">
        <v>1405</v>
      </c>
      <c r="W684" t="s">
        <v>56</v>
      </c>
      <c r="X684" s="14"/>
      <c r="Z684" s="14"/>
      <c r="AA684" s="14">
        <v>44039</v>
      </c>
      <c r="AB684">
        <v>10</v>
      </c>
      <c r="AC684" s="14">
        <v>44049</v>
      </c>
      <c r="AD684" s="14">
        <v>44050</v>
      </c>
      <c r="AE684">
        <v>10</v>
      </c>
      <c r="AF684" s="14">
        <v>44060</v>
      </c>
      <c r="AG684" s="14">
        <v>44078</v>
      </c>
      <c r="AH684">
        <v>20</v>
      </c>
      <c r="AI684" s="14">
        <v>44098</v>
      </c>
      <c r="AJ684" s="18">
        <v>6</v>
      </c>
      <c r="AK684" s="14">
        <v>44279</v>
      </c>
      <c r="AL684" s="14">
        <v>44339</v>
      </c>
      <c r="AM684" s="15"/>
      <c r="AN684" s="15"/>
      <c r="AO684" s="15"/>
      <c r="AP684" s="15"/>
      <c r="AQ684" s="15"/>
      <c r="AR684" s="15"/>
      <c r="AS684" s="15"/>
      <c r="AT684" s="15"/>
      <c r="AU684" s="15">
        <v>2100000</v>
      </c>
      <c r="AV684" s="15"/>
      <c r="AW684" s="15"/>
      <c r="AX684" s="15"/>
      <c r="AY684" s="15">
        <f t="shared" si="40"/>
        <v>2100000</v>
      </c>
      <c r="AZ684" s="15">
        <f t="shared" si="41"/>
        <v>2100000</v>
      </c>
      <c r="BA684" t="str">
        <f t="shared" si="42"/>
        <v>OK</v>
      </c>
      <c r="BB684">
        <f t="shared" si="43"/>
        <v>1</v>
      </c>
    </row>
    <row r="685" spans="1:54" x14ac:dyDescent="0.25">
      <c r="A685">
        <v>684</v>
      </c>
      <c r="B685" t="s">
        <v>231</v>
      </c>
      <c r="C685" t="s">
        <v>290</v>
      </c>
      <c r="D685" t="s">
        <v>1406</v>
      </c>
      <c r="E685" t="s">
        <v>103</v>
      </c>
      <c r="F685" s="19" t="s">
        <v>124</v>
      </c>
      <c r="G685">
        <v>3875</v>
      </c>
      <c r="H685">
        <v>5</v>
      </c>
      <c r="I685" s="15">
        <v>2100000</v>
      </c>
      <c r="J685" s="15">
        <v>420000</v>
      </c>
      <c r="K685">
        <v>5</v>
      </c>
      <c r="M685" t="s">
        <v>88</v>
      </c>
      <c r="N685" s="19" t="s">
        <v>1791</v>
      </c>
      <c r="O685" t="s">
        <v>125</v>
      </c>
      <c r="P685" t="s">
        <v>1386</v>
      </c>
      <c r="Q685" t="s">
        <v>126</v>
      </c>
      <c r="R685" s="19" t="s">
        <v>658</v>
      </c>
      <c r="S685" t="s">
        <v>56</v>
      </c>
      <c r="T685" t="s">
        <v>68</v>
      </c>
      <c r="U685" t="s">
        <v>670</v>
      </c>
      <c r="V685" t="s">
        <v>1407</v>
      </c>
      <c r="W685" t="s">
        <v>56</v>
      </c>
      <c r="X685" s="14"/>
      <c r="Z685" s="14"/>
      <c r="AA685" s="14">
        <v>44039</v>
      </c>
      <c r="AB685">
        <v>10</v>
      </c>
      <c r="AC685" s="14">
        <v>44049</v>
      </c>
      <c r="AD685" s="14">
        <v>44050</v>
      </c>
      <c r="AE685">
        <v>10</v>
      </c>
      <c r="AF685" s="14">
        <v>44060</v>
      </c>
      <c r="AG685" s="14">
        <v>44078</v>
      </c>
      <c r="AH685">
        <v>20</v>
      </c>
      <c r="AI685" s="14">
        <v>44098</v>
      </c>
      <c r="AJ685" s="18">
        <v>6</v>
      </c>
      <c r="AK685" s="14">
        <v>44279</v>
      </c>
      <c r="AL685" s="14">
        <v>44339</v>
      </c>
      <c r="AM685" s="15"/>
      <c r="AN685" s="15"/>
      <c r="AO685" s="15"/>
      <c r="AP685" s="15"/>
      <c r="AQ685" s="15"/>
      <c r="AR685" s="15"/>
      <c r="AS685" s="15"/>
      <c r="AT685" s="15"/>
      <c r="AU685" s="15">
        <v>2100000</v>
      </c>
      <c r="AV685" s="15"/>
      <c r="AW685" s="15"/>
      <c r="AX685" s="15"/>
      <c r="AY685" s="15">
        <f t="shared" si="40"/>
        <v>2100000</v>
      </c>
      <c r="AZ685" s="15">
        <f t="shared" si="41"/>
        <v>2100000</v>
      </c>
      <c r="BA685" t="str">
        <f t="shared" si="42"/>
        <v>OK</v>
      </c>
      <c r="BB685">
        <f t="shared" si="43"/>
        <v>1</v>
      </c>
    </row>
    <row r="686" spans="1:54" x14ac:dyDescent="0.25">
      <c r="A686">
        <v>685</v>
      </c>
      <c r="B686" t="s">
        <v>231</v>
      </c>
      <c r="C686" t="s">
        <v>1331</v>
      </c>
      <c r="D686" t="s">
        <v>1408</v>
      </c>
      <c r="E686" t="s">
        <v>103</v>
      </c>
      <c r="F686" s="19" t="s">
        <v>124</v>
      </c>
      <c r="G686">
        <v>3875</v>
      </c>
      <c r="H686">
        <v>5</v>
      </c>
      <c r="I686" s="15">
        <v>2100000</v>
      </c>
      <c r="J686" s="15">
        <v>420000</v>
      </c>
      <c r="K686">
        <v>5</v>
      </c>
      <c r="M686" t="s">
        <v>88</v>
      </c>
      <c r="N686" s="19" t="s">
        <v>1791</v>
      </c>
      <c r="O686" t="s">
        <v>125</v>
      </c>
      <c r="P686" t="s">
        <v>1386</v>
      </c>
      <c r="Q686" t="s">
        <v>126</v>
      </c>
      <c r="R686" s="19" t="s">
        <v>658</v>
      </c>
      <c r="S686" t="s">
        <v>56</v>
      </c>
      <c r="T686" t="s">
        <v>68</v>
      </c>
      <c r="U686" t="s">
        <v>670</v>
      </c>
      <c r="V686" t="s">
        <v>1409</v>
      </c>
      <c r="W686" t="s">
        <v>56</v>
      </c>
      <c r="X686" s="14"/>
      <c r="Z686" s="14"/>
      <c r="AA686" s="14">
        <v>44039</v>
      </c>
      <c r="AB686">
        <v>10</v>
      </c>
      <c r="AC686" s="14">
        <v>44049</v>
      </c>
      <c r="AD686" s="14">
        <v>44050</v>
      </c>
      <c r="AE686">
        <v>10</v>
      </c>
      <c r="AF686" s="14">
        <v>44060</v>
      </c>
      <c r="AG686" s="14">
        <v>44078</v>
      </c>
      <c r="AH686">
        <v>20</v>
      </c>
      <c r="AI686" s="14">
        <v>44098</v>
      </c>
      <c r="AJ686" s="18">
        <v>6</v>
      </c>
      <c r="AK686" s="14">
        <v>44279</v>
      </c>
      <c r="AL686" s="14">
        <v>44339</v>
      </c>
      <c r="AM686" s="15"/>
      <c r="AN686" s="15"/>
      <c r="AO686" s="15"/>
      <c r="AP686" s="15"/>
      <c r="AQ686" s="15"/>
      <c r="AR686" s="15"/>
      <c r="AS686" s="15"/>
      <c r="AT686" s="15"/>
      <c r="AU686" s="15">
        <v>2100000</v>
      </c>
      <c r="AV686" s="15"/>
      <c r="AW686" s="15"/>
      <c r="AX686" s="15"/>
      <c r="AY686" s="15">
        <f t="shared" si="40"/>
        <v>2100000</v>
      </c>
      <c r="AZ686" s="15">
        <f t="shared" si="41"/>
        <v>2100000</v>
      </c>
      <c r="BA686" t="str">
        <f t="shared" si="42"/>
        <v>OK</v>
      </c>
      <c r="BB686">
        <f t="shared" si="43"/>
        <v>1</v>
      </c>
    </row>
    <row r="687" spans="1:54" x14ac:dyDescent="0.25">
      <c r="A687">
        <v>686</v>
      </c>
      <c r="B687" t="s">
        <v>231</v>
      </c>
      <c r="C687" t="s">
        <v>292</v>
      </c>
      <c r="D687" t="s">
        <v>1410</v>
      </c>
      <c r="E687" t="s">
        <v>103</v>
      </c>
      <c r="F687" s="19" t="s">
        <v>124</v>
      </c>
      <c r="G687">
        <v>3875</v>
      </c>
      <c r="H687">
        <v>5</v>
      </c>
      <c r="I687" s="15">
        <v>2100000</v>
      </c>
      <c r="J687" s="15">
        <v>420000</v>
      </c>
      <c r="K687">
        <v>5</v>
      </c>
      <c r="M687" t="s">
        <v>88</v>
      </c>
      <c r="N687" s="19" t="s">
        <v>1791</v>
      </c>
      <c r="O687" t="s">
        <v>125</v>
      </c>
      <c r="P687" t="s">
        <v>1386</v>
      </c>
      <c r="Q687" t="s">
        <v>126</v>
      </c>
      <c r="R687" s="19" t="s">
        <v>658</v>
      </c>
      <c r="S687" t="s">
        <v>56</v>
      </c>
      <c r="T687" t="s">
        <v>68</v>
      </c>
      <c r="U687" t="s">
        <v>670</v>
      </c>
      <c r="V687" t="s">
        <v>1411</v>
      </c>
      <c r="W687" t="s">
        <v>56</v>
      </c>
      <c r="X687" s="14"/>
      <c r="Z687" s="14"/>
      <c r="AA687" s="14">
        <v>44039</v>
      </c>
      <c r="AB687">
        <v>10</v>
      </c>
      <c r="AC687" s="14">
        <v>44049</v>
      </c>
      <c r="AD687" s="14">
        <v>44050</v>
      </c>
      <c r="AE687">
        <v>10</v>
      </c>
      <c r="AF687" s="14">
        <v>44060</v>
      </c>
      <c r="AG687" s="14">
        <v>44078</v>
      </c>
      <c r="AH687">
        <v>20</v>
      </c>
      <c r="AI687" s="14">
        <v>44098</v>
      </c>
      <c r="AJ687" s="18">
        <v>6</v>
      </c>
      <c r="AK687" s="14">
        <v>44279</v>
      </c>
      <c r="AL687" s="14">
        <v>44339</v>
      </c>
      <c r="AM687" s="15"/>
      <c r="AN687" s="15"/>
      <c r="AO687" s="15"/>
      <c r="AP687" s="15"/>
      <c r="AQ687" s="15"/>
      <c r="AR687" s="15"/>
      <c r="AS687" s="15"/>
      <c r="AT687" s="15"/>
      <c r="AU687" s="15">
        <v>2100000</v>
      </c>
      <c r="AV687" s="15"/>
      <c r="AW687" s="15"/>
      <c r="AX687" s="15"/>
      <c r="AY687" s="15">
        <f t="shared" si="40"/>
        <v>2100000</v>
      </c>
      <c r="AZ687" s="15">
        <f t="shared" si="41"/>
        <v>2100000</v>
      </c>
      <c r="BA687" t="str">
        <f t="shared" si="42"/>
        <v>OK</v>
      </c>
      <c r="BB687">
        <f t="shared" si="43"/>
        <v>1</v>
      </c>
    </row>
    <row r="688" spans="1:54" x14ac:dyDescent="0.25">
      <c r="A688">
        <v>687</v>
      </c>
      <c r="B688" t="s">
        <v>231</v>
      </c>
      <c r="C688" t="s">
        <v>293</v>
      </c>
      <c r="D688" t="s">
        <v>1412</v>
      </c>
      <c r="E688" t="s">
        <v>103</v>
      </c>
      <c r="F688" s="19" t="s">
        <v>124</v>
      </c>
      <c r="G688">
        <v>3875</v>
      </c>
      <c r="H688">
        <v>5</v>
      </c>
      <c r="I688" s="15">
        <v>2100000</v>
      </c>
      <c r="J688" s="15">
        <v>420000</v>
      </c>
      <c r="K688">
        <v>5</v>
      </c>
      <c r="M688" t="s">
        <v>88</v>
      </c>
      <c r="N688" s="19" t="s">
        <v>1791</v>
      </c>
      <c r="O688" t="s">
        <v>125</v>
      </c>
      <c r="P688" t="s">
        <v>1386</v>
      </c>
      <c r="Q688" t="s">
        <v>126</v>
      </c>
      <c r="R688" s="19" t="s">
        <v>658</v>
      </c>
      <c r="S688" t="s">
        <v>56</v>
      </c>
      <c r="T688" t="s">
        <v>68</v>
      </c>
      <c r="U688" t="s">
        <v>670</v>
      </c>
      <c r="V688" t="s">
        <v>1413</v>
      </c>
      <c r="W688" t="s">
        <v>56</v>
      </c>
      <c r="X688" s="14"/>
      <c r="Z688" s="14"/>
      <c r="AA688" s="14">
        <v>44039</v>
      </c>
      <c r="AB688">
        <v>10</v>
      </c>
      <c r="AC688" s="14">
        <v>44049</v>
      </c>
      <c r="AD688" s="14">
        <v>44050</v>
      </c>
      <c r="AE688">
        <v>10</v>
      </c>
      <c r="AF688" s="14">
        <v>44060</v>
      </c>
      <c r="AG688" s="14">
        <v>44078</v>
      </c>
      <c r="AH688">
        <v>20</v>
      </c>
      <c r="AI688" s="14">
        <v>44098</v>
      </c>
      <c r="AJ688" s="18">
        <v>6</v>
      </c>
      <c r="AK688" s="14">
        <v>44279</v>
      </c>
      <c r="AL688" s="14">
        <v>44339</v>
      </c>
      <c r="AM688" s="15"/>
      <c r="AN688" s="15"/>
      <c r="AO688" s="15"/>
      <c r="AP688" s="15"/>
      <c r="AQ688" s="15"/>
      <c r="AR688" s="15"/>
      <c r="AS688" s="15"/>
      <c r="AT688" s="15"/>
      <c r="AU688" s="15">
        <v>2100000</v>
      </c>
      <c r="AV688" s="15"/>
      <c r="AW688" s="15"/>
      <c r="AX688" s="15"/>
      <c r="AY688" s="15">
        <f t="shared" si="40"/>
        <v>2100000</v>
      </c>
      <c r="AZ688" s="15">
        <f t="shared" si="41"/>
        <v>2100000</v>
      </c>
      <c r="BA688" t="str">
        <f t="shared" si="42"/>
        <v>OK</v>
      </c>
      <c r="BB688">
        <f t="shared" si="43"/>
        <v>1</v>
      </c>
    </row>
    <row r="689" spans="1:54" x14ac:dyDescent="0.25">
      <c r="A689">
        <v>688</v>
      </c>
      <c r="B689" t="s">
        <v>231</v>
      </c>
      <c r="C689" t="s">
        <v>306</v>
      </c>
      <c r="D689" t="s">
        <v>1414</v>
      </c>
      <c r="E689" t="s">
        <v>103</v>
      </c>
      <c r="F689" s="19" t="s">
        <v>124</v>
      </c>
      <c r="G689">
        <v>3875</v>
      </c>
      <c r="H689">
        <v>5</v>
      </c>
      <c r="I689" s="15">
        <v>2100000</v>
      </c>
      <c r="J689" s="15">
        <v>420000</v>
      </c>
      <c r="K689">
        <v>5</v>
      </c>
      <c r="M689" t="s">
        <v>88</v>
      </c>
      <c r="N689" s="19" t="s">
        <v>1791</v>
      </c>
      <c r="O689" t="s">
        <v>125</v>
      </c>
      <c r="P689" t="s">
        <v>1386</v>
      </c>
      <c r="Q689" t="s">
        <v>126</v>
      </c>
      <c r="R689" s="19" t="s">
        <v>658</v>
      </c>
      <c r="S689" t="s">
        <v>56</v>
      </c>
      <c r="T689" t="s">
        <v>68</v>
      </c>
      <c r="U689" t="s">
        <v>670</v>
      </c>
      <c r="V689" t="s">
        <v>1415</v>
      </c>
      <c r="W689" t="s">
        <v>56</v>
      </c>
      <c r="X689" s="14"/>
      <c r="Z689" s="14"/>
      <c r="AA689" s="14">
        <v>44039</v>
      </c>
      <c r="AB689">
        <v>10</v>
      </c>
      <c r="AC689" s="14">
        <v>44049</v>
      </c>
      <c r="AD689" s="14">
        <v>44050</v>
      </c>
      <c r="AE689">
        <v>10</v>
      </c>
      <c r="AF689" s="14">
        <v>44060</v>
      </c>
      <c r="AG689" s="14">
        <v>44078</v>
      </c>
      <c r="AH689">
        <v>20</v>
      </c>
      <c r="AI689" s="14">
        <v>44098</v>
      </c>
      <c r="AJ689" s="18">
        <v>6</v>
      </c>
      <c r="AK689" s="14">
        <v>44279</v>
      </c>
      <c r="AL689" s="14">
        <v>44339</v>
      </c>
      <c r="AM689" s="15"/>
      <c r="AN689" s="15"/>
      <c r="AO689" s="15"/>
      <c r="AP689" s="15"/>
      <c r="AQ689" s="15"/>
      <c r="AR689" s="15"/>
      <c r="AS689" s="15"/>
      <c r="AT689" s="15"/>
      <c r="AU689" s="15">
        <v>2100000</v>
      </c>
      <c r="AV689" s="15"/>
      <c r="AW689" s="15"/>
      <c r="AX689" s="15"/>
      <c r="AY689" s="15">
        <f t="shared" si="40"/>
        <v>2100000</v>
      </c>
      <c r="AZ689" s="15">
        <f t="shared" si="41"/>
        <v>2100000</v>
      </c>
      <c r="BA689" t="str">
        <f t="shared" si="42"/>
        <v>OK</v>
      </c>
      <c r="BB689">
        <f t="shared" si="43"/>
        <v>1</v>
      </c>
    </row>
    <row r="690" spans="1:54" x14ac:dyDescent="0.25">
      <c r="A690">
        <v>689</v>
      </c>
      <c r="B690" t="s">
        <v>231</v>
      </c>
      <c r="C690" t="s">
        <v>294</v>
      </c>
      <c r="D690" t="s">
        <v>1416</v>
      </c>
      <c r="E690" t="s">
        <v>103</v>
      </c>
      <c r="F690" s="19" t="s">
        <v>124</v>
      </c>
      <c r="G690">
        <v>3875</v>
      </c>
      <c r="H690">
        <v>5</v>
      </c>
      <c r="I690" s="15">
        <v>2100000</v>
      </c>
      <c r="J690" s="15">
        <v>420000</v>
      </c>
      <c r="K690">
        <v>5</v>
      </c>
      <c r="M690" t="s">
        <v>88</v>
      </c>
      <c r="N690" s="19" t="s">
        <v>1791</v>
      </c>
      <c r="O690" t="s">
        <v>125</v>
      </c>
      <c r="P690" t="s">
        <v>1386</v>
      </c>
      <c r="Q690" t="s">
        <v>126</v>
      </c>
      <c r="R690" s="19" t="s">
        <v>658</v>
      </c>
      <c r="S690" t="s">
        <v>56</v>
      </c>
      <c r="T690" t="s">
        <v>68</v>
      </c>
      <c r="U690" t="s">
        <v>670</v>
      </c>
      <c r="V690" t="s">
        <v>1417</v>
      </c>
      <c r="W690" t="s">
        <v>56</v>
      </c>
      <c r="X690" s="14"/>
      <c r="Z690" s="14"/>
      <c r="AA690" s="14">
        <v>44039</v>
      </c>
      <c r="AB690">
        <v>10</v>
      </c>
      <c r="AC690" s="14">
        <v>44049</v>
      </c>
      <c r="AD690" s="14">
        <v>44050</v>
      </c>
      <c r="AE690">
        <v>10</v>
      </c>
      <c r="AF690" s="14">
        <v>44060</v>
      </c>
      <c r="AG690" s="14">
        <v>44078</v>
      </c>
      <c r="AH690">
        <v>20</v>
      </c>
      <c r="AI690" s="14">
        <v>44098</v>
      </c>
      <c r="AJ690" s="18">
        <v>6</v>
      </c>
      <c r="AK690" s="14">
        <v>44279</v>
      </c>
      <c r="AL690" s="14">
        <v>44339</v>
      </c>
      <c r="AM690" s="15"/>
      <c r="AN690" s="15"/>
      <c r="AO690" s="15"/>
      <c r="AP690" s="15"/>
      <c r="AQ690" s="15"/>
      <c r="AR690" s="15"/>
      <c r="AS690" s="15"/>
      <c r="AT690" s="15"/>
      <c r="AU690" s="15">
        <v>2100000</v>
      </c>
      <c r="AV690" s="15"/>
      <c r="AW690" s="15"/>
      <c r="AX690" s="15"/>
      <c r="AY690" s="15">
        <f t="shared" si="40"/>
        <v>2100000</v>
      </c>
      <c r="AZ690" s="15">
        <f t="shared" si="41"/>
        <v>2100000</v>
      </c>
      <c r="BA690" t="str">
        <f t="shared" si="42"/>
        <v>OK</v>
      </c>
      <c r="BB690">
        <f t="shared" si="43"/>
        <v>1</v>
      </c>
    </row>
    <row r="691" spans="1:54" x14ac:dyDescent="0.25">
      <c r="A691">
        <v>690</v>
      </c>
      <c r="B691" t="s">
        <v>231</v>
      </c>
      <c r="C691" t="s">
        <v>291</v>
      </c>
      <c r="D691" t="s">
        <v>1418</v>
      </c>
      <c r="E691" t="s">
        <v>103</v>
      </c>
      <c r="F691" s="19" t="s">
        <v>124</v>
      </c>
      <c r="G691">
        <v>3875</v>
      </c>
      <c r="H691">
        <v>5</v>
      </c>
      <c r="I691" s="15">
        <v>2100000</v>
      </c>
      <c r="J691" s="15">
        <v>420000</v>
      </c>
      <c r="K691">
        <v>5</v>
      </c>
      <c r="M691" t="s">
        <v>88</v>
      </c>
      <c r="N691" s="19" t="s">
        <v>1791</v>
      </c>
      <c r="O691" t="s">
        <v>125</v>
      </c>
      <c r="P691" t="s">
        <v>1386</v>
      </c>
      <c r="Q691" t="s">
        <v>126</v>
      </c>
      <c r="R691" s="19" t="s">
        <v>658</v>
      </c>
      <c r="S691" t="s">
        <v>56</v>
      </c>
      <c r="T691" t="s">
        <v>68</v>
      </c>
      <c r="U691" t="s">
        <v>670</v>
      </c>
      <c r="V691" t="s">
        <v>1419</v>
      </c>
      <c r="W691" t="s">
        <v>56</v>
      </c>
      <c r="X691" s="14"/>
      <c r="Z691" s="14"/>
      <c r="AA691" s="14">
        <v>44039</v>
      </c>
      <c r="AB691">
        <v>10</v>
      </c>
      <c r="AC691" s="14">
        <v>44049</v>
      </c>
      <c r="AD691" s="14">
        <v>44050</v>
      </c>
      <c r="AE691">
        <v>10</v>
      </c>
      <c r="AF691" s="14">
        <v>44060</v>
      </c>
      <c r="AG691" s="14">
        <v>44078</v>
      </c>
      <c r="AH691">
        <v>20</v>
      </c>
      <c r="AI691" s="14">
        <v>44098</v>
      </c>
      <c r="AJ691" s="18">
        <v>6</v>
      </c>
      <c r="AK691" s="14">
        <v>44279</v>
      </c>
      <c r="AL691" s="14">
        <v>44339</v>
      </c>
      <c r="AM691" s="15"/>
      <c r="AN691" s="15"/>
      <c r="AO691" s="15"/>
      <c r="AP691" s="15"/>
      <c r="AQ691" s="15"/>
      <c r="AR691" s="15"/>
      <c r="AS691" s="15"/>
      <c r="AT691" s="15"/>
      <c r="AU691" s="15">
        <v>2100000</v>
      </c>
      <c r="AV691" s="15"/>
      <c r="AW691" s="15"/>
      <c r="AX691" s="15"/>
      <c r="AY691" s="15">
        <f t="shared" si="40"/>
        <v>2100000</v>
      </c>
      <c r="AZ691" s="15">
        <f t="shared" si="41"/>
        <v>2100000</v>
      </c>
      <c r="BA691" t="str">
        <f t="shared" si="42"/>
        <v>OK</v>
      </c>
      <c r="BB691">
        <f t="shared" si="43"/>
        <v>1</v>
      </c>
    </row>
    <row r="692" spans="1:54" x14ac:dyDescent="0.25">
      <c r="A692">
        <v>691</v>
      </c>
      <c r="B692" t="s">
        <v>231</v>
      </c>
      <c r="C692" t="s">
        <v>321</v>
      </c>
      <c r="D692" t="s">
        <v>1420</v>
      </c>
      <c r="E692" t="s">
        <v>103</v>
      </c>
      <c r="F692" s="19" t="s">
        <v>124</v>
      </c>
      <c r="G692">
        <v>3875</v>
      </c>
      <c r="H692">
        <v>5</v>
      </c>
      <c r="I692" s="15">
        <v>2100000</v>
      </c>
      <c r="J692" s="15">
        <v>420000</v>
      </c>
      <c r="K692">
        <v>5</v>
      </c>
      <c r="M692" t="s">
        <v>88</v>
      </c>
      <c r="N692" s="19" t="s">
        <v>1791</v>
      </c>
      <c r="O692" t="s">
        <v>125</v>
      </c>
      <c r="P692" t="s">
        <v>1386</v>
      </c>
      <c r="Q692" t="s">
        <v>126</v>
      </c>
      <c r="R692" s="19" t="s">
        <v>658</v>
      </c>
      <c r="S692" t="s">
        <v>56</v>
      </c>
      <c r="T692" t="s">
        <v>68</v>
      </c>
      <c r="U692" t="s">
        <v>670</v>
      </c>
      <c r="V692" t="s">
        <v>1421</v>
      </c>
      <c r="W692" t="s">
        <v>56</v>
      </c>
      <c r="X692" s="14"/>
      <c r="Z692" s="14"/>
      <c r="AA692" s="14">
        <v>44039</v>
      </c>
      <c r="AB692">
        <v>10</v>
      </c>
      <c r="AC692" s="14">
        <v>44049</v>
      </c>
      <c r="AD692" s="14">
        <v>44050</v>
      </c>
      <c r="AE692">
        <v>10</v>
      </c>
      <c r="AF692" s="14">
        <v>44060</v>
      </c>
      <c r="AG692" s="14">
        <v>44078</v>
      </c>
      <c r="AH692">
        <v>20</v>
      </c>
      <c r="AI692" s="14">
        <v>44098</v>
      </c>
      <c r="AJ692" s="18">
        <v>6</v>
      </c>
      <c r="AK692" s="14">
        <v>44279</v>
      </c>
      <c r="AL692" s="14">
        <v>44339</v>
      </c>
      <c r="AM692" s="15"/>
      <c r="AN692" s="15"/>
      <c r="AO692" s="15"/>
      <c r="AP692" s="15"/>
      <c r="AQ692" s="15"/>
      <c r="AR692" s="15"/>
      <c r="AS692" s="15"/>
      <c r="AT692" s="15"/>
      <c r="AU692" s="15">
        <v>2100000</v>
      </c>
      <c r="AV692" s="15"/>
      <c r="AW692" s="15"/>
      <c r="AX692" s="15"/>
      <c r="AY692" s="15">
        <f t="shared" si="40"/>
        <v>2100000</v>
      </c>
      <c r="AZ692" s="15">
        <f t="shared" si="41"/>
        <v>2100000</v>
      </c>
      <c r="BA692" t="str">
        <f t="shared" si="42"/>
        <v>OK</v>
      </c>
      <c r="BB692">
        <f t="shared" si="43"/>
        <v>1</v>
      </c>
    </row>
    <row r="693" spans="1:54" x14ac:dyDescent="0.25">
      <c r="A693">
        <v>692</v>
      </c>
      <c r="B693" t="s">
        <v>231</v>
      </c>
      <c r="C693" t="s">
        <v>323</v>
      </c>
      <c r="D693" t="s">
        <v>1422</v>
      </c>
      <c r="E693" t="s">
        <v>103</v>
      </c>
      <c r="F693" s="19" t="s">
        <v>124</v>
      </c>
      <c r="G693">
        <v>3875</v>
      </c>
      <c r="H693">
        <v>5</v>
      </c>
      <c r="I693" s="15">
        <v>2100000</v>
      </c>
      <c r="J693" s="15">
        <v>420000</v>
      </c>
      <c r="K693">
        <v>5</v>
      </c>
      <c r="M693" t="s">
        <v>88</v>
      </c>
      <c r="N693" s="19" t="s">
        <v>1791</v>
      </c>
      <c r="O693" t="s">
        <v>125</v>
      </c>
      <c r="P693" t="s">
        <v>1386</v>
      </c>
      <c r="Q693" t="s">
        <v>126</v>
      </c>
      <c r="R693" s="19" t="s">
        <v>658</v>
      </c>
      <c r="S693" t="s">
        <v>56</v>
      </c>
      <c r="T693" t="s">
        <v>68</v>
      </c>
      <c r="U693" t="s">
        <v>670</v>
      </c>
      <c r="V693" t="s">
        <v>1423</v>
      </c>
      <c r="W693" t="s">
        <v>56</v>
      </c>
      <c r="X693" s="14"/>
      <c r="Z693" s="14"/>
      <c r="AA693" s="14">
        <v>44039</v>
      </c>
      <c r="AB693">
        <v>10</v>
      </c>
      <c r="AC693" s="14">
        <v>44049</v>
      </c>
      <c r="AD693" s="14">
        <v>44050</v>
      </c>
      <c r="AE693">
        <v>10</v>
      </c>
      <c r="AF693" s="14">
        <v>44060</v>
      </c>
      <c r="AG693" s="14">
        <v>44078</v>
      </c>
      <c r="AH693">
        <v>20</v>
      </c>
      <c r="AI693" s="14">
        <v>44098</v>
      </c>
      <c r="AJ693" s="18">
        <v>6</v>
      </c>
      <c r="AK693" s="14">
        <v>44279</v>
      </c>
      <c r="AL693" s="14">
        <v>44339</v>
      </c>
      <c r="AM693" s="15"/>
      <c r="AN693" s="15"/>
      <c r="AO693" s="15"/>
      <c r="AP693" s="15"/>
      <c r="AQ693" s="15"/>
      <c r="AR693" s="15"/>
      <c r="AS693" s="15"/>
      <c r="AT693" s="15"/>
      <c r="AU693" s="15">
        <v>2100000</v>
      </c>
      <c r="AV693" s="15"/>
      <c r="AW693" s="15"/>
      <c r="AX693" s="15"/>
      <c r="AY693" s="15">
        <f t="shared" si="40"/>
        <v>2100000</v>
      </c>
      <c r="AZ693" s="15">
        <f t="shared" si="41"/>
        <v>2100000</v>
      </c>
      <c r="BA693" t="str">
        <f t="shared" si="42"/>
        <v>OK</v>
      </c>
      <c r="BB693">
        <f t="shared" si="43"/>
        <v>1</v>
      </c>
    </row>
    <row r="694" spans="1:54" x14ac:dyDescent="0.25">
      <c r="A694">
        <v>693</v>
      </c>
      <c r="B694" t="s">
        <v>231</v>
      </c>
      <c r="C694" t="s">
        <v>243</v>
      </c>
      <c r="D694" t="s">
        <v>1424</v>
      </c>
      <c r="E694" t="s">
        <v>103</v>
      </c>
      <c r="F694" s="19" t="s">
        <v>124</v>
      </c>
      <c r="G694">
        <v>3875</v>
      </c>
      <c r="H694">
        <v>5</v>
      </c>
      <c r="I694" s="15">
        <v>2100000</v>
      </c>
      <c r="J694" s="15">
        <v>420000</v>
      </c>
      <c r="K694">
        <v>5</v>
      </c>
      <c r="M694" t="s">
        <v>88</v>
      </c>
      <c r="N694" s="19" t="s">
        <v>1791</v>
      </c>
      <c r="O694" t="s">
        <v>125</v>
      </c>
      <c r="P694" t="s">
        <v>1386</v>
      </c>
      <c r="Q694" t="s">
        <v>126</v>
      </c>
      <c r="R694" s="19" t="s">
        <v>658</v>
      </c>
      <c r="S694" t="s">
        <v>56</v>
      </c>
      <c r="T694" t="s">
        <v>68</v>
      </c>
      <c r="U694" t="s">
        <v>670</v>
      </c>
      <c r="V694" t="s">
        <v>1425</v>
      </c>
      <c r="W694" t="s">
        <v>56</v>
      </c>
      <c r="X694" s="14"/>
      <c r="Z694" s="14"/>
      <c r="AA694" s="14">
        <v>44039</v>
      </c>
      <c r="AB694">
        <v>10</v>
      </c>
      <c r="AC694" s="14">
        <v>44049</v>
      </c>
      <c r="AD694" s="14">
        <v>44050</v>
      </c>
      <c r="AE694">
        <v>10</v>
      </c>
      <c r="AF694" s="14">
        <v>44060</v>
      </c>
      <c r="AG694" s="14">
        <v>44078</v>
      </c>
      <c r="AH694">
        <v>20</v>
      </c>
      <c r="AI694" s="14">
        <v>44098</v>
      </c>
      <c r="AJ694" s="18">
        <v>6</v>
      </c>
      <c r="AK694" s="14">
        <v>44279</v>
      </c>
      <c r="AL694" s="14">
        <v>44339</v>
      </c>
      <c r="AM694" s="15"/>
      <c r="AN694" s="15"/>
      <c r="AO694" s="15"/>
      <c r="AP694" s="15"/>
      <c r="AQ694" s="15"/>
      <c r="AR694" s="15"/>
      <c r="AS694" s="15"/>
      <c r="AT694" s="15"/>
      <c r="AU694" s="15">
        <v>2100000</v>
      </c>
      <c r="AV694" s="15"/>
      <c r="AW694" s="15"/>
      <c r="AX694" s="15"/>
      <c r="AY694" s="15">
        <f t="shared" si="40"/>
        <v>2100000</v>
      </c>
      <c r="AZ694" s="15">
        <f t="shared" si="41"/>
        <v>2100000</v>
      </c>
      <c r="BA694" t="str">
        <f t="shared" si="42"/>
        <v>OK</v>
      </c>
      <c r="BB694">
        <f t="shared" si="43"/>
        <v>1</v>
      </c>
    </row>
    <row r="695" spans="1:54" x14ac:dyDescent="0.25">
      <c r="A695">
        <v>694</v>
      </c>
      <c r="B695" t="s">
        <v>231</v>
      </c>
      <c r="C695" t="s">
        <v>324</v>
      </c>
      <c r="D695" t="s">
        <v>1426</v>
      </c>
      <c r="E695" t="s">
        <v>103</v>
      </c>
      <c r="F695" s="19" t="s">
        <v>124</v>
      </c>
      <c r="G695">
        <v>3875</v>
      </c>
      <c r="H695">
        <v>5</v>
      </c>
      <c r="I695" s="15">
        <v>2100000</v>
      </c>
      <c r="J695" s="15">
        <v>420000</v>
      </c>
      <c r="K695">
        <v>5</v>
      </c>
      <c r="M695" t="s">
        <v>88</v>
      </c>
      <c r="N695" s="19" t="s">
        <v>1791</v>
      </c>
      <c r="O695" t="s">
        <v>125</v>
      </c>
      <c r="P695" t="s">
        <v>1386</v>
      </c>
      <c r="Q695" t="s">
        <v>126</v>
      </c>
      <c r="R695" s="19" t="s">
        <v>658</v>
      </c>
      <c r="S695" t="s">
        <v>56</v>
      </c>
      <c r="T695" t="s">
        <v>68</v>
      </c>
      <c r="U695" t="s">
        <v>670</v>
      </c>
      <c r="V695" t="s">
        <v>1427</v>
      </c>
      <c r="W695" t="s">
        <v>56</v>
      </c>
      <c r="X695" s="14"/>
      <c r="Z695" s="14"/>
      <c r="AA695" s="14">
        <v>44039</v>
      </c>
      <c r="AB695">
        <v>10</v>
      </c>
      <c r="AC695" s="14">
        <v>44049</v>
      </c>
      <c r="AD695" s="14">
        <v>44050</v>
      </c>
      <c r="AE695">
        <v>10</v>
      </c>
      <c r="AF695" s="14">
        <v>44060</v>
      </c>
      <c r="AG695" s="14">
        <v>44078</v>
      </c>
      <c r="AH695">
        <v>20</v>
      </c>
      <c r="AI695" s="14">
        <v>44098</v>
      </c>
      <c r="AJ695" s="18">
        <v>6</v>
      </c>
      <c r="AK695" s="14">
        <v>44279</v>
      </c>
      <c r="AL695" s="14">
        <v>44339</v>
      </c>
      <c r="AM695" s="15"/>
      <c r="AN695" s="15"/>
      <c r="AO695" s="15"/>
      <c r="AP695" s="15"/>
      <c r="AQ695" s="15"/>
      <c r="AR695" s="15"/>
      <c r="AS695" s="15"/>
      <c r="AT695" s="15"/>
      <c r="AU695" s="15">
        <v>2100000</v>
      </c>
      <c r="AV695" s="15"/>
      <c r="AW695" s="15"/>
      <c r="AX695" s="15"/>
      <c r="AY695" s="15">
        <f t="shared" si="40"/>
        <v>2100000</v>
      </c>
      <c r="AZ695" s="15">
        <f t="shared" si="41"/>
        <v>2100000</v>
      </c>
      <c r="BA695" t="str">
        <f t="shared" si="42"/>
        <v>OK</v>
      </c>
      <c r="BB695">
        <f t="shared" si="43"/>
        <v>1</v>
      </c>
    </row>
    <row r="696" spans="1:54" x14ac:dyDescent="0.25">
      <c r="A696">
        <v>695</v>
      </c>
      <c r="B696" t="s">
        <v>231</v>
      </c>
      <c r="C696" t="s">
        <v>322</v>
      </c>
      <c r="D696" t="s">
        <v>1428</v>
      </c>
      <c r="E696" t="s">
        <v>103</v>
      </c>
      <c r="F696" s="19" t="s">
        <v>124</v>
      </c>
      <c r="G696">
        <v>3875</v>
      </c>
      <c r="H696">
        <v>5</v>
      </c>
      <c r="I696" s="15">
        <v>2100000</v>
      </c>
      <c r="J696" s="15">
        <v>420000</v>
      </c>
      <c r="K696">
        <v>5</v>
      </c>
      <c r="M696" t="s">
        <v>88</v>
      </c>
      <c r="N696" s="19" t="s">
        <v>1791</v>
      </c>
      <c r="O696" t="s">
        <v>125</v>
      </c>
      <c r="P696" t="s">
        <v>1386</v>
      </c>
      <c r="Q696" t="s">
        <v>126</v>
      </c>
      <c r="R696" s="19" t="s">
        <v>658</v>
      </c>
      <c r="S696" t="s">
        <v>56</v>
      </c>
      <c r="T696" t="s">
        <v>68</v>
      </c>
      <c r="U696" t="s">
        <v>670</v>
      </c>
      <c r="V696" t="s">
        <v>1429</v>
      </c>
      <c r="W696" t="s">
        <v>56</v>
      </c>
      <c r="X696" s="14"/>
      <c r="Z696" s="14"/>
      <c r="AA696" s="14">
        <v>44039</v>
      </c>
      <c r="AB696">
        <v>10</v>
      </c>
      <c r="AC696" s="14">
        <v>44049</v>
      </c>
      <c r="AD696" s="14">
        <v>44050</v>
      </c>
      <c r="AE696">
        <v>10</v>
      </c>
      <c r="AF696" s="14">
        <v>44060</v>
      </c>
      <c r="AG696" s="14">
        <v>44078</v>
      </c>
      <c r="AH696">
        <v>20</v>
      </c>
      <c r="AI696" s="14">
        <v>44098</v>
      </c>
      <c r="AJ696" s="18">
        <v>6</v>
      </c>
      <c r="AK696" s="14">
        <v>44279</v>
      </c>
      <c r="AL696" s="14">
        <v>44339</v>
      </c>
      <c r="AM696" s="15"/>
      <c r="AN696" s="15"/>
      <c r="AO696" s="15"/>
      <c r="AP696" s="15"/>
      <c r="AQ696" s="15"/>
      <c r="AR696" s="15"/>
      <c r="AS696" s="15"/>
      <c r="AT696" s="15"/>
      <c r="AU696" s="15">
        <v>2100000</v>
      </c>
      <c r="AV696" s="15"/>
      <c r="AW696" s="15"/>
      <c r="AX696" s="15"/>
      <c r="AY696" s="15">
        <f t="shared" si="40"/>
        <v>2100000</v>
      </c>
      <c r="AZ696" s="15">
        <f t="shared" si="41"/>
        <v>2100000</v>
      </c>
      <c r="BA696" t="str">
        <f t="shared" si="42"/>
        <v>OK</v>
      </c>
      <c r="BB696">
        <f t="shared" si="43"/>
        <v>1</v>
      </c>
    </row>
    <row r="697" spans="1:54" x14ac:dyDescent="0.25">
      <c r="A697">
        <v>696</v>
      </c>
      <c r="B697" t="s">
        <v>231</v>
      </c>
      <c r="C697" t="s">
        <v>320</v>
      </c>
      <c r="D697" t="s">
        <v>1430</v>
      </c>
      <c r="E697" t="s">
        <v>103</v>
      </c>
      <c r="F697" s="19" t="s">
        <v>124</v>
      </c>
      <c r="G697">
        <v>3875</v>
      </c>
      <c r="H697">
        <v>5</v>
      </c>
      <c r="I697" s="15">
        <v>2100000</v>
      </c>
      <c r="J697" s="15">
        <v>420000</v>
      </c>
      <c r="K697">
        <v>5</v>
      </c>
      <c r="M697" t="s">
        <v>88</v>
      </c>
      <c r="N697" s="19" t="s">
        <v>1791</v>
      </c>
      <c r="O697" t="s">
        <v>125</v>
      </c>
      <c r="P697" t="s">
        <v>1386</v>
      </c>
      <c r="Q697" t="s">
        <v>126</v>
      </c>
      <c r="R697" s="19" t="s">
        <v>658</v>
      </c>
      <c r="S697" t="s">
        <v>56</v>
      </c>
      <c r="T697" t="s">
        <v>68</v>
      </c>
      <c r="U697" t="s">
        <v>670</v>
      </c>
      <c r="V697" t="s">
        <v>1431</v>
      </c>
      <c r="W697" t="s">
        <v>56</v>
      </c>
      <c r="X697" s="14"/>
      <c r="Z697" s="14"/>
      <c r="AA697" s="14">
        <v>44039</v>
      </c>
      <c r="AB697">
        <v>10</v>
      </c>
      <c r="AC697" s="14">
        <v>44049</v>
      </c>
      <c r="AD697" s="14">
        <v>44050</v>
      </c>
      <c r="AE697">
        <v>10</v>
      </c>
      <c r="AF697" s="14">
        <v>44060</v>
      </c>
      <c r="AG697" s="14">
        <v>44078</v>
      </c>
      <c r="AH697">
        <v>20</v>
      </c>
      <c r="AI697" s="14">
        <v>44098</v>
      </c>
      <c r="AJ697" s="18">
        <v>6</v>
      </c>
      <c r="AK697" s="14">
        <v>44279</v>
      </c>
      <c r="AL697" s="14">
        <v>44339</v>
      </c>
      <c r="AM697" s="15"/>
      <c r="AN697" s="15"/>
      <c r="AO697" s="15"/>
      <c r="AP697" s="15"/>
      <c r="AQ697" s="15"/>
      <c r="AR697" s="15"/>
      <c r="AS697" s="15"/>
      <c r="AT697" s="15"/>
      <c r="AU697" s="15">
        <v>2100000</v>
      </c>
      <c r="AV697" s="15"/>
      <c r="AW697" s="15"/>
      <c r="AX697" s="15"/>
      <c r="AY697" s="15">
        <f t="shared" si="40"/>
        <v>2100000</v>
      </c>
      <c r="AZ697" s="15">
        <f t="shared" si="41"/>
        <v>2100000</v>
      </c>
      <c r="BA697" t="str">
        <f t="shared" si="42"/>
        <v>OK</v>
      </c>
      <c r="BB697">
        <f t="shared" si="43"/>
        <v>1</v>
      </c>
    </row>
    <row r="698" spans="1:54" x14ac:dyDescent="0.25">
      <c r="A698">
        <v>697</v>
      </c>
      <c r="B698" t="s">
        <v>231</v>
      </c>
      <c r="C698" t="s">
        <v>326</v>
      </c>
      <c r="D698" t="s">
        <v>1432</v>
      </c>
      <c r="E698" t="s">
        <v>103</v>
      </c>
      <c r="F698" s="19" t="s">
        <v>124</v>
      </c>
      <c r="G698">
        <v>3875</v>
      </c>
      <c r="H698">
        <v>5</v>
      </c>
      <c r="I698" s="15">
        <v>2100000</v>
      </c>
      <c r="J698" s="15">
        <v>420000</v>
      </c>
      <c r="K698">
        <v>5</v>
      </c>
      <c r="M698" t="s">
        <v>88</v>
      </c>
      <c r="N698" s="19" t="s">
        <v>1791</v>
      </c>
      <c r="O698" t="s">
        <v>125</v>
      </c>
      <c r="P698" t="s">
        <v>1386</v>
      </c>
      <c r="Q698" t="s">
        <v>126</v>
      </c>
      <c r="R698" s="19" t="s">
        <v>658</v>
      </c>
      <c r="S698" t="s">
        <v>56</v>
      </c>
      <c r="T698" t="s">
        <v>68</v>
      </c>
      <c r="U698" t="s">
        <v>670</v>
      </c>
      <c r="V698" t="s">
        <v>1433</v>
      </c>
      <c r="W698" t="s">
        <v>56</v>
      </c>
      <c r="X698" s="14"/>
      <c r="Z698" s="14"/>
      <c r="AA698" s="14">
        <v>44039</v>
      </c>
      <c r="AB698">
        <v>10</v>
      </c>
      <c r="AC698" s="14">
        <v>44049</v>
      </c>
      <c r="AD698" s="14">
        <v>44050</v>
      </c>
      <c r="AE698">
        <v>10</v>
      </c>
      <c r="AF698" s="14">
        <v>44060</v>
      </c>
      <c r="AG698" s="14">
        <v>44078</v>
      </c>
      <c r="AH698">
        <v>20</v>
      </c>
      <c r="AI698" s="14">
        <v>44098</v>
      </c>
      <c r="AJ698" s="18">
        <v>6</v>
      </c>
      <c r="AK698" s="14">
        <v>44279</v>
      </c>
      <c r="AL698" s="14">
        <v>44339</v>
      </c>
      <c r="AM698" s="15"/>
      <c r="AN698" s="15"/>
      <c r="AO698" s="15"/>
      <c r="AP698" s="15"/>
      <c r="AQ698" s="15"/>
      <c r="AR698" s="15"/>
      <c r="AS698" s="15"/>
      <c r="AT698" s="15"/>
      <c r="AU698" s="15">
        <v>2100000</v>
      </c>
      <c r="AV698" s="15"/>
      <c r="AW698" s="15"/>
      <c r="AX698" s="15"/>
      <c r="AY698" s="15">
        <f t="shared" si="40"/>
        <v>2100000</v>
      </c>
      <c r="AZ698" s="15">
        <f t="shared" si="41"/>
        <v>2100000</v>
      </c>
      <c r="BA698" t="str">
        <f t="shared" si="42"/>
        <v>OK</v>
      </c>
      <c r="BB698">
        <f t="shared" si="43"/>
        <v>1</v>
      </c>
    </row>
    <row r="699" spans="1:54" x14ac:dyDescent="0.25">
      <c r="A699">
        <v>698</v>
      </c>
      <c r="B699" t="s">
        <v>231</v>
      </c>
      <c r="C699" t="s">
        <v>325</v>
      </c>
      <c r="D699" t="s">
        <v>1434</v>
      </c>
      <c r="E699" t="s">
        <v>103</v>
      </c>
      <c r="F699" s="19" t="s">
        <v>124</v>
      </c>
      <c r="G699">
        <v>3875</v>
      </c>
      <c r="H699">
        <v>5</v>
      </c>
      <c r="I699" s="15">
        <v>2100000</v>
      </c>
      <c r="J699" s="15">
        <v>420000</v>
      </c>
      <c r="K699">
        <v>5</v>
      </c>
      <c r="M699" t="s">
        <v>88</v>
      </c>
      <c r="N699" s="19" t="s">
        <v>1791</v>
      </c>
      <c r="O699" t="s">
        <v>125</v>
      </c>
      <c r="P699" t="s">
        <v>1386</v>
      </c>
      <c r="Q699" t="s">
        <v>126</v>
      </c>
      <c r="R699" s="19" t="s">
        <v>658</v>
      </c>
      <c r="S699" t="s">
        <v>56</v>
      </c>
      <c r="T699" t="s">
        <v>68</v>
      </c>
      <c r="U699" t="s">
        <v>670</v>
      </c>
      <c r="V699" t="s">
        <v>1435</v>
      </c>
      <c r="W699" t="s">
        <v>56</v>
      </c>
      <c r="X699" s="14"/>
      <c r="Z699" s="14"/>
      <c r="AA699" s="14">
        <v>44039</v>
      </c>
      <c r="AB699">
        <v>10</v>
      </c>
      <c r="AC699" s="14">
        <v>44049</v>
      </c>
      <c r="AD699" s="14">
        <v>44050</v>
      </c>
      <c r="AE699">
        <v>10</v>
      </c>
      <c r="AF699" s="14">
        <v>44060</v>
      </c>
      <c r="AG699" s="14">
        <v>44078</v>
      </c>
      <c r="AH699">
        <v>20</v>
      </c>
      <c r="AI699" s="14">
        <v>44098</v>
      </c>
      <c r="AJ699" s="18">
        <v>6</v>
      </c>
      <c r="AK699" s="14">
        <v>44279</v>
      </c>
      <c r="AL699" s="14">
        <v>44339</v>
      </c>
      <c r="AM699" s="15"/>
      <c r="AN699" s="15"/>
      <c r="AO699" s="15"/>
      <c r="AP699" s="15"/>
      <c r="AQ699" s="15"/>
      <c r="AR699" s="15"/>
      <c r="AS699" s="15"/>
      <c r="AT699" s="15"/>
      <c r="AU699" s="15">
        <v>2100000</v>
      </c>
      <c r="AV699" s="15"/>
      <c r="AW699" s="15"/>
      <c r="AX699" s="15"/>
      <c r="AY699" s="15">
        <f t="shared" si="40"/>
        <v>2100000</v>
      </c>
      <c r="AZ699" s="15">
        <f t="shared" si="41"/>
        <v>2100000</v>
      </c>
      <c r="BA699" t="str">
        <f t="shared" si="42"/>
        <v>OK</v>
      </c>
      <c r="BB699">
        <f t="shared" si="43"/>
        <v>1</v>
      </c>
    </row>
    <row r="700" spans="1:54" x14ac:dyDescent="0.25">
      <c r="A700">
        <v>699</v>
      </c>
      <c r="B700" t="s">
        <v>231</v>
      </c>
      <c r="C700" t="s">
        <v>327</v>
      </c>
      <c r="D700" t="s">
        <v>1436</v>
      </c>
      <c r="E700" t="s">
        <v>103</v>
      </c>
      <c r="F700" s="19" t="s">
        <v>124</v>
      </c>
      <c r="G700">
        <v>3875</v>
      </c>
      <c r="H700">
        <v>5</v>
      </c>
      <c r="I700" s="15">
        <v>2100000</v>
      </c>
      <c r="J700" s="15">
        <v>420000</v>
      </c>
      <c r="K700">
        <v>5</v>
      </c>
      <c r="M700" t="s">
        <v>88</v>
      </c>
      <c r="N700" s="19" t="s">
        <v>1791</v>
      </c>
      <c r="O700" t="s">
        <v>125</v>
      </c>
      <c r="P700" t="s">
        <v>1386</v>
      </c>
      <c r="Q700" t="s">
        <v>126</v>
      </c>
      <c r="R700" s="19" t="s">
        <v>658</v>
      </c>
      <c r="S700" t="s">
        <v>56</v>
      </c>
      <c r="T700" t="s">
        <v>68</v>
      </c>
      <c r="U700" t="s">
        <v>670</v>
      </c>
      <c r="V700" t="s">
        <v>1437</v>
      </c>
      <c r="W700" t="s">
        <v>56</v>
      </c>
      <c r="X700" s="14"/>
      <c r="Z700" s="14"/>
      <c r="AA700" s="14">
        <v>44039</v>
      </c>
      <c r="AB700">
        <v>10</v>
      </c>
      <c r="AC700" s="14">
        <v>44049</v>
      </c>
      <c r="AD700" s="14">
        <v>44050</v>
      </c>
      <c r="AE700">
        <v>10</v>
      </c>
      <c r="AF700" s="14">
        <v>44060</v>
      </c>
      <c r="AG700" s="14">
        <v>44078</v>
      </c>
      <c r="AH700">
        <v>20</v>
      </c>
      <c r="AI700" s="14">
        <v>44098</v>
      </c>
      <c r="AJ700" s="18">
        <v>6</v>
      </c>
      <c r="AK700" s="14">
        <v>44279</v>
      </c>
      <c r="AL700" s="14">
        <v>44339</v>
      </c>
      <c r="AM700" s="15"/>
      <c r="AN700" s="15"/>
      <c r="AO700" s="15"/>
      <c r="AP700" s="15"/>
      <c r="AQ700" s="15"/>
      <c r="AR700" s="15"/>
      <c r="AS700" s="15"/>
      <c r="AT700" s="15"/>
      <c r="AU700" s="15">
        <v>2100000</v>
      </c>
      <c r="AV700" s="15"/>
      <c r="AW700" s="15"/>
      <c r="AX700" s="15"/>
      <c r="AY700" s="15">
        <f t="shared" si="40"/>
        <v>2100000</v>
      </c>
      <c r="AZ700" s="15">
        <f t="shared" si="41"/>
        <v>2100000</v>
      </c>
      <c r="BA700" t="str">
        <f t="shared" si="42"/>
        <v>OK</v>
      </c>
      <c r="BB700">
        <f t="shared" si="43"/>
        <v>1</v>
      </c>
    </row>
    <row r="701" spans="1:54" x14ac:dyDescent="0.25">
      <c r="A701">
        <v>700</v>
      </c>
      <c r="B701" t="s">
        <v>231</v>
      </c>
      <c r="C701" t="s">
        <v>328</v>
      </c>
      <c r="D701" t="s">
        <v>1438</v>
      </c>
      <c r="E701" t="s">
        <v>103</v>
      </c>
      <c r="F701" s="19" t="s">
        <v>124</v>
      </c>
      <c r="G701">
        <v>3875</v>
      </c>
      <c r="H701">
        <v>5</v>
      </c>
      <c r="I701" s="15">
        <v>2100000</v>
      </c>
      <c r="J701" s="15">
        <v>420000</v>
      </c>
      <c r="K701">
        <v>5</v>
      </c>
      <c r="M701" t="s">
        <v>88</v>
      </c>
      <c r="N701" s="19" t="s">
        <v>1791</v>
      </c>
      <c r="O701" t="s">
        <v>125</v>
      </c>
      <c r="P701" t="s">
        <v>1386</v>
      </c>
      <c r="Q701" t="s">
        <v>126</v>
      </c>
      <c r="R701" s="19" t="s">
        <v>658</v>
      </c>
      <c r="S701" t="s">
        <v>56</v>
      </c>
      <c r="T701" t="s">
        <v>68</v>
      </c>
      <c r="U701" t="s">
        <v>670</v>
      </c>
      <c r="V701" t="s">
        <v>1439</v>
      </c>
      <c r="W701" t="s">
        <v>56</v>
      </c>
      <c r="X701" s="14"/>
      <c r="Z701" s="14"/>
      <c r="AA701" s="14">
        <v>44039</v>
      </c>
      <c r="AB701">
        <v>10</v>
      </c>
      <c r="AC701" s="14">
        <v>44049</v>
      </c>
      <c r="AD701" s="14">
        <v>44050</v>
      </c>
      <c r="AE701">
        <v>10</v>
      </c>
      <c r="AF701" s="14">
        <v>44060</v>
      </c>
      <c r="AG701" s="14">
        <v>44078</v>
      </c>
      <c r="AH701">
        <v>20</v>
      </c>
      <c r="AI701" s="14">
        <v>44098</v>
      </c>
      <c r="AJ701" s="18">
        <v>6</v>
      </c>
      <c r="AK701" s="14">
        <v>44279</v>
      </c>
      <c r="AL701" s="14">
        <v>44339</v>
      </c>
      <c r="AM701" s="15"/>
      <c r="AN701" s="15"/>
      <c r="AO701" s="15"/>
      <c r="AP701" s="15"/>
      <c r="AQ701" s="15"/>
      <c r="AR701" s="15"/>
      <c r="AS701" s="15"/>
      <c r="AT701" s="15"/>
      <c r="AU701" s="15">
        <v>2100000</v>
      </c>
      <c r="AV701" s="15"/>
      <c r="AW701" s="15"/>
      <c r="AX701" s="15"/>
      <c r="AY701" s="15">
        <f t="shared" si="40"/>
        <v>2100000</v>
      </c>
      <c r="AZ701" s="15">
        <f t="shared" si="41"/>
        <v>2100000</v>
      </c>
      <c r="BA701" t="str">
        <f t="shared" si="42"/>
        <v>OK</v>
      </c>
      <c r="BB701">
        <f t="shared" si="43"/>
        <v>1</v>
      </c>
    </row>
    <row r="702" spans="1:54" x14ac:dyDescent="0.25">
      <c r="A702">
        <v>701</v>
      </c>
      <c r="B702" t="s">
        <v>231</v>
      </c>
      <c r="C702" t="s">
        <v>328</v>
      </c>
      <c r="D702" t="s">
        <v>1322</v>
      </c>
      <c r="E702" t="s">
        <v>103</v>
      </c>
      <c r="F702" s="19" t="s">
        <v>107</v>
      </c>
      <c r="G702">
        <v>3873</v>
      </c>
      <c r="H702">
        <v>20</v>
      </c>
      <c r="I702" s="15">
        <v>8383000</v>
      </c>
      <c r="J702" s="15">
        <v>419150</v>
      </c>
      <c r="K702">
        <v>20</v>
      </c>
      <c r="M702" t="s">
        <v>88</v>
      </c>
      <c r="N702" s="19" t="s">
        <v>105</v>
      </c>
      <c r="O702" t="s">
        <v>123</v>
      </c>
      <c r="P702" t="s">
        <v>1376</v>
      </c>
      <c r="Q702" t="s">
        <v>59</v>
      </c>
      <c r="R702" s="19" t="s">
        <v>658</v>
      </c>
      <c r="S702" t="s">
        <v>56</v>
      </c>
      <c r="T702" t="s">
        <v>60</v>
      </c>
      <c r="U702" t="s">
        <v>947</v>
      </c>
      <c r="V702" t="s">
        <v>1377</v>
      </c>
      <c r="W702" t="s">
        <v>56</v>
      </c>
      <c r="X702" s="14"/>
      <c r="Z702" s="14"/>
      <c r="AA702" s="14">
        <v>43892</v>
      </c>
      <c r="AB702">
        <v>10</v>
      </c>
      <c r="AC702" s="14">
        <v>43902</v>
      </c>
      <c r="AD702" s="14">
        <v>43906</v>
      </c>
      <c r="AE702">
        <v>9</v>
      </c>
      <c r="AF702" s="14">
        <v>43915</v>
      </c>
      <c r="AG702" s="14">
        <v>43928</v>
      </c>
      <c r="AH702">
        <v>69</v>
      </c>
      <c r="AI702" s="14">
        <v>43997</v>
      </c>
      <c r="AJ702" s="18">
        <v>8</v>
      </c>
      <c r="AK702" s="14">
        <v>44242</v>
      </c>
      <c r="AL702" s="14">
        <v>44302</v>
      </c>
      <c r="AM702" s="15"/>
      <c r="AN702" s="15"/>
      <c r="AO702" s="15"/>
      <c r="AP702" s="15"/>
      <c r="AQ702" s="15"/>
      <c r="AR702" s="15">
        <v>838300</v>
      </c>
      <c r="AS702" s="15"/>
      <c r="AT702" s="15"/>
      <c r="AU702" s="15">
        <v>7544700</v>
      </c>
      <c r="AV702" s="15"/>
      <c r="AW702" s="15"/>
      <c r="AX702" s="15"/>
      <c r="AY702" s="15">
        <f t="shared" si="40"/>
        <v>8383000</v>
      </c>
      <c r="AZ702" s="15">
        <f t="shared" si="41"/>
        <v>8383000</v>
      </c>
      <c r="BA702" t="str">
        <f t="shared" si="42"/>
        <v>OK</v>
      </c>
      <c r="BB702">
        <f t="shared" si="43"/>
        <v>2</v>
      </c>
    </row>
    <row r="703" spans="1:54" x14ac:dyDescent="0.25">
      <c r="A703">
        <v>702</v>
      </c>
      <c r="B703" t="s">
        <v>231</v>
      </c>
      <c r="C703" t="s">
        <v>326</v>
      </c>
      <c r="D703" t="s">
        <v>1322</v>
      </c>
      <c r="E703" t="s">
        <v>103</v>
      </c>
      <c r="F703" s="19" t="s">
        <v>107</v>
      </c>
      <c r="G703">
        <v>3873</v>
      </c>
      <c r="H703">
        <v>20</v>
      </c>
      <c r="I703" s="15">
        <v>8400000</v>
      </c>
      <c r="J703" s="15">
        <v>420000</v>
      </c>
      <c r="K703">
        <v>20</v>
      </c>
      <c r="M703" t="s">
        <v>88</v>
      </c>
      <c r="N703" s="19" t="s">
        <v>105</v>
      </c>
      <c r="O703" t="s">
        <v>123</v>
      </c>
      <c r="P703" t="s">
        <v>1378</v>
      </c>
      <c r="Q703" t="s">
        <v>59</v>
      </c>
      <c r="R703" s="19" t="s">
        <v>658</v>
      </c>
      <c r="S703" t="s">
        <v>56</v>
      </c>
      <c r="T703" t="s">
        <v>60</v>
      </c>
      <c r="U703" t="s">
        <v>947</v>
      </c>
      <c r="V703" t="s">
        <v>1377</v>
      </c>
      <c r="W703" t="s">
        <v>56</v>
      </c>
      <c r="X703" s="14"/>
      <c r="Z703" s="14"/>
      <c r="AA703" s="14">
        <v>43892</v>
      </c>
      <c r="AB703">
        <v>10</v>
      </c>
      <c r="AC703" s="14">
        <v>43902</v>
      </c>
      <c r="AD703" s="14">
        <v>43906</v>
      </c>
      <c r="AE703">
        <v>9</v>
      </c>
      <c r="AF703" s="14">
        <v>43915</v>
      </c>
      <c r="AG703" s="14">
        <v>43928</v>
      </c>
      <c r="AH703">
        <v>69</v>
      </c>
      <c r="AI703" s="14">
        <v>43997</v>
      </c>
      <c r="AJ703" s="18">
        <v>8</v>
      </c>
      <c r="AK703" s="14">
        <v>44242</v>
      </c>
      <c r="AL703" s="14">
        <v>44302</v>
      </c>
      <c r="AM703" s="15"/>
      <c r="AN703" s="15"/>
      <c r="AO703" s="15"/>
      <c r="AP703" s="15"/>
      <c r="AQ703" s="15"/>
      <c r="AR703" s="15">
        <v>840000</v>
      </c>
      <c r="AS703" s="15"/>
      <c r="AT703" s="15"/>
      <c r="AU703" s="15">
        <v>7560000</v>
      </c>
      <c r="AV703" s="15"/>
      <c r="AW703" s="15"/>
      <c r="AX703" s="15"/>
      <c r="AY703" s="15">
        <f t="shared" si="40"/>
        <v>8400000</v>
      </c>
      <c r="AZ703" s="15">
        <f t="shared" si="41"/>
        <v>8400000</v>
      </c>
      <c r="BA703" t="str">
        <f t="shared" si="42"/>
        <v>OK</v>
      </c>
      <c r="BB703">
        <f t="shared" si="43"/>
        <v>2</v>
      </c>
    </row>
    <row r="704" spans="1:54" x14ac:dyDescent="0.25">
      <c r="A704">
        <v>703</v>
      </c>
      <c r="B704" t="s">
        <v>231</v>
      </c>
      <c r="C704" t="s">
        <v>327</v>
      </c>
      <c r="D704" t="s">
        <v>1322</v>
      </c>
      <c r="E704" t="s">
        <v>103</v>
      </c>
      <c r="F704" s="19" t="s">
        <v>107</v>
      </c>
      <c r="G704">
        <v>3873</v>
      </c>
      <c r="H704">
        <v>20</v>
      </c>
      <c r="I704" s="15">
        <v>8400000</v>
      </c>
      <c r="J704" s="15">
        <v>420000</v>
      </c>
      <c r="K704">
        <v>20</v>
      </c>
      <c r="M704" t="s">
        <v>88</v>
      </c>
      <c r="N704" s="19" t="s">
        <v>105</v>
      </c>
      <c r="O704" t="s">
        <v>123</v>
      </c>
      <c r="P704" t="s">
        <v>1379</v>
      </c>
      <c r="Q704" t="s">
        <v>59</v>
      </c>
      <c r="R704" s="19" t="s">
        <v>658</v>
      </c>
      <c r="S704" t="s">
        <v>56</v>
      </c>
      <c r="T704" t="s">
        <v>60</v>
      </c>
      <c r="U704" t="s">
        <v>947</v>
      </c>
      <c r="V704" t="s">
        <v>1377</v>
      </c>
      <c r="W704" t="s">
        <v>56</v>
      </c>
      <c r="X704" s="14"/>
      <c r="Z704" s="14"/>
      <c r="AA704" s="14">
        <v>43892</v>
      </c>
      <c r="AB704">
        <v>10</v>
      </c>
      <c r="AC704" s="14">
        <v>43902</v>
      </c>
      <c r="AD704" s="14">
        <v>43906</v>
      </c>
      <c r="AE704">
        <v>9</v>
      </c>
      <c r="AF704" s="14">
        <v>43915</v>
      </c>
      <c r="AG704" s="14">
        <v>43928</v>
      </c>
      <c r="AH704">
        <v>69</v>
      </c>
      <c r="AI704" s="14">
        <v>43997</v>
      </c>
      <c r="AJ704" s="18">
        <v>8</v>
      </c>
      <c r="AK704" s="14">
        <v>44242</v>
      </c>
      <c r="AL704" s="14">
        <v>44302</v>
      </c>
      <c r="AM704" s="15"/>
      <c r="AN704" s="15"/>
      <c r="AO704" s="15"/>
      <c r="AP704" s="15"/>
      <c r="AQ704" s="15"/>
      <c r="AR704" s="15">
        <v>840000</v>
      </c>
      <c r="AS704" s="15"/>
      <c r="AT704" s="15"/>
      <c r="AU704" s="15">
        <v>7560000</v>
      </c>
      <c r="AV704" s="15"/>
      <c r="AW704" s="15"/>
      <c r="AX704" s="15"/>
      <c r="AY704" s="15">
        <f t="shared" si="40"/>
        <v>8400000</v>
      </c>
      <c r="AZ704" s="15">
        <f t="shared" si="41"/>
        <v>8400000</v>
      </c>
      <c r="BA704" t="str">
        <f t="shared" si="42"/>
        <v>OK</v>
      </c>
      <c r="BB704">
        <f t="shared" si="43"/>
        <v>2</v>
      </c>
    </row>
    <row r="705" spans="1:54" x14ac:dyDescent="0.25">
      <c r="A705">
        <v>704</v>
      </c>
      <c r="B705" t="s">
        <v>231</v>
      </c>
      <c r="C705" t="s">
        <v>325</v>
      </c>
      <c r="D705" t="s">
        <v>1322</v>
      </c>
      <c r="E705" t="s">
        <v>103</v>
      </c>
      <c r="F705" s="19" t="s">
        <v>107</v>
      </c>
      <c r="G705">
        <v>3873</v>
      </c>
      <c r="H705">
        <v>20</v>
      </c>
      <c r="I705" s="15">
        <v>8400000</v>
      </c>
      <c r="J705" s="15">
        <v>420000</v>
      </c>
      <c r="K705">
        <v>20</v>
      </c>
      <c r="M705" t="s">
        <v>88</v>
      </c>
      <c r="N705" s="19" t="s">
        <v>105</v>
      </c>
      <c r="O705" t="s">
        <v>123</v>
      </c>
      <c r="P705" t="s">
        <v>1380</v>
      </c>
      <c r="Q705" t="s">
        <v>59</v>
      </c>
      <c r="R705" s="19" t="s">
        <v>658</v>
      </c>
      <c r="S705" t="s">
        <v>56</v>
      </c>
      <c r="T705" t="s">
        <v>60</v>
      </c>
      <c r="U705" t="s">
        <v>947</v>
      </c>
      <c r="V705" t="s">
        <v>1377</v>
      </c>
      <c r="W705" t="s">
        <v>56</v>
      </c>
      <c r="X705" s="14"/>
      <c r="Z705" s="14"/>
      <c r="AA705" s="14">
        <v>43892</v>
      </c>
      <c r="AB705">
        <v>10</v>
      </c>
      <c r="AC705" s="14">
        <v>43902</v>
      </c>
      <c r="AD705" s="14">
        <v>43906</v>
      </c>
      <c r="AE705">
        <v>9</v>
      </c>
      <c r="AF705" s="14">
        <v>43915</v>
      </c>
      <c r="AG705" s="14">
        <v>43928</v>
      </c>
      <c r="AH705">
        <v>69</v>
      </c>
      <c r="AI705" s="14">
        <v>43997</v>
      </c>
      <c r="AJ705" s="18">
        <v>8</v>
      </c>
      <c r="AK705" s="14">
        <v>44242</v>
      </c>
      <c r="AL705" s="14">
        <v>44302</v>
      </c>
      <c r="AM705" s="15"/>
      <c r="AN705" s="15"/>
      <c r="AO705" s="15"/>
      <c r="AP705" s="15"/>
      <c r="AQ705" s="15"/>
      <c r="AR705" s="15">
        <v>840000</v>
      </c>
      <c r="AS705" s="15"/>
      <c r="AT705" s="15"/>
      <c r="AU705" s="15">
        <v>7560000</v>
      </c>
      <c r="AV705" s="15"/>
      <c r="AW705" s="15"/>
      <c r="AX705" s="15"/>
      <c r="AY705" s="15">
        <f t="shared" si="40"/>
        <v>8400000</v>
      </c>
      <c r="AZ705" s="15">
        <f t="shared" si="41"/>
        <v>8400000</v>
      </c>
      <c r="BA705" t="str">
        <f t="shared" si="42"/>
        <v>OK</v>
      </c>
      <c r="BB705">
        <f t="shared" si="43"/>
        <v>2</v>
      </c>
    </row>
    <row r="706" spans="1:54" x14ac:dyDescent="0.25">
      <c r="A706">
        <v>705</v>
      </c>
      <c r="B706" t="s">
        <v>231</v>
      </c>
      <c r="C706" t="s">
        <v>320</v>
      </c>
      <c r="D706" t="s">
        <v>1325</v>
      </c>
      <c r="E706" t="s">
        <v>103</v>
      </c>
      <c r="F706" s="19" t="s">
        <v>107</v>
      </c>
      <c r="G706">
        <v>3873</v>
      </c>
      <c r="H706">
        <v>20</v>
      </c>
      <c r="I706" s="15">
        <v>8400000</v>
      </c>
      <c r="J706" s="15">
        <v>420000</v>
      </c>
      <c r="K706">
        <v>20</v>
      </c>
      <c r="M706" t="s">
        <v>88</v>
      </c>
      <c r="N706" s="19" t="s">
        <v>105</v>
      </c>
      <c r="O706" t="s">
        <v>123</v>
      </c>
      <c r="P706" t="s">
        <v>1381</v>
      </c>
      <c r="Q706" t="s">
        <v>59</v>
      </c>
      <c r="R706" s="19" t="s">
        <v>658</v>
      </c>
      <c r="S706" t="s">
        <v>56</v>
      </c>
      <c r="T706" t="s">
        <v>60</v>
      </c>
      <c r="U706" t="s">
        <v>947</v>
      </c>
      <c r="V706" t="s">
        <v>1382</v>
      </c>
      <c r="W706" t="s">
        <v>56</v>
      </c>
      <c r="X706" s="14"/>
      <c r="Z706" s="14"/>
      <c r="AA706" s="14">
        <v>43892</v>
      </c>
      <c r="AB706">
        <v>10</v>
      </c>
      <c r="AC706" s="14">
        <v>43902</v>
      </c>
      <c r="AD706" s="14">
        <v>43906</v>
      </c>
      <c r="AE706">
        <v>9</v>
      </c>
      <c r="AF706" s="14">
        <v>43915</v>
      </c>
      <c r="AG706" s="14">
        <v>43928</v>
      </c>
      <c r="AH706">
        <v>69</v>
      </c>
      <c r="AI706" s="14">
        <v>43997</v>
      </c>
      <c r="AJ706" s="18">
        <v>8</v>
      </c>
      <c r="AK706" s="14">
        <v>44242</v>
      </c>
      <c r="AL706" s="14">
        <v>44302</v>
      </c>
      <c r="AM706" s="15"/>
      <c r="AN706" s="15"/>
      <c r="AO706" s="15"/>
      <c r="AP706" s="15"/>
      <c r="AQ706" s="15"/>
      <c r="AR706" s="15">
        <v>840000</v>
      </c>
      <c r="AS706" s="15"/>
      <c r="AT706" s="15"/>
      <c r="AU706" s="15">
        <v>7560000</v>
      </c>
      <c r="AV706" s="15"/>
      <c r="AW706" s="15"/>
      <c r="AX706" s="15"/>
      <c r="AY706" s="15">
        <f t="shared" ref="AY706:AY769" si="44">IF((SUM(AM706:AX706)=0),"---",(SUM(AM706:AX706)))</f>
        <v>8400000</v>
      </c>
      <c r="AZ706" s="15">
        <f t="shared" ref="AZ706:AZ769" si="45">I706</f>
        <v>8400000</v>
      </c>
      <c r="BA706" t="str">
        <f t="shared" ref="BA706:BA769" si="46">IF(OR(AZ706="---",AY706="---"),"---",IF(AZ706-AY706=0,"OK","REVISAR"))</f>
        <v>OK</v>
      </c>
      <c r="BB706">
        <f t="shared" ref="BB706:BB769" si="47">COUNT(AM706:AX706)</f>
        <v>2</v>
      </c>
    </row>
    <row r="707" spans="1:54" x14ac:dyDescent="0.25">
      <c r="A707">
        <v>706</v>
      </c>
      <c r="B707" t="s">
        <v>231</v>
      </c>
      <c r="C707" t="s">
        <v>322</v>
      </c>
      <c r="D707" t="s">
        <v>1325</v>
      </c>
      <c r="E707" t="s">
        <v>103</v>
      </c>
      <c r="F707" s="19" t="s">
        <v>107</v>
      </c>
      <c r="G707">
        <v>3873</v>
      </c>
      <c r="H707">
        <v>20</v>
      </c>
      <c r="I707" s="15">
        <v>8400000</v>
      </c>
      <c r="J707" s="15">
        <v>420000</v>
      </c>
      <c r="K707">
        <v>20</v>
      </c>
      <c r="M707" t="s">
        <v>88</v>
      </c>
      <c r="N707" s="19" t="s">
        <v>105</v>
      </c>
      <c r="O707" t="s">
        <v>123</v>
      </c>
      <c r="P707" t="s">
        <v>1383</v>
      </c>
      <c r="Q707" t="s">
        <v>59</v>
      </c>
      <c r="R707" s="19" t="s">
        <v>658</v>
      </c>
      <c r="S707" t="s">
        <v>56</v>
      </c>
      <c r="T707" t="s">
        <v>60</v>
      </c>
      <c r="U707" t="s">
        <v>947</v>
      </c>
      <c r="V707" t="s">
        <v>1382</v>
      </c>
      <c r="W707" t="s">
        <v>56</v>
      </c>
      <c r="X707" s="14"/>
      <c r="Z707" s="14"/>
      <c r="AA707" s="14">
        <v>43892</v>
      </c>
      <c r="AB707">
        <v>10</v>
      </c>
      <c r="AC707" s="14">
        <v>43902</v>
      </c>
      <c r="AD707" s="14">
        <v>43906</v>
      </c>
      <c r="AE707">
        <v>9</v>
      </c>
      <c r="AF707" s="14">
        <v>43915</v>
      </c>
      <c r="AG707" s="14">
        <v>43928</v>
      </c>
      <c r="AH707">
        <v>69</v>
      </c>
      <c r="AI707" s="14">
        <v>43997</v>
      </c>
      <c r="AJ707" s="18">
        <v>8</v>
      </c>
      <c r="AK707" s="14">
        <v>44242</v>
      </c>
      <c r="AL707" s="14">
        <v>44302</v>
      </c>
      <c r="AM707" s="15"/>
      <c r="AN707" s="15"/>
      <c r="AO707" s="15"/>
      <c r="AP707" s="15"/>
      <c r="AQ707" s="15"/>
      <c r="AR707" s="15">
        <v>840000</v>
      </c>
      <c r="AS707" s="15"/>
      <c r="AT707" s="15"/>
      <c r="AU707" s="15">
        <v>7560000</v>
      </c>
      <c r="AV707" s="15"/>
      <c r="AW707" s="15"/>
      <c r="AX707" s="15"/>
      <c r="AY707" s="15">
        <f t="shared" si="44"/>
        <v>8400000</v>
      </c>
      <c r="AZ707" s="15">
        <f t="shared" si="45"/>
        <v>8400000</v>
      </c>
      <c r="BA707" t="str">
        <f t="shared" si="46"/>
        <v>OK</v>
      </c>
      <c r="BB707">
        <f t="shared" si="47"/>
        <v>2</v>
      </c>
    </row>
    <row r="708" spans="1:54" x14ac:dyDescent="0.25">
      <c r="A708">
        <v>707</v>
      </c>
      <c r="B708" t="s">
        <v>231</v>
      </c>
      <c r="C708" t="s">
        <v>233</v>
      </c>
      <c r="D708" t="s">
        <v>1325</v>
      </c>
      <c r="E708" t="s">
        <v>103</v>
      </c>
      <c r="F708" s="19" t="s">
        <v>107</v>
      </c>
      <c r="G708">
        <v>3873</v>
      </c>
      <c r="H708">
        <v>20</v>
      </c>
      <c r="I708" s="15">
        <v>8400000</v>
      </c>
      <c r="J708" s="15">
        <v>420000</v>
      </c>
      <c r="K708">
        <v>20</v>
      </c>
      <c r="M708" t="s">
        <v>88</v>
      </c>
      <c r="N708" s="19" t="s">
        <v>105</v>
      </c>
      <c r="O708" t="s">
        <v>123</v>
      </c>
      <c r="P708" t="s">
        <v>1384</v>
      </c>
      <c r="Q708" t="s">
        <v>59</v>
      </c>
      <c r="R708" s="19" t="s">
        <v>658</v>
      </c>
      <c r="S708" t="s">
        <v>56</v>
      </c>
      <c r="T708" t="s">
        <v>60</v>
      </c>
      <c r="U708" t="s">
        <v>947</v>
      </c>
      <c r="V708" t="s">
        <v>1382</v>
      </c>
      <c r="W708" t="s">
        <v>56</v>
      </c>
      <c r="X708" s="14"/>
      <c r="Z708" s="14"/>
      <c r="AA708" s="14">
        <v>43892</v>
      </c>
      <c r="AB708">
        <v>10</v>
      </c>
      <c r="AC708" s="14">
        <v>43902</v>
      </c>
      <c r="AD708" s="14">
        <v>43906</v>
      </c>
      <c r="AE708">
        <v>9</v>
      </c>
      <c r="AF708" s="14">
        <v>43915</v>
      </c>
      <c r="AG708" s="14">
        <v>43928</v>
      </c>
      <c r="AH708">
        <v>69</v>
      </c>
      <c r="AI708" s="14">
        <v>43997</v>
      </c>
      <c r="AJ708" s="18">
        <v>8</v>
      </c>
      <c r="AK708" s="14">
        <v>44242</v>
      </c>
      <c r="AL708" s="14">
        <v>44302</v>
      </c>
      <c r="AM708" s="15"/>
      <c r="AN708" s="15"/>
      <c r="AO708" s="15"/>
      <c r="AP708" s="15"/>
      <c r="AQ708" s="15"/>
      <c r="AR708" s="15">
        <v>840000</v>
      </c>
      <c r="AS708" s="15"/>
      <c r="AT708" s="15"/>
      <c r="AU708" s="15">
        <v>7560000</v>
      </c>
      <c r="AV708" s="15"/>
      <c r="AW708" s="15"/>
      <c r="AX708" s="15"/>
      <c r="AY708" s="15">
        <f t="shared" si="44"/>
        <v>8400000</v>
      </c>
      <c r="AZ708" s="15">
        <f t="shared" si="45"/>
        <v>8400000</v>
      </c>
      <c r="BA708" t="str">
        <f t="shared" si="46"/>
        <v>OK</v>
      </c>
      <c r="BB708">
        <f t="shared" si="47"/>
        <v>2</v>
      </c>
    </row>
    <row r="709" spans="1:54" x14ac:dyDescent="0.25">
      <c r="A709">
        <v>708</v>
      </c>
      <c r="B709" t="s">
        <v>231</v>
      </c>
      <c r="C709" t="s">
        <v>235</v>
      </c>
      <c r="D709" t="s">
        <v>1325</v>
      </c>
      <c r="E709" t="s">
        <v>103</v>
      </c>
      <c r="F709" s="19" t="s">
        <v>107</v>
      </c>
      <c r="G709">
        <v>3873</v>
      </c>
      <c r="H709">
        <v>20</v>
      </c>
      <c r="I709" s="15">
        <v>8400000</v>
      </c>
      <c r="J709" s="15">
        <v>420000</v>
      </c>
      <c r="K709">
        <v>20</v>
      </c>
      <c r="M709" t="s">
        <v>88</v>
      </c>
      <c r="N709" s="19" t="s">
        <v>105</v>
      </c>
      <c r="O709" t="s">
        <v>123</v>
      </c>
      <c r="P709" t="s">
        <v>1385</v>
      </c>
      <c r="Q709" t="s">
        <v>59</v>
      </c>
      <c r="R709" s="19" t="s">
        <v>658</v>
      </c>
      <c r="S709" t="s">
        <v>56</v>
      </c>
      <c r="T709" t="s">
        <v>60</v>
      </c>
      <c r="U709" t="s">
        <v>947</v>
      </c>
      <c r="V709" t="s">
        <v>1382</v>
      </c>
      <c r="W709" t="s">
        <v>56</v>
      </c>
      <c r="X709" s="14"/>
      <c r="Z709" s="14"/>
      <c r="AA709" s="14">
        <v>43892</v>
      </c>
      <c r="AB709">
        <v>10</v>
      </c>
      <c r="AC709" s="14">
        <v>43902</v>
      </c>
      <c r="AD709" s="14">
        <v>43906</v>
      </c>
      <c r="AE709">
        <v>9</v>
      </c>
      <c r="AF709" s="14">
        <v>43915</v>
      </c>
      <c r="AG709" s="14">
        <v>43928</v>
      </c>
      <c r="AH709">
        <v>69</v>
      </c>
      <c r="AI709" s="14">
        <v>43997</v>
      </c>
      <c r="AJ709" s="18">
        <v>8</v>
      </c>
      <c r="AK709" s="14">
        <v>44242</v>
      </c>
      <c r="AL709" s="14">
        <v>44302</v>
      </c>
      <c r="AM709" s="15"/>
      <c r="AN709" s="15"/>
      <c r="AO709" s="15"/>
      <c r="AP709" s="15"/>
      <c r="AQ709" s="15"/>
      <c r="AR709" s="15">
        <v>840000</v>
      </c>
      <c r="AS709" s="15"/>
      <c r="AT709" s="15"/>
      <c r="AU709" s="15">
        <v>7560000</v>
      </c>
      <c r="AV709" s="15"/>
      <c r="AW709" s="15"/>
      <c r="AX709" s="15"/>
      <c r="AY709" s="15">
        <f t="shared" si="44"/>
        <v>8400000</v>
      </c>
      <c r="AZ709" s="15">
        <f t="shared" si="45"/>
        <v>8400000</v>
      </c>
      <c r="BA709" t="str">
        <f t="shared" si="46"/>
        <v>OK</v>
      </c>
      <c r="BB709">
        <f t="shared" si="47"/>
        <v>2</v>
      </c>
    </row>
    <row r="710" spans="1:54" x14ac:dyDescent="0.25">
      <c r="A710">
        <v>709</v>
      </c>
      <c r="B710" t="s">
        <v>231</v>
      </c>
      <c r="C710" t="s">
        <v>455</v>
      </c>
      <c r="D710" t="s">
        <v>1322</v>
      </c>
      <c r="E710" t="s">
        <v>103</v>
      </c>
      <c r="F710" s="19" t="s">
        <v>104</v>
      </c>
      <c r="G710">
        <v>3871</v>
      </c>
      <c r="H710">
        <v>20</v>
      </c>
      <c r="I710" s="15">
        <v>17040000</v>
      </c>
      <c r="J710" s="15">
        <v>852000</v>
      </c>
      <c r="K710">
        <v>20</v>
      </c>
      <c r="M710" t="s">
        <v>88</v>
      </c>
      <c r="N710" s="19" t="s">
        <v>105</v>
      </c>
      <c r="O710" t="s">
        <v>106</v>
      </c>
      <c r="P710" t="s">
        <v>1440</v>
      </c>
      <c r="Q710" t="s">
        <v>59</v>
      </c>
      <c r="R710" s="19" t="s">
        <v>658</v>
      </c>
      <c r="S710" t="s">
        <v>56</v>
      </c>
      <c r="T710" t="s">
        <v>74</v>
      </c>
      <c r="U710" t="s">
        <v>665</v>
      </c>
      <c r="V710" t="s">
        <v>1441</v>
      </c>
      <c r="W710" t="s">
        <v>56</v>
      </c>
      <c r="X710" s="14"/>
      <c r="Z710" s="14"/>
      <c r="AA710" s="14">
        <v>43871</v>
      </c>
      <c r="AB710">
        <v>10</v>
      </c>
      <c r="AC710" s="14">
        <v>43881</v>
      </c>
      <c r="AD710" s="14">
        <v>43887</v>
      </c>
      <c r="AE710">
        <v>10</v>
      </c>
      <c r="AF710" s="14">
        <v>43897</v>
      </c>
      <c r="AG710" s="14">
        <v>43928</v>
      </c>
      <c r="AH710">
        <v>69</v>
      </c>
      <c r="AI710" s="14">
        <v>43997</v>
      </c>
      <c r="AJ710" s="18">
        <v>9</v>
      </c>
      <c r="AK710" s="14">
        <v>44270</v>
      </c>
      <c r="AL710" s="14">
        <v>44330</v>
      </c>
      <c r="AM710" s="15"/>
      <c r="AN710" s="15"/>
      <c r="AO710" s="15"/>
      <c r="AP710" s="15"/>
      <c r="AQ710" s="15"/>
      <c r="AR710" s="15">
        <v>1704000</v>
      </c>
      <c r="AS710" s="15"/>
      <c r="AT710" s="15"/>
      <c r="AU710" s="15">
        <v>15336000</v>
      </c>
      <c r="AV710" s="15"/>
      <c r="AW710" s="15"/>
      <c r="AX710" s="15"/>
      <c r="AY710" s="15">
        <f t="shared" si="44"/>
        <v>17040000</v>
      </c>
      <c r="AZ710" s="15">
        <f t="shared" si="45"/>
        <v>17040000</v>
      </c>
      <c r="BA710" t="str">
        <f t="shared" si="46"/>
        <v>OK</v>
      </c>
      <c r="BB710">
        <f t="shared" si="47"/>
        <v>2</v>
      </c>
    </row>
    <row r="711" spans="1:54" x14ac:dyDescent="0.25">
      <c r="A711">
        <v>710</v>
      </c>
      <c r="B711" t="s">
        <v>231</v>
      </c>
      <c r="C711" t="s">
        <v>319</v>
      </c>
      <c r="D711" t="s">
        <v>1322</v>
      </c>
      <c r="E711" t="s">
        <v>103</v>
      </c>
      <c r="F711" s="19" t="s">
        <v>104</v>
      </c>
      <c r="G711">
        <v>3871</v>
      </c>
      <c r="H711">
        <v>20</v>
      </c>
      <c r="I711" s="15">
        <v>17040000</v>
      </c>
      <c r="J711" s="15">
        <v>852000</v>
      </c>
      <c r="K711">
        <v>20</v>
      </c>
      <c r="M711" t="s">
        <v>88</v>
      </c>
      <c r="N711" s="19" t="s">
        <v>105</v>
      </c>
      <c r="O711" t="s">
        <v>106</v>
      </c>
      <c r="P711" t="s">
        <v>1440</v>
      </c>
      <c r="Q711" t="s">
        <v>59</v>
      </c>
      <c r="R711" s="19" t="s">
        <v>658</v>
      </c>
      <c r="S711" t="s">
        <v>56</v>
      </c>
      <c r="T711" t="s">
        <v>74</v>
      </c>
      <c r="U711" t="s">
        <v>665</v>
      </c>
      <c r="V711" t="s">
        <v>1441</v>
      </c>
      <c r="W711" t="s">
        <v>56</v>
      </c>
      <c r="X711" s="14"/>
      <c r="Z711" s="14"/>
      <c r="AA711" s="14">
        <v>43871</v>
      </c>
      <c r="AB711">
        <v>10</v>
      </c>
      <c r="AC711" s="14">
        <v>43881</v>
      </c>
      <c r="AD711" s="14">
        <v>43887</v>
      </c>
      <c r="AE711">
        <v>10</v>
      </c>
      <c r="AF711" s="14">
        <v>43897</v>
      </c>
      <c r="AG711" s="14">
        <v>43928</v>
      </c>
      <c r="AH711">
        <v>69</v>
      </c>
      <c r="AI711" s="14">
        <v>43997</v>
      </c>
      <c r="AJ711" s="18">
        <v>9</v>
      </c>
      <c r="AK711" s="14">
        <v>44270</v>
      </c>
      <c r="AL711" s="14">
        <v>44330</v>
      </c>
      <c r="AM711" s="15"/>
      <c r="AN711" s="15"/>
      <c r="AO711" s="15"/>
      <c r="AP711" s="15"/>
      <c r="AQ711" s="15"/>
      <c r="AR711" s="15">
        <v>1704000</v>
      </c>
      <c r="AS711" s="15"/>
      <c r="AT711" s="15"/>
      <c r="AU711" s="15">
        <v>15336000</v>
      </c>
      <c r="AV711" s="15"/>
      <c r="AW711" s="15"/>
      <c r="AX711" s="15"/>
      <c r="AY711" s="15">
        <f t="shared" si="44"/>
        <v>17040000</v>
      </c>
      <c r="AZ711" s="15">
        <f t="shared" si="45"/>
        <v>17040000</v>
      </c>
      <c r="BA711" t="str">
        <f t="shared" si="46"/>
        <v>OK</v>
      </c>
      <c r="BB711">
        <f t="shared" si="47"/>
        <v>2</v>
      </c>
    </row>
    <row r="712" spans="1:54" x14ac:dyDescent="0.25">
      <c r="A712">
        <v>711</v>
      </c>
      <c r="B712" t="s">
        <v>231</v>
      </c>
      <c r="C712" t="s">
        <v>328</v>
      </c>
      <c r="D712" t="s">
        <v>1442</v>
      </c>
      <c r="E712" t="s">
        <v>100</v>
      </c>
      <c r="F712" s="19" t="s">
        <v>101</v>
      </c>
      <c r="G712">
        <v>7233</v>
      </c>
      <c r="H712">
        <v>1</v>
      </c>
      <c r="I712" s="15">
        <v>35000000</v>
      </c>
      <c r="J712" s="15">
        <v>35000000</v>
      </c>
      <c r="K712">
        <v>1</v>
      </c>
      <c r="M712" t="s">
        <v>56</v>
      </c>
      <c r="N712" s="19" t="s">
        <v>102</v>
      </c>
      <c r="O712" t="s">
        <v>77</v>
      </c>
      <c r="P712" t="s">
        <v>1443</v>
      </c>
      <c r="Q712" t="s">
        <v>59</v>
      </c>
      <c r="R712" s="19" t="s">
        <v>658</v>
      </c>
      <c r="S712" t="s">
        <v>56</v>
      </c>
      <c r="T712" t="s">
        <v>74</v>
      </c>
      <c r="U712" t="s">
        <v>720</v>
      </c>
      <c r="V712" t="s">
        <v>1444</v>
      </c>
      <c r="W712" t="s">
        <v>56</v>
      </c>
      <c r="X712" s="14"/>
      <c r="Z712" s="14"/>
      <c r="AA712" s="14">
        <v>43892</v>
      </c>
      <c r="AB712">
        <v>10</v>
      </c>
      <c r="AC712" s="14">
        <v>43902</v>
      </c>
      <c r="AD712" s="14">
        <v>43903</v>
      </c>
      <c r="AE712">
        <v>10</v>
      </c>
      <c r="AF712" s="14">
        <v>43913</v>
      </c>
      <c r="AG712" s="14">
        <v>43928</v>
      </c>
      <c r="AH712">
        <v>69</v>
      </c>
      <c r="AI712" s="14">
        <v>43997</v>
      </c>
      <c r="AJ712" s="18">
        <v>11</v>
      </c>
      <c r="AK712" s="14">
        <v>44331</v>
      </c>
      <c r="AL712" s="14">
        <v>44391</v>
      </c>
      <c r="AM712" s="15"/>
      <c r="AN712" s="15"/>
      <c r="AO712" s="15"/>
      <c r="AP712" s="15"/>
      <c r="AQ712" s="15"/>
      <c r="AR712" s="15">
        <v>3500000</v>
      </c>
      <c r="AS712" s="15"/>
      <c r="AT712" s="15"/>
      <c r="AU712" s="15">
        <v>31500000</v>
      </c>
      <c r="AV712" s="15"/>
      <c r="AW712" s="15"/>
      <c r="AX712" s="15"/>
      <c r="AY712" s="15">
        <f t="shared" si="44"/>
        <v>35000000</v>
      </c>
      <c r="AZ712" s="15">
        <f t="shared" si="45"/>
        <v>35000000</v>
      </c>
      <c r="BA712" t="str">
        <f t="shared" si="46"/>
        <v>OK</v>
      </c>
      <c r="BB712">
        <f t="shared" si="47"/>
        <v>2</v>
      </c>
    </row>
    <row r="713" spans="1:54" x14ac:dyDescent="0.25">
      <c r="A713">
        <v>712</v>
      </c>
      <c r="B713" t="s">
        <v>231</v>
      </c>
      <c r="C713" t="s">
        <v>232</v>
      </c>
      <c r="D713" t="s">
        <v>1322</v>
      </c>
      <c r="E713" t="s">
        <v>96</v>
      </c>
      <c r="F713" s="19" t="s">
        <v>97</v>
      </c>
      <c r="G713">
        <v>8913</v>
      </c>
      <c r="H713">
        <v>20</v>
      </c>
      <c r="I713" s="15">
        <v>11900000</v>
      </c>
      <c r="J713" s="15">
        <v>595000</v>
      </c>
      <c r="L713">
        <v>20</v>
      </c>
      <c r="M713" t="s">
        <v>56</v>
      </c>
      <c r="N713" s="19" t="s">
        <v>57</v>
      </c>
      <c r="O713" t="s">
        <v>77</v>
      </c>
      <c r="P713" t="s">
        <v>1323</v>
      </c>
      <c r="Q713" t="s">
        <v>78</v>
      </c>
      <c r="R713" s="19" t="s">
        <v>658</v>
      </c>
      <c r="S713" t="s">
        <v>56</v>
      </c>
      <c r="T713" t="s">
        <v>74</v>
      </c>
      <c r="U713" t="s">
        <v>732</v>
      </c>
      <c r="V713" t="s">
        <v>1324</v>
      </c>
      <c r="W713" t="s">
        <v>56</v>
      </c>
      <c r="X713" s="14"/>
      <c r="Z713" s="14"/>
      <c r="AA713" s="14">
        <v>43871</v>
      </c>
      <c r="AB713">
        <v>28</v>
      </c>
      <c r="AC713" s="14">
        <v>43899</v>
      </c>
      <c r="AD713" s="14">
        <v>43901</v>
      </c>
      <c r="AE713">
        <v>26</v>
      </c>
      <c r="AF713" s="14">
        <v>43927</v>
      </c>
      <c r="AG713" s="14">
        <v>43928</v>
      </c>
      <c r="AH713">
        <v>69</v>
      </c>
      <c r="AI713" s="14">
        <v>43997</v>
      </c>
      <c r="AJ713" s="18">
        <v>7</v>
      </c>
      <c r="AK713" s="14">
        <v>44211</v>
      </c>
      <c r="AL713" s="14">
        <v>44271</v>
      </c>
      <c r="AM713" s="15"/>
      <c r="AN713" s="15"/>
      <c r="AO713" s="15"/>
      <c r="AP713" s="15"/>
      <c r="AQ713" s="15"/>
      <c r="AR713" s="15">
        <v>1190000</v>
      </c>
      <c r="AS713" s="15"/>
      <c r="AT713" s="15"/>
      <c r="AU713" s="15">
        <v>10710000</v>
      </c>
      <c r="AV713" s="15"/>
      <c r="AW713" s="15"/>
      <c r="AX713" s="15"/>
      <c r="AY713" s="15">
        <f t="shared" si="44"/>
        <v>11900000</v>
      </c>
      <c r="AZ713" s="15">
        <f t="shared" si="45"/>
        <v>11900000</v>
      </c>
      <c r="BA713" t="str">
        <f t="shared" si="46"/>
        <v>OK</v>
      </c>
      <c r="BB713">
        <f t="shared" si="47"/>
        <v>2</v>
      </c>
    </row>
    <row r="714" spans="1:54" x14ac:dyDescent="0.25">
      <c r="A714">
        <v>713</v>
      </c>
      <c r="B714" t="s">
        <v>231</v>
      </c>
      <c r="C714" t="s">
        <v>233</v>
      </c>
      <c r="D714" t="s">
        <v>1322</v>
      </c>
      <c r="E714" t="s">
        <v>96</v>
      </c>
      <c r="F714" s="19" t="s">
        <v>97</v>
      </c>
      <c r="G714">
        <v>8913</v>
      </c>
      <c r="H714">
        <v>10</v>
      </c>
      <c r="I714" s="15">
        <v>5950000</v>
      </c>
      <c r="J714" s="15">
        <v>595000</v>
      </c>
      <c r="L714">
        <v>10</v>
      </c>
      <c r="M714" t="s">
        <v>56</v>
      </c>
      <c r="N714" s="19" t="s">
        <v>57</v>
      </c>
      <c r="O714" t="s">
        <v>77</v>
      </c>
      <c r="P714" t="s">
        <v>1323</v>
      </c>
      <c r="Q714" t="s">
        <v>78</v>
      </c>
      <c r="R714" s="19" t="s">
        <v>658</v>
      </c>
      <c r="S714" t="s">
        <v>56</v>
      </c>
      <c r="T714" t="s">
        <v>74</v>
      </c>
      <c r="U714" t="s">
        <v>732</v>
      </c>
      <c r="V714" t="s">
        <v>1324</v>
      </c>
      <c r="W714" t="s">
        <v>56</v>
      </c>
      <c r="X714" s="14"/>
      <c r="Z714" s="14"/>
      <c r="AA714" s="14">
        <v>43871</v>
      </c>
      <c r="AB714">
        <v>28</v>
      </c>
      <c r="AC714" s="14">
        <v>43899</v>
      </c>
      <c r="AD714" s="14">
        <v>43901</v>
      </c>
      <c r="AE714">
        <v>26</v>
      </c>
      <c r="AF714" s="14">
        <v>43927</v>
      </c>
      <c r="AG714" s="14">
        <v>43928</v>
      </c>
      <c r="AH714">
        <v>69</v>
      </c>
      <c r="AI714" s="14">
        <v>43997</v>
      </c>
      <c r="AJ714" s="18">
        <v>7</v>
      </c>
      <c r="AK714" s="14">
        <v>44211</v>
      </c>
      <c r="AL714" s="14">
        <v>44271</v>
      </c>
      <c r="AM714" s="15"/>
      <c r="AN714" s="15"/>
      <c r="AO714" s="15"/>
      <c r="AP714" s="15"/>
      <c r="AQ714" s="15"/>
      <c r="AR714" s="15">
        <v>595000</v>
      </c>
      <c r="AS714" s="15"/>
      <c r="AT714" s="15"/>
      <c r="AU714" s="15">
        <v>5355000</v>
      </c>
      <c r="AV714" s="15"/>
      <c r="AW714" s="15"/>
      <c r="AX714" s="15"/>
      <c r="AY714" s="15">
        <f t="shared" si="44"/>
        <v>5950000</v>
      </c>
      <c r="AZ714" s="15">
        <f t="shared" si="45"/>
        <v>5950000</v>
      </c>
      <c r="BA714" t="str">
        <f t="shared" si="46"/>
        <v>OK</v>
      </c>
      <c r="BB714">
        <f t="shared" si="47"/>
        <v>2</v>
      </c>
    </row>
    <row r="715" spans="1:54" x14ac:dyDescent="0.25">
      <c r="A715">
        <v>714</v>
      </c>
      <c r="B715" t="s">
        <v>231</v>
      </c>
      <c r="C715" t="s">
        <v>234</v>
      </c>
      <c r="D715" t="s">
        <v>1322</v>
      </c>
      <c r="E715" t="s">
        <v>96</v>
      </c>
      <c r="F715" s="19" t="s">
        <v>97</v>
      </c>
      <c r="G715">
        <v>8913</v>
      </c>
      <c r="H715">
        <v>12</v>
      </c>
      <c r="I715" s="15">
        <v>7140000</v>
      </c>
      <c r="J715" s="15">
        <v>595000</v>
      </c>
      <c r="L715">
        <v>12</v>
      </c>
      <c r="M715" t="s">
        <v>56</v>
      </c>
      <c r="N715" s="19" t="s">
        <v>57</v>
      </c>
      <c r="O715" t="s">
        <v>77</v>
      </c>
      <c r="P715" t="s">
        <v>1323</v>
      </c>
      <c r="Q715" t="s">
        <v>78</v>
      </c>
      <c r="R715" s="19" t="s">
        <v>658</v>
      </c>
      <c r="S715" t="s">
        <v>56</v>
      </c>
      <c r="T715" t="s">
        <v>74</v>
      </c>
      <c r="U715" t="s">
        <v>732</v>
      </c>
      <c r="V715" t="s">
        <v>1324</v>
      </c>
      <c r="W715" t="s">
        <v>56</v>
      </c>
      <c r="X715" s="14"/>
      <c r="Z715" s="14"/>
      <c r="AA715" s="14">
        <v>43871</v>
      </c>
      <c r="AB715">
        <v>28</v>
      </c>
      <c r="AC715" s="14">
        <v>43899</v>
      </c>
      <c r="AD715" s="14">
        <v>43901</v>
      </c>
      <c r="AE715">
        <v>26</v>
      </c>
      <c r="AF715" s="14">
        <v>43927</v>
      </c>
      <c r="AG715" s="14">
        <v>43928</v>
      </c>
      <c r="AH715">
        <v>69</v>
      </c>
      <c r="AI715" s="14">
        <v>43997</v>
      </c>
      <c r="AJ715" s="18">
        <v>7</v>
      </c>
      <c r="AK715" s="14">
        <v>44211</v>
      </c>
      <c r="AL715" s="14">
        <v>44271</v>
      </c>
      <c r="AM715" s="15"/>
      <c r="AN715" s="15"/>
      <c r="AO715" s="15"/>
      <c r="AP715" s="15"/>
      <c r="AQ715" s="15"/>
      <c r="AR715" s="15">
        <v>714000</v>
      </c>
      <c r="AS715" s="15"/>
      <c r="AT715" s="15"/>
      <c r="AU715" s="15">
        <v>6426000</v>
      </c>
      <c r="AV715" s="15"/>
      <c r="AW715" s="15"/>
      <c r="AX715" s="15"/>
      <c r="AY715" s="15">
        <f t="shared" si="44"/>
        <v>7140000</v>
      </c>
      <c r="AZ715" s="15">
        <f t="shared" si="45"/>
        <v>7140000</v>
      </c>
      <c r="BA715" t="str">
        <f t="shared" si="46"/>
        <v>OK</v>
      </c>
      <c r="BB715">
        <f t="shared" si="47"/>
        <v>2</v>
      </c>
    </row>
    <row r="716" spans="1:54" x14ac:dyDescent="0.25">
      <c r="A716">
        <v>715</v>
      </c>
      <c r="B716" t="s">
        <v>231</v>
      </c>
      <c r="C716" t="s">
        <v>235</v>
      </c>
      <c r="D716" t="s">
        <v>1322</v>
      </c>
      <c r="E716" t="s">
        <v>96</v>
      </c>
      <c r="F716" s="19" t="s">
        <v>97</v>
      </c>
      <c r="G716">
        <v>8913</v>
      </c>
      <c r="H716">
        <v>10</v>
      </c>
      <c r="I716" s="15">
        <v>5950000</v>
      </c>
      <c r="J716" s="15">
        <v>595000</v>
      </c>
      <c r="L716">
        <v>10</v>
      </c>
      <c r="M716" t="s">
        <v>56</v>
      </c>
      <c r="N716" s="19" t="s">
        <v>57</v>
      </c>
      <c r="O716" t="s">
        <v>77</v>
      </c>
      <c r="P716" t="s">
        <v>1323</v>
      </c>
      <c r="Q716" t="s">
        <v>78</v>
      </c>
      <c r="R716" s="19" t="s">
        <v>658</v>
      </c>
      <c r="S716" t="s">
        <v>56</v>
      </c>
      <c r="T716" t="s">
        <v>74</v>
      </c>
      <c r="U716" t="s">
        <v>732</v>
      </c>
      <c r="V716" t="s">
        <v>1324</v>
      </c>
      <c r="W716" t="s">
        <v>56</v>
      </c>
      <c r="X716" s="14"/>
      <c r="Z716" s="14"/>
      <c r="AA716" s="14">
        <v>43871</v>
      </c>
      <c r="AB716">
        <v>28</v>
      </c>
      <c r="AC716" s="14">
        <v>43899</v>
      </c>
      <c r="AD716" s="14">
        <v>43901</v>
      </c>
      <c r="AE716">
        <v>26</v>
      </c>
      <c r="AF716" s="14">
        <v>43927</v>
      </c>
      <c r="AG716" s="14">
        <v>43928</v>
      </c>
      <c r="AH716">
        <v>69</v>
      </c>
      <c r="AI716" s="14">
        <v>43997</v>
      </c>
      <c r="AJ716" s="18">
        <v>7</v>
      </c>
      <c r="AK716" s="14">
        <v>44211</v>
      </c>
      <c r="AL716" s="14">
        <v>44271</v>
      </c>
      <c r="AM716" s="15"/>
      <c r="AN716" s="15"/>
      <c r="AO716" s="15"/>
      <c r="AP716" s="15"/>
      <c r="AQ716" s="15"/>
      <c r="AR716" s="15">
        <v>595000</v>
      </c>
      <c r="AS716" s="15"/>
      <c r="AT716" s="15"/>
      <c r="AU716" s="15">
        <v>5355000</v>
      </c>
      <c r="AV716" s="15"/>
      <c r="AW716" s="15"/>
      <c r="AX716" s="15"/>
      <c r="AY716" s="15">
        <f t="shared" si="44"/>
        <v>5950000</v>
      </c>
      <c r="AZ716" s="15">
        <f t="shared" si="45"/>
        <v>5950000</v>
      </c>
      <c r="BA716" t="str">
        <f t="shared" si="46"/>
        <v>OK</v>
      </c>
      <c r="BB716">
        <f t="shared" si="47"/>
        <v>2</v>
      </c>
    </row>
    <row r="717" spans="1:54" x14ac:dyDescent="0.25">
      <c r="A717">
        <v>716</v>
      </c>
      <c r="B717" t="s">
        <v>231</v>
      </c>
      <c r="C717" t="s">
        <v>236</v>
      </c>
      <c r="D717" t="s">
        <v>1325</v>
      </c>
      <c r="E717" t="s">
        <v>96</v>
      </c>
      <c r="F717" s="19" t="s">
        <v>97</v>
      </c>
      <c r="G717">
        <v>8913</v>
      </c>
      <c r="H717">
        <v>16</v>
      </c>
      <c r="I717" s="15">
        <v>9520000</v>
      </c>
      <c r="J717" s="15">
        <v>595000</v>
      </c>
      <c r="L717">
        <v>16</v>
      </c>
      <c r="M717" t="s">
        <v>56</v>
      </c>
      <c r="N717" s="19" t="s">
        <v>57</v>
      </c>
      <c r="O717" t="s">
        <v>77</v>
      </c>
      <c r="P717" t="s">
        <v>1323</v>
      </c>
      <c r="Q717" t="s">
        <v>78</v>
      </c>
      <c r="R717" s="19" t="s">
        <v>658</v>
      </c>
      <c r="S717" t="s">
        <v>56</v>
      </c>
      <c r="T717" t="s">
        <v>74</v>
      </c>
      <c r="U717" t="s">
        <v>732</v>
      </c>
      <c r="V717" t="s">
        <v>1326</v>
      </c>
      <c r="W717" t="s">
        <v>56</v>
      </c>
      <c r="X717" s="14"/>
      <c r="Z717" s="14"/>
      <c r="AA717" s="14">
        <v>43871</v>
      </c>
      <c r="AB717">
        <v>28</v>
      </c>
      <c r="AC717" s="14">
        <v>43899</v>
      </c>
      <c r="AD717" s="14">
        <v>43901</v>
      </c>
      <c r="AE717">
        <v>26</v>
      </c>
      <c r="AF717" s="14">
        <v>43927</v>
      </c>
      <c r="AG717" s="14">
        <v>43928</v>
      </c>
      <c r="AH717">
        <v>69</v>
      </c>
      <c r="AI717" s="14">
        <v>43997</v>
      </c>
      <c r="AJ717" s="18">
        <v>7</v>
      </c>
      <c r="AK717" s="14">
        <v>44211</v>
      </c>
      <c r="AL717" s="14">
        <v>44271</v>
      </c>
      <c r="AM717" s="15"/>
      <c r="AN717" s="15"/>
      <c r="AO717" s="15"/>
      <c r="AP717" s="15"/>
      <c r="AQ717" s="15"/>
      <c r="AR717" s="15">
        <v>952000</v>
      </c>
      <c r="AS717" s="15"/>
      <c r="AT717" s="15"/>
      <c r="AU717" s="15">
        <v>8568000</v>
      </c>
      <c r="AV717" s="15"/>
      <c r="AW717" s="15"/>
      <c r="AX717" s="15"/>
      <c r="AY717" s="15">
        <f t="shared" si="44"/>
        <v>9520000</v>
      </c>
      <c r="AZ717" s="15">
        <f t="shared" si="45"/>
        <v>9520000</v>
      </c>
      <c r="BA717" t="str">
        <f t="shared" si="46"/>
        <v>OK</v>
      </c>
      <c r="BB717">
        <f t="shared" si="47"/>
        <v>2</v>
      </c>
    </row>
    <row r="718" spans="1:54" x14ac:dyDescent="0.25">
      <c r="A718">
        <v>717</v>
      </c>
      <c r="B718" t="s">
        <v>231</v>
      </c>
      <c r="C718" t="s">
        <v>237</v>
      </c>
      <c r="D718" t="s">
        <v>1325</v>
      </c>
      <c r="E718" t="s">
        <v>96</v>
      </c>
      <c r="F718" s="19" t="s">
        <v>97</v>
      </c>
      <c r="G718">
        <v>8913</v>
      </c>
      <c r="H718">
        <v>16</v>
      </c>
      <c r="I718" s="15">
        <v>9520000</v>
      </c>
      <c r="J718" s="15">
        <v>595000</v>
      </c>
      <c r="L718">
        <v>16</v>
      </c>
      <c r="M718" t="s">
        <v>56</v>
      </c>
      <c r="N718" s="19" t="s">
        <v>57</v>
      </c>
      <c r="O718" t="s">
        <v>77</v>
      </c>
      <c r="P718" t="s">
        <v>1323</v>
      </c>
      <c r="Q718" t="s">
        <v>78</v>
      </c>
      <c r="R718" s="19" t="s">
        <v>658</v>
      </c>
      <c r="S718" t="s">
        <v>56</v>
      </c>
      <c r="T718" t="s">
        <v>74</v>
      </c>
      <c r="U718" t="s">
        <v>732</v>
      </c>
      <c r="V718" t="s">
        <v>1326</v>
      </c>
      <c r="W718" t="s">
        <v>56</v>
      </c>
      <c r="X718" s="14"/>
      <c r="Z718" s="14"/>
      <c r="AA718" s="14">
        <v>43871</v>
      </c>
      <c r="AB718">
        <v>28</v>
      </c>
      <c r="AC718" s="14">
        <v>43899</v>
      </c>
      <c r="AD718" s="14">
        <v>43901</v>
      </c>
      <c r="AE718">
        <v>26</v>
      </c>
      <c r="AF718" s="14">
        <v>43927</v>
      </c>
      <c r="AG718" s="14">
        <v>43928</v>
      </c>
      <c r="AH718">
        <v>69</v>
      </c>
      <c r="AI718" s="14">
        <v>43997</v>
      </c>
      <c r="AJ718" s="18">
        <v>7</v>
      </c>
      <c r="AK718" s="14">
        <v>44211</v>
      </c>
      <c r="AL718" s="14">
        <v>44271</v>
      </c>
      <c r="AM718" s="15"/>
      <c r="AN718" s="15"/>
      <c r="AO718" s="15"/>
      <c r="AP718" s="15"/>
      <c r="AQ718" s="15"/>
      <c r="AR718" s="15">
        <v>952000</v>
      </c>
      <c r="AS718" s="15"/>
      <c r="AT718" s="15"/>
      <c r="AU718" s="15">
        <v>8568000</v>
      </c>
      <c r="AV718" s="15"/>
      <c r="AW718" s="15"/>
      <c r="AX718" s="15"/>
      <c r="AY718" s="15">
        <f t="shared" si="44"/>
        <v>9520000</v>
      </c>
      <c r="AZ718" s="15">
        <f t="shared" si="45"/>
        <v>9520000</v>
      </c>
      <c r="BA718" t="str">
        <f t="shared" si="46"/>
        <v>OK</v>
      </c>
      <c r="BB718">
        <f t="shared" si="47"/>
        <v>2</v>
      </c>
    </row>
    <row r="719" spans="1:54" x14ac:dyDescent="0.25">
      <c r="A719">
        <v>718</v>
      </c>
      <c r="B719" t="s">
        <v>231</v>
      </c>
      <c r="C719" t="s">
        <v>238</v>
      </c>
      <c r="D719" t="s">
        <v>1325</v>
      </c>
      <c r="E719" t="s">
        <v>96</v>
      </c>
      <c r="F719" s="19" t="s">
        <v>97</v>
      </c>
      <c r="G719">
        <v>8913</v>
      </c>
      <c r="H719">
        <v>20</v>
      </c>
      <c r="I719" s="15">
        <v>11900000</v>
      </c>
      <c r="J719" s="15">
        <v>595000</v>
      </c>
      <c r="L719">
        <v>20</v>
      </c>
      <c r="M719" t="s">
        <v>56</v>
      </c>
      <c r="N719" s="19" t="s">
        <v>57</v>
      </c>
      <c r="O719" t="s">
        <v>77</v>
      </c>
      <c r="P719" t="s">
        <v>1323</v>
      </c>
      <c r="Q719" t="s">
        <v>78</v>
      </c>
      <c r="R719" s="19" t="s">
        <v>658</v>
      </c>
      <c r="S719" t="s">
        <v>56</v>
      </c>
      <c r="T719" t="s">
        <v>74</v>
      </c>
      <c r="U719" t="s">
        <v>732</v>
      </c>
      <c r="V719" t="s">
        <v>1326</v>
      </c>
      <c r="W719" t="s">
        <v>56</v>
      </c>
      <c r="X719" s="14"/>
      <c r="Z719" s="14"/>
      <c r="AA719" s="14">
        <v>43871</v>
      </c>
      <c r="AB719">
        <v>28</v>
      </c>
      <c r="AC719" s="14">
        <v>43899</v>
      </c>
      <c r="AD719" s="14">
        <v>43901</v>
      </c>
      <c r="AE719">
        <v>26</v>
      </c>
      <c r="AF719" s="14">
        <v>43927</v>
      </c>
      <c r="AG719" s="14">
        <v>43928</v>
      </c>
      <c r="AH719">
        <v>69</v>
      </c>
      <c r="AI719" s="14">
        <v>43997</v>
      </c>
      <c r="AJ719" s="18">
        <v>7</v>
      </c>
      <c r="AK719" s="14">
        <v>44211</v>
      </c>
      <c r="AL719" s="14">
        <v>44271</v>
      </c>
      <c r="AM719" s="15"/>
      <c r="AN719" s="15"/>
      <c r="AO719" s="15"/>
      <c r="AP719" s="15"/>
      <c r="AQ719" s="15"/>
      <c r="AR719" s="15">
        <v>1190000</v>
      </c>
      <c r="AS719" s="15"/>
      <c r="AT719" s="15"/>
      <c r="AU719" s="15">
        <v>10710000</v>
      </c>
      <c r="AV719" s="15"/>
      <c r="AW719" s="15"/>
      <c r="AX719" s="15"/>
      <c r="AY719" s="15">
        <f t="shared" si="44"/>
        <v>11900000</v>
      </c>
      <c r="AZ719" s="15">
        <f t="shared" si="45"/>
        <v>11900000</v>
      </c>
      <c r="BA719" t="str">
        <f t="shared" si="46"/>
        <v>OK</v>
      </c>
      <c r="BB719">
        <f t="shared" si="47"/>
        <v>2</v>
      </c>
    </row>
    <row r="720" spans="1:54" x14ac:dyDescent="0.25">
      <c r="A720">
        <v>719</v>
      </c>
      <c r="B720" t="s">
        <v>231</v>
      </c>
      <c r="C720" t="s">
        <v>239</v>
      </c>
      <c r="D720" t="s">
        <v>1327</v>
      </c>
      <c r="E720" t="s">
        <v>96</v>
      </c>
      <c r="F720" s="19" t="s">
        <v>97</v>
      </c>
      <c r="G720">
        <v>8913</v>
      </c>
      <c r="H720">
        <v>16</v>
      </c>
      <c r="I720" s="15">
        <v>9520000</v>
      </c>
      <c r="J720" s="15">
        <v>595000</v>
      </c>
      <c r="L720">
        <v>16</v>
      </c>
      <c r="M720" t="s">
        <v>56</v>
      </c>
      <c r="N720" s="19" t="s">
        <v>57</v>
      </c>
      <c r="O720" t="s">
        <v>77</v>
      </c>
      <c r="P720" t="s">
        <v>1323</v>
      </c>
      <c r="Q720" t="s">
        <v>78</v>
      </c>
      <c r="R720" s="19" t="s">
        <v>658</v>
      </c>
      <c r="S720" t="s">
        <v>56</v>
      </c>
      <c r="T720" t="s">
        <v>74</v>
      </c>
      <c r="U720" t="s">
        <v>732</v>
      </c>
      <c r="V720" t="s">
        <v>1328</v>
      </c>
      <c r="W720" t="s">
        <v>56</v>
      </c>
      <c r="X720" s="14"/>
      <c r="Z720" s="14"/>
      <c r="AA720" s="14">
        <v>43871</v>
      </c>
      <c r="AB720">
        <v>28</v>
      </c>
      <c r="AC720" s="14">
        <v>43899</v>
      </c>
      <c r="AD720" s="14">
        <v>43901</v>
      </c>
      <c r="AE720">
        <v>26</v>
      </c>
      <c r="AF720" s="14">
        <v>43927</v>
      </c>
      <c r="AG720" s="14">
        <v>43928</v>
      </c>
      <c r="AH720">
        <v>69</v>
      </c>
      <c r="AI720" s="14">
        <v>43997</v>
      </c>
      <c r="AJ720" s="18">
        <v>7</v>
      </c>
      <c r="AK720" s="14">
        <v>44211</v>
      </c>
      <c r="AL720" s="14">
        <v>44271</v>
      </c>
      <c r="AM720" s="15"/>
      <c r="AN720" s="15"/>
      <c r="AO720" s="15"/>
      <c r="AP720" s="15"/>
      <c r="AQ720" s="15"/>
      <c r="AR720" s="15">
        <v>952000</v>
      </c>
      <c r="AS720" s="15"/>
      <c r="AT720" s="15"/>
      <c r="AU720" s="15">
        <v>8568000</v>
      </c>
      <c r="AV720" s="15"/>
      <c r="AW720" s="15"/>
      <c r="AX720" s="15"/>
      <c r="AY720" s="15">
        <f t="shared" si="44"/>
        <v>9520000</v>
      </c>
      <c r="AZ720" s="15">
        <f t="shared" si="45"/>
        <v>9520000</v>
      </c>
      <c r="BA720" t="str">
        <f t="shared" si="46"/>
        <v>OK</v>
      </c>
      <c r="BB720">
        <f t="shared" si="47"/>
        <v>2</v>
      </c>
    </row>
    <row r="721" spans="1:54" x14ac:dyDescent="0.25">
      <c r="A721">
        <v>720</v>
      </c>
      <c r="B721" t="s">
        <v>231</v>
      </c>
      <c r="C721" t="s">
        <v>240</v>
      </c>
      <c r="D721" t="s">
        <v>1327</v>
      </c>
      <c r="E721" t="s">
        <v>96</v>
      </c>
      <c r="F721" s="19" t="s">
        <v>97</v>
      </c>
      <c r="G721">
        <v>8913</v>
      </c>
      <c r="H721">
        <v>16</v>
      </c>
      <c r="I721" s="15">
        <v>9520000</v>
      </c>
      <c r="J721" s="15">
        <v>595000</v>
      </c>
      <c r="L721">
        <v>16</v>
      </c>
      <c r="M721" t="s">
        <v>56</v>
      </c>
      <c r="N721" s="19" t="s">
        <v>57</v>
      </c>
      <c r="O721" t="s">
        <v>77</v>
      </c>
      <c r="P721" t="s">
        <v>1323</v>
      </c>
      <c r="Q721" t="s">
        <v>78</v>
      </c>
      <c r="R721" s="19" t="s">
        <v>658</v>
      </c>
      <c r="S721" t="s">
        <v>56</v>
      </c>
      <c r="T721" t="s">
        <v>74</v>
      </c>
      <c r="U721" t="s">
        <v>732</v>
      </c>
      <c r="V721" t="s">
        <v>1328</v>
      </c>
      <c r="W721" t="s">
        <v>56</v>
      </c>
      <c r="X721" s="14"/>
      <c r="Z721" s="14"/>
      <c r="AA721" s="14">
        <v>43871</v>
      </c>
      <c r="AB721">
        <v>28</v>
      </c>
      <c r="AC721" s="14">
        <v>43899</v>
      </c>
      <c r="AD721" s="14">
        <v>43901</v>
      </c>
      <c r="AE721">
        <v>26</v>
      </c>
      <c r="AF721" s="14">
        <v>43927</v>
      </c>
      <c r="AG721" s="14">
        <v>43928</v>
      </c>
      <c r="AH721">
        <v>69</v>
      </c>
      <c r="AI721" s="14">
        <v>43997</v>
      </c>
      <c r="AJ721" s="18">
        <v>7</v>
      </c>
      <c r="AK721" s="14">
        <v>44211</v>
      </c>
      <c r="AL721" s="14">
        <v>44271</v>
      </c>
      <c r="AM721" s="15"/>
      <c r="AN721" s="15"/>
      <c r="AO721" s="15"/>
      <c r="AP721" s="15"/>
      <c r="AQ721" s="15"/>
      <c r="AR721" s="15">
        <v>952000</v>
      </c>
      <c r="AS721" s="15"/>
      <c r="AT721" s="15"/>
      <c r="AU721" s="15">
        <v>8568000</v>
      </c>
      <c r="AV721" s="15"/>
      <c r="AW721" s="15"/>
      <c r="AX721" s="15"/>
      <c r="AY721" s="15">
        <f t="shared" si="44"/>
        <v>9520000</v>
      </c>
      <c r="AZ721" s="15">
        <f t="shared" si="45"/>
        <v>9520000</v>
      </c>
      <c r="BA721" t="str">
        <f t="shared" si="46"/>
        <v>OK</v>
      </c>
      <c r="BB721">
        <f t="shared" si="47"/>
        <v>2</v>
      </c>
    </row>
    <row r="722" spans="1:54" x14ac:dyDescent="0.25">
      <c r="A722">
        <v>721</v>
      </c>
      <c r="B722" t="s">
        <v>231</v>
      </c>
      <c r="C722" t="s">
        <v>241</v>
      </c>
      <c r="D722" t="s">
        <v>1327</v>
      </c>
      <c r="E722" t="s">
        <v>96</v>
      </c>
      <c r="F722" s="19" t="s">
        <v>97</v>
      </c>
      <c r="G722">
        <v>8913</v>
      </c>
      <c r="H722">
        <v>16</v>
      </c>
      <c r="I722" s="15">
        <v>9520000</v>
      </c>
      <c r="J722" s="15">
        <v>595000</v>
      </c>
      <c r="L722">
        <v>16</v>
      </c>
      <c r="M722" t="s">
        <v>56</v>
      </c>
      <c r="N722" s="19" t="s">
        <v>57</v>
      </c>
      <c r="O722" t="s">
        <v>77</v>
      </c>
      <c r="P722" t="s">
        <v>1323</v>
      </c>
      <c r="Q722" t="s">
        <v>78</v>
      </c>
      <c r="R722" s="19" t="s">
        <v>658</v>
      </c>
      <c r="S722" t="s">
        <v>56</v>
      </c>
      <c r="T722" t="s">
        <v>74</v>
      </c>
      <c r="U722" t="s">
        <v>732</v>
      </c>
      <c r="V722" t="s">
        <v>1328</v>
      </c>
      <c r="W722" t="s">
        <v>56</v>
      </c>
      <c r="X722" s="14"/>
      <c r="Z722" s="14"/>
      <c r="AA722" s="14">
        <v>43871</v>
      </c>
      <c r="AB722">
        <v>28</v>
      </c>
      <c r="AC722" s="14">
        <v>43899</v>
      </c>
      <c r="AD722" s="14">
        <v>43901</v>
      </c>
      <c r="AE722">
        <v>26</v>
      </c>
      <c r="AF722" s="14">
        <v>43927</v>
      </c>
      <c r="AG722" s="14">
        <v>43928</v>
      </c>
      <c r="AH722">
        <v>69</v>
      </c>
      <c r="AI722" s="14">
        <v>43997</v>
      </c>
      <c r="AJ722" s="18">
        <v>7</v>
      </c>
      <c r="AK722" s="14">
        <v>44211</v>
      </c>
      <c r="AL722" s="14">
        <v>44271</v>
      </c>
      <c r="AM722" s="15"/>
      <c r="AN722" s="15"/>
      <c r="AO722" s="15"/>
      <c r="AP722" s="15"/>
      <c r="AQ722" s="15"/>
      <c r="AR722" s="15">
        <v>952000</v>
      </c>
      <c r="AS722" s="15"/>
      <c r="AT722" s="15"/>
      <c r="AU722" s="15">
        <v>8568000</v>
      </c>
      <c r="AV722" s="15"/>
      <c r="AW722" s="15"/>
      <c r="AX722" s="15"/>
      <c r="AY722" s="15">
        <f t="shared" si="44"/>
        <v>9520000</v>
      </c>
      <c r="AZ722" s="15">
        <f t="shared" si="45"/>
        <v>9520000</v>
      </c>
      <c r="BA722" t="str">
        <f t="shared" si="46"/>
        <v>OK</v>
      </c>
      <c r="BB722">
        <f t="shared" si="47"/>
        <v>2</v>
      </c>
    </row>
    <row r="723" spans="1:54" x14ac:dyDescent="0.25">
      <c r="A723">
        <v>722</v>
      </c>
      <c r="B723" t="s">
        <v>231</v>
      </c>
      <c r="C723" t="s">
        <v>242</v>
      </c>
      <c r="D723" t="s">
        <v>1327</v>
      </c>
      <c r="E723" t="s">
        <v>96</v>
      </c>
      <c r="F723" s="19" t="s">
        <v>97</v>
      </c>
      <c r="G723">
        <v>8913</v>
      </c>
      <c r="H723">
        <v>16</v>
      </c>
      <c r="I723" s="15">
        <v>9520000</v>
      </c>
      <c r="J723" s="15">
        <v>595000</v>
      </c>
      <c r="L723">
        <v>16</v>
      </c>
      <c r="M723" t="s">
        <v>56</v>
      </c>
      <c r="N723" s="19" t="s">
        <v>57</v>
      </c>
      <c r="O723" t="s">
        <v>77</v>
      </c>
      <c r="P723" t="s">
        <v>1323</v>
      </c>
      <c r="Q723" t="s">
        <v>78</v>
      </c>
      <c r="R723" s="19" t="s">
        <v>658</v>
      </c>
      <c r="S723" t="s">
        <v>56</v>
      </c>
      <c r="T723" t="s">
        <v>74</v>
      </c>
      <c r="U723" t="s">
        <v>732</v>
      </c>
      <c r="V723" t="s">
        <v>1328</v>
      </c>
      <c r="W723" t="s">
        <v>56</v>
      </c>
      <c r="X723" s="14"/>
      <c r="Z723" s="14"/>
      <c r="AA723" s="14">
        <v>43871</v>
      </c>
      <c r="AB723">
        <v>28</v>
      </c>
      <c r="AC723" s="14">
        <v>43899</v>
      </c>
      <c r="AD723" s="14">
        <v>43901</v>
      </c>
      <c r="AE723">
        <v>26</v>
      </c>
      <c r="AF723" s="14">
        <v>43927</v>
      </c>
      <c r="AG723" s="14">
        <v>43928</v>
      </c>
      <c r="AH723">
        <v>69</v>
      </c>
      <c r="AI723" s="14">
        <v>43997</v>
      </c>
      <c r="AJ723" s="18">
        <v>7</v>
      </c>
      <c r="AK723" s="14">
        <v>44211</v>
      </c>
      <c r="AL723" s="14">
        <v>44271</v>
      </c>
      <c r="AM723" s="15"/>
      <c r="AN723" s="15"/>
      <c r="AO723" s="15"/>
      <c r="AP723" s="15"/>
      <c r="AQ723" s="15"/>
      <c r="AR723" s="15">
        <v>952000</v>
      </c>
      <c r="AS723" s="15"/>
      <c r="AT723" s="15"/>
      <c r="AU723" s="15">
        <v>8568000</v>
      </c>
      <c r="AV723" s="15"/>
      <c r="AW723" s="15"/>
      <c r="AX723" s="15"/>
      <c r="AY723" s="15">
        <f t="shared" si="44"/>
        <v>9520000</v>
      </c>
      <c r="AZ723" s="15">
        <f t="shared" si="45"/>
        <v>9520000</v>
      </c>
      <c r="BA723" t="str">
        <f t="shared" si="46"/>
        <v>OK</v>
      </c>
      <c r="BB723">
        <f t="shared" si="47"/>
        <v>2</v>
      </c>
    </row>
    <row r="724" spans="1:54" x14ac:dyDescent="0.25">
      <c r="A724">
        <v>723</v>
      </c>
      <c r="B724" t="s">
        <v>231</v>
      </c>
      <c r="C724" t="s">
        <v>243</v>
      </c>
      <c r="D724" t="s">
        <v>1329</v>
      </c>
      <c r="E724" t="s">
        <v>96</v>
      </c>
      <c r="F724" s="19" t="s">
        <v>97</v>
      </c>
      <c r="G724">
        <v>8913</v>
      </c>
      <c r="H724">
        <v>9</v>
      </c>
      <c r="I724" s="15">
        <v>5355000</v>
      </c>
      <c r="J724" s="15">
        <v>595000</v>
      </c>
      <c r="L724">
        <v>9</v>
      </c>
      <c r="M724" t="s">
        <v>56</v>
      </c>
      <c r="N724" s="19" t="s">
        <v>57</v>
      </c>
      <c r="O724" t="s">
        <v>77</v>
      </c>
      <c r="P724" t="s">
        <v>1323</v>
      </c>
      <c r="Q724" t="s">
        <v>78</v>
      </c>
      <c r="R724" s="19" t="s">
        <v>658</v>
      </c>
      <c r="S724" t="s">
        <v>56</v>
      </c>
      <c r="T724" t="s">
        <v>74</v>
      </c>
      <c r="U724" t="s">
        <v>732</v>
      </c>
      <c r="V724" t="s">
        <v>1330</v>
      </c>
      <c r="W724" t="s">
        <v>56</v>
      </c>
      <c r="X724" s="14"/>
      <c r="Z724" s="14"/>
      <c r="AA724" s="14">
        <v>43871</v>
      </c>
      <c r="AB724">
        <v>28</v>
      </c>
      <c r="AC724" s="14">
        <v>43899</v>
      </c>
      <c r="AD724" s="14">
        <v>43901</v>
      </c>
      <c r="AE724">
        <v>26</v>
      </c>
      <c r="AF724" s="14">
        <v>43927</v>
      </c>
      <c r="AG724" s="14">
        <v>43928</v>
      </c>
      <c r="AH724">
        <v>69</v>
      </c>
      <c r="AI724" s="14">
        <v>43997</v>
      </c>
      <c r="AJ724" s="18">
        <v>7</v>
      </c>
      <c r="AK724" s="14">
        <v>44211</v>
      </c>
      <c r="AL724" s="14">
        <v>44271</v>
      </c>
      <c r="AM724" s="15"/>
      <c r="AN724" s="15"/>
      <c r="AO724" s="15"/>
      <c r="AP724" s="15"/>
      <c r="AQ724" s="15"/>
      <c r="AR724" s="15">
        <v>535500</v>
      </c>
      <c r="AS724" s="15"/>
      <c r="AT724" s="15"/>
      <c r="AU724" s="15">
        <v>4819500</v>
      </c>
      <c r="AV724" s="15"/>
      <c r="AW724" s="15"/>
      <c r="AX724" s="15"/>
      <c r="AY724" s="15">
        <f t="shared" si="44"/>
        <v>5355000</v>
      </c>
      <c r="AZ724" s="15">
        <f t="shared" si="45"/>
        <v>5355000</v>
      </c>
      <c r="BA724" t="str">
        <f t="shared" si="46"/>
        <v>OK</v>
      </c>
      <c r="BB724">
        <f t="shared" si="47"/>
        <v>2</v>
      </c>
    </row>
    <row r="725" spans="1:54" x14ac:dyDescent="0.25">
      <c r="A725">
        <v>724</v>
      </c>
      <c r="B725" t="s">
        <v>231</v>
      </c>
      <c r="C725" t="s">
        <v>1331</v>
      </c>
      <c r="D725" t="s">
        <v>1329</v>
      </c>
      <c r="E725" t="s">
        <v>96</v>
      </c>
      <c r="F725" s="19" t="s">
        <v>97</v>
      </c>
      <c r="G725">
        <v>8913</v>
      </c>
      <c r="H725">
        <v>12</v>
      </c>
      <c r="I725" s="15">
        <v>7140000</v>
      </c>
      <c r="J725" s="15">
        <v>595000</v>
      </c>
      <c r="L725">
        <v>12</v>
      </c>
      <c r="M725" t="s">
        <v>56</v>
      </c>
      <c r="N725" s="19" t="s">
        <v>57</v>
      </c>
      <c r="O725" t="s">
        <v>77</v>
      </c>
      <c r="P725" t="s">
        <v>1323</v>
      </c>
      <c r="Q725" t="s">
        <v>78</v>
      </c>
      <c r="R725" s="19" t="s">
        <v>658</v>
      </c>
      <c r="S725" t="s">
        <v>56</v>
      </c>
      <c r="T725" t="s">
        <v>74</v>
      </c>
      <c r="U725" t="s">
        <v>732</v>
      </c>
      <c r="V725" t="s">
        <v>1330</v>
      </c>
      <c r="W725" t="s">
        <v>56</v>
      </c>
      <c r="X725" s="14"/>
      <c r="Z725" s="14"/>
      <c r="AA725" s="14">
        <v>43871</v>
      </c>
      <c r="AB725">
        <v>28</v>
      </c>
      <c r="AC725" s="14">
        <v>43899</v>
      </c>
      <c r="AD725" s="14">
        <v>43901</v>
      </c>
      <c r="AE725">
        <v>26</v>
      </c>
      <c r="AF725" s="14">
        <v>43927</v>
      </c>
      <c r="AG725" s="14">
        <v>43928</v>
      </c>
      <c r="AH725">
        <v>69</v>
      </c>
      <c r="AI725" s="14">
        <v>43997</v>
      </c>
      <c r="AJ725" s="18">
        <v>7</v>
      </c>
      <c r="AK725" s="14">
        <v>44211</v>
      </c>
      <c r="AL725" s="14">
        <v>44271</v>
      </c>
      <c r="AM725" s="15"/>
      <c r="AN725" s="15"/>
      <c r="AO725" s="15"/>
      <c r="AP725" s="15"/>
      <c r="AQ725" s="15"/>
      <c r="AR725" s="15">
        <v>714000</v>
      </c>
      <c r="AS725" s="15"/>
      <c r="AT725" s="15"/>
      <c r="AU725" s="15">
        <v>6426000</v>
      </c>
      <c r="AV725" s="15"/>
      <c r="AW725" s="15"/>
      <c r="AX725" s="15"/>
      <c r="AY725" s="15">
        <f t="shared" si="44"/>
        <v>7140000</v>
      </c>
      <c r="AZ725" s="15">
        <f t="shared" si="45"/>
        <v>7140000</v>
      </c>
      <c r="BA725" t="str">
        <f t="shared" si="46"/>
        <v>OK</v>
      </c>
      <c r="BB725">
        <f t="shared" si="47"/>
        <v>2</v>
      </c>
    </row>
    <row r="726" spans="1:54" x14ac:dyDescent="0.25">
      <c r="A726">
        <v>725</v>
      </c>
      <c r="B726" t="s">
        <v>231</v>
      </c>
      <c r="C726" t="s">
        <v>290</v>
      </c>
      <c r="D726" t="s">
        <v>1329</v>
      </c>
      <c r="E726" t="s">
        <v>96</v>
      </c>
      <c r="F726" s="19" t="s">
        <v>97</v>
      </c>
      <c r="G726">
        <v>8913</v>
      </c>
      <c r="H726">
        <v>9</v>
      </c>
      <c r="I726" s="15">
        <v>5355000</v>
      </c>
      <c r="J726" s="15">
        <v>595000</v>
      </c>
      <c r="L726">
        <v>9</v>
      </c>
      <c r="M726" t="s">
        <v>56</v>
      </c>
      <c r="N726" s="19" t="s">
        <v>57</v>
      </c>
      <c r="O726" t="s">
        <v>77</v>
      </c>
      <c r="P726" t="s">
        <v>1323</v>
      </c>
      <c r="Q726" t="s">
        <v>78</v>
      </c>
      <c r="R726" s="19" t="s">
        <v>658</v>
      </c>
      <c r="S726" t="s">
        <v>56</v>
      </c>
      <c r="T726" t="s">
        <v>74</v>
      </c>
      <c r="U726" t="s">
        <v>732</v>
      </c>
      <c r="V726" t="s">
        <v>1330</v>
      </c>
      <c r="W726" t="s">
        <v>56</v>
      </c>
      <c r="X726" s="14"/>
      <c r="Z726" s="14"/>
      <c r="AA726" s="14">
        <v>43871</v>
      </c>
      <c r="AB726">
        <v>28</v>
      </c>
      <c r="AC726" s="14">
        <v>43899</v>
      </c>
      <c r="AD726" s="14">
        <v>43901</v>
      </c>
      <c r="AE726">
        <v>26</v>
      </c>
      <c r="AF726" s="14">
        <v>43927</v>
      </c>
      <c r="AG726" s="14">
        <v>43928</v>
      </c>
      <c r="AH726">
        <v>69</v>
      </c>
      <c r="AI726" s="14">
        <v>43997</v>
      </c>
      <c r="AJ726" s="18">
        <v>7</v>
      </c>
      <c r="AK726" s="14">
        <v>44211</v>
      </c>
      <c r="AL726" s="14">
        <v>44271</v>
      </c>
      <c r="AM726" s="15"/>
      <c r="AN726" s="15"/>
      <c r="AO726" s="15"/>
      <c r="AP726" s="15"/>
      <c r="AQ726" s="15"/>
      <c r="AR726" s="15">
        <v>535500</v>
      </c>
      <c r="AS726" s="15"/>
      <c r="AT726" s="15"/>
      <c r="AU726" s="15">
        <v>4819500</v>
      </c>
      <c r="AV726" s="15"/>
      <c r="AW726" s="15"/>
      <c r="AX726" s="15"/>
      <c r="AY726" s="15">
        <f t="shared" si="44"/>
        <v>5355000</v>
      </c>
      <c r="AZ726" s="15">
        <f t="shared" si="45"/>
        <v>5355000</v>
      </c>
      <c r="BA726" t="str">
        <f t="shared" si="46"/>
        <v>OK</v>
      </c>
      <c r="BB726">
        <f t="shared" si="47"/>
        <v>2</v>
      </c>
    </row>
    <row r="727" spans="1:54" x14ac:dyDescent="0.25">
      <c r="A727">
        <v>726</v>
      </c>
      <c r="B727" t="s">
        <v>231</v>
      </c>
      <c r="C727" t="s">
        <v>291</v>
      </c>
      <c r="D727" t="s">
        <v>1329</v>
      </c>
      <c r="E727" t="s">
        <v>96</v>
      </c>
      <c r="F727" s="19" t="s">
        <v>97</v>
      </c>
      <c r="G727">
        <v>8913</v>
      </c>
      <c r="H727">
        <v>9</v>
      </c>
      <c r="I727" s="15">
        <v>5355000</v>
      </c>
      <c r="J727" s="15">
        <v>595000</v>
      </c>
      <c r="L727">
        <v>9</v>
      </c>
      <c r="M727" t="s">
        <v>56</v>
      </c>
      <c r="N727" s="19" t="s">
        <v>57</v>
      </c>
      <c r="O727" t="s">
        <v>77</v>
      </c>
      <c r="P727" t="s">
        <v>1323</v>
      </c>
      <c r="Q727" t="s">
        <v>78</v>
      </c>
      <c r="R727" s="19" t="s">
        <v>658</v>
      </c>
      <c r="S727" t="s">
        <v>56</v>
      </c>
      <c r="T727" t="s">
        <v>74</v>
      </c>
      <c r="U727" t="s">
        <v>732</v>
      </c>
      <c r="V727" t="s">
        <v>1330</v>
      </c>
      <c r="W727" t="s">
        <v>56</v>
      </c>
      <c r="X727" s="14"/>
      <c r="Z727" s="14"/>
      <c r="AA727" s="14">
        <v>43871</v>
      </c>
      <c r="AB727">
        <v>28</v>
      </c>
      <c r="AC727" s="14">
        <v>43899</v>
      </c>
      <c r="AD727" s="14">
        <v>43901</v>
      </c>
      <c r="AE727">
        <v>26</v>
      </c>
      <c r="AF727" s="14">
        <v>43927</v>
      </c>
      <c r="AG727" s="14">
        <v>43928</v>
      </c>
      <c r="AH727">
        <v>69</v>
      </c>
      <c r="AI727" s="14">
        <v>43997</v>
      </c>
      <c r="AJ727" s="18">
        <v>7</v>
      </c>
      <c r="AK727" s="14">
        <v>44211</v>
      </c>
      <c r="AL727" s="14">
        <v>44271</v>
      </c>
      <c r="AM727" s="15"/>
      <c r="AN727" s="15"/>
      <c r="AO727" s="15"/>
      <c r="AP727" s="15"/>
      <c r="AQ727" s="15"/>
      <c r="AR727" s="15">
        <v>535500</v>
      </c>
      <c r="AS727" s="15"/>
      <c r="AT727" s="15"/>
      <c r="AU727" s="15">
        <v>4819500</v>
      </c>
      <c r="AV727" s="15"/>
      <c r="AW727" s="15"/>
      <c r="AX727" s="15"/>
      <c r="AY727" s="15">
        <f t="shared" si="44"/>
        <v>5355000</v>
      </c>
      <c r="AZ727" s="15">
        <f t="shared" si="45"/>
        <v>5355000</v>
      </c>
      <c r="BA727" t="str">
        <f t="shared" si="46"/>
        <v>OK</v>
      </c>
      <c r="BB727">
        <f t="shared" si="47"/>
        <v>2</v>
      </c>
    </row>
    <row r="728" spans="1:54" x14ac:dyDescent="0.25">
      <c r="A728">
        <v>727</v>
      </c>
      <c r="B728" t="s">
        <v>231</v>
      </c>
      <c r="C728" t="s">
        <v>292</v>
      </c>
      <c r="D728" t="s">
        <v>1329</v>
      </c>
      <c r="E728" t="s">
        <v>96</v>
      </c>
      <c r="F728" s="19" t="s">
        <v>97</v>
      </c>
      <c r="G728">
        <v>8913</v>
      </c>
      <c r="H728">
        <v>9</v>
      </c>
      <c r="I728" s="15">
        <v>5355000</v>
      </c>
      <c r="J728" s="15">
        <v>595000</v>
      </c>
      <c r="L728">
        <v>9</v>
      </c>
      <c r="M728" t="s">
        <v>56</v>
      </c>
      <c r="N728" s="19" t="s">
        <v>57</v>
      </c>
      <c r="O728" t="s">
        <v>77</v>
      </c>
      <c r="P728" t="s">
        <v>1323</v>
      </c>
      <c r="Q728" t="s">
        <v>78</v>
      </c>
      <c r="R728" s="19" t="s">
        <v>658</v>
      </c>
      <c r="S728" t="s">
        <v>56</v>
      </c>
      <c r="T728" t="s">
        <v>74</v>
      </c>
      <c r="U728" t="s">
        <v>732</v>
      </c>
      <c r="V728" t="s">
        <v>1330</v>
      </c>
      <c r="W728" t="s">
        <v>56</v>
      </c>
      <c r="X728" s="14"/>
      <c r="Z728" s="14"/>
      <c r="AA728" s="14">
        <v>43871</v>
      </c>
      <c r="AB728">
        <v>28</v>
      </c>
      <c r="AC728" s="14">
        <v>43899</v>
      </c>
      <c r="AD728" s="14">
        <v>43901</v>
      </c>
      <c r="AE728">
        <v>26</v>
      </c>
      <c r="AF728" s="14">
        <v>43927</v>
      </c>
      <c r="AG728" s="14">
        <v>43928</v>
      </c>
      <c r="AH728">
        <v>69</v>
      </c>
      <c r="AI728" s="14">
        <v>43997</v>
      </c>
      <c r="AJ728" s="18">
        <v>7</v>
      </c>
      <c r="AK728" s="14">
        <v>44211</v>
      </c>
      <c r="AL728" s="14">
        <v>44271</v>
      </c>
      <c r="AM728" s="15"/>
      <c r="AN728" s="15"/>
      <c r="AO728" s="15"/>
      <c r="AP728" s="15"/>
      <c r="AQ728" s="15"/>
      <c r="AR728" s="15">
        <v>535500</v>
      </c>
      <c r="AS728" s="15"/>
      <c r="AT728" s="15"/>
      <c r="AU728" s="15">
        <v>4819500</v>
      </c>
      <c r="AV728" s="15"/>
      <c r="AW728" s="15"/>
      <c r="AX728" s="15"/>
      <c r="AY728" s="15">
        <f t="shared" si="44"/>
        <v>5355000</v>
      </c>
      <c r="AZ728" s="15">
        <f t="shared" si="45"/>
        <v>5355000</v>
      </c>
      <c r="BA728" t="str">
        <f t="shared" si="46"/>
        <v>OK</v>
      </c>
      <c r="BB728">
        <f t="shared" si="47"/>
        <v>2</v>
      </c>
    </row>
    <row r="729" spans="1:54" x14ac:dyDescent="0.25">
      <c r="A729">
        <v>728</v>
      </c>
      <c r="B729" t="s">
        <v>231</v>
      </c>
      <c r="C729" t="s">
        <v>293</v>
      </c>
      <c r="D729" t="s">
        <v>1329</v>
      </c>
      <c r="E729" t="s">
        <v>96</v>
      </c>
      <c r="F729" s="19" t="s">
        <v>97</v>
      </c>
      <c r="G729">
        <v>8913</v>
      </c>
      <c r="H729">
        <v>20</v>
      </c>
      <c r="I729" s="15">
        <v>11900000</v>
      </c>
      <c r="J729" s="15">
        <v>595000</v>
      </c>
      <c r="L729">
        <v>20</v>
      </c>
      <c r="M729" t="s">
        <v>56</v>
      </c>
      <c r="N729" s="19" t="s">
        <v>57</v>
      </c>
      <c r="O729" t="s">
        <v>77</v>
      </c>
      <c r="P729" t="s">
        <v>1323</v>
      </c>
      <c r="Q729" t="s">
        <v>78</v>
      </c>
      <c r="R729" s="19" t="s">
        <v>658</v>
      </c>
      <c r="S729" t="s">
        <v>56</v>
      </c>
      <c r="T729" t="s">
        <v>74</v>
      </c>
      <c r="U729" t="s">
        <v>732</v>
      </c>
      <c r="V729" t="s">
        <v>1330</v>
      </c>
      <c r="W729" t="s">
        <v>56</v>
      </c>
      <c r="X729" s="14"/>
      <c r="Z729" s="14"/>
      <c r="AA729" s="14">
        <v>43871</v>
      </c>
      <c r="AB729">
        <v>28</v>
      </c>
      <c r="AC729" s="14">
        <v>43899</v>
      </c>
      <c r="AD729" s="14">
        <v>43901</v>
      </c>
      <c r="AE729">
        <v>26</v>
      </c>
      <c r="AF729" s="14">
        <v>43927</v>
      </c>
      <c r="AG729" s="14">
        <v>43928</v>
      </c>
      <c r="AH729">
        <v>69</v>
      </c>
      <c r="AI729" s="14">
        <v>43997</v>
      </c>
      <c r="AJ729" s="18">
        <v>7</v>
      </c>
      <c r="AK729" s="14">
        <v>44211</v>
      </c>
      <c r="AL729" s="14">
        <v>44271</v>
      </c>
      <c r="AM729" s="15"/>
      <c r="AN729" s="15"/>
      <c r="AO729" s="15"/>
      <c r="AP729" s="15"/>
      <c r="AQ729" s="15"/>
      <c r="AR729" s="15">
        <v>1190000</v>
      </c>
      <c r="AS729" s="15"/>
      <c r="AT729" s="15"/>
      <c r="AU729" s="15">
        <v>10710000</v>
      </c>
      <c r="AV729" s="15"/>
      <c r="AW729" s="15"/>
      <c r="AX729" s="15"/>
      <c r="AY729" s="15">
        <f t="shared" si="44"/>
        <v>11900000</v>
      </c>
      <c r="AZ729" s="15">
        <f t="shared" si="45"/>
        <v>11900000</v>
      </c>
      <c r="BA729" t="str">
        <f t="shared" si="46"/>
        <v>OK</v>
      </c>
      <c r="BB729">
        <f t="shared" si="47"/>
        <v>2</v>
      </c>
    </row>
    <row r="730" spans="1:54" x14ac:dyDescent="0.25">
      <c r="A730">
        <v>729</v>
      </c>
      <c r="B730" t="s">
        <v>231</v>
      </c>
      <c r="C730" t="s">
        <v>294</v>
      </c>
      <c r="D730" t="s">
        <v>1332</v>
      </c>
      <c r="E730" t="s">
        <v>96</v>
      </c>
      <c r="F730" s="19" t="s">
        <v>97</v>
      </c>
      <c r="G730">
        <v>8913</v>
      </c>
      <c r="H730">
        <v>14</v>
      </c>
      <c r="I730" s="15">
        <v>8330000</v>
      </c>
      <c r="J730" s="15">
        <v>595000</v>
      </c>
      <c r="L730">
        <v>14</v>
      </c>
      <c r="M730" t="s">
        <v>56</v>
      </c>
      <c r="N730" s="19" t="s">
        <v>57</v>
      </c>
      <c r="O730" t="s">
        <v>77</v>
      </c>
      <c r="P730" t="s">
        <v>1323</v>
      </c>
      <c r="Q730" t="s">
        <v>78</v>
      </c>
      <c r="R730" s="19" t="s">
        <v>658</v>
      </c>
      <c r="S730" t="s">
        <v>56</v>
      </c>
      <c r="T730" t="s">
        <v>74</v>
      </c>
      <c r="U730" t="s">
        <v>732</v>
      </c>
      <c r="V730" t="s">
        <v>1333</v>
      </c>
      <c r="W730" t="s">
        <v>56</v>
      </c>
      <c r="X730" s="14"/>
      <c r="Z730" s="14"/>
      <c r="AA730" s="14">
        <v>43871</v>
      </c>
      <c r="AB730">
        <v>28</v>
      </c>
      <c r="AC730" s="14">
        <v>43899</v>
      </c>
      <c r="AD730" s="14">
        <v>43901</v>
      </c>
      <c r="AE730">
        <v>26</v>
      </c>
      <c r="AF730" s="14">
        <v>43927</v>
      </c>
      <c r="AG730" s="14">
        <v>43928</v>
      </c>
      <c r="AH730">
        <v>69</v>
      </c>
      <c r="AI730" s="14">
        <v>43997</v>
      </c>
      <c r="AJ730" s="18">
        <v>7</v>
      </c>
      <c r="AK730" s="14">
        <v>44211</v>
      </c>
      <c r="AL730" s="14">
        <v>44271</v>
      </c>
      <c r="AM730" s="15"/>
      <c r="AN730" s="15"/>
      <c r="AO730" s="15"/>
      <c r="AP730" s="15"/>
      <c r="AQ730" s="15"/>
      <c r="AR730" s="15">
        <v>833000</v>
      </c>
      <c r="AS730" s="15"/>
      <c r="AT730" s="15"/>
      <c r="AU730" s="15">
        <v>7497000</v>
      </c>
      <c r="AV730" s="15"/>
      <c r="AW730" s="15"/>
      <c r="AX730" s="15"/>
      <c r="AY730" s="15">
        <f t="shared" si="44"/>
        <v>8330000</v>
      </c>
      <c r="AZ730" s="15">
        <f t="shared" si="45"/>
        <v>8330000</v>
      </c>
      <c r="BA730" t="str">
        <f t="shared" si="46"/>
        <v>OK</v>
      </c>
      <c r="BB730">
        <f t="shared" si="47"/>
        <v>2</v>
      </c>
    </row>
    <row r="731" spans="1:54" x14ac:dyDescent="0.25">
      <c r="A731">
        <v>730</v>
      </c>
      <c r="B731" t="s">
        <v>231</v>
      </c>
      <c r="C731" t="s">
        <v>305</v>
      </c>
      <c r="D731" t="s">
        <v>1332</v>
      </c>
      <c r="E731" t="s">
        <v>96</v>
      </c>
      <c r="F731" s="19" t="s">
        <v>97</v>
      </c>
      <c r="G731">
        <v>8913</v>
      </c>
      <c r="H731">
        <v>14</v>
      </c>
      <c r="I731" s="15">
        <v>8330000</v>
      </c>
      <c r="J731" s="15">
        <v>595000</v>
      </c>
      <c r="L731">
        <v>14</v>
      </c>
      <c r="M731" t="s">
        <v>56</v>
      </c>
      <c r="N731" s="19" t="s">
        <v>57</v>
      </c>
      <c r="O731" t="s">
        <v>77</v>
      </c>
      <c r="P731" t="s">
        <v>1323</v>
      </c>
      <c r="Q731" t="s">
        <v>78</v>
      </c>
      <c r="R731" s="19" t="s">
        <v>658</v>
      </c>
      <c r="S731" t="s">
        <v>56</v>
      </c>
      <c r="T731" t="s">
        <v>74</v>
      </c>
      <c r="U731" t="s">
        <v>732</v>
      </c>
      <c r="V731" t="s">
        <v>1333</v>
      </c>
      <c r="W731" t="s">
        <v>56</v>
      </c>
      <c r="X731" s="14"/>
      <c r="Z731" s="14"/>
      <c r="AA731" s="14">
        <v>43871</v>
      </c>
      <c r="AB731">
        <v>28</v>
      </c>
      <c r="AC731" s="14">
        <v>43899</v>
      </c>
      <c r="AD731" s="14">
        <v>43901</v>
      </c>
      <c r="AE731">
        <v>26</v>
      </c>
      <c r="AF731" s="14">
        <v>43927</v>
      </c>
      <c r="AG731" s="14">
        <v>43928</v>
      </c>
      <c r="AH731">
        <v>69</v>
      </c>
      <c r="AI731" s="14">
        <v>43997</v>
      </c>
      <c r="AJ731" s="18">
        <v>7</v>
      </c>
      <c r="AK731" s="14">
        <v>44211</v>
      </c>
      <c r="AL731" s="14">
        <v>44271</v>
      </c>
      <c r="AM731" s="15"/>
      <c r="AN731" s="15"/>
      <c r="AO731" s="15"/>
      <c r="AP731" s="15"/>
      <c r="AQ731" s="15"/>
      <c r="AR731" s="15">
        <v>833000</v>
      </c>
      <c r="AS731" s="15"/>
      <c r="AT731" s="15"/>
      <c r="AU731" s="15">
        <v>7497000</v>
      </c>
      <c r="AV731" s="15"/>
      <c r="AW731" s="15"/>
      <c r="AX731" s="15"/>
      <c r="AY731" s="15">
        <f t="shared" si="44"/>
        <v>8330000</v>
      </c>
      <c r="AZ731" s="15">
        <f t="shared" si="45"/>
        <v>8330000</v>
      </c>
      <c r="BA731" t="str">
        <f t="shared" si="46"/>
        <v>OK</v>
      </c>
      <c r="BB731">
        <f t="shared" si="47"/>
        <v>2</v>
      </c>
    </row>
    <row r="732" spans="1:54" x14ac:dyDescent="0.25">
      <c r="A732">
        <v>731</v>
      </c>
      <c r="B732" t="s">
        <v>231</v>
      </c>
      <c r="C732" t="s">
        <v>306</v>
      </c>
      <c r="D732" t="s">
        <v>1332</v>
      </c>
      <c r="E732" t="s">
        <v>96</v>
      </c>
      <c r="F732" s="19" t="s">
        <v>97</v>
      </c>
      <c r="G732">
        <v>8913</v>
      </c>
      <c r="H732">
        <v>16</v>
      </c>
      <c r="I732" s="15">
        <v>9520000</v>
      </c>
      <c r="J732" s="15">
        <v>595000</v>
      </c>
      <c r="L732">
        <v>16</v>
      </c>
      <c r="M732" t="s">
        <v>56</v>
      </c>
      <c r="N732" s="19" t="s">
        <v>57</v>
      </c>
      <c r="O732" t="s">
        <v>77</v>
      </c>
      <c r="P732" t="s">
        <v>1323</v>
      </c>
      <c r="Q732" t="s">
        <v>78</v>
      </c>
      <c r="R732" s="19" t="s">
        <v>658</v>
      </c>
      <c r="S732" t="s">
        <v>56</v>
      </c>
      <c r="T732" t="s">
        <v>74</v>
      </c>
      <c r="U732" t="s">
        <v>732</v>
      </c>
      <c r="V732" t="s">
        <v>1333</v>
      </c>
      <c r="W732" t="s">
        <v>56</v>
      </c>
      <c r="X732" s="14"/>
      <c r="Z732" s="14"/>
      <c r="AA732" s="14">
        <v>43871</v>
      </c>
      <c r="AB732">
        <v>28</v>
      </c>
      <c r="AC732" s="14">
        <v>43899</v>
      </c>
      <c r="AD732" s="14">
        <v>43901</v>
      </c>
      <c r="AE732">
        <v>26</v>
      </c>
      <c r="AF732" s="14">
        <v>43927</v>
      </c>
      <c r="AG732" s="14">
        <v>43928</v>
      </c>
      <c r="AH732">
        <v>69</v>
      </c>
      <c r="AI732" s="14">
        <v>43997</v>
      </c>
      <c r="AJ732" s="18">
        <v>7</v>
      </c>
      <c r="AK732" s="14">
        <v>44211</v>
      </c>
      <c r="AL732" s="14">
        <v>44271</v>
      </c>
      <c r="AM732" s="15"/>
      <c r="AN732" s="15"/>
      <c r="AO732" s="15"/>
      <c r="AP732" s="15"/>
      <c r="AQ732" s="15"/>
      <c r="AR732" s="15">
        <v>952000</v>
      </c>
      <c r="AS732" s="15"/>
      <c r="AT732" s="15"/>
      <c r="AU732" s="15">
        <v>8568000</v>
      </c>
      <c r="AV732" s="15"/>
      <c r="AW732" s="15"/>
      <c r="AX732" s="15"/>
      <c r="AY732" s="15">
        <f t="shared" si="44"/>
        <v>9520000</v>
      </c>
      <c r="AZ732" s="15">
        <f t="shared" si="45"/>
        <v>9520000</v>
      </c>
      <c r="BA732" t="str">
        <f t="shared" si="46"/>
        <v>OK</v>
      </c>
      <c r="BB732">
        <f t="shared" si="47"/>
        <v>2</v>
      </c>
    </row>
    <row r="733" spans="1:54" x14ac:dyDescent="0.25">
      <c r="A733">
        <v>732</v>
      </c>
      <c r="B733" t="s">
        <v>231</v>
      </c>
      <c r="C733" t="s">
        <v>319</v>
      </c>
      <c r="D733" t="s">
        <v>1332</v>
      </c>
      <c r="E733" t="s">
        <v>96</v>
      </c>
      <c r="F733" s="19" t="s">
        <v>97</v>
      </c>
      <c r="G733">
        <v>8913</v>
      </c>
      <c r="H733">
        <v>20</v>
      </c>
      <c r="I733" s="15">
        <v>11900000</v>
      </c>
      <c r="J733" s="15">
        <v>595000</v>
      </c>
      <c r="L733">
        <v>20</v>
      </c>
      <c r="M733" t="s">
        <v>56</v>
      </c>
      <c r="N733" s="19" t="s">
        <v>57</v>
      </c>
      <c r="O733" t="s">
        <v>77</v>
      </c>
      <c r="P733" t="s">
        <v>1323</v>
      </c>
      <c r="Q733" t="s">
        <v>78</v>
      </c>
      <c r="R733" s="19" t="s">
        <v>658</v>
      </c>
      <c r="S733" t="s">
        <v>56</v>
      </c>
      <c r="T733" t="s">
        <v>74</v>
      </c>
      <c r="U733" t="s">
        <v>732</v>
      </c>
      <c r="V733" t="s">
        <v>1333</v>
      </c>
      <c r="W733" t="s">
        <v>56</v>
      </c>
      <c r="X733" s="14"/>
      <c r="Z733" s="14"/>
      <c r="AA733" s="14">
        <v>43871</v>
      </c>
      <c r="AB733">
        <v>28</v>
      </c>
      <c r="AC733" s="14">
        <v>43899</v>
      </c>
      <c r="AD733" s="14">
        <v>43901</v>
      </c>
      <c r="AE733">
        <v>26</v>
      </c>
      <c r="AF733" s="14">
        <v>43927</v>
      </c>
      <c r="AG733" s="14">
        <v>43928</v>
      </c>
      <c r="AH733">
        <v>69</v>
      </c>
      <c r="AI733" s="14">
        <v>43997</v>
      </c>
      <c r="AJ733" s="18">
        <v>7</v>
      </c>
      <c r="AK733" s="14">
        <v>44211</v>
      </c>
      <c r="AL733" s="14">
        <v>44271</v>
      </c>
      <c r="AM733" s="15"/>
      <c r="AN733" s="15"/>
      <c r="AO733" s="15"/>
      <c r="AP733" s="15"/>
      <c r="AQ733" s="15"/>
      <c r="AR733" s="15">
        <v>1190000</v>
      </c>
      <c r="AS733" s="15"/>
      <c r="AT733" s="15"/>
      <c r="AU733" s="15">
        <v>10710000</v>
      </c>
      <c r="AV733" s="15"/>
      <c r="AW733" s="15"/>
      <c r="AX733" s="15"/>
      <c r="AY733" s="15">
        <f t="shared" si="44"/>
        <v>11900000</v>
      </c>
      <c r="AZ733" s="15">
        <f t="shared" si="45"/>
        <v>11900000</v>
      </c>
      <c r="BA733" t="str">
        <f t="shared" si="46"/>
        <v>OK</v>
      </c>
      <c r="BB733">
        <f t="shared" si="47"/>
        <v>2</v>
      </c>
    </row>
    <row r="734" spans="1:54" x14ac:dyDescent="0.25">
      <c r="A734">
        <v>733</v>
      </c>
      <c r="B734" t="s">
        <v>231</v>
      </c>
      <c r="C734" t="s">
        <v>320</v>
      </c>
      <c r="D734" t="s">
        <v>1334</v>
      </c>
      <c r="E734" t="s">
        <v>96</v>
      </c>
      <c r="F734" s="19" t="s">
        <v>97</v>
      </c>
      <c r="G734">
        <v>8913</v>
      </c>
      <c r="H734">
        <v>18</v>
      </c>
      <c r="I734" s="15">
        <v>10710000</v>
      </c>
      <c r="J734" s="15">
        <v>595000</v>
      </c>
      <c r="L734">
        <v>18</v>
      </c>
      <c r="M734" t="s">
        <v>56</v>
      </c>
      <c r="N734" s="19" t="s">
        <v>57</v>
      </c>
      <c r="O734" t="s">
        <v>77</v>
      </c>
      <c r="P734" t="s">
        <v>1323</v>
      </c>
      <c r="Q734" t="s">
        <v>78</v>
      </c>
      <c r="R734" s="19" t="s">
        <v>658</v>
      </c>
      <c r="S734" t="s">
        <v>56</v>
      </c>
      <c r="T734" t="s">
        <v>74</v>
      </c>
      <c r="U734" t="s">
        <v>732</v>
      </c>
      <c r="V734" t="s">
        <v>1335</v>
      </c>
      <c r="W734" t="s">
        <v>56</v>
      </c>
      <c r="X734" s="14"/>
      <c r="Z734" s="14"/>
      <c r="AA734" s="14">
        <v>43871</v>
      </c>
      <c r="AB734">
        <v>28</v>
      </c>
      <c r="AC734" s="14">
        <v>43899</v>
      </c>
      <c r="AD734" s="14">
        <v>43901</v>
      </c>
      <c r="AE734">
        <v>26</v>
      </c>
      <c r="AF734" s="14">
        <v>43927</v>
      </c>
      <c r="AG734" s="14">
        <v>43928</v>
      </c>
      <c r="AH734">
        <v>69</v>
      </c>
      <c r="AI734" s="14">
        <v>43997</v>
      </c>
      <c r="AJ734" s="18">
        <v>7</v>
      </c>
      <c r="AK734" s="14">
        <v>44211</v>
      </c>
      <c r="AL734" s="14">
        <v>44271</v>
      </c>
      <c r="AM734" s="15"/>
      <c r="AN734" s="15"/>
      <c r="AO734" s="15"/>
      <c r="AP734" s="15"/>
      <c r="AQ734" s="15"/>
      <c r="AR734" s="15">
        <v>1071000</v>
      </c>
      <c r="AS734" s="15"/>
      <c r="AT734" s="15"/>
      <c r="AU734" s="15">
        <v>9639000</v>
      </c>
      <c r="AV734" s="15"/>
      <c r="AW734" s="15"/>
      <c r="AX734" s="15"/>
      <c r="AY734" s="15">
        <f t="shared" si="44"/>
        <v>10710000</v>
      </c>
      <c r="AZ734" s="15">
        <f t="shared" si="45"/>
        <v>10710000</v>
      </c>
      <c r="BA734" t="str">
        <f t="shared" si="46"/>
        <v>OK</v>
      </c>
      <c r="BB734">
        <f t="shared" si="47"/>
        <v>2</v>
      </c>
    </row>
    <row r="735" spans="1:54" x14ac:dyDescent="0.25">
      <c r="A735">
        <v>734</v>
      </c>
      <c r="B735" t="s">
        <v>231</v>
      </c>
      <c r="C735" t="s">
        <v>321</v>
      </c>
      <c r="D735" t="s">
        <v>1334</v>
      </c>
      <c r="E735" t="s">
        <v>96</v>
      </c>
      <c r="F735" s="19" t="s">
        <v>97</v>
      </c>
      <c r="G735">
        <v>8913</v>
      </c>
      <c r="H735">
        <v>16</v>
      </c>
      <c r="I735" s="15">
        <v>9520000</v>
      </c>
      <c r="J735" s="15">
        <v>595000</v>
      </c>
      <c r="L735">
        <v>16</v>
      </c>
      <c r="M735" t="s">
        <v>56</v>
      </c>
      <c r="N735" s="19" t="s">
        <v>57</v>
      </c>
      <c r="O735" t="s">
        <v>77</v>
      </c>
      <c r="P735" t="s">
        <v>1323</v>
      </c>
      <c r="Q735" t="s">
        <v>78</v>
      </c>
      <c r="R735" s="19" t="s">
        <v>658</v>
      </c>
      <c r="S735" t="s">
        <v>56</v>
      </c>
      <c r="T735" t="s">
        <v>74</v>
      </c>
      <c r="U735" t="s">
        <v>732</v>
      </c>
      <c r="V735" t="s">
        <v>1335</v>
      </c>
      <c r="W735" t="s">
        <v>56</v>
      </c>
      <c r="X735" s="14"/>
      <c r="Z735" s="14"/>
      <c r="AA735" s="14">
        <v>43871</v>
      </c>
      <c r="AB735">
        <v>28</v>
      </c>
      <c r="AC735" s="14">
        <v>43899</v>
      </c>
      <c r="AD735" s="14">
        <v>43901</v>
      </c>
      <c r="AE735">
        <v>26</v>
      </c>
      <c r="AF735" s="14">
        <v>43927</v>
      </c>
      <c r="AG735" s="14">
        <v>43928</v>
      </c>
      <c r="AH735">
        <v>69</v>
      </c>
      <c r="AI735" s="14">
        <v>43997</v>
      </c>
      <c r="AJ735" s="18">
        <v>7</v>
      </c>
      <c r="AK735" s="14">
        <v>44211</v>
      </c>
      <c r="AL735" s="14">
        <v>44271</v>
      </c>
      <c r="AM735" s="15"/>
      <c r="AN735" s="15"/>
      <c r="AO735" s="15"/>
      <c r="AP735" s="15"/>
      <c r="AQ735" s="15"/>
      <c r="AR735" s="15">
        <v>952000</v>
      </c>
      <c r="AS735" s="15"/>
      <c r="AT735" s="15"/>
      <c r="AU735" s="15">
        <v>8568000</v>
      </c>
      <c r="AV735" s="15"/>
      <c r="AW735" s="15"/>
      <c r="AX735" s="15"/>
      <c r="AY735" s="15">
        <f t="shared" si="44"/>
        <v>9520000</v>
      </c>
      <c r="AZ735" s="15">
        <f t="shared" si="45"/>
        <v>9520000</v>
      </c>
      <c r="BA735" t="str">
        <f t="shared" si="46"/>
        <v>OK</v>
      </c>
      <c r="BB735">
        <f t="shared" si="47"/>
        <v>2</v>
      </c>
    </row>
    <row r="736" spans="1:54" x14ac:dyDescent="0.25">
      <c r="A736">
        <v>735</v>
      </c>
      <c r="B736" t="s">
        <v>231</v>
      </c>
      <c r="C736" t="s">
        <v>322</v>
      </c>
      <c r="D736" t="s">
        <v>1334</v>
      </c>
      <c r="E736" t="s">
        <v>96</v>
      </c>
      <c r="F736" s="19" t="s">
        <v>97</v>
      </c>
      <c r="G736">
        <v>8913</v>
      </c>
      <c r="H736">
        <v>16</v>
      </c>
      <c r="I736" s="15">
        <v>9520000</v>
      </c>
      <c r="J736" s="15">
        <v>595000</v>
      </c>
      <c r="L736">
        <v>16</v>
      </c>
      <c r="M736" t="s">
        <v>56</v>
      </c>
      <c r="N736" s="19" t="s">
        <v>57</v>
      </c>
      <c r="O736" t="s">
        <v>77</v>
      </c>
      <c r="P736" t="s">
        <v>1323</v>
      </c>
      <c r="Q736" t="s">
        <v>78</v>
      </c>
      <c r="R736" s="19" t="s">
        <v>658</v>
      </c>
      <c r="S736" t="s">
        <v>56</v>
      </c>
      <c r="T736" t="s">
        <v>74</v>
      </c>
      <c r="U736" t="s">
        <v>732</v>
      </c>
      <c r="V736" t="s">
        <v>1335</v>
      </c>
      <c r="W736" t="s">
        <v>56</v>
      </c>
      <c r="X736" s="14"/>
      <c r="Z736" s="14"/>
      <c r="AA736" s="14">
        <v>43871</v>
      </c>
      <c r="AB736">
        <v>28</v>
      </c>
      <c r="AC736" s="14">
        <v>43899</v>
      </c>
      <c r="AD736" s="14">
        <v>43901</v>
      </c>
      <c r="AE736">
        <v>26</v>
      </c>
      <c r="AF736" s="14">
        <v>43927</v>
      </c>
      <c r="AG736" s="14">
        <v>43928</v>
      </c>
      <c r="AH736">
        <v>69</v>
      </c>
      <c r="AI736" s="14">
        <v>43997</v>
      </c>
      <c r="AJ736" s="18">
        <v>7</v>
      </c>
      <c r="AK736" s="14">
        <v>44211</v>
      </c>
      <c r="AL736" s="14">
        <v>44271</v>
      </c>
      <c r="AM736" s="15"/>
      <c r="AN736" s="15"/>
      <c r="AO736" s="15"/>
      <c r="AP736" s="15"/>
      <c r="AQ736" s="15"/>
      <c r="AR736" s="15">
        <v>952000</v>
      </c>
      <c r="AS736" s="15"/>
      <c r="AT736" s="15"/>
      <c r="AU736" s="15">
        <v>8568000</v>
      </c>
      <c r="AV736" s="15"/>
      <c r="AW736" s="15"/>
      <c r="AX736" s="15"/>
      <c r="AY736" s="15">
        <f t="shared" si="44"/>
        <v>9520000</v>
      </c>
      <c r="AZ736" s="15">
        <f t="shared" si="45"/>
        <v>9520000</v>
      </c>
      <c r="BA736" t="str">
        <f t="shared" si="46"/>
        <v>OK</v>
      </c>
      <c r="BB736">
        <f t="shared" si="47"/>
        <v>2</v>
      </c>
    </row>
    <row r="737" spans="1:54" x14ac:dyDescent="0.25">
      <c r="A737">
        <v>736</v>
      </c>
      <c r="B737" t="s">
        <v>231</v>
      </c>
      <c r="C737" t="s">
        <v>323</v>
      </c>
      <c r="D737" t="s">
        <v>1334</v>
      </c>
      <c r="E737" t="s">
        <v>96</v>
      </c>
      <c r="F737" s="19" t="s">
        <v>97</v>
      </c>
      <c r="G737">
        <v>8913</v>
      </c>
      <c r="H737">
        <v>16</v>
      </c>
      <c r="I737" s="15">
        <v>9520000</v>
      </c>
      <c r="J737" s="15">
        <v>595000</v>
      </c>
      <c r="L737">
        <v>16</v>
      </c>
      <c r="M737" t="s">
        <v>56</v>
      </c>
      <c r="N737" s="19" t="s">
        <v>57</v>
      </c>
      <c r="O737" t="s">
        <v>77</v>
      </c>
      <c r="P737" t="s">
        <v>1323</v>
      </c>
      <c r="Q737" t="s">
        <v>78</v>
      </c>
      <c r="R737" s="19" t="s">
        <v>658</v>
      </c>
      <c r="S737" t="s">
        <v>56</v>
      </c>
      <c r="T737" t="s">
        <v>74</v>
      </c>
      <c r="U737" t="s">
        <v>732</v>
      </c>
      <c r="V737" t="s">
        <v>1335</v>
      </c>
      <c r="W737" t="s">
        <v>56</v>
      </c>
      <c r="X737" s="14"/>
      <c r="Z737" s="14"/>
      <c r="AA737" s="14">
        <v>43871</v>
      </c>
      <c r="AB737">
        <v>28</v>
      </c>
      <c r="AC737" s="14">
        <v>43899</v>
      </c>
      <c r="AD737" s="14">
        <v>43901</v>
      </c>
      <c r="AE737">
        <v>26</v>
      </c>
      <c r="AF737" s="14">
        <v>43927</v>
      </c>
      <c r="AG737" s="14">
        <v>43928</v>
      </c>
      <c r="AH737">
        <v>69</v>
      </c>
      <c r="AI737" s="14">
        <v>43997</v>
      </c>
      <c r="AJ737" s="18">
        <v>7</v>
      </c>
      <c r="AK737" s="14">
        <v>44211</v>
      </c>
      <c r="AL737" s="14">
        <v>44271</v>
      </c>
      <c r="AM737" s="15"/>
      <c r="AN737" s="15"/>
      <c r="AO737" s="15"/>
      <c r="AP737" s="15"/>
      <c r="AQ737" s="15"/>
      <c r="AR737" s="15">
        <v>952000</v>
      </c>
      <c r="AS737" s="15"/>
      <c r="AT737" s="15"/>
      <c r="AU737" s="15">
        <v>8568000</v>
      </c>
      <c r="AV737" s="15"/>
      <c r="AW737" s="15"/>
      <c r="AX737" s="15"/>
      <c r="AY737" s="15">
        <f t="shared" si="44"/>
        <v>9520000</v>
      </c>
      <c r="AZ737" s="15">
        <f t="shared" si="45"/>
        <v>9520000</v>
      </c>
      <c r="BA737" t="str">
        <f t="shared" si="46"/>
        <v>OK</v>
      </c>
      <c r="BB737">
        <f t="shared" si="47"/>
        <v>2</v>
      </c>
    </row>
    <row r="738" spans="1:54" x14ac:dyDescent="0.25">
      <c r="A738">
        <v>737</v>
      </c>
      <c r="B738" t="s">
        <v>231</v>
      </c>
      <c r="C738" t="s">
        <v>324</v>
      </c>
      <c r="D738" t="s">
        <v>1336</v>
      </c>
      <c r="E738" t="s">
        <v>96</v>
      </c>
      <c r="F738" s="19" t="s">
        <v>97</v>
      </c>
      <c r="G738">
        <v>8913</v>
      </c>
      <c r="H738">
        <v>16</v>
      </c>
      <c r="I738" s="15">
        <v>9520000</v>
      </c>
      <c r="J738" s="15">
        <v>595000</v>
      </c>
      <c r="L738">
        <v>16</v>
      </c>
      <c r="M738" t="s">
        <v>56</v>
      </c>
      <c r="N738" s="19" t="s">
        <v>57</v>
      </c>
      <c r="O738" t="s">
        <v>77</v>
      </c>
      <c r="P738" t="s">
        <v>1323</v>
      </c>
      <c r="Q738" t="s">
        <v>78</v>
      </c>
      <c r="R738" s="19" t="s">
        <v>658</v>
      </c>
      <c r="S738" t="s">
        <v>56</v>
      </c>
      <c r="T738" t="s">
        <v>74</v>
      </c>
      <c r="U738" t="s">
        <v>732</v>
      </c>
      <c r="V738" t="s">
        <v>1337</v>
      </c>
      <c r="W738" t="s">
        <v>56</v>
      </c>
      <c r="X738" s="14"/>
      <c r="Z738" s="14"/>
      <c r="AA738" s="14">
        <v>43871</v>
      </c>
      <c r="AB738">
        <v>28</v>
      </c>
      <c r="AC738" s="14">
        <v>43899</v>
      </c>
      <c r="AD738" s="14">
        <v>43901</v>
      </c>
      <c r="AE738">
        <v>26</v>
      </c>
      <c r="AF738" s="14">
        <v>43927</v>
      </c>
      <c r="AG738" s="14">
        <v>43928</v>
      </c>
      <c r="AH738">
        <v>69</v>
      </c>
      <c r="AI738" s="14">
        <v>43997</v>
      </c>
      <c r="AJ738" s="18">
        <v>7</v>
      </c>
      <c r="AK738" s="14">
        <v>44211</v>
      </c>
      <c r="AL738" s="14">
        <v>44271</v>
      </c>
      <c r="AM738" s="15"/>
      <c r="AN738" s="15"/>
      <c r="AO738" s="15"/>
      <c r="AP738" s="15"/>
      <c r="AQ738" s="15"/>
      <c r="AR738" s="15">
        <v>952000</v>
      </c>
      <c r="AS738" s="15"/>
      <c r="AT738" s="15"/>
      <c r="AU738" s="15">
        <v>8568000</v>
      </c>
      <c r="AV738" s="15"/>
      <c r="AW738" s="15"/>
      <c r="AX738" s="15"/>
      <c r="AY738" s="15">
        <f t="shared" si="44"/>
        <v>9520000</v>
      </c>
      <c r="AZ738" s="15">
        <f t="shared" si="45"/>
        <v>9520000</v>
      </c>
      <c r="BA738" t="str">
        <f t="shared" si="46"/>
        <v>OK</v>
      </c>
      <c r="BB738">
        <f t="shared" si="47"/>
        <v>2</v>
      </c>
    </row>
    <row r="739" spans="1:54" x14ac:dyDescent="0.25">
      <c r="A739">
        <v>738</v>
      </c>
      <c r="B739" t="s">
        <v>231</v>
      </c>
      <c r="C739" t="s">
        <v>325</v>
      </c>
      <c r="D739" t="s">
        <v>1336</v>
      </c>
      <c r="E739" t="s">
        <v>96</v>
      </c>
      <c r="F739" s="19" t="s">
        <v>97</v>
      </c>
      <c r="G739">
        <v>8913</v>
      </c>
      <c r="H739">
        <v>12</v>
      </c>
      <c r="I739" s="15">
        <v>7140000</v>
      </c>
      <c r="J739" s="15">
        <v>595000</v>
      </c>
      <c r="L739">
        <v>12</v>
      </c>
      <c r="M739" t="s">
        <v>56</v>
      </c>
      <c r="N739" s="19" t="s">
        <v>57</v>
      </c>
      <c r="O739" t="s">
        <v>77</v>
      </c>
      <c r="P739" t="s">
        <v>1323</v>
      </c>
      <c r="Q739" t="s">
        <v>78</v>
      </c>
      <c r="R739" s="19" t="s">
        <v>658</v>
      </c>
      <c r="S739" t="s">
        <v>56</v>
      </c>
      <c r="T739" t="s">
        <v>74</v>
      </c>
      <c r="U739" t="s">
        <v>732</v>
      </c>
      <c r="V739" t="s">
        <v>1337</v>
      </c>
      <c r="W739" t="s">
        <v>56</v>
      </c>
      <c r="X739" s="14"/>
      <c r="Z739" s="14"/>
      <c r="AA739" s="14">
        <v>43871</v>
      </c>
      <c r="AB739">
        <v>28</v>
      </c>
      <c r="AC739" s="14">
        <v>43899</v>
      </c>
      <c r="AD739" s="14">
        <v>43901</v>
      </c>
      <c r="AE739">
        <v>26</v>
      </c>
      <c r="AF739" s="14">
        <v>43927</v>
      </c>
      <c r="AG739" s="14">
        <v>43928</v>
      </c>
      <c r="AH739">
        <v>69</v>
      </c>
      <c r="AI739" s="14">
        <v>43997</v>
      </c>
      <c r="AJ739" s="18">
        <v>7</v>
      </c>
      <c r="AK739" s="14">
        <v>44211</v>
      </c>
      <c r="AL739" s="14">
        <v>44271</v>
      </c>
      <c r="AM739" s="15"/>
      <c r="AN739" s="15"/>
      <c r="AO739" s="15"/>
      <c r="AP739" s="15"/>
      <c r="AQ739" s="15"/>
      <c r="AR739" s="15">
        <v>714000</v>
      </c>
      <c r="AS739" s="15"/>
      <c r="AT739" s="15"/>
      <c r="AU739" s="15">
        <v>6426000</v>
      </c>
      <c r="AV739" s="15"/>
      <c r="AW739" s="15"/>
      <c r="AX739" s="15"/>
      <c r="AY739" s="15">
        <f t="shared" si="44"/>
        <v>7140000</v>
      </c>
      <c r="AZ739" s="15">
        <f t="shared" si="45"/>
        <v>7140000</v>
      </c>
      <c r="BA739" t="str">
        <f t="shared" si="46"/>
        <v>OK</v>
      </c>
      <c r="BB739">
        <f t="shared" si="47"/>
        <v>2</v>
      </c>
    </row>
    <row r="740" spans="1:54" x14ac:dyDescent="0.25">
      <c r="A740">
        <v>739</v>
      </c>
      <c r="B740" t="s">
        <v>231</v>
      </c>
      <c r="C740" t="s">
        <v>326</v>
      </c>
      <c r="D740" t="s">
        <v>1336</v>
      </c>
      <c r="E740" t="s">
        <v>96</v>
      </c>
      <c r="F740" s="19" t="s">
        <v>97</v>
      </c>
      <c r="G740">
        <v>8913</v>
      </c>
      <c r="H740">
        <v>12</v>
      </c>
      <c r="I740" s="15">
        <v>7140000</v>
      </c>
      <c r="J740" s="15">
        <v>595000</v>
      </c>
      <c r="L740">
        <v>12</v>
      </c>
      <c r="M740" t="s">
        <v>56</v>
      </c>
      <c r="N740" s="19" t="s">
        <v>57</v>
      </c>
      <c r="O740" t="s">
        <v>77</v>
      </c>
      <c r="P740" t="s">
        <v>1323</v>
      </c>
      <c r="Q740" t="s">
        <v>78</v>
      </c>
      <c r="R740" s="19" t="s">
        <v>658</v>
      </c>
      <c r="S740" t="s">
        <v>56</v>
      </c>
      <c r="T740" t="s">
        <v>74</v>
      </c>
      <c r="U740" t="s">
        <v>732</v>
      </c>
      <c r="V740" t="s">
        <v>1337</v>
      </c>
      <c r="W740" t="s">
        <v>56</v>
      </c>
      <c r="X740" s="14"/>
      <c r="Z740" s="14"/>
      <c r="AA740" s="14">
        <v>43871</v>
      </c>
      <c r="AB740">
        <v>28</v>
      </c>
      <c r="AC740" s="14">
        <v>43899</v>
      </c>
      <c r="AD740" s="14">
        <v>43901</v>
      </c>
      <c r="AE740">
        <v>26</v>
      </c>
      <c r="AF740" s="14">
        <v>43927</v>
      </c>
      <c r="AG740" s="14">
        <v>43928</v>
      </c>
      <c r="AH740">
        <v>69</v>
      </c>
      <c r="AI740" s="14">
        <v>43997</v>
      </c>
      <c r="AJ740" s="18">
        <v>7</v>
      </c>
      <c r="AK740" s="14">
        <v>44211</v>
      </c>
      <c r="AL740" s="14">
        <v>44271</v>
      </c>
      <c r="AM740" s="15"/>
      <c r="AN740" s="15"/>
      <c r="AO740" s="15"/>
      <c r="AP740" s="15"/>
      <c r="AQ740" s="15"/>
      <c r="AR740" s="15">
        <v>714000</v>
      </c>
      <c r="AS740" s="15"/>
      <c r="AT740" s="15"/>
      <c r="AU740" s="15">
        <v>6426000</v>
      </c>
      <c r="AV740" s="15"/>
      <c r="AW740" s="15"/>
      <c r="AX740" s="15"/>
      <c r="AY740" s="15">
        <f t="shared" si="44"/>
        <v>7140000</v>
      </c>
      <c r="AZ740" s="15">
        <f t="shared" si="45"/>
        <v>7140000</v>
      </c>
      <c r="BA740" t="str">
        <f t="shared" si="46"/>
        <v>OK</v>
      </c>
      <c r="BB740">
        <f t="shared" si="47"/>
        <v>2</v>
      </c>
    </row>
    <row r="741" spans="1:54" x14ac:dyDescent="0.25">
      <c r="A741">
        <v>740</v>
      </c>
      <c r="B741" t="s">
        <v>231</v>
      </c>
      <c r="C741" t="s">
        <v>327</v>
      </c>
      <c r="D741" t="s">
        <v>1336</v>
      </c>
      <c r="E741" t="s">
        <v>96</v>
      </c>
      <c r="F741" s="19" t="s">
        <v>97</v>
      </c>
      <c r="G741">
        <v>8913</v>
      </c>
      <c r="H741">
        <v>12</v>
      </c>
      <c r="I741" s="15">
        <v>7140000</v>
      </c>
      <c r="J741" s="15">
        <v>595000</v>
      </c>
      <c r="L741">
        <v>12</v>
      </c>
      <c r="M741" t="s">
        <v>56</v>
      </c>
      <c r="N741" s="19" t="s">
        <v>57</v>
      </c>
      <c r="O741" t="s">
        <v>77</v>
      </c>
      <c r="P741" t="s">
        <v>1323</v>
      </c>
      <c r="Q741" t="s">
        <v>78</v>
      </c>
      <c r="R741" s="19" t="s">
        <v>658</v>
      </c>
      <c r="S741" t="s">
        <v>56</v>
      </c>
      <c r="T741" t="s">
        <v>74</v>
      </c>
      <c r="U741" t="s">
        <v>732</v>
      </c>
      <c r="V741" t="s">
        <v>1337</v>
      </c>
      <c r="W741" t="s">
        <v>56</v>
      </c>
      <c r="X741" s="14"/>
      <c r="Z741" s="14"/>
      <c r="AA741" s="14">
        <v>43871</v>
      </c>
      <c r="AB741">
        <v>28</v>
      </c>
      <c r="AC741" s="14">
        <v>43899</v>
      </c>
      <c r="AD741" s="14">
        <v>43901</v>
      </c>
      <c r="AE741">
        <v>26</v>
      </c>
      <c r="AF741" s="14">
        <v>43927</v>
      </c>
      <c r="AG741" s="14">
        <v>43928</v>
      </c>
      <c r="AH741">
        <v>69</v>
      </c>
      <c r="AI741" s="14">
        <v>43997</v>
      </c>
      <c r="AJ741" s="18">
        <v>7</v>
      </c>
      <c r="AK741" s="14">
        <v>44211</v>
      </c>
      <c r="AL741" s="14">
        <v>44271</v>
      </c>
      <c r="AM741" s="15"/>
      <c r="AN741" s="15"/>
      <c r="AO741" s="15"/>
      <c r="AP741" s="15"/>
      <c r="AQ741" s="15"/>
      <c r="AR741" s="15">
        <v>714000</v>
      </c>
      <c r="AS741" s="15"/>
      <c r="AT741" s="15"/>
      <c r="AU741" s="15">
        <v>6426000</v>
      </c>
      <c r="AV741" s="15"/>
      <c r="AW741" s="15"/>
      <c r="AX741" s="15"/>
      <c r="AY741" s="15">
        <f t="shared" si="44"/>
        <v>7140000</v>
      </c>
      <c r="AZ741" s="15">
        <f t="shared" si="45"/>
        <v>7140000</v>
      </c>
      <c r="BA741" t="str">
        <f t="shared" si="46"/>
        <v>OK</v>
      </c>
      <c r="BB741">
        <f t="shared" si="47"/>
        <v>2</v>
      </c>
    </row>
    <row r="742" spans="1:54" x14ac:dyDescent="0.25">
      <c r="A742">
        <v>741</v>
      </c>
      <c r="B742" t="s">
        <v>231</v>
      </c>
      <c r="C742" t="s">
        <v>328</v>
      </c>
      <c r="D742" t="s">
        <v>1336</v>
      </c>
      <c r="E742" t="s">
        <v>96</v>
      </c>
      <c r="F742" s="19" t="s">
        <v>97</v>
      </c>
      <c r="G742">
        <v>8913</v>
      </c>
      <c r="H742">
        <v>12</v>
      </c>
      <c r="I742" s="15">
        <v>7140000</v>
      </c>
      <c r="J742" s="15">
        <v>595000</v>
      </c>
      <c r="L742">
        <v>12</v>
      </c>
      <c r="M742" t="s">
        <v>56</v>
      </c>
      <c r="N742" s="19" t="s">
        <v>57</v>
      </c>
      <c r="O742" t="s">
        <v>77</v>
      </c>
      <c r="P742" t="s">
        <v>1323</v>
      </c>
      <c r="Q742" t="s">
        <v>78</v>
      </c>
      <c r="R742" s="19" t="s">
        <v>658</v>
      </c>
      <c r="S742" t="s">
        <v>56</v>
      </c>
      <c r="T742" t="s">
        <v>74</v>
      </c>
      <c r="U742" t="s">
        <v>732</v>
      </c>
      <c r="V742" t="s">
        <v>1337</v>
      </c>
      <c r="W742" t="s">
        <v>56</v>
      </c>
      <c r="X742" s="14"/>
      <c r="Z742" s="14"/>
      <c r="AA742" s="14">
        <v>43871</v>
      </c>
      <c r="AB742">
        <v>28</v>
      </c>
      <c r="AC742" s="14">
        <v>43899</v>
      </c>
      <c r="AD742" s="14">
        <v>43901</v>
      </c>
      <c r="AE742">
        <v>26</v>
      </c>
      <c r="AF742" s="14">
        <v>43927</v>
      </c>
      <c r="AG742" s="14">
        <v>43928</v>
      </c>
      <c r="AH742">
        <v>69</v>
      </c>
      <c r="AI742" s="14">
        <v>43997</v>
      </c>
      <c r="AJ742" s="18">
        <v>7</v>
      </c>
      <c r="AK742" s="14">
        <v>44211</v>
      </c>
      <c r="AL742" s="14">
        <v>44271</v>
      </c>
      <c r="AM742" s="15"/>
      <c r="AN742" s="15"/>
      <c r="AO742" s="15"/>
      <c r="AP742" s="15"/>
      <c r="AQ742" s="15"/>
      <c r="AR742" s="15">
        <v>714000</v>
      </c>
      <c r="AS742" s="15"/>
      <c r="AT742" s="15"/>
      <c r="AU742" s="15">
        <v>6426000</v>
      </c>
      <c r="AV742" s="15"/>
      <c r="AW742" s="15"/>
      <c r="AX742" s="15"/>
      <c r="AY742" s="15">
        <f t="shared" si="44"/>
        <v>7140000</v>
      </c>
      <c r="AZ742" s="15">
        <f t="shared" si="45"/>
        <v>7140000</v>
      </c>
      <c r="BA742" t="str">
        <f t="shared" si="46"/>
        <v>OK</v>
      </c>
      <c r="BB742">
        <f t="shared" si="47"/>
        <v>2</v>
      </c>
    </row>
    <row r="743" spans="1:54" x14ac:dyDescent="0.25">
      <c r="A743">
        <v>742</v>
      </c>
      <c r="B743" t="s">
        <v>231</v>
      </c>
      <c r="C743" t="s">
        <v>328</v>
      </c>
      <c r="D743" t="s">
        <v>1322</v>
      </c>
      <c r="E743" t="s">
        <v>85</v>
      </c>
      <c r="F743" t="s">
        <v>226</v>
      </c>
      <c r="G743">
        <v>4885</v>
      </c>
      <c r="H743">
        <v>5</v>
      </c>
      <c r="I743" s="15">
        <v>5000000</v>
      </c>
      <c r="J743" s="15">
        <v>1000000</v>
      </c>
      <c r="K743">
        <v>5</v>
      </c>
      <c r="M743" t="s">
        <v>56</v>
      </c>
      <c r="N743" s="19" t="s">
        <v>1791</v>
      </c>
      <c r="O743" t="s">
        <v>77</v>
      </c>
      <c r="P743" t="s">
        <v>1372</v>
      </c>
      <c r="Q743" t="s">
        <v>126</v>
      </c>
      <c r="R743" s="19" t="s">
        <v>658</v>
      </c>
      <c r="S743" t="s">
        <v>56</v>
      </c>
      <c r="T743" t="s">
        <v>127</v>
      </c>
      <c r="U743" t="s">
        <v>1373</v>
      </c>
      <c r="V743" t="s">
        <v>1374</v>
      </c>
      <c r="W743" t="s">
        <v>56</v>
      </c>
      <c r="X743" s="14"/>
      <c r="Y743" s="18">
        <v>25</v>
      </c>
      <c r="Z743" s="14"/>
      <c r="AA743" s="14">
        <v>44004</v>
      </c>
      <c r="AB743">
        <v>15</v>
      </c>
      <c r="AC743" s="14">
        <v>44019</v>
      </c>
      <c r="AD743" s="14">
        <v>44020</v>
      </c>
      <c r="AE743">
        <v>15</v>
      </c>
      <c r="AF743" s="14">
        <v>44035</v>
      </c>
      <c r="AG743" s="14">
        <v>44036</v>
      </c>
      <c r="AH743">
        <v>15</v>
      </c>
      <c r="AI743" s="14">
        <v>44051</v>
      </c>
      <c r="AJ743" s="18">
        <v>6</v>
      </c>
      <c r="AK743" s="14">
        <v>44235</v>
      </c>
      <c r="AL743" s="14">
        <v>44295</v>
      </c>
      <c r="AM743" s="15"/>
      <c r="AN743" s="15"/>
      <c r="AO743" s="15"/>
      <c r="AP743" s="15"/>
      <c r="AQ743" s="15"/>
      <c r="AR743" s="15"/>
      <c r="AS743" s="15"/>
      <c r="AT743" s="15"/>
      <c r="AU743" s="15">
        <v>5000000</v>
      </c>
      <c r="AV743" s="15"/>
      <c r="AW743" s="15"/>
      <c r="AX743" s="15"/>
      <c r="AY743" s="15">
        <f t="shared" si="44"/>
        <v>5000000</v>
      </c>
      <c r="AZ743" s="15">
        <f t="shared" si="45"/>
        <v>5000000</v>
      </c>
      <c r="BA743" t="str">
        <f t="shared" si="46"/>
        <v>OK</v>
      </c>
      <c r="BB743">
        <f t="shared" si="47"/>
        <v>1</v>
      </c>
    </row>
    <row r="744" spans="1:54" x14ac:dyDescent="0.25">
      <c r="A744">
        <v>743</v>
      </c>
      <c r="B744" t="s">
        <v>231</v>
      </c>
      <c r="C744" t="s">
        <v>294</v>
      </c>
      <c r="D744" t="s">
        <v>1322</v>
      </c>
      <c r="E744" t="s">
        <v>85</v>
      </c>
      <c r="F744" t="s">
        <v>226</v>
      </c>
      <c r="G744">
        <v>4885</v>
      </c>
      <c r="H744">
        <v>5</v>
      </c>
      <c r="I744" s="15">
        <v>5000000</v>
      </c>
      <c r="J744" s="15">
        <v>1000000</v>
      </c>
      <c r="K744">
        <v>5</v>
      </c>
      <c r="M744" t="s">
        <v>56</v>
      </c>
      <c r="N744" s="19" t="s">
        <v>1791</v>
      </c>
      <c r="O744" t="s">
        <v>77</v>
      </c>
      <c r="P744" t="s">
        <v>1372</v>
      </c>
      <c r="Q744" t="s">
        <v>126</v>
      </c>
      <c r="R744" s="19" t="s">
        <v>658</v>
      </c>
      <c r="S744" t="s">
        <v>56</v>
      </c>
      <c r="T744" t="s">
        <v>127</v>
      </c>
      <c r="U744" t="s">
        <v>1373</v>
      </c>
      <c r="V744" t="s">
        <v>1374</v>
      </c>
      <c r="W744" t="s">
        <v>56</v>
      </c>
      <c r="X744" s="14"/>
      <c r="Y744" s="18">
        <v>25</v>
      </c>
      <c r="Z744" s="14"/>
      <c r="AA744" s="14">
        <v>44004</v>
      </c>
      <c r="AB744">
        <v>15</v>
      </c>
      <c r="AC744" s="14">
        <v>44019</v>
      </c>
      <c r="AD744" s="14">
        <v>44020</v>
      </c>
      <c r="AE744">
        <v>15</v>
      </c>
      <c r="AF744" s="14">
        <v>44035</v>
      </c>
      <c r="AG744" s="14">
        <v>44036</v>
      </c>
      <c r="AH744">
        <v>15</v>
      </c>
      <c r="AI744" s="14">
        <v>44051</v>
      </c>
      <c r="AJ744" s="18">
        <v>6</v>
      </c>
      <c r="AK744" s="14">
        <v>44235</v>
      </c>
      <c r="AL744" s="14">
        <v>44295</v>
      </c>
      <c r="AM744" s="15"/>
      <c r="AN744" s="15"/>
      <c r="AO744" s="15"/>
      <c r="AP744" s="15"/>
      <c r="AQ744" s="15"/>
      <c r="AR744" s="15"/>
      <c r="AS744" s="15"/>
      <c r="AT744" s="15"/>
      <c r="AU744" s="15">
        <v>5000000</v>
      </c>
      <c r="AV744" s="15"/>
      <c r="AW744" s="15"/>
      <c r="AX744" s="15"/>
      <c r="AY744" s="15">
        <f t="shared" si="44"/>
        <v>5000000</v>
      </c>
      <c r="AZ744" s="15">
        <f t="shared" si="45"/>
        <v>5000000</v>
      </c>
      <c r="BA744" t="str">
        <f t="shared" si="46"/>
        <v>OK</v>
      </c>
      <c r="BB744">
        <f t="shared" si="47"/>
        <v>1</v>
      </c>
    </row>
    <row r="745" spans="1:54" x14ac:dyDescent="0.25">
      <c r="A745">
        <v>744</v>
      </c>
      <c r="B745" t="s">
        <v>231</v>
      </c>
      <c r="C745" t="s">
        <v>1331</v>
      </c>
      <c r="D745" t="s">
        <v>1322</v>
      </c>
      <c r="E745" t="s">
        <v>85</v>
      </c>
      <c r="F745" t="s">
        <v>226</v>
      </c>
      <c r="G745">
        <v>4885</v>
      </c>
      <c r="H745">
        <v>5</v>
      </c>
      <c r="I745" s="15">
        <v>5000000</v>
      </c>
      <c r="J745" s="15">
        <v>1000000</v>
      </c>
      <c r="K745">
        <v>5</v>
      </c>
      <c r="M745" t="s">
        <v>56</v>
      </c>
      <c r="N745" s="19" t="s">
        <v>1791</v>
      </c>
      <c r="O745" t="s">
        <v>77</v>
      </c>
      <c r="P745" t="s">
        <v>1372</v>
      </c>
      <c r="Q745" t="s">
        <v>126</v>
      </c>
      <c r="R745" s="19" t="s">
        <v>658</v>
      </c>
      <c r="S745" t="s">
        <v>56</v>
      </c>
      <c r="T745" t="s">
        <v>127</v>
      </c>
      <c r="U745" t="s">
        <v>1373</v>
      </c>
      <c r="V745" t="s">
        <v>1374</v>
      </c>
      <c r="W745" t="s">
        <v>56</v>
      </c>
      <c r="X745" s="14"/>
      <c r="Y745" s="18">
        <v>25</v>
      </c>
      <c r="Z745" s="14"/>
      <c r="AA745" s="14">
        <v>44004</v>
      </c>
      <c r="AB745">
        <v>15</v>
      </c>
      <c r="AC745" s="14">
        <v>44019</v>
      </c>
      <c r="AD745" s="14">
        <v>44020</v>
      </c>
      <c r="AE745">
        <v>15</v>
      </c>
      <c r="AF745" s="14">
        <v>44035</v>
      </c>
      <c r="AG745" s="14">
        <v>44036</v>
      </c>
      <c r="AH745">
        <v>15</v>
      </c>
      <c r="AI745" s="14">
        <v>44051</v>
      </c>
      <c r="AJ745" s="18">
        <v>6</v>
      </c>
      <c r="AK745" s="14">
        <v>44235</v>
      </c>
      <c r="AL745" s="14">
        <v>44295</v>
      </c>
      <c r="AM745" s="15"/>
      <c r="AN745" s="15"/>
      <c r="AO745" s="15"/>
      <c r="AP745" s="15"/>
      <c r="AQ745" s="15"/>
      <c r="AR745" s="15"/>
      <c r="AS745" s="15"/>
      <c r="AT745" s="15"/>
      <c r="AU745" s="15">
        <v>5000000</v>
      </c>
      <c r="AV745" s="15"/>
      <c r="AW745" s="15"/>
      <c r="AX745" s="15"/>
      <c r="AY745" s="15">
        <f t="shared" si="44"/>
        <v>5000000</v>
      </c>
      <c r="AZ745" s="15">
        <f t="shared" si="45"/>
        <v>5000000</v>
      </c>
      <c r="BA745" t="str">
        <f t="shared" si="46"/>
        <v>OK</v>
      </c>
      <c r="BB745">
        <f t="shared" si="47"/>
        <v>1</v>
      </c>
    </row>
    <row r="746" spans="1:54" x14ac:dyDescent="0.25">
      <c r="A746">
        <v>745</v>
      </c>
      <c r="B746" t="s">
        <v>231</v>
      </c>
      <c r="C746" t="s">
        <v>327</v>
      </c>
      <c r="D746" t="s">
        <v>1322</v>
      </c>
      <c r="E746" t="s">
        <v>85</v>
      </c>
      <c r="F746" s="19" t="s">
        <v>226</v>
      </c>
      <c r="G746">
        <v>4885</v>
      </c>
      <c r="H746">
        <v>5</v>
      </c>
      <c r="I746" s="15">
        <v>5000000</v>
      </c>
      <c r="J746" s="15">
        <v>1000000</v>
      </c>
      <c r="K746">
        <v>5</v>
      </c>
      <c r="M746" t="s">
        <v>56</v>
      </c>
      <c r="N746" s="19" t="s">
        <v>1791</v>
      </c>
      <c r="O746" t="s">
        <v>77</v>
      </c>
      <c r="P746" t="s">
        <v>1372</v>
      </c>
      <c r="Q746" t="s">
        <v>126</v>
      </c>
      <c r="R746" s="19" t="s">
        <v>658</v>
      </c>
      <c r="S746" t="s">
        <v>56</v>
      </c>
      <c r="T746" t="s">
        <v>127</v>
      </c>
      <c r="U746" t="s">
        <v>1373</v>
      </c>
      <c r="V746" t="s">
        <v>1374</v>
      </c>
      <c r="W746" t="s">
        <v>56</v>
      </c>
      <c r="X746" s="14"/>
      <c r="Y746" s="18">
        <v>25</v>
      </c>
      <c r="Z746" s="14"/>
      <c r="AA746" s="14">
        <v>44004</v>
      </c>
      <c r="AB746">
        <v>15</v>
      </c>
      <c r="AC746" s="14">
        <v>44019</v>
      </c>
      <c r="AD746" s="14">
        <v>44020</v>
      </c>
      <c r="AE746">
        <v>15</v>
      </c>
      <c r="AF746" s="14">
        <v>44035</v>
      </c>
      <c r="AG746" s="14">
        <v>44036</v>
      </c>
      <c r="AH746">
        <v>15</v>
      </c>
      <c r="AI746" s="14">
        <v>44051</v>
      </c>
      <c r="AJ746" s="18">
        <v>6</v>
      </c>
      <c r="AK746" s="14">
        <v>44235</v>
      </c>
      <c r="AL746" s="14">
        <v>44295</v>
      </c>
      <c r="AM746" s="15"/>
      <c r="AN746" s="15"/>
      <c r="AO746" s="15"/>
      <c r="AP746" s="15"/>
      <c r="AQ746" s="15"/>
      <c r="AR746" s="15"/>
      <c r="AS746" s="15"/>
      <c r="AT746" s="15"/>
      <c r="AU746" s="15">
        <v>5000000</v>
      </c>
      <c r="AV746" s="15"/>
      <c r="AW746" s="15"/>
      <c r="AX746" s="15"/>
      <c r="AY746" s="15">
        <f t="shared" si="44"/>
        <v>5000000</v>
      </c>
      <c r="AZ746" s="15">
        <f t="shared" si="45"/>
        <v>5000000</v>
      </c>
      <c r="BA746" t="str">
        <f t="shared" si="46"/>
        <v>OK</v>
      </c>
      <c r="BB746">
        <f t="shared" si="47"/>
        <v>1</v>
      </c>
    </row>
    <row r="747" spans="1:54" x14ac:dyDescent="0.25">
      <c r="A747">
        <v>746</v>
      </c>
      <c r="B747" t="s">
        <v>231</v>
      </c>
      <c r="C747" t="s">
        <v>326</v>
      </c>
      <c r="D747" t="s">
        <v>1322</v>
      </c>
      <c r="E747" t="s">
        <v>85</v>
      </c>
      <c r="F747" s="19" t="s">
        <v>226</v>
      </c>
      <c r="G747">
        <v>4885</v>
      </c>
      <c r="H747">
        <v>5</v>
      </c>
      <c r="I747" s="15">
        <v>5000000</v>
      </c>
      <c r="J747" s="15">
        <v>1000000</v>
      </c>
      <c r="K747">
        <v>5</v>
      </c>
      <c r="M747" t="s">
        <v>56</v>
      </c>
      <c r="N747" s="19" t="s">
        <v>1791</v>
      </c>
      <c r="O747" t="s">
        <v>77</v>
      </c>
      <c r="P747" t="s">
        <v>1372</v>
      </c>
      <c r="Q747" t="s">
        <v>126</v>
      </c>
      <c r="R747" s="19" t="s">
        <v>658</v>
      </c>
      <c r="S747" t="s">
        <v>56</v>
      </c>
      <c r="T747" t="s">
        <v>127</v>
      </c>
      <c r="U747" t="s">
        <v>1373</v>
      </c>
      <c r="V747" t="s">
        <v>1374</v>
      </c>
      <c r="W747" t="s">
        <v>56</v>
      </c>
      <c r="X747" s="14"/>
      <c r="Y747" s="18">
        <v>25</v>
      </c>
      <c r="Z747" s="14"/>
      <c r="AA747" s="14">
        <v>44004</v>
      </c>
      <c r="AB747">
        <v>15</v>
      </c>
      <c r="AC747" s="14">
        <v>44019</v>
      </c>
      <c r="AD747" s="14">
        <v>44020</v>
      </c>
      <c r="AE747">
        <v>15</v>
      </c>
      <c r="AF747" s="14">
        <v>44035</v>
      </c>
      <c r="AG747" s="14">
        <v>44036</v>
      </c>
      <c r="AH747">
        <v>15</v>
      </c>
      <c r="AI747" s="14">
        <v>44051</v>
      </c>
      <c r="AJ747" s="18">
        <v>6</v>
      </c>
      <c r="AK747" s="14">
        <v>44235</v>
      </c>
      <c r="AL747" s="14">
        <v>44295</v>
      </c>
      <c r="AM747" s="15"/>
      <c r="AN747" s="15"/>
      <c r="AO747" s="15"/>
      <c r="AP747" s="15"/>
      <c r="AQ747" s="15"/>
      <c r="AR747" s="15"/>
      <c r="AS747" s="15"/>
      <c r="AT747" s="15"/>
      <c r="AU747" s="15">
        <v>5000000</v>
      </c>
      <c r="AV747" s="15"/>
      <c r="AW747" s="15"/>
      <c r="AX747" s="15"/>
      <c r="AY747" s="15">
        <f t="shared" si="44"/>
        <v>5000000</v>
      </c>
      <c r="AZ747" s="15">
        <f t="shared" si="45"/>
        <v>5000000</v>
      </c>
      <c r="BA747" t="str">
        <f t="shared" si="46"/>
        <v>OK</v>
      </c>
      <c r="BB747">
        <f t="shared" si="47"/>
        <v>1</v>
      </c>
    </row>
    <row r="748" spans="1:54" x14ac:dyDescent="0.25">
      <c r="A748">
        <v>747</v>
      </c>
      <c r="B748" t="s">
        <v>231</v>
      </c>
      <c r="C748" t="s">
        <v>239</v>
      </c>
      <c r="D748" t="s">
        <v>1322</v>
      </c>
      <c r="E748" t="s">
        <v>85</v>
      </c>
      <c r="F748" s="19" t="s">
        <v>226</v>
      </c>
      <c r="G748">
        <v>4885</v>
      </c>
      <c r="H748">
        <v>5</v>
      </c>
      <c r="I748" s="15">
        <v>5000000</v>
      </c>
      <c r="J748" s="15">
        <v>1000000</v>
      </c>
      <c r="K748">
        <v>5</v>
      </c>
      <c r="M748" t="s">
        <v>56</v>
      </c>
      <c r="N748" s="19" t="s">
        <v>1791</v>
      </c>
      <c r="O748" t="s">
        <v>77</v>
      </c>
      <c r="P748" t="s">
        <v>1372</v>
      </c>
      <c r="Q748" t="s">
        <v>126</v>
      </c>
      <c r="R748" s="19" t="s">
        <v>658</v>
      </c>
      <c r="S748" t="s">
        <v>56</v>
      </c>
      <c r="T748" t="s">
        <v>127</v>
      </c>
      <c r="U748" t="s">
        <v>1373</v>
      </c>
      <c r="V748" t="s">
        <v>1374</v>
      </c>
      <c r="W748" t="s">
        <v>56</v>
      </c>
      <c r="X748" s="14"/>
      <c r="Y748" s="18">
        <v>25</v>
      </c>
      <c r="Z748" s="14"/>
      <c r="AA748" s="14">
        <v>44004</v>
      </c>
      <c r="AB748">
        <v>15</v>
      </c>
      <c r="AC748" s="14">
        <v>44019</v>
      </c>
      <c r="AD748" s="14">
        <v>44020</v>
      </c>
      <c r="AE748">
        <v>15</v>
      </c>
      <c r="AF748" s="14">
        <v>44035</v>
      </c>
      <c r="AG748" s="14">
        <v>44036</v>
      </c>
      <c r="AH748">
        <v>15</v>
      </c>
      <c r="AI748" s="14">
        <v>44051</v>
      </c>
      <c r="AJ748" s="18">
        <v>6</v>
      </c>
      <c r="AK748" s="14">
        <v>44235</v>
      </c>
      <c r="AL748" s="14">
        <v>44295</v>
      </c>
      <c r="AM748" s="15"/>
      <c r="AN748" s="15"/>
      <c r="AO748" s="15"/>
      <c r="AP748" s="15"/>
      <c r="AQ748" s="15"/>
      <c r="AR748" s="15"/>
      <c r="AS748" s="15"/>
      <c r="AT748" s="15"/>
      <c r="AU748" s="15">
        <v>5000000</v>
      </c>
      <c r="AV748" s="15"/>
      <c r="AW748" s="15"/>
      <c r="AX748" s="15"/>
      <c r="AY748" s="15">
        <f t="shared" si="44"/>
        <v>5000000</v>
      </c>
      <c r="AZ748" s="15">
        <f t="shared" si="45"/>
        <v>5000000</v>
      </c>
      <c r="BA748" t="str">
        <f t="shared" si="46"/>
        <v>OK</v>
      </c>
      <c r="BB748">
        <f t="shared" si="47"/>
        <v>1</v>
      </c>
    </row>
    <row r="749" spans="1:54" x14ac:dyDescent="0.25">
      <c r="A749">
        <v>748</v>
      </c>
      <c r="B749" t="s">
        <v>231</v>
      </c>
      <c r="C749" t="s">
        <v>293</v>
      </c>
      <c r="D749" t="s">
        <v>1322</v>
      </c>
      <c r="E749" t="s">
        <v>85</v>
      </c>
      <c r="F749" s="19" t="s">
        <v>226</v>
      </c>
      <c r="G749">
        <v>4885</v>
      </c>
      <c r="H749">
        <v>5</v>
      </c>
      <c r="I749" s="15">
        <v>5000000</v>
      </c>
      <c r="J749" s="15">
        <v>1000000</v>
      </c>
      <c r="K749">
        <v>5</v>
      </c>
      <c r="M749" t="s">
        <v>56</v>
      </c>
      <c r="N749" s="19" t="s">
        <v>1791</v>
      </c>
      <c r="O749" t="s">
        <v>77</v>
      </c>
      <c r="P749" t="s">
        <v>1372</v>
      </c>
      <c r="Q749" t="s">
        <v>126</v>
      </c>
      <c r="R749" s="19" t="s">
        <v>658</v>
      </c>
      <c r="S749" t="s">
        <v>56</v>
      </c>
      <c r="T749" t="s">
        <v>127</v>
      </c>
      <c r="U749" t="s">
        <v>1373</v>
      </c>
      <c r="V749" t="s">
        <v>1374</v>
      </c>
      <c r="W749" t="s">
        <v>56</v>
      </c>
      <c r="X749" s="14"/>
      <c r="Y749" s="18">
        <v>25</v>
      </c>
      <c r="Z749" s="14"/>
      <c r="AA749" s="14">
        <v>44004</v>
      </c>
      <c r="AB749">
        <v>15</v>
      </c>
      <c r="AC749" s="14">
        <v>44019</v>
      </c>
      <c r="AD749" s="14">
        <v>44020</v>
      </c>
      <c r="AE749">
        <v>15</v>
      </c>
      <c r="AF749" s="14">
        <v>44035</v>
      </c>
      <c r="AG749" s="14">
        <v>44036</v>
      </c>
      <c r="AH749">
        <v>15</v>
      </c>
      <c r="AI749" s="14">
        <v>44051</v>
      </c>
      <c r="AJ749" s="18">
        <v>6</v>
      </c>
      <c r="AK749" s="14">
        <v>44235</v>
      </c>
      <c r="AL749" s="14">
        <v>44295</v>
      </c>
      <c r="AM749" s="15"/>
      <c r="AN749" s="15"/>
      <c r="AO749" s="15"/>
      <c r="AP749" s="15"/>
      <c r="AQ749" s="15"/>
      <c r="AR749" s="15"/>
      <c r="AS749" s="15"/>
      <c r="AT749" s="15"/>
      <c r="AU749" s="15">
        <v>5000000</v>
      </c>
      <c r="AV749" s="15"/>
      <c r="AW749" s="15"/>
      <c r="AX749" s="15"/>
      <c r="AY749" s="15">
        <f t="shared" si="44"/>
        <v>5000000</v>
      </c>
      <c r="AZ749" s="15">
        <f t="shared" si="45"/>
        <v>5000000</v>
      </c>
      <c r="BA749" t="str">
        <f t="shared" si="46"/>
        <v>OK</v>
      </c>
      <c r="BB749">
        <f t="shared" si="47"/>
        <v>1</v>
      </c>
    </row>
    <row r="750" spans="1:54" x14ac:dyDescent="0.25">
      <c r="A750">
        <v>749</v>
      </c>
      <c r="B750" t="s">
        <v>231</v>
      </c>
      <c r="C750" t="s">
        <v>290</v>
      </c>
      <c r="D750" t="s">
        <v>1322</v>
      </c>
      <c r="E750" t="s">
        <v>85</v>
      </c>
      <c r="F750" s="19" t="s">
        <v>226</v>
      </c>
      <c r="G750">
        <v>4885</v>
      </c>
      <c r="H750">
        <v>5</v>
      </c>
      <c r="I750" s="15">
        <v>5000000</v>
      </c>
      <c r="J750" s="15">
        <v>1000000</v>
      </c>
      <c r="K750">
        <v>5</v>
      </c>
      <c r="M750" t="s">
        <v>56</v>
      </c>
      <c r="N750" s="19" t="s">
        <v>1791</v>
      </c>
      <c r="O750" t="s">
        <v>77</v>
      </c>
      <c r="P750" t="s">
        <v>1372</v>
      </c>
      <c r="Q750" t="s">
        <v>126</v>
      </c>
      <c r="R750" s="19" t="s">
        <v>658</v>
      </c>
      <c r="S750" t="s">
        <v>56</v>
      </c>
      <c r="T750" t="s">
        <v>127</v>
      </c>
      <c r="U750" t="s">
        <v>1373</v>
      </c>
      <c r="V750" t="s">
        <v>1374</v>
      </c>
      <c r="W750" t="s">
        <v>56</v>
      </c>
      <c r="X750" s="14"/>
      <c r="Y750" s="18">
        <v>25</v>
      </c>
      <c r="Z750" s="14"/>
      <c r="AA750" s="14">
        <v>44004</v>
      </c>
      <c r="AB750">
        <v>15</v>
      </c>
      <c r="AC750" s="14">
        <v>44019</v>
      </c>
      <c r="AD750" s="14">
        <v>44020</v>
      </c>
      <c r="AE750">
        <v>15</v>
      </c>
      <c r="AF750" s="14">
        <v>44035</v>
      </c>
      <c r="AG750" s="14">
        <v>44036</v>
      </c>
      <c r="AH750">
        <v>15</v>
      </c>
      <c r="AI750" s="14">
        <v>44051</v>
      </c>
      <c r="AJ750" s="18">
        <v>6</v>
      </c>
      <c r="AK750" s="14">
        <v>44235</v>
      </c>
      <c r="AL750" s="14">
        <v>44295</v>
      </c>
      <c r="AM750" s="15"/>
      <c r="AN750" s="15"/>
      <c r="AO750" s="15"/>
      <c r="AP750" s="15"/>
      <c r="AQ750" s="15"/>
      <c r="AR750" s="15"/>
      <c r="AS750" s="15"/>
      <c r="AT750" s="15"/>
      <c r="AU750" s="15">
        <v>5000000</v>
      </c>
      <c r="AV750" s="15"/>
      <c r="AW750" s="15"/>
      <c r="AX750" s="15"/>
      <c r="AY750" s="15">
        <f t="shared" si="44"/>
        <v>5000000</v>
      </c>
      <c r="AZ750" s="15">
        <f t="shared" si="45"/>
        <v>5000000</v>
      </c>
      <c r="BA750" t="str">
        <f t="shared" si="46"/>
        <v>OK</v>
      </c>
      <c r="BB750">
        <f t="shared" si="47"/>
        <v>1</v>
      </c>
    </row>
    <row r="751" spans="1:54" x14ac:dyDescent="0.25">
      <c r="A751">
        <v>750</v>
      </c>
      <c r="B751" t="s">
        <v>231</v>
      </c>
      <c r="C751" t="s">
        <v>232</v>
      </c>
      <c r="D751" t="s">
        <v>1322</v>
      </c>
      <c r="E751" t="s">
        <v>85</v>
      </c>
      <c r="F751" t="s">
        <v>86</v>
      </c>
      <c r="G751">
        <v>4883</v>
      </c>
      <c r="H751">
        <v>10</v>
      </c>
      <c r="I751" s="15">
        <v>10250000</v>
      </c>
      <c r="J751" s="15">
        <v>1025000</v>
      </c>
      <c r="K751">
        <v>10</v>
      </c>
      <c r="M751" t="s">
        <v>88</v>
      </c>
      <c r="N751" s="19" t="s">
        <v>57</v>
      </c>
      <c r="O751" t="s">
        <v>77</v>
      </c>
      <c r="P751" t="s">
        <v>1366</v>
      </c>
      <c r="Q751" t="s">
        <v>67</v>
      </c>
      <c r="R751" s="19" t="s">
        <v>658</v>
      </c>
      <c r="S751" t="s">
        <v>56</v>
      </c>
      <c r="T751" t="s">
        <v>68</v>
      </c>
      <c r="U751" t="s">
        <v>1084</v>
      </c>
      <c r="V751" t="s">
        <v>1367</v>
      </c>
      <c r="W751" t="s">
        <v>56</v>
      </c>
      <c r="X751" s="14">
        <v>43948</v>
      </c>
      <c r="Y751" s="18">
        <v>25</v>
      </c>
      <c r="Z751" s="14">
        <v>43973</v>
      </c>
      <c r="AA751" s="14">
        <v>43871</v>
      </c>
      <c r="AB751">
        <v>18</v>
      </c>
      <c r="AC751" s="14">
        <v>43889</v>
      </c>
      <c r="AD751" s="14">
        <v>43892</v>
      </c>
      <c r="AE751">
        <v>22</v>
      </c>
      <c r="AF751" s="14">
        <v>43914</v>
      </c>
      <c r="AG751" s="14">
        <v>43944</v>
      </c>
      <c r="AH751">
        <v>68</v>
      </c>
      <c r="AI751" s="14">
        <v>44012</v>
      </c>
      <c r="AJ751" s="18">
        <v>7</v>
      </c>
      <c r="AK751" s="14">
        <v>44226</v>
      </c>
      <c r="AL751" s="14">
        <v>44286</v>
      </c>
      <c r="AM751" s="15"/>
      <c r="AN751" s="15"/>
      <c r="AO751" s="15"/>
      <c r="AP751" s="15"/>
      <c r="AQ751" s="15"/>
      <c r="AR751" s="15"/>
      <c r="AS751" s="15">
        <v>1025000</v>
      </c>
      <c r="AT751" s="15"/>
      <c r="AU751" s="15">
        <v>9225000</v>
      </c>
      <c r="AV751" s="15"/>
      <c r="AW751" s="15"/>
      <c r="AX751" s="15"/>
      <c r="AY751" s="15">
        <f t="shared" si="44"/>
        <v>10250000</v>
      </c>
      <c r="AZ751" s="15">
        <f t="shared" si="45"/>
        <v>10250000</v>
      </c>
      <c r="BA751" t="str">
        <f t="shared" si="46"/>
        <v>OK</v>
      </c>
      <c r="BB751">
        <f t="shared" si="47"/>
        <v>2</v>
      </c>
    </row>
    <row r="752" spans="1:54" x14ac:dyDescent="0.25">
      <c r="A752">
        <v>751</v>
      </c>
      <c r="B752" t="s">
        <v>231</v>
      </c>
      <c r="C752" t="s">
        <v>233</v>
      </c>
      <c r="D752" t="s">
        <v>1322</v>
      </c>
      <c r="E752" t="s">
        <v>85</v>
      </c>
      <c r="F752" t="s">
        <v>86</v>
      </c>
      <c r="G752">
        <v>4883</v>
      </c>
      <c r="H752">
        <v>8</v>
      </c>
      <c r="I752" s="15">
        <v>8200000</v>
      </c>
      <c r="J752" s="15">
        <v>1025000</v>
      </c>
      <c r="K752">
        <v>8</v>
      </c>
      <c r="M752" t="s">
        <v>88</v>
      </c>
      <c r="N752" s="19" t="s">
        <v>57</v>
      </c>
      <c r="O752" t="s">
        <v>77</v>
      </c>
      <c r="P752" t="s">
        <v>1366</v>
      </c>
      <c r="Q752" t="s">
        <v>67</v>
      </c>
      <c r="R752" s="19" t="s">
        <v>658</v>
      </c>
      <c r="S752" t="s">
        <v>56</v>
      </c>
      <c r="T752" t="s">
        <v>68</v>
      </c>
      <c r="U752" t="s">
        <v>1084</v>
      </c>
      <c r="V752" t="s">
        <v>1367</v>
      </c>
      <c r="W752" t="s">
        <v>56</v>
      </c>
      <c r="X752" s="14">
        <v>43948</v>
      </c>
      <c r="Y752" s="18">
        <v>25</v>
      </c>
      <c r="Z752" s="14">
        <v>43973</v>
      </c>
      <c r="AA752" s="14">
        <v>43871</v>
      </c>
      <c r="AB752">
        <v>18</v>
      </c>
      <c r="AC752" s="14">
        <v>43889</v>
      </c>
      <c r="AD752" s="14">
        <v>43892</v>
      </c>
      <c r="AE752">
        <v>22</v>
      </c>
      <c r="AF752" s="14">
        <v>43914</v>
      </c>
      <c r="AG752" s="14">
        <v>43944</v>
      </c>
      <c r="AH752">
        <v>68</v>
      </c>
      <c r="AI752" s="14">
        <v>44012</v>
      </c>
      <c r="AJ752" s="18">
        <v>7</v>
      </c>
      <c r="AK752" s="14">
        <v>44226</v>
      </c>
      <c r="AL752" s="14">
        <v>44286</v>
      </c>
      <c r="AM752" s="15"/>
      <c r="AN752" s="15"/>
      <c r="AO752" s="15"/>
      <c r="AP752" s="15"/>
      <c r="AQ752" s="15"/>
      <c r="AR752" s="15"/>
      <c r="AS752" s="15">
        <v>820000</v>
      </c>
      <c r="AT752" s="15"/>
      <c r="AU752" s="15">
        <v>7380000</v>
      </c>
      <c r="AV752" s="15"/>
      <c r="AW752" s="15"/>
      <c r="AX752" s="15"/>
      <c r="AY752" s="15">
        <f t="shared" si="44"/>
        <v>8200000</v>
      </c>
      <c r="AZ752" s="15">
        <f t="shared" si="45"/>
        <v>8200000</v>
      </c>
      <c r="BA752" t="str">
        <f t="shared" si="46"/>
        <v>OK</v>
      </c>
      <c r="BB752">
        <f t="shared" si="47"/>
        <v>2</v>
      </c>
    </row>
    <row r="753" spans="1:54" x14ac:dyDescent="0.25">
      <c r="A753">
        <v>752</v>
      </c>
      <c r="B753" t="s">
        <v>231</v>
      </c>
      <c r="C753" t="s">
        <v>305</v>
      </c>
      <c r="D753" t="s">
        <v>1322</v>
      </c>
      <c r="E753" t="s">
        <v>85</v>
      </c>
      <c r="F753" t="s">
        <v>86</v>
      </c>
      <c r="G753">
        <v>4883</v>
      </c>
      <c r="H753">
        <v>8</v>
      </c>
      <c r="I753" s="15">
        <v>8200000</v>
      </c>
      <c r="J753" s="15">
        <v>1025000</v>
      </c>
      <c r="K753">
        <v>8</v>
      </c>
      <c r="M753" t="s">
        <v>88</v>
      </c>
      <c r="N753" s="19" t="s">
        <v>57</v>
      </c>
      <c r="O753" t="s">
        <v>77</v>
      </c>
      <c r="P753" t="s">
        <v>1366</v>
      </c>
      <c r="Q753" t="s">
        <v>67</v>
      </c>
      <c r="R753" s="19" t="s">
        <v>658</v>
      </c>
      <c r="S753" t="s">
        <v>56</v>
      </c>
      <c r="T753" t="s">
        <v>68</v>
      </c>
      <c r="U753" t="s">
        <v>1084</v>
      </c>
      <c r="V753" t="s">
        <v>1367</v>
      </c>
      <c r="W753" t="s">
        <v>56</v>
      </c>
      <c r="X753" s="14">
        <v>43948</v>
      </c>
      <c r="Y753" s="18">
        <v>25</v>
      </c>
      <c r="Z753" s="14">
        <v>43973</v>
      </c>
      <c r="AA753" s="14">
        <v>43871</v>
      </c>
      <c r="AB753">
        <v>18</v>
      </c>
      <c r="AC753" s="14">
        <v>43889</v>
      </c>
      <c r="AD753" s="14">
        <v>43892</v>
      </c>
      <c r="AE753">
        <v>22</v>
      </c>
      <c r="AF753" s="14">
        <v>43914</v>
      </c>
      <c r="AG753" s="14">
        <v>43944</v>
      </c>
      <c r="AH753">
        <v>68</v>
      </c>
      <c r="AI753" s="14">
        <v>44012</v>
      </c>
      <c r="AJ753" s="18">
        <v>7</v>
      </c>
      <c r="AK753" s="14">
        <v>44226</v>
      </c>
      <c r="AL753" s="14">
        <v>44286</v>
      </c>
      <c r="AM753" s="15"/>
      <c r="AN753" s="15"/>
      <c r="AO753" s="15"/>
      <c r="AP753" s="15"/>
      <c r="AQ753" s="15"/>
      <c r="AR753" s="15"/>
      <c r="AS753" s="15">
        <v>820000</v>
      </c>
      <c r="AT753" s="15"/>
      <c r="AU753" s="15">
        <v>7380000</v>
      </c>
      <c r="AV753" s="15"/>
      <c r="AW753" s="15"/>
      <c r="AX753" s="15"/>
      <c r="AY753" s="15">
        <f t="shared" si="44"/>
        <v>8200000</v>
      </c>
      <c r="AZ753" s="15">
        <f t="shared" si="45"/>
        <v>8200000</v>
      </c>
      <c r="BA753" t="str">
        <f t="shared" si="46"/>
        <v>OK</v>
      </c>
      <c r="BB753">
        <f t="shared" si="47"/>
        <v>2</v>
      </c>
    </row>
    <row r="754" spans="1:54" x14ac:dyDescent="0.25">
      <c r="A754">
        <v>753</v>
      </c>
      <c r="B754" t="s">
        <v>231</v>
      </c>
      <c r="C754" t="s">
        <v>235</v>
      </c>
      <c r="D754" t="s">
        <v>1322</v>
      </c>
      <c r="E754" t="s">
        <v>85</v>
      </c>
      <c r="F754" t="s">
        <v>86</v>
      </c>
      <c r="G754">
        <v>4883</v>
      </c>
      <c r="H754">
        <v>8</v>
      </c>
      <c r="I754" s="15">
        <v>8200000</v>
      </c>
      <c r="J754" s="15">
        <v>1025000</v>
      </c>
      <c r="K754">
        <v>8</v>
      </c>
      <c r="M754" t="s">
        <v>88</v>
      </c>
      <c r="N754" s="19" t="s">
        <v>57</v>
      </c>
      <c r="O754" t="s">
        <v>77</v>
      </c>
      <c r="P754" t="s">
        <v>1366</v>
      </c>
      <c r="Q754" t="s">
        <v>67</v>
      </c>
      <c r="R754" s="19" t="s">
        <v>658</v>
      </c>
      <c r="S754" t="s">
        <v>56</v>
      </c>
      <c r="T754" t="s">
        <v>68</v>
      </c>
      <c r="U754" t="s">
        <v>1084</v>
      </c>
      <c r="V754" t="s">
        <v>1367</v>
      </c>
      <c r="W754" t="s">
        <v>56</v>
      </c>
      <c r="X754" s="14">
        <v>43948</v>
      </c>
      <c r="Y754" s="18">
        <v>25</v>
      </c>
      <c r="Z754" s="14">
        <v>43973</v>
      </c>
      <c r="AA754" s="14">
        <v>43871</v>
      </c>
      <c r="AB754">
        <v>18</v>
      </c>
      <c r="AC754" s="14">
        <v>43889</v>
      </c>
      <c r="AD754" s="14">
        <v>43892</v>
      </c>
      <c r="AE754">
        <v>22</v>
      </c>
      <c r="AF754" s="14">
        <v>43914</v>
      </c>
      <c r="AG754" s="14">
        <v>43944</v>
      </c>
      <c r="AH754">
        <v>68</v>
      </c>
      <c r="AI754" s="14">
        <v>44012</v>
      </c>
      <c r="AJ754" s="18">
        <v>7</v>
      </c>
      <c r="AK754" s="14">
        <v>44226</v>
      </c>
      <c r="AL754" s="14">
        <v>44286</v>
      </c>
      <c r="AM754" s="15"/>
      <c r="AN754" s="15"/>
      <c r="AO754" s="15"/>
      <c r="AP754" s="15"/>
      <c r="AQ754" s="15"/>
      <c r="AR754" s="15"/>
      <c r="AS754" s="15">
        <v>820000</v>
      </c>
      <c r="AT754" s="15"/>
      <c r="AU754" s="15">
        <v>7380000</v>
      </c>
      <c r="AV754" s="15"/>
      <c r="AW754" s="15"/>
      <c r="AX754" s="15"/>
      <c r="AY754" s="15">
        <f t="shared" si="44"/>
        <v>8200000</v>
      </c>
      <c r="AZ754" s="15">
        <f t="shared" si="45"/>
        <v>8200000</v>
      </c>
      <c r="BA754" t="str">
        <f t="shared" si="46"/>
        <v>OK</v>
      </c>
      <c r="BB754">
        <f t="shared" si="47"/>
        <v>2</v>
      </c>
    </row>
    <row r="755" spans="1:54" x14ac:dyDescent="0.25">
      <c r="A755">
        <v>754</v>
      </c>
      <c r="B755" t="s">
        <v>231</v>
      </c>
      <c r="C755" t="s">
        <v>234</v>
      </c>
      <c r="D755" t="s">
        <v>1322</v>
      </c>
      <c r="E755" t="s">
        <v>85</v>
      </c>
      <c r="F755" t="s">
        <v>86</v>
      </c>
      <c r="G755">
        <v>4883</v>
      </c>
      <c r="H755">
        <v>9</v>
      </c>
      <c r="I755" s="15">
        <v>9225000</v>
      </c>
      <c r="J755" s="15">
        <v>1025000</v>
      </c>
      <c r="K755">
        <v>9</v>
      </c>
      <c r="M755" t="s">
        <v>88</v>
      </c>
      <c r="N755" s="19" t="s">
        <v>57</v>
      </c>
      <c r="O755" t="s">
        <v>77</v>
      </c>
      <c r="P755" t="s">
        <v>1366</v>
      </c>
      <c r="Q755" t="s">
        <v>67</v>
      </c>
      <c r="R755" s="19" t="s">
        <v>658</v>
      </c>
      <c r="S755" t="s">
        <v>56</v>
      </c>
      <c r="T755" t="s">
        <v>68</v>
      </c>
      <c r="U755" t="s">
        <v>1084</v>
      </c>
      <c r="V755" t="s">
        <v>1367</v>
      </c>
      <c r="W755" t="s">
        <v>56</v>
      </c>
      <c r="X755" s="14">
        <v>43948</v>
      </c>
      <c r="Y755" s="18">
        <v>25</v>
      </c>
      <c r="Z755" s="14">
        <v>43973</v>
      </c>
      <c r="AA755" s="14">
        <v>43871</v>
      </c>
      <c r="AB755">
        <v>18</v>
      </c>
      <c r="AC755" s="14">
        <v>43889</v>
      </c>
      <c r="AD755" s="14">
        <v>43892</v>
      </c>
      <c r="AE755">
        <v>22</v>
      </c>
      <c r="AF755" s="14">
        <v>43914</v>
      </c>
      <c r="AG755" s="14">
        <v>43944</v>
      </c>
      <c r="AH755">
        <v>68</v>
      </c>
      <c r="AI755" s="14">
        <v>44012</v>
      </c>
      <c r="AJ755" s="18">
        <v>7</v>
      </c>
      <c r="AK755" s="14">
        <v>44226</v>
      </c>
      <c r="AL755" s="14">
        <v>44286</v>
      </c>
      <c r="AM755" s="15"/>
      <c r="AN755" s="15"/>
      <c r="AO755" s="15"/>
      <c r="AP755" s="15"/>
      <c r="AQ755" s="15"/>
      <c r="AR755" s="15"/>
      <c r="AS755" s="15">
        <v>922500</v>
      </c>
      <c r="AT755" s="15"/>
      <c r="AU755" s="15">
        <v>8302500</v>
      </c>
      <c r="AV755" s="15"/>
      <c r="AW755" s="15"/>
      <c r="AX755" s="15"/>
      <c r="AY755" s="15">
        <f t="shared" si="44"/>
        <v>9225000</v>
      </c>
      <c r="AZ755" s="15">
        <f t="shared" si="45"/>
        <v>9225000</v>
      </c>
      <c r="BA755" t="str">
        <f t="shared" si="46"/>
        <v>OK</v>
      </c>
      <c r="BB755">
        <f t="shared" si="47"/>
        <v>2</v>
      </c>
    </row>
    <row r="756" spans="1:54" x14ac:dyDescent="0.25">
      <c r="A756">
        <v>755</v>
      </c>
      <c r="B756" t="s">
        <v>231</v>
      </c>
      <c r="C756" t="s">
        <v>236</v>
      </c>
      <c r="D756" t="s">
        <v>1322</v>
      </c>
      <c r="E756" t="s">
        <v>85</v>
      </c>
      <c r="F756" t="s">
        <v>86</v>
      </c>
      <c r="G756">
        <v>4883</v>
      </c>
      <c r="H756">
        <v>7</v>
      </c>
      <c r="I756" s="15">
        <v>7175000</v>
      </c>
      <c r="J756" s="15">
        <v>1025000</v>
      </c>
      <c r="K756">
        <v>7</v>
      </c>
      <c r="M756" t="s">
        <v>88</v>
      </c>
      <c r="N756" s="19" t="s">
        <v>57</v>
      </c>
      <c r="O756" t="s">
        <v>77</v>
      </c>
      <c r="P756" t="s">
        <v>1366</v>
      </c>
      <c r="Q756" t="s">
        <v>67</v>
      </c>
      <c r="R756" s="19" t="s">
        <v>658</v>
      </c>
      <c r="S756" t="s">
        <v>56</v>
      </c>
      <c r="T756" t="s">
        <v>68</v>
      </c>
      <c r="U756" t="s">
        <v>1084</v>
      </c>
      <c r="V756" t="s">
        <v>1367</v>
      </c>
      <c r="W756" t="s">
        <v>56</v>
      </c>
      <c r="X756" s="14">
        <v>43948</v>
      </c>
      <c r="Y756" s="18">
        <v>25</v>
      </c>
      <c r="Z756" s="14">
        <v>43973</v>
      </c>
      <c r="AA756" s="14">
        <v>43871</v>
      </c>
      <c r="AB756">
        <v>18</v>
      </c>
      <c r="AC756" s="14">
        <v>43889</v>
      </c>
      <c r="AD756" s="14">
        <v>43892</v>
      </c>
      <c r="AE756">
        <v>22</v>
      </c>
      <c r="AF756" s="14">
        <v>43914</v>
      </c>
      <c r="AG756" s="14">
        <v>43944</v>
      </c>
      <c r="AH756">
        <v>68</v>
      </c>
      <c r="AI756" s="14">
        <v>44012</v>
      </c>
      <c r="AJ756" s="18">
        <v>7</v>
      </c>
      <c r="AK756" s="14">
        <v>44226</v>
      </c>
      <c r="AL756" s="14">
        <v>44286</v>
      </c>
      <c r="AM756" s="15"/>
      <c r="AN756" s="15"/>
      <c r="AO756" s="15"/>
      <c r="AP756" s="15"/>
      <c r="AQ756" s="15"/>
      <c r="AR756" s="15"/>
      <c r="AS756" s="15">
        <v>717500</v>
      </c>
      <c r="AT756" s="15"/>
      <c r="AU756" s="15">
        <v>6457500</v>
      </c>
      <c r="AV756" s="15"/>
      <c r="AW756" s="15"/>
      <c r="AX756" s="15"/>
      <c r="AY756" s="15">
        <f t="shared" si="44"/>
        <v>7175000</v>
      </c>
      <c r="AZ756" s="15">
        <f t="shared" si="45"/>
        <v>7175000</v>
      </c>
      <c r="BA756" t="str">
        <f t="shared" si="46"/>
        <v>OK</v>
      </c>
      <c r="BB756">
        <f t="shared" si="47"/>
        <v>2</v>
      </c>
    </row>
    <row r="757" spans="1:54" x14ac:dyDescent="0.25">
      <c r="A757">
        <v>756</v>
      </c>
      <c r="B757" t="s">
        <v>231</v>
      </c>
      <c r="C757" t="s">
        <v>237</v>
      </c>
      <c r="D757" t="s">
        <v>1322</v>
      </c>
      <c r="E757" t="s">
        <v>85</v>
      </c>
      <c r="F757" t="s">
        <v>86</v>
      </c>
      <c r="G757">
        <v>4883</v>
      </c>
      <c r="H757">
        <v>7</v>
      </c>
      <c r="I757" s="15">
        <v>7175000</v>
      </c>
      <c r="J757" s="15">
        <v>1025000</v>
      </c>
      <c r="K757">
        <v>7</v>
      </c>
      <c r="M757" t="s">
        <v>88</v>
      </c>
      <c r="N757" s="19" t="s">
        <v>57</v>
      </c>
      <c r="O757" t="s">
        <v>77</v>
      </c>
      <c r="P757" t="s">
        <v>1366</v>
      </c>
      <c r="Q757" t="s">
        <v>67</v>
      </c>
      <c r="R757" s="19" t="s">
        <v>658</v>
      </c>
      <c r="S757" t="s">
        <v>56</v>
      </c>
      <c r="T757" t="s">
        <v>68</v>
      </c>
      <c r="U757" t="s">
        <v>1084</v>
      </c>
      <c r="V757" t="s">
        <v>1367</v>
      </c>
      <c r="W757" t="s">
        <v>56</v>
      </c>
      <c r="X757" s="14">
        <v>43948</v>
      </c>
      <c r="Y757" s="18">
        <v>25</v>
      </c>
      <c r="Z757" s="14">
        <v>43973</v>
      </c>
      <c r="AA757" s="14">
        <v>43871</v>
      </c>
      <c r="AB757">
        <v>18</v>
      </c>
      <c r="AC757" s="14">
        <v>43889</v>
      </c>
      <c r="AD757" s="14">
        <v>43892</v>
      </c>
      <c r="AE757">
        <v>22</v>
      </c>
      <c r="AF757" s="14">
        <v>43914</v>
      </c>
      <c r="AG757" s="14">
        <v>43944</v>
      </c>
      <c r="AH757">
        <v>68</v>
      </c>
      <c r="AI757" s="14">
        <v>44012</v>
      </c>
      <c r="AJ757" s="18">
        <v>7</v>
      </c>
      <c r="AK757" s="14">
        <v>44226</v>
      </c>
      <c r="AL757" s="14">
        <v>44286</v>
      </c>
      <c r="AM757" s="15"/>
      <c r="AN757" s="15"/>
      <c r="AO757" s="15"/>
      <c r="AP757" s="15"/>
      <c r="AQ757" s="15"/>
      <c r="AR757" s="15"/>
      <c r="AS757" s="15">
        <v>717500</v>
      </c>
      <c r="AT757" s="15"/>
      <c r="AU757" s="15">
        <v>6457500</v>
      </c>
      <c r="AV757" s="15"/>
      <c r="AW757" s="15"/>
      <c r="AX757" s="15"/>
      <c r="AY757" s="15">
        <f t="shared" si="44"/>
        <v>7175000</v>
      </c>
      <c r="AZ757" s="15">
        <f t="shared" si="45"/>
        <v>7175000</v>
      </c>
      <c r="BA757" t="str">
        <f t="shared" si="46"/>
        <v>OK</v>
      </c>
      <c r="BB757">
        <f t="shared" si="47"/>
        <v>2</v>
      </c>
    </row>
    <row r="758" spans="1:54" x14ac:dyDescent="0.25">
      <c r="A758">
        <v>757</v>
      </c>
      <c r="B758" t="s">
        <v>231</v>
      </c>
      <c r="C758" t="s">
        <v>238</v>
      </c>
      <c r="D758" t="s">
        <v>1325</v>
      </c>
      <c r="E758" t="s">
        <v>85</v>
      </c>
      <c r="F758" t="s">
        <v>86</v>
      </c>
      <c r="G758">
        <v>4883</v>
      </c>
      <c r="H758">
        <v>13</v>
      </c>
      <c r="I758" s="15">
        <v>13325000</v>
      </c>
      <c r="J758" s="15">
        <v>1025000</v>
      </c>
      <c r="K758">
        <v>13</v>
      </c>
      <c r="M758" t="s">
        <v>88</v>
      </c>
      <c r="N758" s="19" t="s">
        <v>57</v>
      </c>
      <c r="O758" t="s">
        <v>77</v>
      </c>
      <c r="P758" t="s">
        <v>1366</v>
      </c>
      <c r="Q758" t="s">
        <v>67</v>
      </c>
      <c r="R758" s="19" t="s">
        <v>658</v>
      </c>
      <c r="S758" t="s">
        <v>56</v>
      </c>
      <c r="T758" t="s">
        <v>68</v>
      </c>
      <c r="U758" t="s">
        <v>1084</v>
      </c>
      <c r="V758" t="s">
        <v>1368</v>
      </c>
      <c r="W758" t="s">
        <v>56</v>
      </c>
      <c r="X758" s="14">
        <v>43948</v>
      </c>
      <c r="Y758" s="18">
        <v>25</v>
      </c>
      <c r="Z758" s="14">
        <v>43973</v>
      </c>
      <c r="AA758" s="14">
        <v>43871</v>
      </c>
      <c r="AB758">
        <v>18</v>
      </c>
      <c r="AC758" s="14">
        <v>43889</v>
      </c>
      <c r="AD758" s="14">
        <v>43892</v>
      </c>
      <c r="AE758">
        <v>22</v>
      </c>
      <c r="AF758" s="14">
        <v>43914</v>
      </c>
      <c r="AG758" s="14">
        <v>43944</v>
      </c>
      <c r="AH758">
        <v>68</v>
      </c>
      <c r="AI758" s="14">
        <v>44012</v>
      </c>
      <c r="AJ758" s="18">
        <v>7</v>
      </c>
      <c r="AK758" s="14">
        <v>44226</v>
      </c>
      <c r="AL758" s="14">
        <v>44286</v>
      </c>
      <c r="AM758" s="15"/>
      <c r="AN758" s="15"/>
      <c r="AO758" s="15"/>
      <c r="AP758" s="15"/>
      <c r="AQ758" s="15"/>
      <c r="AR758" s="15"/>
      <c r="AS758" s="15">
        <v>1332500</v>
      </c>
      <c r="AT758" s="15"/>
      <c r="AU758" s="15">
        <v>11992500</v>
      </c>
      <c r="AV758" s="15"/>
      <c r="AW758" s="15"/>
      <c r="AX758" s="15"/>
      <c r="AY758" s="15">
        <f t="shared" si="44"/>
        <v>13325000</v>
      </c>
      <c r="AZ758" s="15">
        <f t="shared" si="45"/>
        <v>13325000</v>
      </c>
      <c r="BA758" t="str">
        <f t="shared" si="46"/>
        <v>OK</v>
      </c>
      <c r="BB758">
        <f t="shared" si="47"/>
        <v>2</v>
      </c>
    </row>
    <row r="759" spans="1:54" x14ac:dyDescent="0.25">
      <c r="A759">
        <v>758</v>
      </c>
      <c r="B759" t="s">
        <v>231</v>
      </c>
      <c r="C759" t="s">
        <v>240</v>
      </c>
      <c r="D759" t="s">
        <v>1325</v>
      </c>
      <c r="E759" t="s">
        <v>85</v>
      </c>
      <c r="F759" t="s">
        <v>86</v>
      </c>
      <c r="G759">
        <v>4883</v>
      </c>
      <c r="H759">
        <v>7</v>
      </c>
      <c r="I759" s="15">
        <v>7175000</v>
      </c>
      <c r="J759" s="15">
        <v>1025000</v>
      </c>
      <c r="K759">
        <v>7</v>
      </c>
      <c r="M759" t="s">
        <v>88</v>
      </c>
      <c r="N759" s="19" t="s">
        <v>57</v>
      </c>
      <c r="O759" t="s">
        <v>77</v>
      </c>
      <c r="P759" t="s">
        <v>1366</v>
      </c>
      <c r="Q759" t="s">
        <v>67</v>
      </c>
      <c r="R759" s="19" t="s">
        <v>658</v>
      </c>
      <c r="S759" t="s">
        <v>56</v>
      </c>
      <c r="T759" t="s">
        <v>68</v>
      </c>
      <c r="U759" t="s">
        <v>1084</v>
      </c>
      <c r="V759" t="s">
        <v>1368</v>
      </c>
      <c r="W759" t="s">
        <v>56</v>
      </c>
      <c r="X759" s="14">
        <v>43948</v>
      </c>
      <c r="Y759" s="18">
        <v>25</v>
      </c>
      <c r="Z759" s="14">
        <v>43973</v>
      </c>
      <c r="AA759" s="14">
        <v>43871</v>
      </c>
      <c r="AB759">
        <v>18</v>
      </c>
      <c r="AC759" s="14">
        <v>43889</v>
      </c>
      <c r="AD759" s="14">
        <v>43892</v>
      </c>
      <c r="AE759">
        <v>22</v>
      </c>
      <c r="AF759" s="14">
        <v>43914</v>
      </c>
      <c r="AG759" s="14">
        <v>43944</v>
      </c>
      <c r="AH759">
        <v>68</v>
      </c>
      <c r="AI759" s="14">
        <v>44012</v>
      </c>
      <c r="AJ759" s="18">
        <v>7</v>
      </c>
      <c r="AK759" s="14">
        <v>44226</v>
      </c>
      <c r="AL759" s="14">
        <v>44286</v>
      </c>
      <c r="AM759" s="15"/>
      <c r="AN759" s="15"/>
      <c r="AO759" s="15"/>
      <c r="AP759" s="15"/>
      <c r="AQ759" s="15"/>
      <c r="AR759" s="15"/>
      <c r="AS759" s="15">
        <v>717500</v>
      </c>
      <c r="AT759" s="15"/>
      <c r="AU759" s="15">
        <v>6457500</v>
      </c>
      <c r="AV759" s="15"/>
      <c r="AW759" s="15"/>
      <c r="AX759" s="15"/>
      <c r="AY759" s="15">
        <f t="shared" si="44"/>
        <v>7175000</v>
      </c>
      <c r="AZ759" s="15">
        <f t="shared" si="45"/>
        <v>7175000</v>
      </c>
      <c r="BA759" t="str">
        <f t="shared" si="46"/>
        <v>OK</v>
      </c>
      <c r="BB759">
        <f t="shared" si="47"/>
        <v>2</v>
      </c>
    </row>
    <row r="760" spans="1:54" x14ac:dyDescent="0.25">
      <c r="A760">
        <v>759</v>
      </c>
      <c r="B760" t="s">
        <v>231</v>
      </c>
      <c r="C760" t="s">
        <v>241</v>
      </c>
      <c r="D760" t="s">
        <v>1325</v>
      </c>
      <c r="E760" t="s">
        <v>85</v>
      </c>
      <c r="F760" t="s">
        <v>86</v>
      </c>
      <c r="G760">
        <v>4883</v>
      </c>
      <c r="H760">
        <v>7</v>
      </c>
      <c r="I760" s="15">
        <v>7175000</v>
      </c>
      <c r="J760" s="15">
        <v>1025000</v>
      </c>
      <c r="K760">
        <v>7</v>
      </c>
      <c r="M760" t="s">
        <v>88</v>
      </c>
      <c r="N760" s="19" t="s">
        <v>57</v>
      </c>
      <c r="O760" t="s">
        <v>77</v>
      </c>
      <c r="P760" t="s">
        <v>1366</v>
      </c>
      <c r="Q760" t="s">
        <v>67</v>
      </c>
      <c r="R760" s="19" t="s">
        <v>658</v>
      </c>
      <c r="S760" t="s">
        <v>56</v>
      </c>
      <c r="T760" t="s">
        <v>68</v>
      </c>
      <c r="U760" t="s">
        <v>1084</v>
      </c>
      <c r="V760" t="s">
        <v>1368</v>
      </c>
      <c r="W760" t="s">
        <v>56</v>
      </c>
      <c r="X760" s="14">
        <v>43948</v>
      </c>
      <c r="Y760" s="18">
        <v>25</v>
      </c>
      <c r="Z760" s="14">
        <v>43973</v>
      </c>
      <c r="AA760" s="14">
        <v>43871</v>
      </c>
      <c r="AB760">
        <v>18</v>
      </c>
      <c r="AC760" s="14">
        <v>43889</v>
      </c>
      <c r="AD760" s="14">
        <v>43892</v>
      </c>
      <c r="AE760">
        <v>22</v>
      </c>
      <c r="AF760" s="14">
        <v>43914</v>
      </c>
      <c r="AG760" s="14">
        <v>43944</v>
      </c>
      <c r="AH760">
        <v>68</v>
      </c>
      <c r="AI760" s="14">
        <v>44012</v>
      </c>
      <c r="AJ760" s="18">
        <v>7</v>
      </c>
      <c r="AK760" s="14">
        <v>44226</v>
      </c>
      <c r="AL760" s="14">
        <v>44286</v>
      </c>
      <c r="AM760" s="15"/>
      <c r="AN760" s="15"/>
      <c r="AO760" s="15"/>
      <c r="AP760" s="15"/>
      <c r="AQ760" s="15"/>
      <c r="AR760" s="15"/>
      <c r="AS760" s="15">
        <v>717500</v>
      </c>
      <c r="AT760" s="15"/>
      <c r="AU760" s="15">
        <v>6457500</v>
      </c>
      <c r="AV760" s="15"/>
      <c r="AW760" s="15"/>
      <c r="AX760" s="15"/>
      <c r="AY760" s="15">
        <f t="shared" si="44"/>
        <v>7175000</v>
      </c>
      <c r="AZ760" s="15">
        <f t="shared" si="45"/>
        <v>7175000</v>
      </c>
      <c r="BA760" t="str">
        <f t="shared" si="46"/>
        <v>OK</v>
      </c>
      <c r="BB760">
        <f t="shared" si="47"/>
        <v>2</v>
      </c>
    </row>
    <row r="761" spans="1:54" x14ac:dyDescent="0.25">
      <c r="A761">
        <v>760</v>
      </c>
      <c r="B761" t="s">
        <v>231</v>
      </c>
      <c r="C761" t="s">
        <v>319</v>
      </c>
      <c r="D761" t="s">
        <v>1325</v>
      </c>
      <c r="E761" t="s">
        <v>85</v>
      </c>
      <c r="F761" t="s">
        <v>86</v>
      </c>
      <c r="G761">
        <v>4883</v>
      </c>
      <c r="H761">
        <v>9</v>
      </c>
      <c r="I761" s="15">
        <v>9225000</v>
      </c>
      <c r="J761" s="15">
        <v>1025000</v>
      </c>
      <c r="K761">
        <v>9</v>
      </c>
      <c r="M761" t="s">
        <v>88</v>
      </c>
      <c r="N761" s="19" t="s">
        <v>57</v>
      </c>
      <c r="O761" t="s">
        <v>77</v>
      </c>
      <c r="P761" t="s">
        <v>1366</v>
      </c>
      <c r="Q761" t="s">
        <v>67</v>
      </c>
      <c r="R761" s="19" t="s">
        <v>658</v>
      </c>
      <c r="S761" t="s">
        <v>56</v>
      </c>
      <c r="T761" t="s">
        <v>68</v>
      </c>
      <c r="U761" t="s">
        <v>1084</v>
      </c>
      <c r="V761" t="s">
        <v>1368</v>
      </c>
      <c r="W761" t="s">
        <v>56</v>
      </c>
      <c r="X761" s="14">
        <v>43948</v>
      </c>
      <c r="Y761" s="18">
        <v>25</v>
      </c>
      <c r="Z761" s="14">
        <v>43973</v>
      </c>
      <c r="AA761" s="14">
        <v>43871</v>
      </c>
      <c r="AB761">
        <v>18</v>
      </c>
      <c r="AC761" s="14">
        <v>43889</v>
      </c>
      <c r="AD761" s="14">
        <v>43892</v>
      </c>
      <c r="AE761">
        <v>22</v>
      </c>
      <c r="AF761" s="14">
        <v>43914</v>
      </c>
      <c r="AG761" s="14">
        <v>43944</v>
      </c>
      <c r="AH761">
        <v>68</v>
      </c>
      <c r="AI761" s="14">
        <v>44012</v>
      </c>
      <c r="AJ761" s="18">
        <v>7</v>
      </c>
      <c r="AK761" s="14">
        <v>44226</v>
      </c>
      <c r="AL761" s="14">
        <v>44286</v>
      </c>
      <c r="AM761" s="15"/>
      <c r="AN761" s="15"/>
      <c r="AO761" s="15"/>
      <c r="AP761" s="15"/>
      <c r="AQ761" s="15"/>
      <c r="AR761" s="15"/>
      <c r="AS761" s="15">
        <v>922500</v>
      </c>
      <c r="AT761" s="15"/>
      <c r="AU761" s="15">
        <v>8302500</v>
      </c>
      <c r="AV761" s="15"/>
      <c r="AW761" s="15"/>
      <c r="AX761" s="15"/>
      <c r="AY761" s="15">
        <f t="shared" si="44"/>
        <v>9225000</v>
      </c>
      <c r="AZ761" s="15">
        <f t="shared" si="45"/>
        <v>9225000</v>
      </c>
      <c r="BA761" t="str">
        <f t="shared" si="46"/>
        <v>OK</v>
      </c>
      <c r="BB761">
        <f t="shared" si="47"/>
        <v>2</v>
      </c>
    </row>
    <row r="762" spans="1:54" x14ac:dyDescent="0.25">
      <c r="A762">
        <v>761</v>
      </c>
      <c r="B762" t="s">
        <v>231</v>
      </c>
      <c r="C762" t="s">
        <v>242</v>
      </c>
      <c r="D762" t="s">
        <v>1325</v>
      </c>
      <c r="E762" t="s">
        <v>85</v>
      </c>
      <c r="F762" t="s">
        <v>86</v>
      </c>
      <c r="G762">
        <v>4883</v>
      </c>
      <c r="H762">
        <v>7</v>
      </c>
      <c r="I762" s="15">
        <v>7175000</v>
      </c>
      <c r="J762" s="15">
        <v>1025000</v>
      </c>
      <c r="K762">
        <v>7</v>
      </c>
      <c r="M762" t="s">
        <v>88</v>
      </c>
      <c r="N762" s="19" t="s">
        <v>57</v>
      </c>
      <c r="O762" t="s">
        <v>77</v>
      </c>
      <c r="P762" t="s">
        <v>1366</v>
      </c>
      <c r="Q762" t="s">
        <v>67</v>
      </c>
      <c r="R762" s="19" t="s">
        <v>658</v>
      </c>
      <c r="S762" t="s">
        <v>56</v>
      </c>
      <c r="T762" t="s">
        <v>68</v>
      </c>
      <c r="U762" t="s">
        <v>1084</v>
      </c>
      <c r="V762" t="s">
        <v>1368</v>
      </c>
      <c r="W762" t="s">
        <v>56</v>
      </c>
      <c r="X762" s="14">
        <v>43948</v>
      </c>
      <c r="Y762" s="18">
        <v>25</v>
      </c>
      <c r="Z762" s="14">
        <v>43973</v>
      </c>
      <c r="AA762" s="14">
        <v>43871</v>
      </c>
      <c r="AB762">
        <v>18</v>
      </c>
      <c r="AC762" s="14">
        <v>43889</v>
      </c>
      <c r="AD762" s="14">
        <v>43892</v>
      </c>
      <c r="AE762">
        <v>22</v>
      </c>
      <c r="AF762" s="14">
        <v>43914</v>
      </c>
      <c r="AG762" s="14">
        <v>43944</v>
      </c>
      <c r="AH762">
        <v>68</v>
      </c>
      <c r="AI762" s="14">
        <v>44012</v>
      </c>
      <c r="AJ762" s="18">
        <v>7</v>
      </c>
      <c r="AK762" s="14">
        <v>44226</v>
      </c>
      <c r="AL762" s="14">
        <v>44286</v>
      </c>
      <c r="AM762" s="15"/>
      <c r="AN762" s="15"/>
      <c r="AO762" s="15"/>
      <c r="AP762" s="15"/>
      <c r="AQ762" s="15"/>
      <c r="AR762" s="15"/>
      <c r="AS762" s="15">
        <v>717500</v>
      </c>
      <c r="AT762" s="15"/>
      <c r="AU762" s="15">
        <v>6457500</v>
      </c>
      <c r="AV762" s="15"/>
      <c r="AW762" s="15"/>
      <c r="AX762" s="15"/>
      <c r="AY762" s="15">
        <f t="shared" si="44"/>
        <v>7175000</v>
      </c>
      <c r="AZ762" s="15">
        <f t="shared" si="45"/>
        <v>7175000</v>
      </c>
      <c r="BA762" t="str">
        <f t="shared" si="46"/>
        <v>OK</v>
      </c>
      <c r="BB762">
        <f t="shared" si="47"/>
        <v>2</v>
      </c>
    </row>
    <row r="763" spans="1:54" x14ac:dyDescent="0.25">
      <c r="A763">
        <v>762</v>
      </c>
      <c r="B763" t="s">
        <v>231</v>
      </c>
      <c r="C763" t="s">
        <v>239</v>
      </c>
      <c r="D763" t="s">
        <v>1325</v>
      </c>
      <c r="E763" t="s">
        <v>85</v>
      </c>
      <c r="F763" t="s">
        <v>86</v>
      </c>
      <c r="G763">
        <v>4883</v>
      </c>
      <c r="H763">
        <v>7</v>
      </c>
      <c r="I763" s="15">
        <v>7175000</v>
      </c>
      <c r="J763" s="15">
        <v>1025000</v>
      </c>
      <c r="K763">
        <v>7</v>
      </c>
      <c r="M763" t="s">
        <v>88</v>
      </c>
      <c r="N763" s="19" t="s">
        <v>57</v>
      </c>
      <c r="O763" t="s">
        <v>77</v>
      </c>
      <c r="P763" t="s">
        <v>1366</v>
      </c>
      <c r="Q763" t="s">
        <v>67</v>
      </c>
      <c r="R763" s="19" t="s">
        <v>658</v>
      </c>
      <c r="S763" t="s">
        <v>56</v>
      </c>
      <c r="T763" t="s">
        <v>68</v>
      </c>
      <c r="U763" t="s">
        <v>1084</v>
      </c>
      <c r="V763" t="s">
        <v>1368</v>
      </c>
      <c r="W763" t="s">
        <v>56</v>
      </c>
      <c r="X763" s="14">
        <v>43948</v>
      </c>
      <c r="Y763" s="18">
        <v>25</v>
      </c>
      <c r="Z763" s="14">
        <v>43973</v>
      </c>
      <c r="AA763" s="14">
        <v>43871</v>
      </c>
      <c r="AB763">
        <v>18</v>
      </c>
      <c r="AC763" s="14">
        <v>43889</v>
      </c>
      <c r="AD763" s="14">
        <v>43892</v>
      </c>
      <c r="AE763">
        <v>22</v>
      </c>
      <c r="AF763" s="14">
        <v>43914</v>
      </c>
      <c r="AG763" s="14">
        <v>43944</v>
      </c>
      <c r="AH763">
        <v>68</v>
      </c>
      <c r="AI763" s="14">
        <v>44012</v>
      </c>
      <c r="AJ763" s="18">
        <v>7</v>
      </c>
      <c r="AK763" s="14">
        <v>44226</v>
      </c>
      <c r="AL763" s="14">
        <v>44286</v>
      </c>
      <c r="AM763" s="15"/>
      <c r="AN763" s="15"/>
      <c r="AO763" s="15"/>
      <c r="AP763" s="15"/>
      <c r="AQ763" s="15"/>
      <c r="AR763" s="15"/>
      <c r="AS763" s="15">
        <v>717500</v>
      </c>
      <c r="AT763" s="15"/>
      <c r="AU763" s="15">
        <v>6457500</v>
      </c>
      <c r="AV763" s="15"/>
      <c r="AW763" s="15"/>
      <c r="AX763" s="15"/>
      <c r="AY763" s="15">
        <f t="shared" si="44"/>
        <v>7175000</v>
      </c>
      <c r="AZ763" s="15">
        <f t="shared" si="45"/>
        <v>7175000</v>
      </c>
      <c r="BA763" t="str">
        <f t="shared" si="46"/>
        <v>OK</v>
      </c>
      <c r="BB763">
        <f t="shared" si="47"/>
        <v>2</v>
      </c>
    </row>
    <row r="764" spans="1:54" x14ac:dyDescent="0.25">
      <c r="A764">
        <v>763</v>
      </c>
      <c r="B764" t="s">
        <v>231</v>
      </c>
      <c r="C764" t="s">
        <v>290</v>
      </c>
      <c r="D764" t="s">
        <v>1327</v>
      </c>
      <c r="E764" t="s">
        <v>85</v>
      </c>
      <c r="F764" t="s">
        <v>86</v>
      </c>
      <c r="G764">
        <v>4883</v>
      </c>
      <c r="H764">
        <v>7</v>
      </c>
      <c r="I764" s="15">
        <v>7175000</v>
      </c>
      <c r="J764" s="15">
        <v>1025000</v>
      </c>
      <c r="K764">
        <v>7</v>
      </c>
      <c r="M764" t="s">
        <v>88</v>
      </c>
      <c r="N764" s="19" t="s">
        <v>57</v>
      </c>
      <c r="O764" t="s">
        <v>77</v>
      </c>
      <c r="P764" t="s">
        <v>1366</v>
      </c>
      <c r="Q764" t="s">
        <v>67</v>
      </c>
      <c r="R764" s="19" t="s">
        <v>658</v>
      </c>
      <c r="S764" t="s">
        <v>56</v>
      </c>
      <c r="T764" t="s">
        <v>68</v>
      </c>
      <c r="U764" t="s">
        <v>1084</v>
      </c>
      <c r="V764" t="s">
        <v>1369</v>
      </c>
      <c r="W764" t="s">
        <v>56</v>
      </c>
      <c r="X764" s="14">
        <v>43948</v>
      </c>
      <c r="Y764" s="18">
        <v>25</v>
      </c>
      <c r="Z764" s="14">
        <v>43973</v>
      </c>
      <c r="AA764" s="14">
        <v>43871</v>
      </c>
      <c r="AB764">
        <v>18</v>
      </c>
      <c r="AC764" s="14">
        <v>43889</v>
      </c>
      <c r="AD764" s="14">
        <v>43892</v>
      </c>
      <c r="AE764">
        <v>22</v>
      </c>
      <c r="AF764" s="14">
        <v>43914</v>
      </c>
      <c r="AG764" s="14">
        <v>43944</v>
      </c>
      <c r="AH764">
        <v>68</v>
      </c>
      <c r="AI764" s="14">
        <v>44012</v>
      </c>
      <c r="AJ764" s="18">
        <v>7</v>
      </c>
      <c r="AK764" s="14">
        <v>44226</v>
      </c>
      <c r="AL764" s="14">
        <v>44286</v>
      </c>
      <c r="AM764" s="15"/>
      <c r="AN764" s="15"/>
      <c r="AO764" s="15"/>
      <c r="AP764" s="15"/>
      <c r="AQ764" s="15"/>
      <c r="AR764" s="15"/>
      <c r="AS764" s="15">
        <v>717500</v>
      </c>
      <c r="AT764" s="15"/>
      <c r="AU764" s="15">
        <v>6457500</v>
      </c>
      <c r="AV764" s="15"/>
      <c r="AW764" s="15"/>
      <c r="AX764" s="15"/>
      <c r="AY764" s="15">
        <f t="shared" si="44"/>
        <v>7175000</v>
      </c>
      <c r="AZ764" s="15">
        <f t="shared" si="45"/>
        <v>7175000</v>
      </c>
      <c r="BA764" t="str">
        <f t="shared" si="46"/>
        <v>OK</v>
      </c>
      <c r="BB764">
        <f t="shared" si="47"/>
        <v>2</v>
      </c>
    </row>
    <row r="765" spans="1:54" x14ac:dyDescent="0.25">
      <c r="A765">
        <v>764</v>
      </c>
      <c r="B765" t="s">
        <v>231</v>
      </c>
      <c r="C765" t="s">
        <v>1331</v>
      </c>
      <c r="D765" t="s">
        <v>1327</v>
      </c>
      <c r="E765" t="s">
        <v>85</v>
      </c>
      <c r="F765" t="s">
        <v>86</v>
      </c>
      <c r="G765">
        <v>4883</v>
      </c>
      <c r="H765">
        <v>7</v>
      </c>
      <c r="I765" s="15">
        <v>7175000</v>
      </c>
      <c r="J765" s="15">
        <v>1025000</v>
      </c>
      <c r="K765">
        <v>7</v>
      </c>
      <c r="M765" t="s">
        <v>88</v>
      </c>
      <c r="N765" s="19" t="s">
        <v>57</v>
      </c>
      <c r="O765" t="s">
        <v>77</v>
      </c>
      <c r="P765" t="s">
        <v>1366</v>
      </c>
      <c r="Q765" t="s">
        <v>67</v>
      </c>
      <c r="R765" s="19" t="s">
        <v>658</v>
      </c>
      <c r="S765" t="s">
        <v>56</v>
      </c>
      <c r="T765" t="s">
        <v>68</v>
      </c>
      <c r="U765" t="s">
        <v>1084</v>
      </c>
      <c r="V765" t="s">
        <v>1369</v>
      </c>
      <c r="W765" t="s">
        <v>56</v>
      </c>
      <c r="X765" s="14">
        <v>43948</v>
      </c>
      <c r="Y765" s="18">
        <v>25</v>
      </c>
      <c r="Z765" s="14">
        <v>43973</v>
      </c>
      <c r="AA765" s="14">
        <v>43871</v>
      </c>
      <c r="AB765">
        <v>18</v>
      </c>
      <c r="AC765" s="14">
        <v>43889</v>
      </c>
      <c r="AD765" s="14">
        <v>43892</v>
      </c>
      <c r="AE765">
        <v>22</v>
      </c>
      <c r="AF765" s="14">
        <v>43914</v>
      </c>
      <c r="AG765" s="14">
        <v>43944</v>
      </c>
      <c r="AH765">
        <v>68</v>
      </c>
      <c r="AI765" s="14">
        <v>44012</v>
      </c>
      <c r="AJ765" s="18">
        <v>7</v>
      </c>
      <c r="AK765" s="14">
        <v>44226</v>
      </c>
      <c r="AL765" s="14">
        <v>44286</v>
      </c>
      <c r="AM765" s="15"/>
      <c r="AN765" s="15"/>
      <c r="AO765" s="15"/>
      <c r="AP765" s="15"/>
      <c r="AQ765" s="15"/>
      <c r="AR765" s="15"/>
      <c r="AS765" s="15">
        <v>717500</v>
      </c>
      <c r="AT765" s="15"/>
      <c r="AU765" s="15">
        <v>6457500</v>
      </c>
      <c r="AV765" s="15"/>
      <c r="AW765" s="15"/>
      <c r="AX765" s="15"/>
      <c r="AY765" s="15">
        <f t="shared" si="44"/>
        <v>7175000</v>
      </c>
      <c r="AZ765" s="15">
        <f t="shared" si="45"/>
        <v>7175000</v>
      </c>
      <c r="BA765" t="str">
        <f t="shared" si="46"/>
        <v>OK</v>
      </c>
      <c r="BB765">
        <f t="shared" si="47"/>
        <v>2</v>
      </c>
    </row>
    <row r="766" spans="1:54" x14ac:dyDescent="0.25">
      <c r="A766">
        <v>765</v>
      </c>
      <c r="B766" t="s">
        <v>231</v>
      </c>
      <c r="C766" t="s">
        <v>292</v>
      </c>
      <c r="D766" t="s">
        <v>1327</v>
      </c>
      <c r="E766" t="s">
        <v>85</v>
      </c>
      <c r="F766" t="s">
        <v>86</v>
      </c>
      <c r="G766">
        <v>4883</v>
      </c>
      <c r="H766">
        <v>7</v>
      </c>
      <c r="I766" s="15">
        <v>7175000</v>
      </c>
      <c r="J766" s="15">
        <v>1025000</v>
      </c>
      <c r="K766">
        <v>7</v>
      </c>
      <c r="M766" t="s">
        <v>88</v>
      </c>
      <c r="N766" s="19" t="s">
        <v>57</v>
      </c>
      <c r="O766" t="s">
        <v>77</v>
      </c>
      <c r="P766" t="s">
        <v>1366</v>
      </c>
      <c r="Q766" t="s">
        <v>67</v>
      </c>
      <c r="R766" s="19" t="s">
        <v>658</v>
      </c>
      <c r="S766" t="s">
        <v>56</v>
      </c>
      <c r="T766" t="s">
        <v>68</v>
      </c>
      <c r="U766" t="s">
        <v>1084</v>
      </c>
      <c r="V766" t="s">
        <v>1369</v>
      </c>
      <c r="W766" t="s">
        <v>56</v>
      </c>
      <c r="X766" s="14">
        <v>43948</v>
      </c>
      <c r="Y766" s="18">
        <v>25</v>
      </c>
      <c r="Z766" s="14">
        <v>43973</v>
      </c>
      <c r="AA766" s="14">
        <v>43871</v>
      </c>
      <c r="AB766">
        <v>18</v>
      </c>
      <c r="AC766" s="14">
        <v>43889</v>
      </c>
      <c r="AD766" s="14">
        <v>43892</v>
      </c>
      <c r="AE766">
        <v>22</v>
      </c>
      <c r="AF766" s="14">
        <v>43914</v>
      </c>
      <c r="AG766" s="14">
        <v>43944</v>
      </c>
      <c r="AH766">
        <v>68</v>
      </c>
      <c r="AI766" s="14">
        <v>44012</v>
      </c>
      <c r="AJ766" s="18">
        <v>7</v>
      </c>
      <c r="AK766" s="14">
        <v>44226</v>
      </c>
      <c r="AL766" s="14">
        <v>44286</v>
      </c>
      <c r="AM766" s="15"/>
      <c r="AN766" s="15"/>
      <c r="AO766" s="15"/>
      <c r="AP766" s="15"/>
      <c r="AQ766" s="15"/>
      <c r="AR766" s="15"/>
      <c r="AS766" s="15">
        <v>717500</v>
      </c>
      <c r="AT766" s="15"/>
      <c r="AU766" s="15">
        <v>6457500</v>
      </c>
      <c r="AV766" s="15"/>
      <c r="AW766" s="15"/>
      <c r="AX766" s="15"/>
      <c r="AY766" s="15">
        <f t="shared" si="44"/>
        <v>7175000</v>
      </c>
      <c r="AZ766" s="15">
        <f t="shared" si="45"/>
        <v>7175000</v>
      </c>
      <c r="BA766" t="str">
        <f t="shared" si="46"/>
        <v>OK</v>
      </c>
      <c r="BB766">
        <f t="shared" si="47"/>
        <v>2</v>
      </c>
    </row>
    <row r="767" spans="1:54" x14ac:dyDescent="0.25">
      <c r="A767">
        <v>766</v>
      </c>
      <c r="B767" t="s">
        <v>231</v>
      </c>
      <c r="C767" t="s">
        <v>293</v>
      </c>
      <c r="D767" t="s">
        <v>1327</v>
      </c>
      <c r="E767" t="s">
        <v>85</v>
      </c>
      <c r="F767" t="s">
        <v>86</v>
      </c>
      <c r="G767">
        <v>4883</v>
      </c>
      <c r="H767">
        <v>18</v>
      </c>
      <c r="I767" s="15">
        <v>18450000</v>
      </c>
      <c r="J767" s="15">
        <v>1025000</v>
      </c>
      <c r="K767">
        <v>18</v>
      </c>
      <c r="M767" t="s">
        <v>88</v>
      </c>
      <c r="N767" s="19" t="s">
        <v>57</v>
      </c>
      <c r="O767" t="s">
        <v>77</v>
      </c>
      <c r="P767" t="s">
        <v>1366</v>
      </c>
      <c r="Q767" t="s">
        <v>67</v>
      </c>
      <c r="R767" s="19" t="s">
        <v>658</v>
      </c>
      <c r="S767" t="s">
        <v>56</v>
      </c>
      <c r="T767" t="s">
        <v>68</v>
      </c>
      <c r="U767" t="s">
        <v>1084</v>
      </c>
      <c r="V767" t="s">
        <v>1369</v>
      </c>
      <c r="W767" t="s">
        <v>56</v>
      </c>
      <c r="X767" s="14">
        <v>43948</v>
      </c>
      <c r="Y767" s="18">
        <v>25</v>
      </c>
      <c r="Z767" s="14">
        <v>43973</v>
      </c>
      <c r="AA767" s="14">
        <v>43871</v>
      </c>
      <c r="AB767">
        <v>18</v>
      </c>
      <c r="AC767" s="14">
        <v>43889</v>
      </c>
      <c r="AD767" s="14">
        <v>43892</v>
      </c>
      <c r="AE767">
        <v>22</v>
      </c>
      <c r="AF767" s="14">
        <v>43914</v>
      </c>
      <c r="AG767" s="14">
        <v>43944</v>
      </c>
      <c r="AH767">
        <v>68</v>
      </c>
      <c r="AI767" s="14">
        <v>44012</v>
      </c>
      <c r="AJ767" s="18">
        <v>7</v>
      </c>
      <c r="AK767" s="14">
        <v>44226</v>
      </c>
      <c r="AL767" s="14">
        <v>44286</v>
      </c>
      <c r="AM767" s="15"/>
      <c r="AN767" s="15"/>
      <c r="AO767" s="15"/>
      <c r="AP767" s="15"/>
      <c r="AQ767" s="15"/>
      <c r="AR767" s="15"/>
      <c r="AS767" s="15">
        <v>1845000</v>
      </c>
      <c r="AT767" s="15"/>
      <c r="AU767" s="15">
        <v>16605000</v>
      </c>
      <c r="AV767" s="15"/>
      <c r="AW767" s="15"/>
      <c r="AX767" s="15"/>
      <c r="AY767" s="15">
        <f t="shared" si="44"/>
        <v>18450000</v>
      </c>
      <c r="AZ767" s="15">
        <f t="shared" si="45"/>
        <v>18450000</v>
      </c>
      <c r="BA767" t="str">
        <f t="shared" si="46"/>
        <v>OK</v>
      </c>
      <c r="BB767">
        <f t="shared" si="47"/>
        <v>2</v>
      </c>
    </row>
    <row r="768" spans="1:54" x14ac:dyDescent="0.25">
      <c r="A768">
        <v>767</v>
      </c>
      <c r="B768" t="s">
        <v>231</v>
      </c>
      <c r="C768" t="s">
        <v>306</v>
      </c>
      <c r="D768" t="s">
        <v>1327</v>
      </c>
      <c r="E768" t="s">
        <v>85</v>
      </c>
      <c r="F768" t="s">
        <v>86</v>
      </c>
      <c r="G768">
        <v>4883</v>
      </c>
      <c r="H768">
        <v>8</v>
      </c>
      <c r="I768" s="15">
        <v>8200000</v>
      </c>
      <c r="J768" s="15">
        <v>1025000</v>
      </c>
      <c r="K768">
        <v>8</v>
      </c>
      <c r="M768" t="s">
        <v>88</v>
      </c>
      <c r="N768" s="19" t="s">
        <v>57</v>
      </c>
      <c r="O768" t="s">
        <v>77</v>
      </c>
      <c r="P768" t="s">
        <v>1366</v>
      </c>
      <c r="Q768" t="s">
        <v>67</v>
      </c>
      <c r="R768" s="19" t="s">
        <v>658</v>
      </c>
      <c r="S768" t="s">
        <v>56</v>
      </c>
      <c r="T768" t="s">
        <v>68</v>
      </c>
      <c r="U768" t="s">
        <v>1084</v>
      </c>
      <c r="V768" t="s">
        <v>1369</v>
      </c>
      <c r="W768" t="s">
        <v>56</v>
      </c>
      <c r="X768" s="14">
        <v>43948</v>
      </c>
      <c r="Y768" s="18">
        <v>25</v>
      </c>
      <c r="Z768" s="14">
        <v>43973</v>
      </c>
      <c r="AA768" s="14">
        <v>43871</v>
      </c>
      <c r="AB768">
        <v>18</v>
      </c>
      <c r="AC768" s="14">
        <v>43889</v>
      </c>
      <c r="AD768" s="14">
        <v>43892</v>
      </c>
      <c r="AE768">
        <v>22</v>
      </c>
      <c r="AF768" s="14">
        <v>43914</v>
      </c>
      <c r="AG768" s="14">
        <v>43944</v>
      </c>
      <c r="AH768">
        <v>68</v>
      </c>
      <c r="AI768" s="14">
        <v>44012</v>
      </c>
      <c r="AJ768" s="18">
        <v>7</v>
      </c>
      <c r="AK768" s="14">
        <v>44226</v>
      </c>
      <c r="AL768" s="14">
        <v>44286</v>
      </c>
      <c r="AM768" s="15"/>
      <c r="AN768" s="15"/>
      <c r="AO768" s="15"/>
      <c r="AP768" s="15"/>
      <c r="AQ768" s="15"/>
      <c r="AR768" s="15"/>
      <c r="AS768" s="15">
        <v>820000</v>
      </c>
      <c r="AT768" s="15"/>
      <c r="AU768" s="15">
        <v>7380000</v>
      </c>
      <c r="AV768" s="15"/>
      <c r="AW768" s="15"/>
      <c r="AX768" s="15"/>
      <c r="AY768" s="15">
        <f t="shared" si="44"/>
        <v>8200000</v>
      </c>
      <c r="AZ768" s="15">
        <f t="shared" si="45"/>
        <v>8200000</v>
      </c>
      <c r="BA768" t="str">
        <f t="shared" si="46"/>
        <v>OK</v>
      </c>
      <c r="BB768">
        <f t="shared" si="47"/>
        <v>2</v>
      </c>
    </row>
    <row r="769" spans="1:54" x14ac:dyDescent="0.25">
      <c r="A769">
        <v>768</v>
      </c>
      <c r="B769" t="s">
        <v>231</v>
      </c>
      <c r="C769" t="s">
        <v>294</v>
      </c>
      <c r="D769" t="s">
        <v>1327</v>
      </c>
      <c r="E769" t="s">
        <v>85</v>
      </c>
      <c r="F769" t="s">
        <v>86</v>
      </c>
      <c r="G769">
        <v>4883</v>
      </c>
      <c r="H769">
        <v>8</v>
      </c>
      <c r="I769" s="15">
        <v>8200000</v>
      </c>
      <c r="J769" s="15">
        <v>1025000</v>
      </c>
      <c r="K769">
        <v>8</v>
      </c>
      <c r="M769" t="s">
        <v>88</v>
      </c>
      <c r="N769" s="19" t="s">
        <v>57</v>
      </c>
      <c r="O769" t="s">
        <v>77</v>
      </c>
      <c r="P769" t="s">
        <v>1366</v>
      </c>
      <c r="Q769" t="s">
        <v>67</v>
      </c>
      <c r="R769" s="19" t="s">
        <v>658</v>
      </c>
      <c r="S769" t="s">
        <v>56</v>
      </c>
      <c r="T769" t="s">
        <v>68</v>
      </c>
      <c r="U769" t="s">
        <v>1084</v>
      </c>
      <c r="V769" t="s">
        <v>1369</v>
      </c>
      <c r="W769" t="s">
        <v>56</v>
      </c>
      <c r="X769" s="14">
        <v>43948</v>
      </c>
      <c r="Y769" s="18">
        <v>25</v>
      </c>
      <c r="Z769" s="14">
        <v>43973</v>
      </c>
      <c r="AA769" s="14">
        <v>43871</v>
      </c>
      <c r="AB769">
        <v>18</v>
      </c>
      <c r="AC769" s="14">
        <v>43889</v>
      </c>
      <c r="AD769" s="14">
        <v>43892</v>
      </c>
      <c r="AE769">
        <v>22</v>
      </c>
      <c r="AF769" s="14">
        <v>43914</v>
      </c>
      <c r="AG769" s="14">
        <v>43944</v>
      </c>
      <c r="AH769">
        <v>68</v>
      </c>
      <c r="AI769" s="14">
        <v>44012</v>
      </c>
      <c r="AJ769" s="18">
        <v>7</v>
      </c>
      <c r="AK769" s="14">
        <v>44226</v>
      </c>
      <c r="AL769" s="14">
        <v>44286</v>
      </c>
      <c r="AM769" s="15"/>
      <c r="AN769" s="15"/>
      <c r="AO769" s="15"/>
      <c r="AP769" s="15"/>
      <c r="AQ769" s="15"/>
      <c r="AR769" s="15"/>
      <c r="AS769" s="15">
        <v>820000</v>
      </c>
      <c r="AT769" s="15"/>
      <c r="AU769" s="15">
        <v>7380000</v>
      </c>
      <c r="AV769" s="15"/>
      <c r="AW769" s="15"/>
      <c r="AX769" s="15"/>
      <c r="AY769" s="15">
        <f t="shared" si="44"/>
        <v>8200000</v>
      </c>
      <c r="AZ769" s="15">
        <f t="shared" si="45"/>
        <v>8200000</v>
      </c>
      <c r="BA769" t="str">
        <f t="shared" si="46"/>
        <v>OK</v>
      </c>
      <c r="BB769">
        <f t="shared" si="47"/>
        <v>2</v>
      </c>
    </row>
    <row r="770" spans="1:54" x14ac:dyDescent="0.25">
      <c r="A770">
        <v>769</v>
      </c>
      <c r="B770" t="s">
        <v>231</v>
      </c>
      <c r="C770" t="s">
        <v>291</v>
      </c>
      <c r="D770" t="s">
        <v>1327</v>
      </c>
      <c r="E770" t="s">
        <v>85</v>
      </c>
      <c r="F770" t="s">
        <v>86</v>
      </c>
      <c r="G770">
        <v>4883</v>
      </c>
      <c r="H770">
        <v>8</v>
      </c>
      <c r="I770" s="15">
        <v>8200000</v>
      </c>
      <c r="J770" s="15">
        <v>1025000</v>
      </c>
      <c r="K770">
        <v>8</v>
      </c>
      <c r="M770" t="s">
        <v>88</v>
      </c>
      <c r="N770" s="19" t="s">
        <v>57</v>
      </c>
      <c r="O770" t="s">
        <v>77</v>
      </c>
      <c r="P770" t="s">
        <v>1366</v>
      </c>
      <c r="Q770" t="s">
        <v>67</v>
      </c>
      <c r="R770" s="19" t="s">
        <v>658</v>
      </c>
      <c r="S770" t="s">
        <v>56</v>
      </c>
      <c r="T770" t="s">
        <v>68</v>
      </c>
      <c r="U770" t="s">
        <v>1084</v>
      </c>
      <c r="V770" t="s">
        <v>1369</v>
      </c>
      <c r="W770" t="s">
        <v>56</v>
      </c>
      <c r="X770" s="14">
        <v>43948</v>
      </c>
      <c r="Y770" s="18">
        <v>25</v>
      </c>
      <c r="Z770" s="14">
        <v>43973</v>
      </c>
      <c r="AA770" s="14">
        <v>43871</v>
      </c>
      <c r="AB770">
        <v>18</v>
      </c>
      <c r="AC770" s="14">
        <v>43889</v>
      </c>
      <c r="AD770" s="14">
        <v>43892</v>
      </c>
      <c r="AE770">
        <v>22</v>
      </c>
      <c r="AF770" s="14">
        <v>43914</v>
      </c>
      <c r="AG770" s="14">
        <v>43944</v>
      </c>
      <c r="AH770">
        <v>68</v>
      </c>
      <c r="AI770" s="14">
        <v>44012</v>
      </c>
      <c r="AJ770" s="18">
        <v>7</v>
      </c>
      <c r="AK770" s="14">
        <v>44226</v>
      </c>
      <c r="AL770" s="14">
        <v>44286</v>
      </c>
      <c r="AM770" s="15"/>
      <c r="AN770" s="15"/>
      <c r="AO770" s="15"/>
      <c r="AP770" s="15"/>
      <c r="AQ770" s="15"/>
      <c r="AR770" s="15"/>
      <c r="AS770" s="15">
        <v>820000</v>
      </c>
      <c r="AT770" s="15"/>
      <c r="AU770" s="15">
        <v>7380000</v>
      </c>
      <c r="AV770" s="15"/>
      <c r="AW770" s="15"/>
      <c r="AX770" s="15"/>
      <c r="AY770" s="15">
        <f t="shared" ref="AY770:AY833" si="48">IF((SUM(AM770:AX770)=0),"---",(SUM(AM770:AX770)))</f>
        <v>8200000</v>
      </c>
      <c r="AZ770" s="15">
        <f t="shared" ref="AZ770:AZ833" si="49">I770</f>
        <v>8200000</v>
      </c>
      <c r="BA770" t="str">
        <f t="shared" ref="BA770:BA833" si="50">IF(OR(AZ770="---",AY770="---"),"---",IF(AZ770-AY770=0,"OK","REVISAR"))</f>
        <v>OK</v>
      </c>
      <c r="BB770">
        <f t="shared" ref="BB770:BB833" si="51">COUNT(AM770:AX770)</f>
        <v>2</v>
      </c>
    </row>
    <row r="771" spans="1:54" x14ac:dyDescent="0.25">
      <c r="A771">
        <v>770</v>
      </c>
      <c r="B771" t="s">
        <v>231</v>
      </c>
      <c r="C771" t="s">
        <v>321</v>
      </c>
      <c r="D771" t="s">
        <v>1329</v>
      </c>
      <c r="E771" t="s">
        <v>85</v>
      </c>
      <c r="F771" t="s">
        <v>86</v>
      </c>
      <c r="G771">
        <v>4883</v>
      </c>
      <c r="H771">
        <v>8</v>
      </c>
      <c r="I771" s="15">
        <v>8200000</v>
      </c>
      <c r="J771" s="15">
        <v>1025000</v>
      </c>
      <c r="K771">
        <v>8</v>
      </c>
      <c r="M771" t="s">
        <v>88</v>
      </c>
      <c r="N771" s="19" t="s">
        <v>57</v>
      </c>
      <c r="O771" t="s">
        <v>77</v>
      </c>
      <c r="P771" t="s">
        <v>1366</v>
      </c>
      <c r="Q771" t="s">
        <v>67</v>
      </c>
      <c r="R771" s="19" t="s">
        <v>658</v>
      </c>
      <c r="S771" t="s">
        <v>56</v>
      </c>
      <c r="T771" t="s">
        <v>68</v>
      </c>
      <c r="U771" t="s">
        <v>1084</v>
      </c>
      <c r="V771" t="s">
        <v>1370</v>
      </c>
      <c r="W771" t="s">
        <v>56</v>
      </c>
      <c r="X771" s="14">
        <v>43948</v>
      </c>
      <c r="Y771" s="18">
        <v>25</v>
      </c>
      <c r="Z771" s="14">
        <v>43973</v>
      </c>
      <c r="AA771" s="14">
        <v>43871</v>
      </c>
      <c r="AB771">
        <v>18</v>
      </c>
      <c r="AC771" s="14">
        <v>43889</v>
      </c>
      <c r="AD771" s="14">
        <v>43892</v>
      </c>
      <c r="AE771">
        <v>22</v>
      </c>
      <c r="AF771" s="14">
        <v>43914</v>
      </c>
      <c r="AG771" s="14">
        <v>43944</v>
      </c>
      <c r="AH771">
        <v>68</v>
      </c>
      <c r="AI771" s="14">
        <v>44012</v>
      </c>
      <c r="AJ771" s="18">
        <v>7</v>
      </c>
      <c r="AK771" s="14">
        <v>44226</v>
      </c>
      <c r="AL771" s="14">
        <v>44286</v>
      </c>
      <c r="AM771" s="15"/>
      <c r="AN771" s="15"/>
      <c r="AO771" s="15"/>
      <c r="AP771" s="15"/>
      <c r="AQ771" s="15"/>
      <c r="AR771" s="15"/>
      <c r="AS771" s="15">
        <v>820000</v>
      </c>
      <c r="AT771" s="15"/>
      <c r="AU771" s="15">
        <v>7380000</v>
      </c>
      <c r="AV771" s="15"/>
      <c r="AW771" s="15"/>
      <c r="AX771" s="15"/>
      <c r="AY771" s="15">
        <f t="shared" si="48"/>
        <v>8200000</v>
      </c>
      <c r="AZ771" s="15">
        <f t="shared" si="49"/>
        <v>8200000</v>
      </c>
      <c r="BA771" t="str">
        <f t="shared" si="50"/>
        <v>OK</v>
      </c>
      <c r="BB771">
        <f t="shared" si="51"/>
        <v>2</v>
      </c>
    </row>
    <row r="772" spans="1:54" x14ac:dyDescent="0.25">
      <c r="A772">
        <v>771</v>
      </c>
      <c r="B772" t="s">
        <v>231</v>
      </c>
      <c r="C772" t="s">
        <v>323</v>
      </c>
      <c r="D772" t="s">
        <v>1329</v>
      </c>
      <c r="E772" t="s">
        <v>85</v>
      </c>
      <c r="F772" t="s">
        <v>86</v>
      </c>
      <c r="G772">
        <v>4883</v>
      </c>
      <c r="H772">
        <v>8</v>
      </c>
      <c r="I772" s="15">
        <v>8200000</v>
      </c>
      <c r="J772" s="15">
        <v>1025000</v>
      </c>
      <c r="K772">
        <v>8</v>
      </c>
      <c r="M772" t="s">
        <v>88</v>
      </c>
      <c r="N772" s="19" t="s">
        <v>57</v>
      </c>
      <c r="O772" t="s">
        <v>77</v>
      </c>
      <c r="P772" t="s">
        <v>1366</v>
      </c>
      <c r="Q772" t="s">
        <v>67</v>
      </c>
      <c r="R772" s="19" t="s">
        <v>658</v>
      </c>
      <c r="S772" t="s">
        <v>56</v>
      </c>
      <c r="T772" t="s">
        <v>68</v>
      </c>
      <c r="U772" t="s">
        <v>1084</v>
      </c>
      <c r="V772" t="s">
        <v>1370</v>
      </c>
      <c r="W772" t="s">
        <v>56</v>
      </c>
      <c r="X772" s="14">
        <v>43948</v>
      </c>
      <c r="Y772" s="18">
        <v>25</v>
      </c>
      <c r="Z772" s="14">
        <v>43973</v>
      </c>
      <c r="AA772" s="14">
        <v>43871</v>
      </c>
      <c r="AB772">
        <v>18</v>
      </c>
      <c r="AC772" s="14">
        <v>43889</v>
      </c>
      <c r="AD772" s="14">
        <v>43892</v>
      </c>
      <c r="AE772">
        <v>22</v>
      </c>
      <c r="AF772" s="14">
        <v>43914</v>
      </c>
      <c r="AG772" s="14">
        <v>43944</v>
      </c>
      <c r="AH772">
        <v>68</v>
      </c>
      <c r="AI772" s="14">
        <v>44012</v>
      </c>
      <c r="AJ772" s="18">
        <v>7</v>
      </c>
      <c r="AK772" s="14">
        <v>44226</v>
      </c>
      <c r="AL772" s="14">
        <v>44286</v>
      </c>
      <c r="AM772" s="15"/>
      <c r="AN772" s="15"/>
      <c r="AO772" s="15"/>
      <c r="AP772" s="15"/>
      <c r="AQ772" s="15"/>
      <c r="AR772" s="15"/>
      <c r="AS772" s="15">
        <v>820000</v>
      </c>
      <c r="AT772" s="15"/>
      <c r="AU772" s="15">
        <v>7380000</v>
      </c>
      <c r="AV772" s="15"/>
      <c r="AW772" s="15"/>
      <c r="AX772" s="15"/>
      <c r="AY772" s="15">
        <f t="shared" si="48"/>
        <v>8200000</v>
      </c>
      <c r="AZ772" s="15">
        <f t="shared" si="49"/>
        <v>8200000</v>
      </c>
      <c r="BA772" t="str">
        <f t="shared" si="50"/>
        <v>OK</v>
      </c>
      <c r="BB772">
        <f t="shared" si="51"/>
        <v>2</v>
      </c>
    </row>
    <row r="773" spans="1:54" x14ac:dyDescent="0.25">
      <c r="A773">
        <v>772</v>
      </c>
      <c r="B773" t="s">
        <v>231</v>
      </c>
      <c r="C773" t="s">
        <v>243</v>
      </c>
      <c r="D773" t="s">
        <v>1329</v>
      </c>
      <c r="E773" t="s">
        <v>85</v>
      </c>
      <c r="F773" t="s">
        <v>86</v>
      </c>
      <c r="G773">
        <v>4883</v>
      </c>
      <c r="H773">
        <v>7</v>
      </c>
      <c r="I773" s="15">
        <v>7175000</v>
      </c>
      <c r="J773" s="15">
        <v>1025000</v>
      </c>
      <c r="K773">
        <v>7</v>
      </c>
      <c r="M773" t="s">
        <v>88</v>
      </c>
      <c r="N773" s="19" t="s">
        <v>57</v>
      </c>
      <c r="O773" t="s">
        <v>77</v>
      </c>
      <c r="P773" t="s">
        <v>1366</v>
      </c>
      <c r="Q773" t="s">
        <v>67</v>
      </c>
      <c r="R773" s="19" t="s">
        <v>658</v>
      </c>
      <c r="S773" t="s">
        <v>56</v>
      </c>
      <c r="T773" t="s">
        <v>68</v>
      </c>
      <c r="U773" t="s">
        <v>1084</v>
      </c>
      <c r="V773" t="s">
        <v>1370</v>
      </c>
      <c r="W773" t="s">
        <v>56</v>
      </c>
      <c r="X773" s="14">
        <v>43948</v>
      </c>
      <c r="Y773" s="18">
        <v>25</v>
      </c>
      <c r="Z773" s="14">
        <v>43973</v>
      </c>
      <c r="AA773" s="14">
        <v>43871</v>
      </c>
      <c r="AB773">
        <v>18</v>
      </c>
      <c r="AC773" s="14">
        <v>43889</v>
      </c>
      <c r="AD773" s="14">
        <v>43892</v>
      </c>
      <c r="AE773">
        <v>22</v>
      </c>
      <c r="AF773" s="14">
        <v>43914</v>
      </c>
      <c r="AG773" s="14">
        <v>43944</v>
      </c>
      <c r="AH773">
        <v>68</v>
      </c>
      <c r="AI773" s="14">
        <v>44012</v>
      </c>
      <c r="AJ773" s="18">
        <v>7</v>
      </c>
      <c r="AK773" s="14">
        <v>44226</v>
      </c>
      <c r="AL773" s="14">
        <v>44286</v>
      </c>
      <c r="AM773" s="15"/>
      <c r="AN773" s="15"/>
      <c r="AO773" s="15"/>
      <c r="AP773" s="15"/>
      <c r="AQ773" s="15"/>
      <c r="AR773" s="15"/>
      <c r="AS773" s="15">
        <v>717500</v>
      </c>
      <c r="AT773" s="15"/>
      <c r="AU773" s="15">
        <v>6457500</v>
      </c>
      <c r="AV773" s="15"/>
      <c r="AW773" s="15"/>
      <c r="AX773" s="15"/>
      <c r="AY773" s="15">
        <f t="shared" si="48"/>
        <v>7175000</v>
      </c>
      <c r="AZ773" s="15">
        <f t="shared" si="49"/>
        <v>7175000</v>
      </c>
      <c r="BA773" t="str">
        <f t="shared" si="50"/>
        <v>OK</v>
      </c>
      <c r="BB773">
        <f t="shared" si="51"/>
        <v>2</v>
      </c>
    </row>
    <row r="774" spans="1:54" x14ac:dyDescent="0.25">
      <c r="A774">
        <v>773</v>
      </c>
      <c r="B774" t="s">
        <v>231</v>
      </c>
      <c r="C774" t="s">
        <v>324</v>
      </c>
      <c r="D774" t="s">
        <v>1329</v>
      </c>
      <c r="E774" t="s">
        <v>85</v>
      </c>
      <c r="F774" t="s">
        <v>86</v>
      </c>
      <c r="G774">
        <v>4883</v>
      </c>
      <c r="H774">
        <v>8</v>
      </c>
      <c r="I774" s="15">
        <v>8200000</v>
      </c>
      <c r="J774" s="15">
        <v>1025000</v>
      </c>
      <c r="K774">
        <v>8</v>
      </c>
      <c r="M774" t="s">
        <v>88</v>
      </c>
      <c r="N774" s="19" t="s">
        <v>57</v>
      </c>
      <c r="O774" t="s">
        <v>77</v>
      </c>
      <c r="P774" t="s">
        <v>1366</v>
      </c>
      <c r="Q774" t="s">
        <v>67</v>
      </c>
      <c r="R774" s="19" t="s">
        <v>658</v>
      </c>
      <c r="S774" t="s">
        <v>56</v>
      </c>
      <c r="T774" t="s">
        <v>68</v>
      </c>
      <c r="U774" t="s">
        <v>1084</v>
      </c>
      <c r="V774" t="s">
        <v>1370</v>
      </c>
      <c r="W774" t="s">
        <v>56</v>
      </c>
      <c r="X774" s="14">
        <v>43948</v>
      </c>
      <c r="Y774" s="18">
        <v>25</v>
      </c>
      <c r="Z774" s="14">
        <v>43973</v>
      </c>
      <c r="AA774" s="14">
        <v>43871</v>
      </c>
      <c r="AB774">
        <v>18</v>
      </c>
      <c r="AC774" s="14">
        <v>43889</v>
      </c>
      <c r="AD774" s="14">
        <v>43892</v>
      </c>
      <c r="AE774">
        <v>22</v>
      </c>
      <c r="AF774" s="14">
        <v>43914</v>
      </c>
      <c r="AG774" s="14">
        <v>43944</v>
      </c>
      <c r="AH774">
        <v>68</v>
      </c>
      <c r="AI774" s="14">
        <v>44012</v>
      </c>
      <c r="AJ774" s="18">
        <v>7</v>
      </c>
      <c r="AK774" s="14">
        <v>44226</v>
      </c>
      <c r="AL774" s="14">
        <v>44286</v>
      </c>
      <c r="AM774" s="15"/>
      <c r="AN774" s="15"/>
      <c r="AO774" s="15"/>
      <c r="AP774" s="15"/>
      <c r="AQ774" s="15"/>
      <c r="AR774" s="15"/>
      <c r="AS774" s="15">
        <v>820000</v>
      </c>
      <c r="AT774" s="15"/>
      <c r="AU774" s="15">
        <v>7380000</v>
      </c>
      <c r="AV774" s="15"/>
      <c r="AW774" s="15"/>
      <c r="AX774" s="15"/>
      <c r="AY774" s="15">
        <f t="shared" si="48"/>
        <v>8200000</v>
      </c>
      <c r="AZ774" s="15">
        <f t="shared" si="49"/>
        <v>8200000</v>
      </c>
      <c r="BA774" t="str">
        <f t="shared" si="50"/>
        <v>OK</v>
      </c>
      <c r="BB774">
        <f t="shared" si="51"/>
        <v>2</v>
      </c>
    </row>
    <row r="775" spans="1:54" x14ac:dyDescent="0.25">
      <c r="A775">
        <v>774</v>
      </c>
      <c r="B775" t="s">
        <v>231</v>
      </c>
      <c r="C775" t="s">
        <v>322</v>
      </c>
      <c r="D775" t="s">
        <v>1329</v>
      </c>
      <c r="E775" t="s">
        <v>85</v>
      </c>
      <c r="F775" t="s">
        <v>86</v>
      </c>
      <c r="G775">
        <v>4883</v>
      </c>
      <c r="H775">
        <v>8</v>
      </c>
      <c r="I775" s="15">
        <v>8200000</v>
      </c>
      <c r="J775" s="15">
        <v>1025000</v>
      </c>
      <c r="K775">
        <v>8</v>
      </c>
      <c r="M775" t="s">
        <v>88</v>
      </c>
      <c r="N775" s="19" t="s">
        <v>57</v>
      </c>
      <c r="O775" t="s">
        <v>77</v>
      </c>
      <c r="P775" t="s">
        <v>1366</v>
      </c>
      <c r="Q775" t="s">
        <v>67</v>
      </c>
      <c r="R775" s="19" t="s">
        <v>658</v>
      </c>
      <c r="S775" t="s">
        <v>56</v>
      </c>
      <c r="T775" t="s">
        <v>68</v>
      </c>
      <c r="U775" t="s">
        <v>1084</v>
      </c>
      <c r="V775" t="s">
        <v>1370</v>
      </c>
      <c r="W775" t="s">
        <v>56</v>
      </c>
      <c r="X775" s="14">
        <v>43948</v>
      </c>
      <c r="Y775" s="18">
        <v>25</v>
      </c>
      <c r="Z775" s="14">
        <v>43973</v>
      </c>
      <c r="AA775" s="14">
        <v>43871</v>
      </c>
      <c r="AB775">
        <v>18</v>
      </c>
      <c r="AC775" s="14">
        <v>43889</v>
      </c>
      <c r="AD775" s="14">
        <v>43892</v>
      </c>
      <c r="AE775">
        <v>22</v>
      </c>
      <c r="AF775" s="14">
        <v>43914</v>
      </c>
      <c r="AG775" s="14">
        <v>43944</v>
      </c>
      <c r="AH775">
        <v>68</v>
      </c>
      <c r="AI775" s="14">
        <v>44012</v>
      </c>
      <c r="AJ775" s="18">
        <v>7</v>
      </c>
      <c r="AK775" s="14">
        <v>44226</v>
      </c>
      <c r="AL775" s="14">
        <v>44286</v>
      </c>
      <c r="AM775" s="15"/>
      <c r="AN775" s="15"/>
      <c r="AO775" s="15"/>
      <c r="AP775" s="15"/>
      <c r="AQ775" s="15"/>
      <c r="AR775" s="15"/>
      <c r="AS775" s="15">
        <v>820000</v>
      </c>
      <c r="AT775" s="15"/>
      <c r="AU775" s="15">
        <v>7380000</v>
      </c>
      <c r="AV775" s="15"/>
      <c r="AW775" s="15"/>
      <c r="AX775" s="15"/>
      <c r="AY775" s="15">
        <f t="shared" si="48"/>
        <v>8200000</v>
      </c>
      <c r="AZ775" s="15">
        <f t="shared" si="49"/>
        <v>8200000</v>
      </c>
      <c r="BA775" t="str">
        <f t="shared" si="50"/>
        <v>OK</v>
      </c>
      <c r="BB775">
        <f t="shared" si="51"/>
        <v>2</v>
      </c>
    </row>
    <row r="776" spans="1:54" x14ac:dyDescent="0.25">
      <c r="A776">
        <v>775</v>
      </c>
      <c r="B776" t="s">
        <v>231</v>
      </c>
      <c r="C776" t="s">
        <v>320</v>
      </c>
      <c r="D776" t="s">
        <v>1332</v>
      </c>
      <c r="E776" t="s">
        <v>85</v>
      </c>
      <c r="F776" t="s">
        <v>86</v>
      </c>
      <c r="G776">
        <v>4883</v>
      </c>
      <c r="H776">
        <v>13</v>
      </c>
      <c r="I776" s="15">
        <v>13325000</v>
      </c>
      <c r="J776" s="15">
        <v>1025000</v>
      </c>
      <c r="K776">
        <v>13</v>
      </c>
      <c r="M776" t="s">
        <v>88</v>
      </c>
      <c r="N776" s="19" t="s">
        <v>57</v>
      </c>
      <c r="O776" t="s">
        <v>77</v>
      </c>
      <c r="P776" t="s">
        <v>1366</v>
      </c>
      <c r="Q776" t="s">
        <v>67</v>
      </c>
      <c r="R776" s="19" t="s">
        <v>658</v>
      </c>
      <c r="S776" t="s">
        <v>56</v>
      </c>
      <c r="T776" t="s">
        <v>68</v>
      </c>
      <c r="U776" t="s">
        <v>1084</v>
      </c>
      <c r="V776" t="s">
        <v>1371</v>
      </c>
      <c r="W776" t="s">
        <v>56</v>
      </c>
      <c r="X776" s="14">
        <v>43948</v>
      </c>
      <c r="Y776" s="18">
        <v>25</v>
      </c>
      <c r="Z776" s="14">
        <v>43973</v>
      </c>
      <c r="AA776" s="14">
        <v>43871</v>
      </c>
      <c r="AB776">
        <v>18</v>
      </c>
      <c r="AC776" s="14">
        <v>43889</v>
      </c>
      <c r="AD776" s="14">
        <v>43892</v>
      </c>
      <c r="AE776">
        <v>22</v>
      </c>
      <c r="AF776" s="14">
        <v>43914</v>
      </c>
      <c r="AG776" s="14">
        <v>43944</v>
      </c>
      <c r="AH776">
        <v>68</v>
      </c>
      <c r="AI776" s="14">
        <v>44012</v>
      </c>
      <c r="AJ776" s="18">
        <v>7</v>
      </c>
      <c r="AK776" s="14">
        <v>44226</v>
      </c>
      <c r="AL776" s="14">
        <v>44286</v>
      </c>
      <c r="AM776" s="15"/>
      <c r="AN776" s="15"/>
      <c r="AO776" s="15"/>
      <c r="AP776" s="15"/>
      <c r="AQ776" s="15"/>
      <c r="AR776" s="15"/>
      <c r="AS776" s="15">
        <v>1332500</v>
      </c>
      <c r="AT776" s="15"/>
      <c r="AU776" s="15">
        <v>11992500</v>
      </c>
      <c r="AV776" s="15"/>
      <c r="AW776" s="15"/>
      <c r="AX776" s="15"/>
      <c r="AY776" s="15">
        <f t="shared" si="48"/>
        <v>13325000</v>
      </c>
      <c r="AZ776" s="15">
        <f t="shared" si="49"/>
        <v>13325000</v>
      </c>
      <c r="BA776" t="str">
        <f t="shared" si="50"/>
        <v>OK</v>
      </c>
      <c r="BB776">
        <f t="shared" si="51"/>
        <v>2</v>
      </c>
    </row>
    <row r="777" spans="1:54" x14ac:dyDescent="0.25">
      <c r="A777">
        <v>776</v>
      </c>
      <c r="B777" t="s">
        <v>231</v>
      </c>
      <c r="C777" t="s">
        <v>326</v>
      </c>
      <c r="D777" t="s">
        <v>1332</v>
      </c>
      <c r="E777" t="s">
        <v>85</v>
      </c>
      <c r="F777" t="s">
        <v>86</v>
      </c>
      <c r="G777">
        <v>4883</v>
      </c>
      <c r="H777">
        <v>8</v>
      </c>
      <c r="I777" s="15">
        <v>8200000</v>
      </c>
      <c r="J777" s="15">
        <v>1025000</v>
      </c>
      <c r="K777">
        <v>8</v>
      </c>
      <c r="M777" t="s">
        <v>88</v>
      </c>
      <c r="N777" s="19" t="s">
        <v>57</v>
      </c>
      <c r="O777" t="s">
        <v>77</v>
      </c>
      <c r="P777" t="s">
        <v>1366</v>
      </c>
      <c r="Q777" t="s">
        <v>67</v>
      </c>
      <c r="R777" s="19" t="s">
        <v>658</v>
      </c>
      <c r="S777" t="s">
        <v>56</v>
      </c>
      <c r="T777" t="s">
        <v>68</v>
      </c>
      <c r="U777" t="s">
        <v>1084</v>
      </c>
      <c r="V777" t="s">
        <v>1371</v>
      </c>
      <c r="W777" t="s">
        <v>56</v>
      </c>
      <c r="X777" s="14">
        <v>43948</v>
      </c>
      <c r="Y777" s="18">
        <v>25</v>
      </c>
      <c r="Z777" s="14">
        <v>43973</v>
      </c>
      <c r="AA777" s="14">
        <v>43871</v>
      </c>
      <c r="AB777">
        <v>18</v>
      </c>
      <c r="AC777" s="14">
        <v>43889</v>
      </c>
      <c r="AD777" s="14">
        <v>43892</v>
      </c>
      <c r="AE777">
        <v>22</v>
      </c>
      <c r="AF777" s="14">
        <v>43914</v>
      </c>
      <c r="AG777" s="14">
        <v>43944</v>
      </c>
      <c r="AH777">
        <v>68</v>
      </c>
      <c r="AI777" s="14">
        <v>44012</v>
      </c>
      <c r="AJ777" s="18">
        <v>7</v>
      </c>
      <c r="AK777" s="14">
        <v>44226</v>
      </c>
      <c r="AL777" s="14">
        <v>44286</v>
      </c>
      <c r="AM777" s="15"/>
      <c r="AN777" s="15"/>
      <c r="AO777" s="15"/>
      <c r="AP777" s="15"/>
      <c r="AQ777" s="15"/>
      <c r="AR777" s="15"/>
      <c r="AS777" s="15">
        <v>820000</v>
      </c>
      <c r="AT777" s="15"/>
      <c r="AU777" s="15">
        <v>7380000</v>
      </c>
      <c r="AV777" s="15"/>
      <c r="AW777" s="15"/>
      <c r="AX777" s="15"/>
      <c r="AY777" s="15">
        <f t="shared" si="48"/>
        <v>8200000</v>
      </c>
      <c r="AZ777" s="15">
        <f t="shared" si="49"/>
        <v>8200000</v>
      </c>
      <c r="BA777" t="str">
        <f t="shared" si="50"/>
        <v>OK</v>
      </c>
      <c r="BB777">
        <f t="shared" si="51"/>
        <v>2</v>
      </c>
    </row>
    <row r="778" spans="1:54" x14ac:dyDescent="0.25">
      <c r="A778">
        <v>777</v>
      </c>
      <c r="B778" t="s">
        <v>231</v>
      </c>
      <c r="C778" t="s">
        <v>325</v>
      </c>
      <c r="D778" t="s">
        <v>1332</v>
      </c>
      <c r="E778" t="s">
        <v>85</v>
      </c>
      <c r="F778" t="s">
        <v>86</v>
      </c>
      <c r="G778">
        <v>4883</v>
      </c>
      <c r="H778">
        <v>8</v>
      </c>
      <c r="I778" s="15">
        <v>8200000</v>
      </c>
      <c r="J778" s="15">
        <v>1025000</v>
      </c>
      <c r="K778">
        <v>8</v>
      </c>
      <c r="M778" t="s">
        <v>88</v>
      </c>
      <c r="N778" s="19" t="s">
        <v>57</v>
      </c>
      <c r="O778" t="s">
        <v>77</v>
      </c>
      <c r="P778" t="s">
        <v>1366</v>
      </c>
      <c r="Q778" t="s">
        <v>67</v>
      </c>
      <c r="R778" s="19" t="s">
        <v>658</v>
      </c>
      <c r="S778" t="s">
        <v>56</v>
      </c>
      <c r="T778" t="s">
        <v>68</v>
      </c>
      <c r="U778" t="s">
        <v>1084</v>
      </c>
      <c r="V778" t="s">
        <v>1371</v>
      </c>
      <c r="W778" t="s">
        <v>56</v>
      </c>
      <c r="X778" s="14">
        <v>43948</v>
      </c>
      <c r="Y778" s="18">
        <v>25</v>
      </c>
      <c r="Z778" s="14">
        <v>43973</v>
      </c>
      <c r="AA778" s="14">
        <v>43871</v>
      </c>
      <c r="AB778">
        <v>18</v>
      </c>
      <c r="AC778" s="14">
        <v>43889</v>
      </c>
      <c r="AD778" s="14">
        <v>43892</v>
      </c>
      <c r="AE778">
        <v>22</v>
      </c>
      <c r="AF778" s="14">
        <v>43914</v>
      </c>
      <c r="AG778" s="14">
        <v>43944</v>
      </c>
      <c r="AH778">
        <v>68</v>
      </c>
      <c r="AI778" s="14">
        <v>44012</v>
      </c>
      <c r="AJ778" s="18">
        <v>7</v>
      </c>
      <c r="AK778" s="14">
        <v>44226</v>
      </c>
      <c r="AL778" s="14">
        <v>44286</v>
      </c>
      <c r="AM778" s="15"/>
      <c r="AN778" s="15"/>
      <c r="AO778" s="15"/>
      <c r="AP778" s="15"/>
      <c r="AQ778" s="15"/>
      <c r="AR778" s="15"/>
      <c r="AS778" s="15">
        <v>820000</v>
      </c>
      <c r="AT778" s="15"/>
      <c r="AU778" s="15">
        <v>7380000</v>
      </c>
      <c r="AV778" s="15"/>
      <c r="AW778" s="15"/>
      <c r="AX778" s="15"/>
      <c r="AY778" s="15">
        <f t="shared" si="48"/>
        <v>8200000</v>
      </c>
      <c r="AZ778" s="15">
        <f t="shared" si="49"/>
        <v>8200000</v>
      </c>
      <c r="BA778" t="str">
        <f t="shared" si="50"/>
        <v>OK</v>
      </c>
      <c r="BB778">
        <f t="shared" si="51"/>
        <v>2</v>
      </c>
    </row>
    <row r="779" spans="1:54" x14ac:dyDescent="0.25">
      <c r="A779">
        <v>778</v>
      </c>
      <c r="B779" t="s">
        <v>231</v>
      </c>
      <c r="C779" t="s">
        <v>327</v>
      </c>
      <c r="D779" t="s">
        <v>1332</v>
      </c>
      <c r="E779" t="s">
        <v>85</v>
      </c>
      <c r="F779" t="s">
        <v>86</v>
      </c>
      <c r="G779">
        <v>4883</v>
      </c>
      <c r="H779">
        <v>8</v>
      </c>
      <c r="I779" s="15">
        <v>8200000</v>
      </c>
      <c r="J779" s="15">
        <v>1025000</v>
      </c>
      <c r="K779">
        <v>8</v>
      </c>
      <c r="M779" t="s">
        <v>88</v>
      </c>
      <c r="N779" s="19" t="s">
        <v>57</v>
      </c>
      <c r="O779" t="s">
        <v>77</v>
      </c>
      <c r="P779" t="s">
        <v>1366</v>
      </c>
      <c r="Q779" t="s">
        <v>67</v>
      </c>
      <c r="R779" s="19" t="s">
        <v>658</v>
      </c>
      <c r="S779" t="s">
        <v>56</v>
      </c>
      <c r="T779" t="s">
        <v>68</v>
      </c>
      <c r="U779" t="s">
        <v>1084</v>
      </c>
      <c r="V779" t="s">
        <v>1371</v>
      </c>
      <c r="W779" t="s">
        <v>56</v>
      </c>
      <c r="X779" s="14">
        <v>43948</v>
      </c>
      <c r="Y779" s="18">
        <v>25</v>
      </c>
      <c r="Z779" s="14">
        <v>43973</v>
      </c>
      <c r="AA779" s="14">
        <v>43871</v>
      </c>
      <c r="AB779">
        <v>18</v>
      </c>
      <c r="AC779" s="14">
        <v>43889</v>
      </c>
      <c r="AD779" s="14">
        <v>43892</v>
      </c>
      <c r="AE779">
        <v>22</v>
      </c>
      <c r="AF779" s="14">
        <v>43914</v>
      </c>
      <c r="AG779" s="14">
        <v>43944</v>
      </c>
      <c r="AH779">
        <v>68</v>
      </c>
      <c r="AI779" s="14">
        <v>44012</v>
      </c>
      <c r="AJ779" s="18">
        <v>7</v>
      </c>
      <c r="AK779" s="14">
        <v>44226</v>
      </c>
      <c r="AL779" s="14">
        <v>44286</v>
      </c>
      <c r="AM779" s="15"/>
      <c r="AN779" s="15"/>
      <c r="AO779" s="15"/>
      <c r="AP779" s="15"/>
      <c r="AQ779" s="15"/>
      <c r="AR779" s="15"/>
      <c r="AS779" s="15">
        <v>820000</v>
      </c>
      <c r="AT779" s="15"/>
      <c r="AU779" s="15">
        <v>7380000</v>
      </c>
      <c r="AV779" s="15"/>
      <c r="AW779" s="15"/>
      <c r="AX779" s="15"/>
      <c r="AY779" s="15">
        <f t="shared" si="48"/>
        <v>8200000</v>
      </c>
      <c r="AZ779" s="15">
        <f t="shared" si="49"/>
        <v>8200000</v>
      </c>
      <c r="BA779" t="str">
        <f t="shared" si="50"/>
        <v>OK</v>
      </c>
      <c r="BB779">
        <f t="shared" si="51"/>
        <v>2</v>
      </c>
    </row>
    <row r="780" spans="1:54" x14ac:dyDescent="0.25">
      <c r="A780">
        <v>779</v>
      </c>
      <c r="B780" t="s">
        <v>231</v>
      </c>
      <c r="C780" t="s">
        <v>328</v>
      </c>
      <c r="D780" t="s">
        <v>1332</v>
      </c>
      <c r="E780" t="s">
        <v>85</v>
      </c>
      <c r="F780" t="s">
        <v>86</v>
      </c>
      <c r="G780">
        <v>4883</v>
      </c>
      <c r="H780">
        <v>8</v>
      </c>
      <c r="I780" s="15">
        <v>8200000</v>
      </c>
      <c r="J780" s="15">
        <v>1025000</v>
      </c>
      <c r="K780">
        <v>8</v>
      </c>
      <c r="M780" t="s">
        <v>88</v>
      </c>
      <c r="N780" s="19" t="s">
        <v>57</v>
      </c>
      <c r="O780" t="s">
        <v>77</v>
      </c>
      <c r="P780" t="s">
        <v>1366</v>
      </c>
      <c r="Q780" t="s">
        <v>67</v>
      </c>
      <c r="R780" s="19" t="s">
        <v>658</v>
      </c>
      <c r="S780" t="s">
        <v>56</v>
      </c>
      <c r="T780" t="s">
        <v>68</v>
      </c>
      <c r="U780" t="s">
        <v>1084</v>
      </c>
      <c r="V780" t="s">
        <v>1371</v>
      </c>
      <c r="W780" t="s">
        <v>56</v>
      </c>
      <c r="X780" s="14">
        <v>43948</v>
      </c>
      <c r="Y780" s="18">
        <v>25</v>
      </c>
      <c r="Z780" s="14">
        <v>43973</v>
      </c>
      <c r="AA780" s="14">
        <v>43871</v>
      </c>
      <c r="AB780">
        <v>18</v>
      </c>
      <c r="AC780" s="14">
        <v>43889</v>
      </c>
      <c r="AD780" s="14">
        <v>43892</v>
      </c>
      <c r="AE780">
        <v>22</v>
      </c>
      <c r="AF780" s="14">
        <v>43914</v>
      </c>
      <c r="AG780" s="14">
        <v>43944</v>
      </c>
      <c r="AH780">
        <v>68</v>
      </c>
      <c r="AI780" s="14">
        <v>44012</v>
      </c>
      <c r="AJ780" s="18">
        <v>7</v>
      </c>
      <c r="AK780" s="14">
        <v>44226</v>
      </c>
      <c r="AL780" s="14">
        <v>44286</v>
      </c>
      <c r="AM780" s="15"/>
      <c r="AN780" s="15"/>
      <c r="AO780" s="15"/>
      <c r="AP780" s="15"/>
      <c r="AQ780" s="15"/>
      <c r="AR780" s="15"/>
      <c r="AS780" s="15">
        <v>820000</v>
      </c>
      <c r="AT780" s="15"/>
      <c r="AU780" s="15">
        <v>7380000</v>
      </c>
      <c r="AV780" s="15"/>
      <c r="AW780" s="15"/>
      <c r="AX780" s="15"/>
      <c r="AY780" s="15">
        <f t="shared" si="48"/>
        <v>8200000</v>
      </c>
      <c r="AZ780" s="15">
        <f t="shared" si="49"/>
        <v>8200000</v>
      </c>
      <c r="BA780" t="str">
        <f t="shared" si="50"/>
        <v>OK</v>
      </c>
      <c r="BB780">
        <f t="shared" si="51"/>
        <v>2</v>
      </c>
    </row>
    <row r="781" spans="1:54" x14ac:dyDescent="0.25">
      <c r="A781">
        <v>780</v>
      </c>
      <c r="B781" t="s">
        <v>231</v>
      </c>
      <c r="C781" t="s">
        <v>232</v>
      </c>
      <c r="D781" t="s">
        <v>1322</v>
      </c>
      <c r="E781" t="s">
        <v>85</v>
      </c>
      <c r="F781" t="s">
        <v>87</v>
      </c>
      <c r="G781">
        <v>4881</v>
      </c>
      <c r="H781">
        <v>16</v>
      </c>
      <c r="I781" s="15">
        <v>13760000</v>
      </c>
      <c r="J781" s="15">
        <v>860000</v>
      </c>
      <c r="K781">
        <v>16</v>
      </c>
      <c r="M781" t="s">
        <v>88</v>
      </c>
      <c r="N781" s="19" t="s">
        <v>57</v>
      </c>
      <c r="O781" t="s">
        <v>77</v>
      </c>
      <c r="P781" t="s">
        <v>1360</v>
      </c>
      <c r="Q781" t="s">
        <v>67</v>
      </c>
      <c r="R781" s="19" t="s">
        <v>658</v>
      </c>
      <c r="S781" t="s">
        <v>56</v>
      </c>
      <c r="T781" t="s">
        <v>70</v>
      </c>
      <c r="U781" t="s">
        <v>1282</v>
      </c>
      <c r="V781" t="s">
        <v>1361</v>
      </c>
      <c r="W781" t="s">
        <v>56</v>
      </c>
      <c r="X781" s="14">
        <v>43948</v>
      </c>
      <c r="Y781" s="18">
        <v>25</v>
      </c>
      <c r="Z781" s="14">
        <v>43973</v>
      </c>
      <c r="AA781" s="14">
        <v>43878</v>
      </c>
      <c r="AB781">
        <v>25</v>
      </c>
      <c r="AC781" s="14">
        <v>43903</v>
      </c>
      <c r="AD781" s="14">
        <v>43906</v>
      </c>
      <c r="AE781">
        <v>22</v>
      </c>
      <c r="AF781" s="14">
        <v>43928</v>
      </c>
      <c r="AG781" s="14">
        <v>43944</v>
      </c>
      <c r="AH781">
        <v>68</v>
      </c>
      <c r="AI781" s="14">
        <v>44012</v>
      </c>
      <c r="AJ781" s="18">
        <v>7</v>
      </c>
      <c r="AK781" s="14">
        <v>44226</v>
      </c>
      <c r="AL781" s="14">
        <v>44286</v>
      </c>
      <c r="AM781" s="15"/>
      <c r="AN781" s="15"/>
      <c r="AO781" s="15"/>
      <c r="AP781" s="15"/>
      <c r="AQ781" s="15"/>
      <c r="AR781" s="15"/>
      <c r="AS781" s="15">
        <v>1376000</v>
      </c>
      <c r="AT781" s="15"/>
      <c r="AU781" s="15">
        <v>12384000</v>
      </c>
      <c r="AV781" s="15"/>
      <c r="AW781" s="15"/>
      <c r="AX781" s="15"/>
      <c r="AY781" s="15">
        <f t="shared" si="48"/>
        <v>13760000</v>
      </c>
      <c r="AZ781" s="15">
        <f t="shared" si="49"/>
        <v>13760000</v>
      </c>
      <c r="BA781" t="str">
        <f t="shared" si="50"/>
        <v>OK</v>
      </c>
      <c r="BB781">
        <f t="shared" si="51"/>
        <v>2</v>
      </c>
    </row>
    <row r="782" spans="1:54" x14ac:dyDescent="0.25">
      <c r="A782">
        <v>781</v>
      </c>
      <c r="B782" t="s">
        <v>231</v>
      </c>
      <c r="C782" t="s">
        <v>233</v>
      </c>
      <c r="D782" t="s">
        <v>1322</v>
      </c>
      <c r="E782" t="s">
        <v>85</v>
      </c>
      <c r="F782" t="s">
        <v>87</v>
      </c>
      <c r="G782">
        <v>4881</v>
      </c>
      <c r="H782">
        <v>9</v>
      </c>
      <c r="I782" s="15">
        <v>7740000</v>
      </c>
      <c r="J782" s="15">
        <v>860000</v>
      </c>
      <c r="K782">
        <v>9</v>
      </c>
      <c r="M782" t="s">
        <v>88</v>
      </c>
      <c r="N782" s="19" t="s">
        <v>57</v>
      </c>
      <c r="O782" t="s">
        <v>77</v>
      </c>
      <c r="P782" t="s">
        <v>1360</v>
      </c>
      <c r="Q782" t="s">
        <v>67</v>
      </c>
      <c r="R782" s="19" t="s">
        <v>658</v>
      </c>
      <c r="S782" t="s">
        <v>56</v>
      </c>
      <c r="T782" t="s">
        <v>70</v>
      </c>
      <c r="U782" t="s">
        <v>1282</v>
      </c>
      <c r="V782" t="s">
        <v>1361</v>
      </c>
      <c r="W782" t="s">
        <v>56</v>
      </c>
      <c r="X782" s="14">
        <v>43948</v>
      </c>
      <c r="Y782" s="18">
        <v>25</v>
      </c>
      <c r="Z782" s="14">
        <v>43973</v>
      </c>
      <c r="AA782" s="14">
        <v>43878</v>
      </c>
      <c r="AB782">
        <v>25</v>
      </c>
      <c r="AC782" s="14">
        <v>43903</v>
      </c>
      <c r="AD782" s="14">
        <v>43906</v>
      </c>
      <c r="AE782">
        <v>22</v>
      </c>
      <c r="AF782" s="14">
        <v>43928</v>
      </c>
      <c r="AG782" s="14">
        <v>43944</v>
      </c>
      <c r="AH782">
        <v>68</v>
      </c>
      <c r="AI782" s="14">
        <v>44012</v>
      </c>
      <c r="AJ782" s="18">
        <v>7</v>
      </c>
      <c r="AK782" s="14">
        <v>44226</v>
      </c>
      <c r="AL782" s="14">
        <v>44286</v>
      </c>
      <c r="AM782" s="15"/>
      <c r="AN782" s="15"/>
      <c r="AO782" s="15"/>
      <c r="AP782" s="15"/>
      <c r="AQ782" s="15"/>
      <c r="AR782" s="15"/>
      <c r="AS782" s="15">
        <v>774000</v>
      </c>
      <c r="AT782" s="15"/>
      <c r="AU782" s="15">
        <v>6966000</v>
      </c>
      <c r="AV782" s="15"/>
      <c r="AW782" s="15"/>
      <c r="AX782" s="15"/>
      <c r="AY782" s="15">
        <f t="shared" si="48"/>
        <v>7740000</v>
      </c>
      <c r="AZ782" s="15">
        <f t="shared" si="49"/>
        <v>7740000</v>
      </c>
      <c r="BA782" t="str">
        <f t="shared" si="50"/>
        <v>OK</v>
      </c>
      <c r="BB782">
        <f t="shared" si="51"/>
        <v>2</v>
      </c>
    </row>
    <row r="783" spans="1:54" x14ac:dyDescent="0.25">
      <c r="A783">
        <v>782</v>
      </c>
      <c r="B783" t="s">
        <v>231</v>
      </c>
      <c r="C783" t="s">
        <v>305</v>
      </c>
      <c r="D783" t="s">
        <v>1322</v>
      </c>
      <c r="E783" t="s">
        <v>85</v>
      </c>
      <c r="F783" t="s">
        <v>87</v>
      </c>
      <c r="G783">
        <v>4881</v>
      </c>
      <c r="H783">
        <v>10</v>
      </c>
      <c r="I783" s="15">
        <v>8600000</v>
      </c>
      <c r="J783" s="15">
        <v>860000</v>
      </c>
      <c r="K783">
        <v>10</v>
      </c>
      <c r="M783" t="s">
        <v>88</v>
      </c>
      <c r="N783" s="19" t="s">
        <v>57</v>
      </c>
      <c r="O783" t="s">
        <v>77</v>
      </c>
      <c r="P783" t="s">
        <v>1360</v>
      </c>
      <c r="Q783" t="s">
        <v>67</v>
      </c>
      <c r="R783" s="19" t="s">
        <v>658</v>
      </c>
      <c r="S783" t="s">
        <v>56</v>
      </c>
      <c r="T783" t="s">
        <v>70</v>
      </c>
      <c r="U783" t="s">
        <v>1282</v>
      </c>
      <c r="V783" t="s">
        <v>1361</v>
      </c>
      <c r="W783" t="s">
        <v>56</v>
      </c>
      <c r="X783" s="14">
        <v>43948</v>
      </c>
      <c r="Y783" s="18">
        <v>25</v>
      </c>
      <c r="Z783" s="14">
        <v>43973</v>
      </c>
      <c r="AA783" s="14">
        <v>43878</v>
      </c>
      <c r="AB783">
        <v>25</v>
      </c>
      <c r="AC783" s="14">
        <v>43903</v>
      </c>
      <c r="AD783" s="14">
        <v>43906</v>
      </c>
      <c r="AE783">
        <v>22</v>
      </c>
      <c r="AF783" s="14">
        <v>43928</v>
      </c>
      <c r="AG783" s="14">
        <v>43944</v>
      </c>
      <c r="AH783">
        <v>68</v>
      </c>
      <c r="AI783" s="14">
        <v>44012</v>
      </c>
      <c r="AJ783" s="18">
        <v>7</v>
      </c>
      <c r="AK783" s="14">
        <v>44226</v>
      </c>
      <c r="AL783" s="14">
        <v>44286</v>
      </c>
      <c r="AM783" s="15"/>
      <c r="AN783" s="15"/>
      <c r="AO783" s="15"/>
      <c r="AP783" s="15"/>
      <c r="AQ783" s="15"/>
      <c r="AR783" s="15"/>
      <c r="AS783" s="15">
        <v>860000</v>
      </c>
      <c r="AT783" s="15"/>
      <c r="AU783" s="15">
        <v>7740000</v>
      </c>
      <c r="AV783" s="15"/>
      <c r="AW783" s="15"/>
      <c r="AX783" s="15"/>
      <c r="AY783" s="15">
        <f t="shared" si="48"/>
        <v>8600000</v>
      </c>
      <c r="AZ783" s="15">
        <f t="shared" si="49"/>
        <v>8600000</v>
      </c>
      <c r="BA783" t="str">
        <f t="shared" si="50"/>
        <v>OK</v>
      </c>
      <c r="BB783">
        <f t="shared" si="51"/>
        <v>2</v>
      </c>
    </row>
    <row r="784" spans="1:54" x14ac:dyDescent="0.25">
      <c r="A784">
        <v>783</v>
      </c>
      <c r="B784" t="s">
        <v>231</v>
      </c>
      <c r="C784" t="s">
        <v>235</v>
      </c>
      <c r="D784" t="s">
        <v>1322</v>
      </c>
      <c r="E784" t="s">
        <v>85</v>
      </c>
      <c r="F784" t="s">
        <v>87</v>
      </c>
      <c r="G784">
        <v>4881</v>
      </c>
      <c r="H784">
        <v>9</v>
      </c>
      <c r="I784" s="15">
        <v>7740000</v>
      </c>
      <c r="J784" s="15">
        <v>860000</v>
      </c>
      <c r="K784">
        <v>9</v>
      </c>
      <c r="M784" t="s">
        <v>88</v>
      </c>
      <c r="N784" s="19" t="s">
        <v>57</v>
      </c>
      <c r="O784" t="s">
        <v>77</v>
      </c>
      <c r="P784" t="s">
        <v>1360</v>
      </c>
      <c r="Q784" t="s">
        <v>67</v>
      </c>
      <c r="R784" s="19" t="s">
        <v>658</v>
      </c>
      <c r="S784" t="s">
        <v>56</v>
      </c>
      <c r="T784" t="s">
        <v>70</v>
      </c>
      <c r="U784" t="s">
        <v>1282</v>
      </c>
      <c r="V784" t="s">
        <v>1361</v>
      </c>
      <c r="W784" t="s">
        <v>56</v>
      </c>
      <c r="X784" s="14">
        <v>43948</v>
      </c>
      <c r="Y784" s="18">
        <v>25</v>
      </c>
      <c r="Z784" s="14">
        <v>43973</v>
      </c>
      <c r="AA784" s="14">
        <v>43878</v>
      </c>
      <c r="AB784">
        <v>25</v>
      </c>
      <c r="AC784" s="14">
        <v>43903</v>
      </c>
      <c r="AD784" s="14">
        <v>43906</v>
      </c>
      <c r="AE784">
        <v>22</v>
      </c>
      <c r="AF784" s="14">
        <v>43928</v>
      </c>
      <c r="AG784" s="14">
        <v>43944</v>
      </c>
      <c r="AH784">
        <v>68</v>
      </c>
      <c r="AI784" s="14">
        <v>44012</v>
      </c>
      <c r="AJ784" s="18">
        <v>7</v>
      </c>
      <c r="AK784" s="14">
        <v>44226</v>
      </c>
      <c r="AL784" s="14">
        <v>44286</v>
      </c>
      <c r="AM784" s="15"/>
      <c r="AN784" s="15"/>
      <c r="AO784" s="15"/>
      <c r="AP784" s="15"/>
      <c r="AQ784" s="15"/>
      <c r="AR784" s="15"/>
      <c r="AS784" s="15">
        <v>774000</v>
      </c>
      <c r="AT784" s="15"/>
      <c r="AU784" s="15">
        <v>6966000</v>
      </c>
      <c r="AV784" s="15"/>
      <c r="AW784" s="15"/>
      <c r="AX784" s="15"/>
      <c r="AY784" s="15">
        <f t="shared" si="48"/>
        <v>7740000</v>
      </c>
      <c r="AZ784" s="15">
        <f t="shared" si="49"/>
        <v>7740000</v>
      </c>
      <c r="BA784" t="str">
        <f t="shared" si="50"/>
        <v>OK</v>
      </c>
      <c r="BB784">
        <f t="shared" si="51"/>
        <v>2</v>
      </c>
    </row>
    <row r="785" spans="1:54" x14ac:dyDescent="0.25">
      <c r="A785">
        <v>784</v>
      </c>
      <c r="B785" t="s">
        <v>231</v>
      </c>
      <c r="C785" t="s">
        <v>234</v>
      </c>
      <c r="D785" t="s">
        <v>1322</v>
      </c>
      <c r="E785" t="s">
        <v>85</v>
      </c>
      <c r="F785" t="s">
        <v>87</v>
      </c>
      <c r="G785">
        <v>4881</v>
      </c>
      <c r="H785">
        <v>10</v>
      </c>
      <c r="I785" s="15">
        <v>8600000</v>
      </c>
      <c r="J785" s="15">
        <v>860000</v>
      </c>
      <c r="K785">
        <v>10</v>
      </c>
      <c r="M785" t="s">
        <v>88</v>
      </c>
      <c r="N785" s="19" t="s">
        <v>57</v>
      </c>
      <c r="O785" t="s">
        <v>77</v>
      </c>
      <c r="P785" t="s">
        <v>1360</v>
      </c>
      <c r="Q785" t="s">
        <v>67</v>
      </c>
      <c r="R785" s="19" t="s">
        <v>658</v>
      </c>
      <c r="S785" t="s">
        <v>56</v>
      </c>
      <c r="T785" t="s">
        <v>70</v>
      </c>
      <c r="U785" t="s">
        <v>1282</v>
      </c>
      <c r="V785" t="s">
        <v>1361</v>
      </c>
      <c r="W785" t="s">
        <v>56</v>
      </c>
      <c r="X785" s="14">
        <v>43948</v>
      </c>
      <c r="Y785" s="18">
        <v>25</v>
      </c>
      <c r="Z785" s="14">
        <v>43973</v>
      </c>
      <c r="AA785" s="14">
        <v>43878</v>
      </c>
      <c r="AB785">
        <v>25</v>
      </c>
      <c r="AC785" s="14">
        <v>43903</v>
      </c>
      <c r="AD785" s="14">
        <v>43906</v>
      </c>
      <c r="AE785">
        <v>22</v>
      </c>
      <c r="AF785" s="14">
        <v>43928</v>
      </c>
      <c r="AG785" s="14">
        <v>43944</v>
      </c>
      <c r="AH785">
        <v>68</v>
      </c>
      <c r="AI785" s="14">
        <v>44012</v>
      </c>
      <c r="AJ785" s="18">
        <v>7</v>
      </c>
      <c r="AK785" s="14">
        <v>44226</v>
      </c>
      <c r="AL785" s="14">
        <v>44286</v>
      </c>
      <c r="AM785" s="15"/>
      <c r="AN785" s="15"/>
      <c r="AO785" s="15"/>
      <c r="AP785" s="15"/>
      <c r="AQ785" s="15"/>
      <c r="AR785" s="15"/>
      <c r="AS785" s="15">
        <v>860000</v>
      </c>
      <c r="AT785" s="15"/>
      <c r="AU785" s="15">
        <v>7740000</v>
      </c>
      <c r="AV785" s="15"/>
      <c r="AW785" s="15"/>
      <c r="AX785" s="15"/>
      <c r="AY785" s="15">
        <f t="shared" si="48"/>
        <v>8600000</v>
      </c>
      <c r="AZ785" s="15">
        <f t="shared" si="49"/>
        <v>8600000</v>
      </c>
      <c r="BA785" t="str">
        <f t="shared" si="50"/>
        <v>OK</v>
      </c>
      <c r="BB785">
        <f t="shared" si="51"/>
        <v>2</v>
      </c>
    </row>
    <row r="786" spans="1:54" x14ac:dyDescent="0.25">
      <c r="A786">
        <v>785</v>
      </c>
      <c r="B786" t="s">
        <v>231</v>
      </c>
      <c r="C786" t="s">
        <v>236</v>
      </c>
      <c r="D786" t="s">
        <v>1322</v>
      </c>
      <c r="E786" t="s">
        <v>85</v>
      </c>
      <c r="F786" t="s">
        <v>87</v>
      </c>
      <c r="G786">
        <v>4881</v>
      </c>
      <c r="H786">
        <v>9</v>
      </c>
      <c r="I786" s="15">
        <v>7740000</v>
      </c>
      <c r="J786" s="15">
        <v>860000</v>
      </c>
      <c r="K786">
        <v>9</v>
      </c>
      <c r="M786" t="s">
        <v>88</v>
      </c>
      <c r="N786" s="19" t="s">
        <v>57</v>
      </c>
      <c r="O786" t="s">
        <v>77</v>
      </c>
      <c r="P786" t="s">
        <v>1360</v>
      </c>
      <c r="Q786" t="s">
        <v>67</v>
      </c>
      <c r="R786" s="19" t="s">
        <v>658</v>
      </c>
      <c r="S786" t="s">
        <v>56</v>
      </c>
      <c r="T786" t="s">
        <v>70</v>
      </c>
      <c r="U786" t="s">
        <v>1282</v>
      </c>
      <c r="V786" t="s">
        <v>1361</v>
      </c>
      <c r="W786" t="s">
        <v>56</v>
      </c>
      <c r="X786" s="14">
        <v>43948</v>
      </c>
      <c r="Y786" s="18">
        <v>25</v>
      </c>
      <c r="Z786" s="14">
        <v>43973</v>
      </c>
      <c r="AA786" s="14">
        <v>43878</v>
      </c>
      <c r="AB786">
        <v>25</v>
      </c>
      <c r="AC786" s="14">
        <v>43903</v>
      </c>
      <c r="AD786" s="14">
        <v>43906</v>
      </c>
      <c r="AE786">
        <v>22</v>
      </c>
      <c r="AF786" s="14">
        <v>43928</v>
      </c>
      <c r="AG786" s="14">
        <v>43944</v>
      </c>
      <c r="AH786">
        <v>68</v>
      </c>
      <c r="AI786" s="14">
        <v>44012</v>
      </c>
      <c r="AJ786" s="18">
        <v>7</v>
      </c>
      <c r="AK786" s="14">
        <v>44226</v>
      </c>
      <c r="AL786" s="14">
        <v>44286</v>
      </c>
      <c r="AM786" s="15"/>
      <c r="AN786" s="15"/>
      <c r="AO786" s="15"/>
      <c r="AP786" s="15"/>
      <c r="AQ786" s="15"/>
      <c r="AR786" s="15"/>
      <c r="AS786" s="15">
        <v>774000</v>
      </c>
      <c r="AT786" s="15"/>
      <c r="AU786" s="15">
        <v>6966000</v>
      </c>
      <c r="AV786" s="15"/>
      <c r="AW786" s="15"/>
      <c r="AX786" s="15"/>
      <c r="AY786" s="15">
        <f t="shared" si="48"/>
        <v>7740000</v>
      </c>
      <c r="AZ786" s="15">
        <f t="shared" si="49"/>
        <v>7740000</v>
      </c>
      <c r="BA786" t="str">
        <f t="shared" si="50"/>
        <v>OK</v>
      </c>
      <c r="BB786">
        <f t="shared" si="51"/>
        <v>2</v>
      </c>
    </row>
    <row r="787" spans="1:54" x14ac:dyDescent="0.25">
      <c r="A787">
        <v>786</v>
      </c>
      <c r="B787" t="s">
        <v>231</v>
      </c>
      <c r="C787" t="s">
        <v>237</v>
      </c>
      <c r="D787" t="s">
        <v>1322</v>
      </c>
      <c r="E787" t="s">
        <v>85</v>
      </c>
      <c r="F787" t="s">
        <v>87</v>
      </c>
      <c r="G787">
        <v>4881</v>
      </c>
      <c r="H787">
        <v>9</v>
      </c>
      <c r="I787" s="15">
        <v>7740000</v>
      </c>
      <c r="J787" s="15">
        <v>860000</v>
      </c>
      <c r="K787">
        <v>9</v>
      </c>
      <c r="M787" t="s">
        <v>88</v>
      </c>
      <c r="N787" s="19" t="s">
        <v>57</v>
      </c>
      <c r="O787" t="s">
        <v>77</v>
      </c>
      <c r="P787" t="s">
        <v>1360</v>
      </c>
      <c r="Q787" t="s">
        <v>67</v>
      </c>
      <c r="R787" s="19" t="s">
        <v>658</v>
      </c>
      <c r="S787" t="s">
        <v>56</v>
      </c>
      <c r="T787" t="s">
        <v>70</v>
      </c>
      <c r="U787" t="s">
        <v>1282</v>
      </c>
      <c r="V787" t="s">
        <v>1361</v>
      </c>
      <c r="W787" t="s">
        <v>56</v>
      </c>
      <c r="X787" s="14">
        <v>43948</v>
      </c>
      <c r="Y787" s="18">
        <v>25</v>
      </c>
      <c r="Z787" s="14">
        <v>43973</v>
      </c>
      <c r="AA787" s="14">
        <v>43878</v>
      </c>
      <c r="AB787">
        <v>25</v>
      </c>
      <c r="AC787" s="14">
        <v>43903</v>
      </c>
      <c r="AD787" s="14">
        <v>43906</v>
      </c>
      <c r="AE787">
        <v>22</v>
      </c>
      <c r="AF787" s="14">
        <v>43928</v>
      </c>
      <c r="AG787" s="14">
        <v>43944</v>
      </c>
      <c r="AH787">
        <v>68</v>
      </c>
      <c r="AI787" s="14">
        <v>44012</v>
      </c>
      <c r="AJ787" s="18">
        <v>7</v>
      </c>
      <c r="AK787" s="14">
        <v>44226</v>
      </c>
      <c r="AL787" s="14">
        <v>44286</v>
      </c>
      <c r="AM787" s="15"/>
      <c r="AN787" s="15"/>
      <c r="AO787" s="15"/>
      <c r="AP787" s="15"/>
      <c r="AQ787" s="15"/>
      <c r="AR787" s="15"/>
      <c r="AS787" s="15">
        <v>774000</v>
      </c>
      <c r="AT787" s="15"/>
      <c r="AU787" s="15">
        <v>6966000</v>
      </c>
      <c r="AV787" s="15"/>
      <c r="AW787" s="15"/>
      <c r="AX787" s="15"/>
      <c r="AY787" s="15">
        <f t="shared" si="48"/>
        <v>7740000</v>
      </c>
      <c r="AZ787" s="15">
        <f t="shared" si="49"/>
        <v>7740000</v>
      </c>
      <c r="BA787" t="str">
        <f t="shared" si="50"/>
        <v>OK</v>
      </c>
      <c r="BB787">
        <f t="shared" si="51"/>
        <v>2</v>
      </c>
    </row>
    <row r="788" spans="1:54" x14ac:dyDescent="0.25">
      <c r="A788">
        <v>787</v>
      </c>
      <c r="B788" t="s">
        <v>231</v>
      </c>
      <c r="C788" t="s">
        <v>238</v>
      </c>
      <c r="D788" t="s">
        <v>1325</v>
      </c>
      <c r="E788" t="s">
        <v>85</v>
      </c>
      <c r="F788" t="s">
        <v>87</v>
      </c>
      <c r="G788">
        <v>4881</v>
      </c>
      <c r="H788">
        <v>20</v>
      </c>
      <c r="I788" s="15">
        <v>17200000</v>
      </c>
      <c r="J788" s="15">
        <v>860000</v>
      </c>
      <c r="K788">
        <v>20</v>
      </c>
      <c r="M788" t="s">
        <v>88</v>
      </c>
      <c r="N788" s="19" t="s">
        <v>57</v>
      </c>
      <c r="O788" t="s">
        <v>77</v>
      </c>
      <c r="P788" t="s">
        <v>1360</v>
      </c>
      <c r="Q788" t="s">
        <v>67</v>
      </c>
      <c r="R788" s="19" t="s">
        <v>658</v>
      </c>
      <c r="S788" t="s">
        <v>56</v>
      </c>
      <c r="T788" t="s">
        <v>70</v>
      </c>
      <c r="U788" t="s">
        <v>1282</v>
      </c>
      <c r="V788" t="s">
        <v>1362</v>
      </c>
      <c r="W788" t="s">
        <v>56</v>
      </c>
      <c r="X788" s="14">
        <v>43948</v>
      </c>
      <c r="Y788" s="18">
        <v>25</v>
      </c>
      <c r="Z788" s="14">
        <v>43973</v>
      </c>
      <c r="AA788" s="14">
        <v>43878</v>
      </c>
      <c r="AB788">
        <v>25</v>
      </c>
      <c r="AC788" s="14">
        <v>43903</v>
      </c>
      <c r="AD788" s="14">
        <v>43906</v>
      </c>
      <c r="AE788">
        <v>22</v>
      </c>
      <c r="AF788" s="14">
        <v>43928</v>
      </c>
      <c r="AG788" s="14">
        <v>43944</v>
      </c>
      <c r="AH788">
        <v>68</v>
      </c>
      <c r="AI788" s="14">
        <v>44012</v>
      </c>
      <c r="AJ788" s="18">
        <v>7</v>
      </c>
      <c r="AK788" s="14">
        <v>44226</v>
      </c>
      <c r="AL788" s="14">
        <v>44286</v>
      </c>
      <c r="AM788" s="15"/>
      <c r="AN788" s="15"/>
      <c r="AO788" s="15"/>
      <c r="AP788" s="15"/>
      <c r="AQ788" s="15"/>
      <c r="AR788" s="15"/>
      <c r="AS788" s="15">
        <v>1720000</v>
      </c>
      <c r="AT788" s="15"/>
      <c r="AU788" s="15">
        <v>15480000</v>
      </c>
      <c r="AV788" s="15"/>
      <c r="AW788" s="15"/>
      <c r="AX788" s="15"/>
      <c r="AY788" s="15">
        <f t="shared" si="48"/>
        <v>17200000</v>
      </c>
      <c r="AZ788" s="15">
        <f t="shared" si="49"/>
        <v>17200000</v>
      </c>
      <c r="BA788" t="str">
        <f t="shared" si="50"/>
        <v>OK</v>
      </c>
      <c r="BB788">
        <f t="shared" si="51"/>
        <v>2</v>
      </c>
    </row>
    <row r="789" spans="1:54" x14ac:dyDescent="0.25">
      <c r="A789">
        <v>788</v>
      </c>
      <c r="B789" t="s">
        <v>231</v>
      </c>
      <c r="C789" t="s">
        <v>240</v>
      </c>
      <c r="D789" t="s">
        <v>1325</v>
      </c>
      <c r="E789" t="s">
        <v>85</v>
      </c>
      <c r="F789" t="s">
        <v>87</v>
      </c>
      <c r="G789">
        <v>4881</v>
      </c>
      <c r="H789">
        <v>9</v>
      </c>
      <c r="I789" s="15">
        <v>7740000</v>
      </c>
      <c r="J789" s="15">
        <v>860000</v>
      </c>
      <c r="K789">
        <v>9</v>
      </c>
      <c r="M789" t="s">
        <v>88</v>
      </c>
      <c r="N789" s="19" t="s">
        <v>57</v>
      </c>
      <c r="O789" t="s">
        <v>77</v>
      </c>
      <c r="P789" t="s">
        <v>1360</v>
      </c>
      <c r="Q789" t="s">
        <v>67</v>
      </c>
      <c r="R789" s="19" t="s">
        <v>658</v>
      </c>
      <c r="S789" t="s">
        <v>56</v>
      </c>
      <c r="T789" t="s">
        <v>70</v>
      </c>
      <c r="U789" t="s">
        <v>1282</v>
      </c>
      <c r="V789" t="s">
        <v>1362</v>
      </c>
      <c r="W789" t="s">
        <v>56</v>
      </c>
      <c r="X789" s="14">
        <v>43948</v>
      </c>
      <c r="Y789" s="18">
        <v>25</v>
      </c>
      <c r="Z789" s="14">
        <v>43973</v>
      </c>
      <c r="AA789" s="14">
        <v>43878</v>
      </c>
      <c r="AB789">
        <v>25</v>
      </c>
      <c r="AC789" s="14">
        <v>43903</v>
      </c>
      <c r="AD789" s="14">
        <v>43906</v>
      </c>
      <c r="AE789">
        <v>22</v>
      </c>
      <c r="AF789" s="14">
        <v>43928</v>
      </c>
      <c r="AG789" s="14">
        <v>43944</v>
      </c>
      <c r="AH789">
        <v>68</v>
      </c>
      <c r="AI789" s="14">
        <v>44012</v>
      </c>
      <c r="AJ789" s="18">
        <v>7</v>
      </c>
      <c r="AK789" s="14">
        <v>44226</v>
      </c>
      <c r="AL789" s="14">
        <v>44286</v>
      </c>
      <c r="AM789" s="15"/>
      <c r="AN789" s="15"/>
      <c r="AO789" s="15"/>
      <c r="AP789" s="15"/>
      <c r="AQ789" s="15"/>
      <c r="AR789" s="15"/>
      <c r="AS789" s="15">
        <v>774000</v>
      </c>
      <c r="AT789" s="15"/>
      <c r="AU789" s="15">
        <v>6966000</v>
      </c>
      <c r="AV789" s="15"/>
      <c r="AW789" s="15"/>
      <c r="AX789" s="15"/>
      <c r="AY789" s="15">
        <f t="shared" si="48"/>
        <v>7740000</v>
      </c>
      <c r="AZ789" s="15">
        <f t="shared" si="49"/>
        <v>7740000</v>
      </c>
      <c r="BA789" t="str">
        <f t="shared" si="50"/>
        <v>OK</v>
      </c>
      <c r="BB789">
        <f t="shared" si="51"/>
        <v>2</v>
      </c>
    </row>
    <row r="790" spans="1:54" x14ac:dyDescent="0.25">
      <c r="A790">
        <v>789</v>
      </c>
      <c r="B790" t="s">
        <v>231</v>
      </c>
      <c r="C790" t="s">
        <v>241</v>
      </c>
      <c r="D790" t="s">
        <v>1325</v>
      </c>
      <c r="E790" t="s">
        <v>85</v>
      </c>
      <c r="F790" t="s">
        <v>87</v>
      </c>
      <c r="G790">
        <v>4881</v>
      </c>
      <c r="H790">
        <v>9</v>
      </c>
      <c r="I790" s="15">
        <v>7740000</v>
      </c>
      <c r="J790" s="15">
        <v>860000</v>
      </c>
      <c r="K790">
        <v>9</v>
      </c>
      <c r="M790" t="s">
        <v>88</v>
      </c>
      <c r="N790" s="19" t="s">
        <v>57</v>
      </c>
      <c r="O790" t="s">
        <v>77</v>
      </c>
      <c r="P790" t="s">
        <v>1360</v>
      </c>
      <c r="Q790" t="s">
        <v>67</v>
      </c>
      <c r="R790" s="19" t="s">
        <v>658</v>
      </c>
      <c r="S790" t="s">
        <v>56</v>
      </c>
      <c r="T790" t="s">
        <v>70</v>
      </c>
      <c r="U790" t="s">
        <v>1282</v>
      </c>
      <c r="V790" t="s">
        <v>1362</v>
      </c>
      <c r="W790" t="s">
        <v>56</v>
      </c>
      <c r="X790" s="14">
        <v>43948</v>
      </c>
      <c r="Y790" s="18">
        <v>25</v>
      </c>
      <c r="Z790" s="14">
        <v>43973</v>
      </c>
      <c r="AA790" s="14">
        <v>43878</v>
      </c>
      <c r="AB790">
        <v>25</v>
      </c>
      <c r="AC790" s="14">
        <v>43903</v>
      </c>
      <c r="AD790" s="14">
        <v>43906</v>
      </c>
      <c r="AE790">
        <v>22</v>
      </c>
      <c r="AF790" s="14">
        <v>43928</v>
      </c>
      <c r="AG790" s="14">
        <v>43944</v>
      </c>
      <c r="AH790">
        <v>68</v>
      </c>
      <c r="AI790" s="14">
        <v>44012</v>
      </c>
      <c r="AJ790" s="18">
        <v>7</v>
      </c>
      <c r="AK790" s="14">
        <v>44226</v>
      </c>
      <c r="AL790" s="14">
        <v>44286</v>
      </c>
      <c r="AM790" s="15"/>
      <c r="AN790" s="15"/>
      <c r="AO790" s="15"/>
      <c r="AP790" s="15"/>
      <c r="AQ790" s="15"/>
      <c r="AR790" s="15"/>
      <c r="AS790" s="15">
        <v>774000</v>
      </c>
      <c r="AT790" s="15"/>
      <c r="AU790" s="15">
        <v>6966000</v>
      </c>
      <c r="AV790" s="15"/>
      <c r="AW790" s="15"/>
      <c r="AX790" s="15"/>
      <c r="AY790" s="15">
        <f t="shared" si="48"/>
        <v>7740000</v>
      </c>
      <c r="AZ790" s="15">
        <f t="shared" si="49"/>
        <v>7740000</v>
      </c>
      <c r="BA790" t="str">
        <f t="shared" si="50"/>
        <v>OK</v>
      </c>
      <c r="BB790">
        <f t="shared" si="51"/>
        <v>2</v>
      </c>
    </row>
    <row r="791" spans="1:54" x14ac:dyDescent="0.25">
      <c r="A791">
        <v>790</v>
      </c>
      <c r="B791" t="s">
        <v>231</v>
      </c>
      <c r="C791" t="s">
        <v>319</v>
      </c>
      <c r="D791" t="s">
        <v>1325</v>
      </c>
      <c r="E791" t="s">
        <v>85</v>
      </c>
      <c r="F791" t="s">
        <v>87</v>
      </c>
      <c r="G791">
        <v>4881</v>
      </c>
      <c r="H791">
        <v>12</v>
      </c>
      <c r="I791" s="15">
        <v>10320000</v>
      </c>
      <c r="J791" s="15">
        <v>860000</v>
      </c>
      <c r="K791">
        <v>12</v>
      </c>
      <c r="M791" t="s">
        <v>88</v>
      </c>
      <c r="N791" s="19" t="s">
        <v>57</v>
      </c>
      <c r="O791" t="s">
        <v>77</v>
      </c>
      <c r="P791" t="s">
        <v>1360</v>
      </c>
      <c r="Q791" t="s">
        <v>67</v>
      </c>
      <c r="R791" s="19" t="s">
        <v>658</v>
      </c>
      <c r="S791" t="s">
        <v>56</v>
      </c>
      <c r="T791" t="s">
        <v>70</v>
      </c>
      <c r="U791" t="s">
        <v>1282</v>
      </c>
      <c r="V791" t="s">
        <v>1362</v>
      </c>
      <c r="W791" t="s">
        <v>56</v>
      </c>
      <c r="X791" s="14">
        <v>43948</v>
      </c>
      <c r="Y791" s="18">
        <v>25</v>
      </c>
      <c r="Z791" s="14">
        <v>43973</v>
      </c>
      <c r="AA791" s="14">
        <v>43878</v>
      </c>
      <c r="AB791">
        <v>25</v>
      </c>
      <c r="AC791" s="14">
        <v>43903</v>
      </c>
      <c r="AD791" s="14">
        <v>43906</v>
      </c>
      <c r="AE791">
        <v>22</v>
      </c>
      <c r="AF791" s="14">
        <v>43928</v>
      </c>
      <c r="AG791" s="14">
        <v>43944</v>
      </c>
      <c r="AH791">
        <v>68</v>
      </c>
      <c r="AI791" s="14">
        <v>44012</v>
      </c>
      <c r="AJ791" s="18">
        <v>7</v>
      </c>
      <c r="AK791" s="14">
        <v>44226</v>
      </c>
      <c r="AL791" s="14">
        <v>44286</v>
      </c>
      <c r="AM791" s="15"/>
      <c r="AN791" s="15"/>
      <c r="AO791" s="15"/>
      <c r="AP791" s="15"/>
      <c r="AQ791" s="15"/>
      <c r="AR791" s="15"/>
      <c r="AS791" s="15">
        <v>1032000</v>
      </c>
      <c r="AT791" s="15"/>
      <c r="AU791" s="15">
        <v>9288000</v>
      </c>
      <c r="AV791" s="15"/>
      <c r="AW791" s="15"/>
      <c r="AX791" s="15"/>
      <c r="AY791" s="15">
        <f t="shared" si="48"/>
        <v>10320000</v>
      </c>
      <c r="AZ791" s="15">
        <f t="shared" si="49"/>
        <v>10320000</v>
      </c>
      <c r="BA791" t="str">
        <f t="shared" si="50"/>
        <v>OK</v>
      </c>
      <c r="BB791">
        <f t="shared" si="51"/>
        <v>2</v>
      </c>
    </row>
    <row r="792" spans="1:54" x14ac:dyDescent="0.25">
      <c r="A792">
        <v>791</v>
      </c>
      <c r="B792" t="s">
        <v>231</v>
      </c>
      <c r="C792" t="s">
        <v>242</v>
      </c>
      <c r="D792" t="s">
        <v>1325</v>
      </c>
      <c r="E792" t="s">
        <v>85</v>
      </c>
      <c r="F792" t="s">
        <v>87</v>
      </c>
      <c r="G792">
        <v>4881</v>
      </c>
      <c r="H792">
        <v>9</v>
      </c>
      <c r="I792" s="15">
        <v>7740000</v>
      </c>
      <c r="J792" s="15">
        <v>860000</v>
      </c>
      <c r="K792">
        <v>9</v>
      </c>
      <c r="M792" t="s">
        <v>88</v>
      </c>
      <c r="N792" s="19" t="s">
        <v>57</v>
      </c>
      <c r="O792" t="s">
        <v>77</v>
      </c>
      <c r="P792" t="s">
        <v>1360</v>
      </c>
      <c r="Q792" t="s">
        <v>67</v>
      </c>
      <c r="R792" s="19" t="s">
        <v>658</v>
      </c>
      <c r="S792" t="s">
        <v>56</v>
      </c>
      <c r="T792" t="s">
        <v>70</v>
      </c>
      <c r="U792" t="s">
        <v>1282</v>
      </c>
      <c r="V792" t="s">
        <v>1362</v>
      </c>
      <c r="W792" t="s">
        <v>56</v>
      </c>
      <c r="X792" s="14">
        <v>43948</v>
      </c>
      <c r="Y792" s="18">
        <v>25</v>
      </c>
      <c r="Z792" s="14">
        <v>43973</v>
      </c>
      <c r="AA792" s="14">
        <v>43878</v>
      </c>
      <c r="AB792">
        <v>25</v>
      </c>
      <c r="AC792" s="14">
        <v>43903</v>
      </c>
      <c r="AD792" s="14">
        <v>43906</v>
      </c>
      <c r="AE792">
        <v>22</v>
      </c>
      <c r="AF792" s="14">
        <v>43928</v>
      </c>
      <c r="AG792" s="14">
        <v>43944</v>
      </c>
      <c r="AH792">
        <v>68</v>
      </c>
      <c r="AI792" s="14">
        <v>44012</v>
      </c>
      <c r="AJ792" s="18">
        <v>7</v>
      </c>
      <c r="AK792" s="14">
        <v>44226</v>
      </c>
      <c r="AL792" s="14">
        <v>44286</v>
      </c>
      <c r="AM792" s="15"/>
      <c r="AN792" s="15"/>
      <c r="AO792" s="15"/>
      <c r="AP792" s="15"/>
      <c r="AQ792" s="15"/>
      <c r="AR792" s="15"/>
      <c r="AS792" s="15">
        <v>774000</v>
      </c>
      <c r="AT792" s="15"/>
      <c r="AU792" s="15">
        <v>6966000</v>
      </c>
      <c r="AV792" s="15"/>
      <c r="AW792" s="15"/>
      <c r="AX792" s="15"/>
      <c r="AY792" s="15">
        <f t="shared" si="48"/>
        <v>7740000</v>
      </c>
      <c r="AZ792" s="15">
        <f t="shared" si="49"/>
        <v>7740000</v>
      </c>
      <c r="BA792" t="str">
        <f t="shared" si="50"/>
        <v>OK</v>
      </c>
      <c r="BB792">
        <f t="shared" si="51"/>
        <v>2</v>
      </c>
    </row>
    <row r="793" spans="1:54" x14ac:dyDescent="0.25">
      <c r="A793">
        <v>792</v>
      </c>
      <c r="B793" t="s">
        <v>231</v>
      </c>
      <c r="C793" t="s">
        <v>239</v>
      </c>
      <c r="D793" t="s">
        <v>1325</v>
      </c>
      <c r="E793" t="s">
        <v>85</v>
      </c>
      <c r="F793" t="s">
        <v>87</v>
      </c>
      <c r="G793">
        <v>4881</v>
      </c>
      <c r="H793">
        <v>9</v>
      </c>
      <c r="I793" s="15">
        <v>7740000</v>
      </c>
      <c r="J793" s="15">
        <v>860000</v>
      </c>
      <c r="K793">
        <v>9</v>
      </c>
      <c r="M793" t="s">
        <v>88</v>
      </c>
      <c r="N793" s="19" t="s">
        <v>57</v>
      </c>
      <c r="O793" t="s">
        <v>77</v>
      </c>
      <c r="P793" t="s">
        <v>1360</v>
      </c>
      <c r="Q793" t="s">
        <v>67</v>
      </c>
      <c r="R793" s="19" t="s">
        <v>658</v>
      </c>
      <c r="S793" t="s">
        <v>56</v>
      </c>
      <c r="T793" t="s">
        <v>70</v>
      </c>
      <c r="U793" t="s">
        <v>1282</v>
      </c>
      <c r="V793" t="s">
        <v>1362</v>
      </c>
      <c r="W793" t="s">
        <v>56</v>
      </c>
      <c r="X793" s="14">
        <v>43948</v>
      </c>
      <c r="Y793" s="18">
        <v>25</v>
      </c>
      <c r="Z793" s="14">
        <v>43973</v>
      </c>
      <c r="AA793" s="14">
        <v>43878</v>
      </c>
      <c r="AB793">
        <v>25</v>
      </c>
      <c r="AC793" s="14">
        <v>43903</v>
      </c>
      <c r="AD793" s="14">
        <v>43906</v>
      </c>
      <c r="AE793">
        <v>22</v>
      </c>
      <c r="AF793" s="14">
        <v>43928</v>
      </c>
      <c r="AG793" s="14">
        <v>43944</v>
      </c>
      <c r="AH793">
        <v>68</v>
      </c>
      <c r="AI793" s="14">
        <v>44012</v>
      </c>
      <c r="AJ793" s="18">
        <v>7</v>
      </c>
      <c r="AK793" s="14">
        <v>44226</v>
      </c>
      <c r="AL793" s="14">
        <v>44286</v>
      </c>
      <c r="AM793" s="15"/>
      <c r="AN793" s="15"/>
      <c r="AO793" s="15"/>
      <c r="AP793" s="15"/>
      <c r="AQ793" s="15"/>
      <c r="AR793" s="15"/>
      <c r="AS793" s="15">
        <v>774000</v>
      </c>
      <c r="AT793" s="15"/>
      <c r="AU793" s="15">
        <v>6966000</v>
      </c>
      <c r="AV793" s="15"/>
      <c r="AW793" s="15"/>
      <c r="AX793" s="15"/>
      <c r="AY793" s="15">
        <f t="shared" si="48"/>
        <v>7740000</v>
      </c>
      <c r="AZ793" s="15">
        <f t="shared" si="49"/>
        <v>7740000</v>
      </c>
      <c r="BA793" t="str">
        <f t="shared" si="50"/>
        <v>OK</v>
      </c>
      <c r="BB793">
        <f t="shared" si="51"/>
        <v>2</v>
      </c>
    </row>
    <row r="794" spans="1:54" x14ac:dyDescent="0.25">
      <c r="A794">
        <v>793</v>
      </c>
      <c r="B794" t="s">
        <v>231</v>
      </c>
      <c r="C794" t="s">
        <v>290</v>
      </c>
      <c r="D794" t="s">
        <v>1327</v>
      </c>
      <c r="E794" t="s">
        <v>85</v>
      </c>
      <c r="F794" t="s">
        <v>87</v>
      </c>
      <c r="G794">
        <v>4881</v>
      </c>
      <c r="H794">
        <v>9</v>
      </c>
      <c r="I794" s="15">
        <v>7740000</v>
      </c>
      <c r="J794" s="15">
        <v>860000</v>
      </c>
      <c r="K794">
        <v>9</v>
      </c>
      <c r="M794" t="s">
        <v>88</v>
      </c>
      <c r="N794" s="19" t="s">
        <v>57</v>
      </c>
      <c r="O794" t="s">
        <v>77</v>
      </c>
      <c r="P794" t="s">
        <v>1360</v>
      </c>
      <c r="Q794" t="s">
        <v>67</v>
      </c>
      <c r="R794" s="19" t="s">
        <v>658</v>
      </c>
      <c r="S794" t="s">
        <v>56</v>
      </c>
      <c r="T794" t="s">
        <v>70</v>
      </c>
      <c r="U794" t="s">
        <v>1282</v>
      </c>
      <c r="V794" t="s">
        <v>1363</v>
      </c>
      <c r="W794" t="s">
        <v>56</v>
      </c>
      <c r="X794" s="14">
        <v>43948</v>
      </c>
      <c r="Y794" s="18">
        <v>25</v>
      </c>
      <c r="Z794" s="14">
        <v>43973</v>
      </c>
      <c r="AA794" s="14">
        <v>43878</v>
      </c>
      <c r="AB794">
        <v>25</v>
      </c>
      <c r="AC794" s="14">
        <v>43903</v>
      </c>
      <c r="AD794" s="14">
        <v>43906</v>
      </c>
      <c r="AE794">
        <v>22</v>
      </c>
      <c r="AF794" s="14">
        <v>43928</v>
      </c>
      <c r="AG794" s="14">
        <v>43944</v>
      </c>
      <c r="AH794">
        <v>68</v>
      </c>
      <c r="AI794" s="14">
        <v>44012</v>
      </c>
      <c r="AJ794" s="18">
        <v>7</v>
      </c>
      <c r="AK794" s="14">
        <v>44226</v>
      </c>
      <c r="AL794" s="14">
        <v>44286</v>
      </c>
      <c r="AM794" s="15"/>
      <c r="AN794" s="15"/>
      <c r="AO794" s="15"/>
      <c r="AP794" s="15"/>
      <c r="AQ794" s="15"/>
      <c r="AR794" s="15"/>
      <c r="AS794" s="15">
        <v>774000</v>
      </c>
      <c r="AT794" s="15"/>
      <c r="AU794" s="15">
        <v>6966000</v>
      </c>
      <c r="AV794" s="15"/>
      <c r="AW794" s="15"/>
      <c r="AX794" s="15"/>
      <c r="AY794" s="15">
        <f t="shared" si="48"/>
        <v>7740000</v>
      </c>
      <c r="AZ794" s="15">
        <f t="shared" si="49"/>
        <v>7740000</v>
      </c>
      <c r="BA794" t="str">
        <f t="shared" si="50"/>
        <v>OK</v>
      </c>
      <c r="BB794">
        <f t="shared" si="51"/>
        <v>2</v>
      </c>
    </row>
    <row r="795" spans="1:54" x14ac:dyDescent="0.25">
      <c r="A795">
        <v>794</v>
      </c>
      <c r="B795" t="s">
        <v>231</v>
      </c>
      <c r="C795" t="s">
        <v>1331</v>
      </c>
      <c r="D795" t="s">
        <v>1327</v>
      </c>
      <c r="E795" t="s">
        <v>85</v>
      </c>
      <c r="F795" t="s">
        <v>87</v>
      </c>
      <c r="G795">
        <v>4881</v>
      </c>
      <c r="H795">
        <v>12</v>
      </c>
      <c r="I795" s="15">
        <v>10320000</v>
      </c>
      <c r="J795" s="15">
        <v>860000</v>
      </c>
      <c r="K795">
        <v>12</v>
      </c>
      <c r="M795" t="s">
        <v>88</v>
      </c>
      <c r="N795" s="19" t="s">
        <v>57</v>
      </c>
      <c r="O795" t="s">
        <v>77</v>
      </c>
      <c r="P795" t="s">
        <v>1360</v>
      </c>
      <c r="Q795" t="s">
        <v>67</v>
      </c>
      <c r="R795" s="19" t="s">
        <v>658</v>
      </c>
      <c r="S795" t="s">
        <v>56</v>
      </c>
      <c r="T795" t="s">
        <v>70</v>
      </c>
      <c r="U795" t="s">
        <v>1282</v>
      </c>
      <c r="V795" t="s">
        <v>1363</v>
      </c>
      <c r="W795" t="s">
        <v>56</v>
      </c>
      <c r="X795" s="14">
        <v>43948</v>
      </c>
      <c r="Y795" s="18">
        <v>25</v>
      </c>
      <c r="Z795" s="14">
        <v>43973</v>
      </c>
      <c r="AA795" s="14">
        <v>43878</v>
      </c>
      <c r="AB795">
        <v>25</v>
      </c>
      <c r="AC795" s="14">
        <v>43903</v>
      </c>
      <c r="AD795" s="14">
        <v>43906</v>
      </c>
      <c r="AE795">
        <v>22</v>
      </c>
      <c r="AF795" s="14">
        <v>43928</v>
      </c>
      <c r="AG795" s="14">
        <v>43944</v>
      </c>
      <c r="AH795">
        <v>68</v>
      </c>
      <c r="AI795" s="14">
        <v>44012</v>
      </c>
      <c r="AJ795" s="18">
        <v>7</v>
      </c>
      <c r="AK795" s="14">
        <v>44226</v>
      </c>
      <c r="AL795" s="14">
        <v>44286</v>
      </c>
      <c r="AM795" s="15"/>
      <c r="AN795" s="15"/>
      <c r="AO795" s="15"/>
      <c r="AP795" s="15"/>
      <c r="AQ795" s="15"/>
      <c r="AR795" s="15"/>
      <c r="AS795" s="15">
        <v>1032000</v>
      </c>
      <c r="AT795" s="15"/>
      <c r="AU795" s="15">
        <v>9288000</v>
      </c>
      <c r="AV795" s="15"/>
      <c r="AW795" s="15"/>
      <c r="AX795" s="15"/>
      <c r="AY795" s="15">
        <f t="shared" si="48"/>
        <v>10320000</v>
      </c>
      <c r="AZ795" s="15">
        <f t="shared" si="49"/>
        <v>10320000</v>
      </c>
      <c r="BA795" t="str">
        <f t="shared" si="50"/>
        <v>OK</v>
      </c>
      <c r="BB795">
        <f t="shared" si="51"/>
        <v>2</v>
      </c>
    </row>
    <row r="796" spans="1:54" x14ac:dyDescent="0.25">
      <c r="A796">
        <v>795</v>
      </c>
      <c r="B796" t="s">
        <v>231</v>
      </c>
      <c r="C796" t="s">
        <v>292</v>
      </c>
      <c r="D796" t="s">
        <v>1327</v>
      </c>
      <c r="E796" t="s">
        <v>85</v>
      </c>
      <c r="F796" t="s">
        <v>87</v>
      </c>
      <c r="G796">
        <v>4881</v>
      </c>
      <c r="H796">
        <v>9</v>
      </c>
      <c r="I796" s="15">
        <v>7740000</v>
      </c>
      <c r="J796" s="15">
        <v>860000</v>
      </c>
      <c r="K796">
        <v>9</v>
      </c>
      <c r="M796" t="s">
        <v>88</v>
      </c>
      <c r="N796" s="19" t="s">
        <v>57</v>
      </c>
      <c r="O796" t="s">
        <v>77</v>
      </c>
      <c r="P796" t="s">
        <v>1360</v>
      </c>
      <c r="Q796" t="s">
        <v>67</v>
      </c>
      <c r="R796" s="19" t="s">
        <v>658</v>
      </c>
      <c r="S796" t="s">
        <v>56</v>
      </c>
      <c r="T796" t="s">
        <v>70</v>
      </c>
      <c r="U796" t="s">
        <v>1282</v>
      </c>
      <c r="V796" t="s">
        <v>1363</v>
      </c>
      <c r="W796" t="s">
        <v>56</v>
      </c>
      <c r="X796" s="14">
        <v>43948</v>
      </c>
      <c r="Y796" s="18">
        <v>25</v>
      </c>
      <c r="Z796" s="14">
        <v>43973</v>
      </c>
      <c r="AA796" s="14">
        <v>43878</v>
      </c>
      <c r="AB796">
        <v>25</v>
      </c>
      <c r="AC796" s="14">
        <v>43903</v>
      </c>
      <c r="AD796" s="14">
        <v>43906</v>
      </c>
      <c r="AE796">
        <v>22</v>
      </c>
      <c r="AF796" s="14">
        <v>43928</v>
      </c>
      <c r="AG796" s="14">
        <v>43944</v>
      </c>
      <c r="AH796">
        <v>68</v>
      </c>
      <c r="AI796" s="14">
        <v>44012</v>
      </c>
      <c r="AJ796" s="18">
        <v>7</v>
      </c>
      <c r="AK796" s="14">
        <v>44226</v>
      </c>
      <c r="AL796" s="14">
        <v>44286</v>
      </c>
      <c r="AM796" s="15"/>
      <c r="AN796" s="15"/>
      <c r="AO796" s="15"/>
      <c r="AP796" s="15"/>
      <c r="AQ796" s="15"/>
      <c r="AR796" s="15"/>
      <c r="AS796" s="15">
        <v>774000</v>
      </c>
      <c r="AT796" s="15"/>
      <c r="AU796" s="15">
        <v>6966000</v>
      </c>
      <c r="AV796" s="15"/>
      <c r="AW796" s="15"/>
      <c r="AX796" s="15"/>
      <c r="AY796" s="15">
        <f t="shared" si="48"/>
        <v>7740000</v>
      </c>
      <c r="AZ796" s="15">
        <f t="shared" si="49"/>
        <v>7740000</v>
      </c>
      <c r="BA796" t="str">
        <f t="shared" si="50"/>
        <v>OK</v>
      </c>
      <c r="BB796">
        <f t="shared" si="51"/>
        <v>2</v>
      </c>
    </row>
    <row r="797" spans="1:54" x14ac:dyDescent="0.25">
      <c r="A797">
        <v>796</v>
      </c>
      <c r="B797" t="s">
        <v>231</v>
      </c>
      <c r="C797" t="s">
        <v>293</v>
      </c>
      <c r="D797" t="s">
        <v>1327</v>
      </c>
      <c r="E797" t="s">
        <v>85</v>
      </c>
      <c r="F797" t="s">
        <v>87</v>
      </c>
      <c r="G797">
        <v>4881</v>
      </c>
      <c r="H797">
        <v>28</v>
      </c>
      <c r="I797" s="15">
        <v>24080000</v>
      </c>
      <c r="J797" s="15">
        <v>860000</v>
      </c>
      <c r="K797">
        <v>28</v>
      </c>
      <c r="M797" t="s">
        <v>88</v>
      </c>
      <c r="N797" s="19" t="s">
        <v>57</v>
      </c>
      <c r="O797" t="s">
        <v>77</v>
      </c>
      <c r="P797" t="s">
        <v>1360</v>
      </c>
      <c r="Q797" t="s">
        <v>67</v>
      </c>
      <c r="R797" s="19" t="s">
        <v>658</v>
      </c>
      <c r="S797" t="s">
        <v>56</v>
      </c>
      <c r="T797" t="s">
        <v>70</v>
      </c>
      <c r="U797" t="s">
        <v>1282</v>
      </c>
      <c r="V797" t="s">
        <v>1363</v>
      </c>
      <c r="W797" t="s">
        <v>56</v>
      </c>
      <c r="X797" s="14">
        <v>43948</v>
      </c>
      <c r="Y797" s="18">
        <v>25</v>
      </c>
      <c r="Z797" s="14">
        <v>43973</v>
      </c>
      <c r="AA797" s="14">
        <v>43878</v>
      </c>
      <c r="AB797">
        <v>25</v>
      </c>
      <c r="AC797" s="14">
        <v>43903</v>
      </c>
      <c r="AD797" s="14">
        <v>43906</v>
      </c>
      <c r="AE797">
        <v>22</v>
      </c>
      <c r="AF797" s="14">
        <v>43928</v>
      </c>
      <c r="AG797" s="14">
        <v>43944</v>
      </c>
      <c r="AH797">
        <v>68</v>
      </c>
      <c r="AI797" s="14">
        <v>44012</v>
      </c>
      <c r="AJ797" s="18">
        <v>7</v>
      </c>
      <c r="AK797" s="14">
        <v>44226</v>
      </c>
      <c r="AL797" s="14">
        <v>44286</v>
      </c>
      <c r="AM797" s="15"/>
      <c r="AN797" s="15"/>
      <c r="AO797" s="15"/>
      <c r="AP797" s="15"/>
      <c r="AQ797" s="15"/>
      <c r="AR797" s="15"/>
      <c r="AS797" s="15">
        <v>2408000</v>
      </c>
      <c r="AT797" s="15"/>
      <c r="AU797" s="15">
        <v>21672000</v>
      </c>
      <c r="AV797" s="15"/>
      <c r="AW797" s="15"/>
      <c r="AX797" s="15"/>
      <c r="AY797" s="15">
        <f t="shared" si="48"/>
        <v>24080000</v>
      </c>
      <c r="AZ797" s="15">
        <f t="shared" si="49"/>
        <v>24080000</v>
      </c>
      <c r="BA797" t="str">
        <f t="shared" si="50"/>
        <v>OK</v>
      </c>
      <c r="BB797">
        <f t="shared" si="51"/>
        <v>2</v>
      </c>
    </row>
    <row r="798" spans="1:54" x14ac:dyDescent="0.25">
      <c r="A798">
        <v>797</v>
      </c>
      <c r="B798" t="s">
        <v>231</v>
      </c>
      <c r="C798" t="s">
        <v>306</v>
      </c>
      <c r="D798" t="s">
        <v>1327</v>
      </c>
      <c r="E798" t="s">
        <v>85</v>
      </c>
      <c r="F798" t="s">
        <v>87</v>
      </c>
      <c r="G798">
        <v>4881</v>
      </c>
      <c r="H798">
        <v>9</v>
      </c>
      <c r="I798" s="15">
        <v>7740000</v>
      </c>
      <c r="J798" s="15">
        <v>860000</v>
      </c>
      <c r="K798">
        <v>9</v>
      </c>
      <c r="M798" t="s">
        <v>88</v>
      </c>
      <c r="N798" s="19" t="s">
        <v>57</v>
      </c>
      <c r="O798" t="s">
        <v>77</v>
      </c>
      <c r="P798" t="s">
        <v>1360</v>
      </c>
      <c r="Q798" t="s">
        <v>67</v>
      </c>
      <c r="R798" s="19" t="s">
        <v>658</v>
      </c>
      <c r="S798" t="s">
        <v>56</v>
      </c>
      <c r="T798" t="s">
        <v>70</v>
      </c>
      <c r="U798" t="s">
        <v>1282</v>
      </c>
      <c r="V798" t="s">
        <v>1363</v>
      </c>
      <c r="W798" t="s">
        <v>56</v>
      </c>
      <c r="X798" s="14">
        <v>43948</v>
      </c>
      <c r="Y798" s="18">
        <v>25</v>
      </c>
      <c r="Z798" s="14">
        <v>43973</v>
      </c>
      <c r="AA798" s="14">
        <v>43878</v>
      </c>
      <c r="AB798">
        <v>25</v>
      </c>
      <c r="AC798" s="14">
        <v>43903</v>
      </c>
      <c r="AD798" s="14">
        <v>43906</v>
      </c>
      <c r="AE798">
        <v>22</v>
      </c>
      <c r="AF798" s="14">
        <v>43928</v>
      </c>
      <c r="AG798" s="14">
        <v>43944</v>
      </c>
      <c r="AH798">
        <v>68</v>
      </c>
      <c r="AI798" s="14">
        <v>44012</v>
      </c>
      <c r="AJ798" s="18">
        <v>7</v>
      </c>
      <c r="AK798" s="14">
        <v>44226</v>
      </c>
      <c r="AL798" s="14">
        <v>44286</v>
      </c>
      <c r="AM798" s="15"/>
      <c r="AN798" s="15"/>
      <c r="AO798" s="15"/>
      <c r="AP798" s="15"/>
      <c r="AQ798" s="15"/>
      <c r="AR798" s="15"/>
      <c r="AS798" s="15">
        <v>774000</v>
      </c>
      <c r="AT798" s="15"/>
      <c r="AU798" s="15">
        <v>6966000</v>
      </c>
      <c r="AV798" s="15"/>
      <c r="AW798" s="15"/>
      <c r="AX798" s="15"/>
      <c r="AY798" s="15">
        <f t="shared" si="48"/>
        <v>7740000</v>
      </c>
      <c r="AZ798" s="15">
        <f t="shared" si="49"/>
        <v>7740000</v>
      </c>
      <c r="BA798" t="str">
        <f t="shared" si="50"/>
        <v>OK</v>
      </c>
      <c r="BB798">
        <f t="shared" si="51"/>
        <v>2</v>
      </c>
    </row>
    <row r="799" spans="1:54" x14ac:dyDescent="0.25">
      <c r="A799">
        <v>798</v>
      </c>
      <c r="B799" t="s">
        <v>231</v>
      </c>
      <c r="C799" t="s">
        <v>294</v>
      </c>
      <c r="D799" t="s">
        <v>1327</v>
      </c>
      <c r="E799" t="s">
        <v>85</v>
      </c>
      <c r="F799" t="s">
        <v>87</v>
      </c>
      <c r="G799">
        <v>4881</v>
      </c>
      <c r="H799">
        <v>9</v>
      </c>
      <c r="I799" s="15">
        <v>7740000</v>
      </c>
      <c r="J799" s="15">
        <v>860000</v>
      </c>
      <c r="K799">
        <v>9</v>
      </c>
      <c r="M799" t="s">
        <v>88</v>
      </c>
      <c r="N799" s="19" t="s">
        <v>57</v>
      </c>
      <c r="O799" t="s">
        <v>77</v>
      </c>
      <c r="P799" t="s">
        <v>1360</v>
      </c>
      <c r="Q799" t="s">
        <v>67</v>
      </c>
      <c r="R799" s="19" t="s">
        <v>658</v>
      </c>
      <c r="S799" t="s">
        <v>56</v>
      </c>
      <c r="T799" t="s">
        <v>70</v>
      </c>
      <c r="U799" t="s">
        <v>1282</v>
      </c>
      <c r="V799" t="s">
        <v>1363</v>
      </c>
      <c r="W799" t="s">
        <v>56</v>
      </c>
      <c r="X799" s="14">
        <v>43948</v>
      </c>
      <c r="Y799" s="18">
        <v>25</v>
      </c>
      <c r="Z799" s="14">
        <v>43973</v>
      </c>
      <c r="AA799" s="14">
        <v>43878</v>
      </c>
      <c r="AB799">
        <v>25</v>
      </c>
      <c r="AC799" s="14">
        <v>43903</v>
      </c>
      <c r="AD799" s="14">
        <v>43906</v>
      </c>
      <c r="AE799">
        <v>22</v>
      </c>
      <c r="AF799" s="14">
        <v>43928</v>
      </c>
      <c r="AG799" s="14">
        <v>43944</v>
      </c>
      <c r="AH799">
        <v>68</v>
      </c>
      <c r="AI799" s="14">
        <v>44012</v>
      </c>
      <c r="AJ799" s="18">
        <v>7</v>
      </c>
      <c r="AK799" s="14">
        <v>44226</v>
      </c>
      <c r="AL799" s="14">
        <v>44286</v>
      </c>
      <c r="AM799" s="15"/>
      <c r="AN799" s="15"/>
      <c r="AO799" s="15"/>
      <c r="AP799" s="15"/>
      <c r="AQ799" s="15"/>
      <c r="AR799" s="15"/>
      <c r="AS799" s="15">
        <v>774000</v>
      </c>
      <c r="AT799" s="15"/>
      <c r="AU799" s="15">
        <v>6966000</v>
      </c>
      <c r="AV799" s="15"/>
      <c r="AW799" s="15"/>
      <c r="AX799" s="15"/>
      <c r="AY799" s="15">
        <f t="shared" si="48"/>
        <v>7740000</v>
      </c>
      <c r="AZ799" s="15">
        <f t="shared" si="49"/>
        <v>7740000</v>
      </c>
      <c r="BA799" t="str">
        <f t="shared" si="50"/>
        <v>OK</v>
      </c>
      <c r="BB799">
        <f t="shared" si="51"/>
        <v>2</v>
      </c>
    </row>
    <row r="800" spans="1:54" x14ac:dyDescent="0.25">
      <c r="A800">
        <v>799</v>
      </c>
      <c r="B800" t="s">
        <v>231</v>
      </c>
      <c r="C800" t="s">
        <v>291</v>
      </c>
      <c r="D800" t="s">
        <v>1327</v>
      </c>
      <c r="E800" t="s">
        <v>85</v>
      </c>
      <c r="F800" t="s">
        <v>87</v>
      </c>
      <c r="G800">
        <v>4881</v>
      </c>
      <c r="H800">
        <v>9</v>
      </c>
      <c r="I800" s="15">
        <v>7740000</v>
      </c>
      <c r="J800" s="15">
        <v>860000</v>
      </c>
      <c r="K800">
        <v>9</v>
      </c>
      <c r="M800" t="s">
        <v>88</v>
      </c>
      <c r="N800" s="19" t="s">
        <v>57</v>
      </c>
      <c r="O800" t="s">
        <v>77</v>
      </c>
      <c r="P800" t="s">
        <v>1360</v>
      </c>
      <c r="Q800" t="s">
        <v>67</v>
      </c>
      <c r="R800" s="19" t="s">
        <v>658</v>
      </c>
      <c r="S800" t="s">
        <v>56</v>
      </c>
      <c r="T800" t="s">
        <v>70</v>
      </c>
      <c r="U800" t="s">
        <v>1282</v>
      </c>
      <c r="V800" t="s">
        <v>1363</v>
      </c>
      <c r="W800" t="s">
        <v>56</v>
      </c>
      <c r="X800" s="14">
        <v>43948</v>
      </c>
      <c r="Y800" s="18">
        <v>25</v>
      </c>
      <c r="Z800" s="14">
        <v>43973</v>
      </c>
      <c r="AA800" s="14">
        <v>43878</v>
      </c>
      <c r="AB800">
        <v>25</v>
      </c>
      <c r="AC800" s="14">
        <v>43903</v>
      </c>
      <c r="AD800" s="14">
        <v>43906</v>
      </c>
      <c r="AE800">
        <v>22</v>
      </c>
      <c r="AF800" s="14">
        <v>43928</v>
      </c>
      <c r="AG800" s="14">
        <v>43944</v>
      </c>
      <c r="AH800">
        <v>68</v>
      </c>
      <c r="AI800" s="14">
        <v>44012</v>
      </c>
      <c r="AJ800" s="18">
        <v>7</v>
      </c>
      <c r="AK800" s="14">
        <v>44226</v>
      </c>
      <c r="AL800" s="14">
        <v>44286</v>
      </c>
      <c r="AM800" s="15"/>
      <c r="AN800" s="15"/>
      <c r="AO800" s="15"/>
      <c r="AP800" s="15"/>
      <c r="AQ800" s="15"/>
      <c r="AR800" s="15"/>
      <c r="AS800" s="15">
        <v>774000</v>
      </c>
      <c r="AT800" s="15"/>
      <c r="AU800" s="15">
        <v>6966000</v>
      </c>
      <c r="AV800" s="15"/>
      <c r="AW800" s="15"/>
      <c r="AX800" s="15"/>
      <c r="AY800" s="15">
        <f t="shared" si="48"/>
        <v>7740000</v>
      </c>
      <c r="AZ800" s="15">
        <f t="shared" si="49"/>
        <v>7740000</v>
      </c>
      <c r="BA800" t="str">
        <f t="shared" si="50"/>
        <v>OK</v>
      </c>
      <c r="BB800">
        <f t="shared" si="51"/>
        <v>2</v>
      </c>
    </row>
    <row r="801" spans="1:54" x14ac:dyDescent="0.25">
      <c r="A801">
        <v>800</v>
      </c>
      <c r="B801" t="s">
        <v>231</v>
      </c>
      <c r="C801" t="s">
        <v>321</v>
      </c>
      <c r="D801" t="s">
        <v>1329</v>
      </c>
      <c r="E801" t="s">
        <v>85</v>
      </c>
      <c r="F801" t="s">
        <v>87</v>
      </c>
      <c r="G801">
        <v>4881</v>
      </c>
      <c r="H801">
        <v>9</v>
      </c>
      <c r="I801" s="15">
        <v>7740000</v>
      </c>
      <c r="J801" s="15">
        <v>860000</v>
      </c>
      <c r="K801">
        <v>9</v>
      </c>
      <c r="M801" t="s">
        <v>88</v>
      </c>
      <c r="N801" s="19" t="s">
        <v>57</v>
      </c>
      <c r="O801" t="s">
        <v>77</v>
      </c>
      <c r="P801" t="s">
        <v>1360</v>
      </c>
      <c r="Q801" t="s">
        <v>67</v>
      </c>
      <c r="R801" s="19" t="s">
        <v>658</v>
      </c>
      <c r="S801" t="s">
        <v>56</v>
      </c>
      <c r="T801" t="s">
        <v>70</v>
      </c>
      <c r="U801" t="s">
        <v>1282</v>
      </c>
      <c r="V801" t="s">
        <v>1364</v>
      </c>
      <c r="W801" t="s">
        <v>56</v>
      </c>
      <c r="X801" s="14">
        <v>43948</v>
      </c>
      <c r="Y801" s="18">
        <v>25</v>
      </c>
      <c r="Z801" s="14">
        <v>43973</v>
      </c>
      <c r="AA801" s="14">
        <v>43878</v>
      </c>
      <c r="AB801">
        <v>25</v>
      </c>
      <c r="AC801" s="14">
        <v>43903</v>
      </c>
      <c r="AD801" s="14">
        <v>43906</v>
      </c>
      <c r="AE801">
        <v>22</v>
      </c>
      <c r="AF801" s="14">
        <v>43928</v>
      </c>
      <c r="AG801" s="14">
        <v>43944</v>
      </c>
      <c r="AH801">
        <v>68</v>
      </c>
      <c r="AI801" s="14">
        <v>44012</v>
      </c>
      <c r="AJ801" s="18">
        <v>7</v>
      </c>
      <c r="AK801" s="14">
        <v>44226</v>
      </c>
      <c r="AL801" s="14">
        <v>44286</v>
      </c>
      <c r="AM801" s="15"/>
      <c r="AN801" s="15"/>
      <c r="AO801" s="15"/>
      <c r="AP801" s="15"/>
      <c r="AQ801" s="15"/>
      <c r="AR801" s="15"/>
      <c r="AS801" s="15">
        <v>774000</v>
      </c>
      <c r="AT801" s="15"/>
      <c r="AU801" s="15">
        <v>6966000</v>
      </c>
      <c r="AV801" s="15"/>
      <c r="AW801" s="15"/>
      <c r="AX801" s="15"/>
      <c r="AY801" s="15">
        <f t="shared" si="48"/>
        <v>7740000</v>
      </c>
      <c r="AZ801" s="15">
        <f t="shared" si="49"/>
        <v>7740000</v>
      </c>
      <c r="BA801" t="str">
        <f t="shared" si="50"/>
        <v>OK</v>
      </c>
      <c r="BB801">
        <f t="shared" si="51"/>
        <v>2</v>
      </c>
    </row>
    <row r="802" spans="1:54" x14ac:dyDescent="0.25">
      <c r="A802">
        <v>801</v>
      </c>
      <c r="B802" t="s">
        <v>231</v>
      </c>
      <c r="C802" t="s">
        <v>323</v>
      </c>
      <c r="D802" t="s">
        <v>1329</v>
      </c>
      <c r="E802" t="s">
        <v>85</v>
      </c>
      <c r="F802" t="s">
        <v>87</v>
      </c>
      <c r="G802">
        <v>4881</v>
      </c>
      <c r="H802">
        <v>9</v>
      </c>
      <c r="I802" s="15">
        <v>7740000</v>
      </c>
      <c r="J802" s="15">
        <v>860000</v>
      </c>
      <c r="K802">
        <v>9</v>
      </c>
      <c r="M802" t="s">
        <v>88</v>
      </c>
      <c r="N802" s="19" t="s">
        <v>57</v>
      </c>
      <c r="O802" t="s">
        <v>77</v>
      </c>
      <c r="P802" t="s">
        <v>1360</v>
      </c>
      <c r="Q802" t="s">
        <v>67</v>
      </c>
      <c r="R802" s="19" t="s">
        <v>658</v>
      </c>
      <c r="S802" t="s">
        <v>56</v>
      </c>
      <c r="T802" t="s">
        <v>70</v>
      </c>
      <c r="U802" t="s">
        <v>1282</v>
      </c>
      <c r="V802" t="s">
        <v>1364</v>
      </c>
      <c r="W802" t="s">
        <v>56</v>
      </c>
      <c r="X802" s="14">
        <v>43948</v>
      </c>
      <c r="Y802" s="18">
        <v>25</v>
      </c>
      <c r="Z802" s="14">
        <v>43973</v>
      </c>
      <c r="AA802" s="14">
        <v>43878</v>
      </c>
      <c r="AB802">
        <v>25</v>
      </c>
      <c r="AC802" s="14">
        <v>43903</v>
      </c>
      <c r="AD802" s="14">
        <v>43906</v>
      </c>
      <c r="AE802">
        <v>22</v>
      </c>
      <c r="AF802" s="14">
        <v>43928</v>
      </c>
      <c r="AG802" s="14">
        <v>43944</v>
      </c>
      <c r="AH802">
        <v>68</v>
      </c>
      <c r="AI802" s="14">
        <v>44012</v>
      </c>
      <c r="AJ802" s="18">
        <v>7</v>
      </c>
      <c r="AK802" s="14">
        <v>44226</v>
      </c>
      <c r="AL802" s="14">
        <v>44286</v>
      </c>
      <c r="AM802" s="15"/>
      <c r="AN802" s="15"/>
      <c r="AO802" s="15"/>
      <c r="AP802" s="15"/>
      <c r="AQ802" s="15"/>
      <c r="AR802" s="15"/>
      <c r="AS802" s="15">
        <v>774000</v>
      </c>
      <c r="AT802" s="15"/>
      <c r="AU802" s="15">
        <v>6966000</v>
      </c>
      <c r="AV802" s="15"/>
      <c r="AW802" s="15"/>
      <c r="AX802" s="15"/>
      <c r="AY802" s="15">
        <f t="shared" si="48"/>
        <v>7740000</v>
      </c>
      <c r="AZ802" s="15">
        <f t="shared" si="49"/>
        <v>7740000</v>
      </c>
      <c r="BA802" t="str">
        <f t="shared" si="50"/>
        <v>OK</v>
      </c>
      <c r="BB802">
        <f t="shared" si="51"/>
        <v>2</v>
      </c>
    </row>
    <row r="803" spans="1:54" x14ac:dyDescent="0.25">
      <c r="A803">
        <v>802</v>
      </c>
      <c r="B803" t="s">
        <v>231</v>
      </c>
      <c r="C803" t="s">
        <v>243</v>
      </c>
      <c r="D803" t="s">
        <v>1329</v>
      </c>
      <c r="E803" t="s">
        <v>85</v>
      </c>
      <c r="F803" t="s">
        <v>87</v>
      </c>
      <c r="G803">
        <v>4881</v>
      </c>
      <c r="H803">
        <v>9</v>
      </c>
      <c r="I803" s="15">
        <v>7740000</v>
      </c>
      <c r="J803" s="15">
        <v>860000</v>
      </c>
      <c r="K803">
        <v>9</v>
      </c>
      <c r="M803" t="s">
        <v>88</v>
      </c>
      <c r="N803" s="19" t="s">
        <v>57</v>
      </c>
      <c r="O803" t="s">
        <v>77</v>
      </c>
      <c r="P803" t="s">
        <v>1360</v>
      </c>
      <c r="Q803" t="s">
        <v>67</v>
      </c>
      <c r="R803" s="19" t="s">
        <v>658</v>
      </c>
      <c r="S803" t="s">
        <v>56</v>
      </c>
      <c r="T803" t="s">
        <v>70</v>
      </c>
      <c r="U803" t="s">
        <v>1282</v>
      </c>
      <c r="V803" t="s">
        <v>1364</v>
      </c>
      <c r="W803" t="s">
        <v>56</v>
      </c>
      <c r="X803" s="14">
        <v>43948</v>
      </c>
      <c r="Y803" s="18">
        <v>25</v>
      </c>
      <c r="Z803" s="14">
        <v>43973</v>
      </c>
      <c r="AA803" s="14">
        <v>43878</v>
      </c>
      <c r="AB803">
        <v>25</v>
      </c>
      <c r="AC803" s="14">
        <v>43903</v>
      </c>
      <c r="AD803" s="14">
        <v>43906</v>
      </c>
      <c r="AE803">
        <v>22</v>
      </c>
      <c r="AF803" s="14">
        <v>43928</v>
      </c>
      <c r="AG803" s="14">
        <v>43944</v>
      </c>
      <c r="AH803">
        <v>68</v>
      </c>
      <c r="AI803" s="14">
        <v>44012</v>
      </c>
      <c r="AJ803" s="18">
        <v>7</v>
      </c>
      <c r="AK803" s="14">
        <v>44226</v>
      </c>
      <c r="AL803" s="14">
        <v>44286</v>
      </c>
      <c r="AM803" s="15"/>
      <c r="AN803" s="15"/>
      <c r="AO803" s="15"/>
      <c r="AP803" s="15"/>
      <c r="AQ803" s="15"/>
      <c r="AR803" s="15"/>
      <c r="AS803" s="15">
        <v>774000</v>
      </c>
      <c r="AT803" s="15"/>
      <c r="AU803" s="15">
        <v>6966000</v>
      </c>
      <c r="AV803" s="15"/>
      <c r="AW803" s="15"/>
      <c r="AX803" s="15"/>
      <c r="AY803" s="15">
        <f t="shared" si="48"/>
        <v>7740000</v>
      </c>
      <c r="AZ803" s="15">
        <f t="shared" si="49"/>
        <v>7740000</v>
      </c>
      <c r="BA803" t="str">
        <f t="shared" si="50"/>
        <v>OK</v>
      </c>
      <c r="BB803">
        <f t="shared" si="51"/>
        <v>2</v>
      </c>
    </row>
    <row r="804" spans="1:54" x14ac:dyDescent="0.25">
      <c r="A804">
        <v>803</v>
      </c>
      <c r="B804" t="s">
        <v>231</v>
      </c>
      <c r="C804" t="s">
        <v>324</v>
      </c>
      <c r="D804" t="s">
        <v>1329</v>
      </c>
      <c r="E804" t="s">
        <v>85</v>
      </c>
      <c r="F804" t="s">
        <v>87</v>
      </c>
      <c r="G804">
        <v>4881</v>
      </c>
      <c r="H804">
        <v>9</v>
      </c>
      <c r="I804" s="15">
        <v>7740000</v>
      </c>
      <c r="J804" s="15">
        <v>860000</v>
      </c>
      <c r="K804">
        <v>9</v>
      </c>
      <c r="M804" t="s">
        <v>88</v>
      </c>
      <c r="N804" s="19" t="s">
        <v>57</v>
      </c>
      <c r="O804" t="s">
        <v>77</v>
      </c>
      <c r="P804" t="s">
        <v>1360</v>
      </c>
      <c r="Q804" t="s">
        <v>67</v>
      </c>
      <c r="R804" s="19" t="s">
        <v>658</v>
      </c>
      <c r="S804" t="s">
        <v>56</v>
      </c>
      <c r="T804" t="s">
        <v>70</v>
      </c>
      <c r="U804" t="s">
        <v>1282</v>
      </c>
      <c r="V804" t="s">
        <v>1364</v>
      </c>
      <c r="W804" t="s">
        <v>56</v>
      </c>
      <c r="X804" s="14">
        <v>43948</v>
      </c>
      <c r="Y804" s="18">
        <v>25</v>
      </c>
      <c r="Z804" s="14">
        <v>43973</v>
      </c>
      <c r="AA804" s="14">
        <v>43878</v>
      </c>
      <c r="AB804">
        <v>25</v>
      </c>
      <c r="AC804" s="14">
        <v>43903</v>
      </c>
      <c r="AD804" s="14">
        <v>43906</v>
      </c>
      <c r="AE804">
        <v>22</v>
      </c>
      <c r="AF804" s="14">
        <v>43928</v>
      </c>
      <c r="AG804" s="14">
        <v>43944</v>
      </c>
      <c r="AH804">
        <v>68</v>
      </c>
      <c r="AI804" s="14">
        <v>44012</v>
      </c>
      <c r="AJ804" s="18">
        <v>7</v>
      </c>
      <c r="AK804" s="14">
        <v>44226</v>
      </c>
      <c r="AL804" s="14">
        <v>44286</v>
      </c>
      <c r="AM804" s="15"/>
      <c r="AN804" s="15"/>
      <c r="AO804" s="15"/>
      <c r="AP804" s="15"/>
      <c r="AQ804" s="15"/>
      <c r="AR804" s="15"/>
      <c r="AS804" s="15">
        <v>774000</v>
      </c>
      <c r="AT804" s="15"/>
      <c r="AU804" s="15">
        <v>6966000</v>
      </c>
      <c r="AV804" s="15"/>
      <c r="AW804" s="15"/>
      <c r="AX804" s="15"/>
      <c r="AY804" s="15">
        <f t="shared" si="48"/>
        <v>7740000</v>
      </c>
      <c r="AZ804" s="15">
        <f t="shared" si="49"/>
        <v>7740000</v>
      </c>
      <c r="BA804" t="str">
        <f t="shared" si="50"/>
        <v>OK</v>
      </c>
      <c r="BB804">
        <f t="shared" si="51"/>
        <v>2</v>
      </c>
    </row>
    <row r="805" spans="1:54" x14ac:dyDescent="0.25">
      <c r="A805">
        <v>804</v>
      </c>
      <c r="B805" t="s">
        <v>231</v>
      </c>
      <c r="C805" t="s">
        <v>322</v>
      </c>
      <c r="D805" t="s">
        <v>1329</v>
      </c>
      <c r="E805" t="s">
        <v>85</v>
      </c>
      <c r="F805" t="s">
        <v>87</v>
      </c>
      <c r="G805">
        <v>4881</v>
      </c>
      <c r="H805">
        <v>9</v>
      </c>
      <c r="I805" s="15">
        <v>7740000</v>
      </c>
      <c r="J805" s="15">
        <v>860000</v>
      </c>
      <c r="K805">
        <v>9</v>
      </c>
      <c r="M805" t="s">
        <v>88</v>
      </c>
      <c r="N805" s="19" t="s">
        <v>57</v>
      </c>
      <c r="O805" t="s">
        <v>77</v>
      </c>
      <c r="P805" t="s">
        <v>1360</v>
      </c>
      <c r="Q805" t="s">
        <v>67</v>
      </c>
      <c r="R805" s="19" t="s">
        <v>658</v>
      </c>
      <c r="S805" t="s">
        <v>56</v>
      </c>
      <c r="T805" t="s">
        <v>70</v>
      </c>
      <c r="U805" t="s">
        <v>1282</v>
      </c>
      <c r="V805" t="s">
        <v>1364</v>
      </c>
      <c r="W805" t="s">
        <v>56</v>
      </c>
      <c r="X805" s="14">
        <v>43948</v>
      </c>
      <c r="Y805" s="18">
        <v>25</v>
      </c>
      <c r="Z805" s="14">
        <v>43973</v>
      </c>
      <c r="AA805" s="14">
        <v>43878</v>
      </c>
      <c r="AB805">
        <v>25</v>
      </c>
      <c r="AC805" s="14">
        <v>43903</v>
      </c>
      <c r="AD805" s="14">
        <v>43906</v>
      </c>
      <c r="AE805">
        <v>22</v>
      </c>
      <c r="AF805" s="14">
        <v>43928</v>
      </c>
      <c r="AG805" s="14">
        <v>43944</v>
      </c>
      <c r="AH805">
        <v>68</v>
      </c>
      <c r="AI805" s="14">
        <v>44012</v>
      </c>
      <c r="AJ805" s="18">
        <v>7</v>
      </c>
      <c r="AK805" s="14">
        <v>44226</v>
      </c>
      <c r="AL805" s="14">
        <v>44286</v>
      </c>
      <c r="AM805" s="15"/>
      <c r="AN805" s="15"/>
      <c r="AO805" s="15"/>
      <c r="AP805" s="15"/>
      <c r="AQ805" s="15"/>
      <c r="AR805" s="15"/>
      <c r="AS805" s="15">
        <v>774000</v>
      </c>
      <c r="AT805" s="15"/>
      <c r="AU805" s="15">
        <v>6966000</v>
      </c>
      <c r="AV805" s="15"/>
      <c r="AW805" s="15"/>
      <c r="AX805" s="15"/>
      <c r="AY805" s="15">
        <f t="shared" si="48"/>
        <v>7740000</v>
      </c>
      <c r="AZ805" s="15">
        <f t="shared" si="49"/>
        <v>7740000</v>
      </c>
      <c r="BA805" t="str">
        <f t="shared" si="50"/>
        <v>OK</v>
      </c>
      <c r="BB805">
        <f t="shared" si="51"/>
        <v>2</v>
      </c>
    </row>
    <row r="806" spans="1:54" x14ac:dyDescent="0.25">
      <c r="A806">
        <v>805</v>
      </c>
      <c r="B806" t="s">
        <v>231</v>
      </c>
      <c r="C806" t="s">
        <v>320</v>
      </c>
      <c r="D806" t="s">
        <v>1332</v>
      </c>
      <c r="E806" t="s">
        <v>85</v>
      </c>
      <c r="F806" t="s">
        <v>87</v>
      </c>
      <c r="G806">
        <v>4881</v>
      </c>
      <c r="H806">
        <v>17</v>
      </c>
      <c r="I806" s="15">
        <v>14620000</v>
      </c>
      <c r="J806" s="15">
        <v>860000</v>
      </c>
      <c r="K806">
        <v>17</v>
      </c>
      <c r="M806" t="s">
        <v>88</v>
      </c>
      <c r="N806" s="19" t="s">
        <v>57</v>
      </c>
      <c r="O806" t="s">
        <v>77</v>
      </c>
      <c r="P806" t="s">
        <v>1360</v>
      </c>
      <c r="Q806" t="s">
        <v>67</v>
      </c>
      <c r="R806" s="19" t="s">
        <v>658</v>
      </c>
      <c r="S806" t="s">
        <v>56</v>
      </c>
      <c r="T806" t="s">
        <v>70</v>
      </c>
      <c r="U806" t="s">
        <v>1282</v>
      </c>
      <c r="V806" t="s">
        <v>1365</v>
      </c>
      <c r="W806" t="s">
        <v>56</v>
      </c>
      <c r="X806" s="14">
        <v>43948</v>
      </c>
      <c r="Y806" s="18">
        <v>25</v>
      </c>
      <c r="Z806" s="14">
        <v>43973</v>
      </c>
      <c r="AA806" s="14">
        <v>43878</v>
      </c>
      <c r="AB806">
        <v>25</v>
      </c>
      <c r="AC806" s="14">
        <v>43903</v>
      </c>
      <c r="AD806" s="14">
        <v>43906</v>
      </c>
      <c r="AE806">
        <v>22</v>
      </c>
      <c r="AF806" s="14">
        <v>43928</v>
      </c>
      <c r="AG806" s="14">
        <v>43944</v>
      </c>
      <c r="AH806">
        <v>68</v>
      </c>
      <c r="AI806" s="14">
        <v>44012</v>
      </c>
      <c r="AJ806" s="18">
        <v>7</v>
      </c>
      <c r="AK806" s="14">
        <v>44226</v>
      </c>
      <c r="AL806" s="14">
        <v>44286</v>
      </c>
      <c r="AM806" s="15"/>
      <c r="AN806" s="15"/>
      <c r="AO806" s="15"/>
      <c r="AP806" s="15"/>
      <c r="AQ806" s="15"/>
      <c r="AR806" s="15"/>
      <c r="AS806" s="15">
        <v>1462000</v>
      </c>
      <c r="AT806" s="15"/>
      <c r="AU806" s="15">
        <v>13158000</v>
      </c>
      <c r="AV806" s="15"/>
      <c r="AW806" s="15"/>
      <c r="AX806" s="15"/>
      <c r="AY806" s="15">
        <f t="shared" si="48"/>
        <v>14620000</v>
      </c>
      <c r="AZ806" s="15">
        <f t="shared" si="49"/>
        <v>14620000</v>
      </c>
      <c r="BA806" t="str">
        <f t="shared" si="50"/>
        <v>OK</v>
      </c>
      <c r="BB806">
        <f t="shared" si="51"/>
        <v>2</v>
      </c>
    </row>
    <row r="807" spans="1:54" x14ac:dyDescent="0.25">
      <c r="A807">
        <v>806</v>
      </c>
      <c r="B807" t="s">
        <v>231</v>
      </c>
      <c r="C807" t="s">
        <v>326</v>
      </c>
      <c r="D807" t="s">
        <v>1332</v>
      </c>
      <c r="E807" t="s">
        <v>85</v>
      </c>
      <c r="F807" t="s">
        <v>87</v>
      </c>
      <c r="G807">
        <v>4881</v>
      </c>
      <c r="H807">
        <v>9</v>
      </c>
      <c r="I807" s="15">
        <v>7740000</v>
      </c>
      <c r="J807" s="15">
        <v>860000</v>
      </c>
      <c r="K807">
        <v>9</v>
      </c>
      <c r="M807" t="s">
        <v>88</v>
      </c>
      <c r="N807" s="19" t="s">
        <v>57</v>
      </c>
      <c r="O807" t="s">
        <v>77</v>
      </c>
      <c r="P807" t="s">
        <v>1360</v>
      </c>
      <c r="Q807" t="s">
        <v>67</v>
      </c>
      <c r="R807" s="19" t="s">
        <v>658</v>
      </c>
      <c r="S807" t="s">
        <v>56</v>
      </c>
      <c r="T807" t="s">
        <v>70</v>
      </c>
      <c r="U807" t="s">
        <v>1282</v>
      </c>
      <c r="V807" t="s">
        <v>1365</v>
      </c>
      <c r="W807" t="s">
        <v>56</v>
      </c>
      <c r="X807" s="14">
        <v>43948</v>
      </c>
      <c r="Y807" s="18">
        <v>25</v>
      </c>
      <c r="Z807" s="14">
        <v>43973</v>
      </c>
      <c r="AA807" s="14">
        <v>43878</v>
      </c>
      <c r="AB807">
        <v>25</v>
      </c>
      <c r="AC807" s="14">
        <v>43903</v>
      </c>
      <c r="AD807" s="14">
        <v>43906</v>
      </c>
      <c r="AE807">
        <v>22</v>
      </c>
      <c r="AF807" s="14">
        <v>43928</v>
      </c>
      <c r="AG807" s="14">
        <v>43944</v>
      </c>
      <c r="AH807">
        <v>68</v>
      </c>
      <c r="AI807" s="14">
        <v>44012</v>
      </c>
      <c r="AJ807" s="18">
        <v>7</v>
      </c>
      <c r="AK807" s="14">
        <v>44226</v>
      </c>
      <c r="AL807" s="14">
        <v>44286</v>
      </c>
      <c r="AM807" s="15"/>
      <c r="AN807" s="15"/>
      <c r="AO807" s="15"/>
      <c r="AP807" s="15"/>
      <c r="AQ807" s="15"/>
      <c r="AR807" s="15"/>
      <c r="AS807" s="15">
        <v>774000</v>
      </c>
      <c r="AT807" s="15"/>
      <c r="AU807" s="15">
        <v>6966000</v>
      </c>
      <c r="AV807" s="15"/>
      <c r="AW807" s="15"/>
      <c r="AX807" s="15"/>
      <c r="AY807" s="15">
        <f t="shared" si="48"/>
        <v>7740000</v>
      </c>
      <c r="AZ807" s="15">
        <f t="shared" si="49"/>
        <v>7740000</v>
      </c>
      <c r="BA807" t="str">
        <f t="shared" si="50"/>
        <v>OK</v>
      </c>
      <c r="BB807">
        <f t="shared" si="51"/>
        <v>2</v>
      </c>
    </row>
    <row r="808" spans="1:54" x14ac:dyDescent="0.25">
      <c r="A808">
        <v>807</v>
      </c>
      <c r="B808" t="s">
        <v>231</v>
      </c>
      <c r="C808" t="s">
        <v>325</v>
      </c>
      <c r="D808" t="s">
        <v>1332</v>
      </c>
      <c r="E808" t="s">
        <v>85</v>
      </c>
      <c r="F808" t="s">
        <v>87</v>
      </c>
      <c r="G808">
        <v>4881</v>
      </c>
      <c r="H808">
        <v>9</v>
      </c>
      <c r="I808" s="15">
        <v>7740000</v>
      </c>
      <c r="J808" s="15">
        <v>860000</v>
      </c>
      <c r="K808">
        <v>9</v>
      </c>
      <c r="M808" t="s">
        <v>88</v>
      </c>
      <c r="N808" s="19" t="s">
        <v>57</v>
      </c>
      <c r="O808" t="s">
        <v>77</v>
      </c>
      <c r="P808" t="s">
        <v>1360</v>
      </c>
      <c r="Q808" t="s">
        <v>67</v>
      </c>
      <c r="R808" s="19" t="s">
        <v>658</v>
      </c>
      <c r="S808" t="s">
        <v>56</v>
      </c>
      <c r="T808" t="s">
        <v>70</v>
      </c>
      <c r="U808" t="s">
        <v>1282</v>
      </c>
      <c r="V808" t="s">
        <v>1365</v>
      </c>
      <c r="W808" t="s">
        <v>56</v>
      </c>
      <c r="X808" s="14">
        <v>43948</v>
      </c>
      <c r="Y808" s="18">
        <v>25</v>
      </c>
      <c r="Z808" s="14">
        <v>43973</v>
      </c>
      <c r="AA808" s="14">
        <v>43878</v>
      </c>
      <c r="AB808">
        <v>25</v>
      </c>
      <c r="AC808" s="14">
        <v>43903</v>
      </c>
      <c r="AD808" s="14">
        <v>43906</v>
      </c>
      <c r="AE808">
        <v>22</v>
      </c>
      <c r="AF808" s="14">
        <v>43928</v>
      </c>
      <c r="AG808" s="14">
        <v>43944</v>
      </c>
      <c r="AH808">
        <v>68</v>
      </c>
      <c r="AI808" s="14">
        <v>44012</v>
      </c>
      <c r="AJ808" s="18">
        <v>7</v>
      </c>
      <c r="AK808" s="14">
        <v>44226</v>
      </c>
      <c r="AL808" s="14">
        <v>44286</v>
      </c>
      <c r="AM808" s="15"/>
      <c r="AN808" s="15"/>
      <c r="AO808" s="15"/>
      <c r="AP808" s="15"/>
      <c r="AQ808" s="15"/>
      <c r="AR808" s="15"/>
      <c r="AS808" s="15">
        <v>774000</v>
      </c>
      <c r="AT808" s="15"/>
      <c r="AU808" s="15">
        <v>6966000</v>
      </c>
      <c r="AV808" s="15"/>
      <c r="AW808" s="15"/>
      <c r="AX808" s="15"/>
      <c r="AY808" s="15">
        <f t="shared" si="48"/>
        <v>7740000</v>
      </c>
      <c r="AZ808" s="15">
        <f t="shared" si="49"/>
        <v>7740000</v>
      </c>
      <c r="BA808" t="str">
        <f t="shared" si="50"/>
        <v>OK</v>
      </c>
      <c r="BB808">
        <f t="shared" si="51"/>
        <v>2</v>
      </c>
    </row>
    <row r="809" spans="1:54" x14ac:dyDescent="0.25">
      <c r="A809">
        <v>808</v>
      </c>
      <c r="B809" t="s">
        <v>231</v>
      </c>
      <c r="C809" t="s">
        <v>327</v>
      </c>
      <c r="D809" t="s">
        <v>1332</v>
      </c>
      <c r="E809" t="s">
        <v>85</v>
      </c>
      <c r="F809" t="s">
        <v>87</v>
      </c>
      <c r="G809">
        <v>4881</v>
      </c>
      <c r="H809">
        <v>9</v>
      </c>
      <c r="I809" s="15">
        <v>7740000</v>
      </c>
      <c r="J809" s="15">
        <v>860000</v>
      </c>
      <c r="K809">
        <v>9</v>
      </c>
      <c r="M809" t="s">
        <v>88</v>
      </c>
      <c r="N809" s="19" t="s">
        <v>57</v>
      </c>
      <c r="O809" t="s">
        <v>77</v>
      </c>
      <c r="P809" t="s">
        <v>1360</v>
      </c>
      <c r="Q809" t="s">
        <v>67</v>
      </c>
      <c r="R809" s="19" t="s">
        <v>658</v>
      </c>
      <c r="S809" t="s">
        <v>56</v>
      </c>
      <c r="T809" t="s">
        <v>70</v>
      </c>
      <c r="U809" t="s">
        <v>1282</v>
      </c>
      <c r="V809" t="s">
        <v>1365</v>
      </c>
      <c r="W809" t="s">
        <v>56</v>
      </c>
      <c r="X809" s="14">
        <v>43948</v>
      </c>
      <c r="Y809" s="18">
        <v>25</v>
      </c>
      <c r="Z809" s="14">
        <v>43973</v>
      </c>
      <c r="AA809" s="14">
        <v>43878</v>
      </c>
      <c r="AB809">
        <v>25</v>
      </c>
      <c r="AC809" s="14">
        <v>43903</v>
      </c>
      <c r="AD809" s="14">
        <v>43906</v>
      </c>
      <c r="AE809">
        <v>22</v>
      </c>
      <c r="AF809" s="14">
        <v>43928</v>
      </c>
      <c r="AG809" s="14">
        <v>43944</v>
      </c>
      <c r="AH809">
        <v>68</v>
      </c>
      <c r="AI809" s="14">
        <v>44012</v>
      </c>
      <c r="AJ809" s="18">
        <v>7</v>
      </c>
      <c r="AK809" s="14">
        <v>44226</v>
      </c>
      <c r="AL809" s="14">
        <v>44286</v>
      </c>
      <c r="AM809" s="15"/>
      <c r="AN809" s="15"/>
      <c r="AO809" s="15"/>
      <c r="AP809" s="15"/>
      <c r="AQ809" s="15"/>
      <c r="AR809" s="15"/>
      <c r="AS809" s="15">
        <v>774000</v>
      </c>
      <c r="AT809" s="15"/>
      <c r="AU809" s="15">
        <v>6966000</v>
      </c>
      <c r="AV809" s="15"/>
      <c r="AW809" s="15"/>
      <c r="AX809" s="15"/>
      <c r="AY809" s="15">
        <f t="shared" si="48"/>
        <v>7740000</v>
      </c>
      <c r="AZ809" s="15">
        <f t="shared" si="49"/>
        <v>7740000</v>
      </c>
      <c r="BA809" t="str">
        <f t="shared" si="50"/>
        <v>OK</v>
      </c>
      <c r="BB809">
        <f t="shared" si="51"/>
        <v>2</v>
      </c>
    </row>
    <row r="810" spans="1:54" x14ac:dyDescent="0.25">
      <c r="A810">
        <v>809</v>
      </c>
      <c r="B810" t="s">
        <v>231</v>
      </c>
      <c r="C810" t="s">
        <v>328</v>
      </c>
      <c r="D810" t="s">
        <v>1332</v>
      </c>
      <c r="E810" t="s">
        <v>85</v>
      </c>
      <c r="F810" t="s">
        <v>87</v>
      </c>
      <c r="G810">
        <v>4881</v>
      </c>
      <c r="H810">
        <v>9</v>
      </c>
      <c r="I810" s="15">
        <v>7740000</v>
      </c>
      <c r="J810" s="15">
        <v>860000</v>
      </c>
      <c r="K810">
        <v>9</v>
      </c>
      <c r="M810" t="s">
        <v>88</v>
      </c>
      <c r="N810" s="19" t="s">
        <v>57</v>
      </c>
      <c r="O810" t="s">
        <v>77</v>
      </c>
      <c r="P810" t="s">
        <v>1360</v>
      </c>
      <c r="Q810" t="s">
        <v>67</v>
      </c>
      <c r="R810" s="19" t="s">
        <v>658</v>
      </c>
      <c r="S810" t="s">
        <v>56</v>
      </c>
      <c r="T810" t="s">
        <v>70</v>
      </c>
      <c r="U810" t="s">
        <v>1282</v>
      </c>
      <c r="V810" t="s">
        <v>1365</v>
      </c>
      <c r="W810" t="s">
        <v>56</v>
      </c>
      <c r="X810" s="14">
        <v>43948</v>
      </c>
      <c r="Y810" s="18">
        <v>25</v>
      </c>
      <c r="Z810" s="14">
        <v>43973</v>
      </c>
      <c r="AA810" s="14">
        <v>43878</v>
      </c>
      <c r="AB810">
        <v>25</v>
      </c>
      <c r="AC810" s="14">
        <v>43903</v>
      </c>
      <c r="AD810" s="14">
        <v>43906</v>
      </c>
      <c r="AE810">
        <v>22</v>
      </c>
      <c r="AF810" s="14">
        <v>43928</v>
      </c>
      <c r="AG810" s="14">
        <v>43944</v>
      </c>
      <c r="AH810">
        <v>68</v>
      </c>
      <c r="AI810" s="14">
        <v>44012</v>
      </c>
      <c r="AJ810" s="18">
        <v>7</v>
      </c>
      <c r="AK810" s="14">
        <v>44226</v>
      </c>
      <c r="AL810" s="14">
        <v>44286</v>
      </c>
      <c r="AM810" s="15"/>
      <c r="AN810" s="15"/>
      <c r="AO810" s="15"/>
      <c r="AP810" s="15"/>
      <c r="AQ810" s="15"/>
      <c r="AR810" s="15"/>
      <c r="AS810" s="15">
        <v>774000</v>
      </c>
      <c r="AT810" s="15"/>
      <c r="AU810" s="15">
        <v>6966000</v>
      </c>
      <c r="AV810" s="15"/>
      <c r="AW810" s="15"/>
      <c r="AX810" s="15"/>
      <c r="AY810" s="15">
        <f t="shared" si="48"/>
        <v>7740000</v>
      </c>
      <c r="AZ810" s="15">
        <f t="shared" si="49"/>
        <v>7740000</v>
      </c>
      <c r="BA810" t="str">
        <f t="shared" si="50"/>
        <v>OK</v>
      </c>
      <c r="BB810">
        <f t="shared" si="51"/>
        <v>2</v>
      </c>
    </row>
    <row r="811" spans="1:54" x14ac:dyDescent="0.25">
      <c r="A811">
        <v>810</v>
      </c>
      <c r="B811" t="s">
        <v>231</v>
      </c>
      <c r="C811" t="s">
        <v>239</v>
      </c>
      <c r="D811" t="s">
        <v>1322</v>
      </c>
      <c r="E811" t="s">
        <v>85</v>
      </c>
      <c r="F811" s="19" t="s">
        <v>189</v>
      </c>
      <c r="G811">
        <v>4890</v>
      </c>
      <c r="H811">
        <v>8</v>
      </c>
      <c r="I811" s="15">
        <v>6952000</v>
      </c>
      <c r="J811" s="15">
        <v>869000</v>
      </c>
      <c r="K811">
        <v>8</v>
      </c>
      <c r="M811" t="s">
        <v>56</v>
      </c>
      <c r="N811" s="19" t="s">
        <v>57</v>
      </c>
      <c r="O811" t="s">
        <v>77</v>
      </c>
      <c r="P811" t="s">
        <v>1445</v>
      </c>
      <c r="Q811" t="s">
        <v>78</v>
      </c>
      <c r="R811" t="s">
        <v>73</v>
      </c>
      <c r="S811" t="s">
        <v>88</v>
      </c>
      <c r="T811" t="s">
        <v>74</v>
      </c>
      <c r="U811" t="s">
        <v>737</v>
      </c>
      <c r="V811" t="s">
        <v>1446</v>
      </c>
      <c r="W811" t="s">
        <v>56</v>
      </c>
      <c r="X811" s="14"/>
      <c r="Z811" s="14"/>
      <c r="AA811" s="14"/>
      <c r="AC811" s="14"/>
      <c r="AD811" s="14"/>
      <c r="AF811" s="14"/>
      <c r="AG811" s="14">
        <v>43838</v>
      </c>
      <c r="AH811">
        <v>10</v>
      </c>
      <c r="AI811" s="14">
        <v>43848</v>
      </c>
      <c r="AJ811" s="18">
        <v>4</v>
      </c>
      <c r="AK811" s="14">
        <v>43969</v>
      </c>
      <c r="AL811" s="14">
        <v>44029</v>
      </c>
      <c r="AM811" s="15">
        <v>6952000</v>
      </c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>
        <f t="shared" si="48"/>
        <v>6952000</v>
      </c>
      <c r="AZ811" s="15">
        <f t="shared" si="49"/>
        <v>6952000</v>
      </c>
      <c r="BA811" t="str">
        <f t="shared" si="50"/>
        <v>OK</v>
      </c>
      <c r="BB811">
        <f t="shared" si="51"/>
        <v>1</v>
      </c>
    </row>
    <row r="812" spans="1:54" x14ac:dyDescent="0.25">
      <c r="A812">
        <v>811</v>
      </c>
      <c r="B812" t="s">
        <v>231</v>
      </c>
      <c r="C812" t="s">
        <v>238</v>
      </c>
      <c r="D812" t="s">
        <v>1322</v>
      </c>
      <c r="E812" t="s">
        <v>85</v>
      </c>
      <c r="F812" s="19" t="s">
        <v>189</v>
      </c>
      <c r="G812">
        <v>4890</v>
      </c>
      <c r="H812">
        <v>10</v>
      </c>
      <c r="I812" s="15">
        <v>8672000</v>
      </c>
      <c r="J812" s="15">
        <v>867200</v>
      </c>
      <c r="K812">
        <v>10</v>
      </c>
      <c r="M812" t="s">
        <v>56</v>
      </c>
      <c r="N812" s="19" t="s">
        <v>57</v>
      </c>
      <c r="O812" t="s">
        <v>77</v>
      </c>
      <c r="P812" t="s">
        <v>1445</v>
      </c>
      <c r="Q812" t="s">
        <v>78</v>
      </c>
      <c r="R812" t="s">
        <v>73</v>
      </c>
      <c r="S812" t="s">
        <v>88</v>
      </c>
      <c r="T812" t="s">
        <v>74</v>
      </c>
      <c r="U812" t="s">
        <v>737</v>
      </c>
      <c r="V812" t="s">
        <v>1446</v>
      </c>
      <c r="W812" t="s">
        <v>56</v>
      </c>
      <c r="X812" s="14"/>
      <c r="Z812" s="14"/>
      <c r="AA812" s="14"/>
      <c r="AC812" s="14"/>
      <c r="AD812" s="14"/>
      <c r="AF812" s="14"/>
      <c r="AG812" s="14">
        <v>43838</v>
      </c>
      <c r="AH812">
        <v>10</v>
      </c>
      <c r="AI812" s="14">
        <v>43848</v>
      </c>
      <c r="AJ812" s="18">
        <v>4</v>
      </c>
      <c r="AK812" s="14">
        <v>43969</v>
      </c>
      <c r="AL812" s="14">
        <v>44029</v>
      </c>
      <c r="AM812" s="15">
        <v>8672000</v>
      </c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>
        <f t="shared" si="48"/>
        <v>8672000</v>
      </c>
      <c r="AZ812" s="15">
        <f t="shared" si="49"/>
        <v>8672000</v>
      </c>
      <c r="BA812" t="str">
        <f t="shared" si="50"/>
        <v>OK</v>
      </c>
      <c r="BB812">
        <f t="shared" si="51"/>
        <v>1</v>
      </c>
    </row>
    <row r="813" spans="1:54" x14ac:dyDescent="0.25">
      <c r="A813">
        <v>812</v>
      </c>
      <c r="B813" t="s">
        <v>231</v>
      </c>
      <c r="C813" t="s">
        <v>242</v>
      </c>
      <c r="D813" t="s">
        <v>1322</v>
      </c>
      <c r="E813" t="s">
        <v>85</v>
      </c>
      <c r="F813" s="19" t="s">
        <v>189</v>
      </c>
      <c r="G813">
        <v>4890</v>
      </c>
      <c r="H813">
        <v>10</v>
      </c>
      <c r="I813" s="15">
        <v>8672000</v>
      </c>
      <c r="J813" s="15">
        <v>867200</v>
      </c>
      <c r="K813">
        <v>10</v>
      </c>
      <c r="M813" t="s">
        <v>56</v>
      </c>
      <c r="N813" s="19" t="s">
        <v>57</v>
      </c>
      <c r="O813" t="s">
        <v>77</v>
      </c>
      <c r="P813" t="s">
        <v>1445</v>
      </c>
      <c r="Q813" t="s">
        <v>78</v>
      </c>
      <c r="R813" t="s">
        <v>73</v>
      </c>
      <c r="S813" t="s">
        <v>88</v>
      </c>
      <c r="T813" t="s">
        <v>74</v>
      </c>
      <c r="U813" t="s">
        <v>737</v>
      </c>
      <c r="V813" t="s">
        <v>1446</v>
      </c>
      <c r="W813" t="s">
        <v>56</v>
      </c>
      <c r="X813" s="14"/>
      <c r="Z813" s="14"/>
      <c r="AA813" s="14"/>
      <c r="AC813" s="14"/>
      <c r="AD813" s="14"/>
      <c r="AF813" s="14"/>
      <c r="AG813" s="14">
        <v>43838</v>
      </c>
      <c r="AH813">
        <v>10</v>
      </c>
      <c r="AI813" s="14">
        <v>43848</v>
      </c>
      <c r="AJ813" s="18">
        <v>4</v>
      </c>
      <c r="AK813" s="14">
        <v>43969</v>
      </c>
      <c r="AL813" s="14">
        <v>44029</v>
      </c>
      <c r="AM813" s="15">
        <v>8672000</v>
      </c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>
        <f t="shared" si="48"/>
        <v>8672000</v>
      </c>
      <c r="AZ813" s="15">
        <f t="shared" si="49"/>
        <v>8672000</v>
      </c>
      <c r="BA813" t="str">
        <f t="shared" si="50"/>
        <v>OK</v>
      </c>
      <c r="BB813">
        <f t="shared" si="51"/>
        <v>1</v>
      </c>
    </row>
    <row r="814" spans="1:54" x14ac:dyDescent="0.25">
      <c r="A814">
        <v>813</v>
      </c>
      <c r="B814" t="s">
        <v>231</v>
      </c>
      <c r="C814" t="s">
        <v>319</v>
      </c>
      <c r="D814" t="s">
        <v>1322</v>
      </c>
      <c r="E814" t="s">
        <v>85</v>
      </c>
      <c r="F814" s="19" t="s">
        <v>189</v>
      </c>
      <c r="G814">
        <v>4890</v>
      </c>
      <c r="H814">
        <v>10</v>
      </c>
      <c r="I814" s="15">
        <v>8672000</v>
      </c>
      <c r="J814" s="15">
        <v>867200</v>
      </c>
      <c r="K814">
        <v>10</v>
      </c>
      <c r="M814" t="s">
        <v>56</v>
      </c>
      <c r="N814" s="19" t="s">
        <v>57</v>
      </c>
      <c r="O814" t="s">
        <v>77</v>
      </c>
      <c r="P814" t="s">
        <v>1445</v>
      </c>
      <c r="Q814" t="s">
        <v>78</v>
      </c>
      <c r="R814" t="s">
        <v>73</v>
      </c>
      <c r="S814" t="s">
        <v>88</v>
      </c>
      <c r="T814" t="s">
        <v>74</v>
      </c>
      <c r="U814" t="s">
        <v>737</v>
      </c>
      <c r="V814" t="s">
        <v>1446</v>
      </c>
      <c r="W814" t="s">
        <v>56</v>
      </c>
      <c r="X814" s="14"/>
      <c r="Z814" s="14"/>
      <c r="AA814" s="14"/>
      <c r="AC814" s="14"/>
      <c r="AD814" s="14"/>
      <c r="AF814" s="14"/>
      <c r="AG814" s="14">
        <v>43838</v>
      </c>
      <c r="AH814">
        <v>10</v>
      </c>
      <c r="AI814" s="14">
        <v>43848</v>
      </c>
      <c r="AJ814" s="18">
        <v>4</v>
      </c>
      <c r="AK814" s="14">
        <v>43969</v>
      </c>
      <c r="AL814" s="14">
        <v>44029</v>
      </c>
      <c r="AM814" s="15">
        <v>8672000</v>
      </c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>
        <f t="shared" si="48"/>
        <v>8672000</v>
      </c>
      <c r="AZ814" s="15">
        <f t="shared" si="49"/>
        <v>8672000</v>
      </c>
      <c r="BA814" t="str">
        <f t="shared" si="50"/>
        <v>OK</v>
      </c>
      <c r="BB814">
        <f t="shared" si="51"/>
        <v>1</v>
      </c>
    </row>
    <row r="815" spans="1:54" x14ac:dyDescent="0.25">
      <c r="A815">
        <v>814</v>
      </c>
      <c r="B815" t="s">
        <v>231</v>
      </c>
      <c r="C815" t="s">
        <v>240</v>
      </c>
      <c r="D815" t="s">
        <v>1322</v>
      </c>
      <c r="E815" t="s">
        <v>85</v>
      </c>
      <c r="F815" s="19" t="s">
        <v>189</v>
      </c>
      <c r="G815">
        <v>4890</v>
      </c>
      <c r="H815">
        <v>6</v>
      </c>
      <c r="I815" s="15">
        <v>5232000</v>
      </c>
      <c r="J815" s="15">
        <v>872000</v>
      </c>
      <c r="K815">
        <v>6</v>
      </c>
      <c r="M815" t="s">
        <v>56</v>
      </c>
      <c r="N815" s="19" t="s">
        <v>57</v>
      </c>
      <c r="O815" t="s">
        <v>77</v>
      </c>
      <c r="P815" t="s">
        <v>1445</v>
      </c>
      <c r="Q815" t="s">
        <v>78</v>
      </c>
      <c r="R815" t="s">
        <v>73</v>
      </c>
      <c r="S815" t="s">
        <v>88</v>
      </c>
      <c r="T815" t="s">
        <v>74</v>
      </c>
      <c r="U815" t="s">
        <v>737</v>
      </c>
      <c r="V815" t="s">
        <v>1446</v>
      </c>
      <c r="W815" t="s">
        <v>56</v>
      </c>
      <c r="X815" s="14"/>
      <c r="Z815" s="14"/>
      <c r="AA815" s="14"/>
      <c r="AC815" s="14"/>
      <c r="AD815" s="14"/>
      <c r="AF815" s="14"/>
      <c r="AG815" s="14">
        <v>43838</v>
      </c>
      <c r="AH815">
        <v>10</v>
      </c>
      <c r="AI815" s="14">
        <v>43848</v>
      </c>
      <c r="AJ815" s="18">
        <v>4</v>
      </c>
      <c r="AK815" s="14">
        <v>43969</v>
      </c>
      <c r="AL815" s="14">
        <v>44029</v>
      </c>
      <c r="AM815" s="15">
        <v>5232000</v>
      </c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>
        <f t="shared" si="48"/>
        <v>5232000</v>
      </c>
      <c r="AZ815" s="15">
        <f t="shared" si="49"/>
        <v>5232000</v>
      </c>
      <c r="BA815" t="str">
        <f t="shared" si="50"/>
        <v>OK</v>
      </c>
      <c r="BB815">
        <f t="shared" si="51"/>
        <v>1</v>
      </c>
    </row>
    <row r="816" spans="1:54" x14ac:dyDescent="0.25">
      <c r="A816">
        <v>815</v>
      </c>
      <c r="B816" t="s">
        <v>231</v>
      </c>
      <c r="C816" t="s">
        <v>1331</v>
      </c>
      <c r="D816" t="s">
        <v>1322</v>
      </c>
      <c r="E816" t="s">
        <v>85</v>
      </c>
      <c r="F816" s="19" t="s">
        <v>90</v>
      </c>
      <c r="G816">
        <v>4889</v>
      </c>
      <c r="H816">
        <v>30</v>
      </c>
      <c r="I816" s="15">
        <v>23435000</v>
      </c>
      <c r="J816" s="15">
        <v>781166.66666666663</v>
      </c>
      <c r="K816">
        <v>30</v>
      </c>
      <c r="M816" t="s">
        <v>56</v>
      </c>
      <c r="N816" s="19" t="s">
        <v>57</v>
      </c>
      <c r="O816" t="s">
        <v>77</v>
      </c>
      <c r="P816" t="s">
        <v>1366</v>
      </c>
      <c r="Q816" t="s">
        <v>59</v>
      </c>
      <c r="R816" s="19" t="s">
        <v>658</v>
      </c>
      <c r="S816" t="s">
        <v>56</v>
      </c>
      <c r="T816" t="s">
        <v>60</v>
      </c>
      <c r="U816" t="s">
        <v>747</v>
      </c>
      <c r="V816" t="s">
        <v>1375</v>
      </c>
      <c r="W816" t="s">
        <v>56</v>
      </c>
      <c r="X816" s="14"/>
      <c r="Z816" s="14"/>
      <c r="AA816" s="14">
        <v>43843</v>
      </c>
      <c r="AB816">
        <v>8</v>
      </c>
      <c r="AC816" s="14">
        <v>43851</v>
      </c>
      <c r="AD816" s="14">
        <v>43852</v>
      </c>
      <c r="AE816">
        <v>6</v>
      </c>
      <c r="AF816" s="14">
        <v>43858</v>
      </c>
      <c r="AG816" s="14">
        <v>43871</v>
      </c>
      <c r="AH816">
        <v>5</v>
      </c>
      <c r="AI816" s="14">
        <v>43876</v>
      </c>
      <c r="AJ816" s="18">
        <v>6</v>
      </c>
      <c r="AK816" s="14">
        <v>44058</v>
      </c>
      <c r="AL816" s="14">
        <v>44118</v>
      </c>
      <c r="AM816" s="15"/>
      <c r="AN816" s="15">
        <v>11717500</v>
      </c>
      <c r="AO816" s="15">
        <v>11717500</v>
      </c>
      <c r="AP816" s="15"/>
      <c r="AQ816" s="15"/>
      <c r="AR816" s="15"/>
      <c r="AS816" s="15"/>
      <c r="AT816" s="15"/>
      <c r="AU816" s="15"/>
      <c r="AV816" s="15"/>
      <c r="AW816" s="15"/>
      <c r="AX816" s="15"/>
      <c r="AY816" s="15">
        <f t="shared" si="48"/>
        <v>23435000</v>
      </c>
      <c r="AZ816" s="15">
        <f t="shared" si="49"/>
        <v>23435000</v>
      </c>
      <c r="BA816" t="str">
        <f t="shared" si="50"/>
        <v>OK</v>
      </c>
      <c r="BB816">
        <f t="shared" si="51"/>
        <v>2</v>
      </c>
    </row>
    <row r="817" spans="1:54" x14ac:dyDescent="0.25">
      <c r="A817">
        <v>816</v>
      </c>
      <c r="B817" t="s">
        <v>231</v>
      </c>
      <c r="C817" t="s">
        <v>306</v>
      </c>
      <c r="D817" t="s">
        <v>1322</v>
      </c>
      <c r="E817" t="s">
        <v>85</v>
      </c>
      <c r="F817" s="19" t="s">
        <v>90</v>
      </c>
      <c r="G817">
        <v>4889</v>
      </c>
      <c r="H817">
        <v>30</v>
      </c>
      <c r="I817" s="15">
        <v>23435000</v>
      </c>
      <c r="J817" s="15">
        <v>781166.66666666663</v>
      </c>
      <c r="K817">
        <v>30</v>
      </c>
      <c r="M817" t="s">
        <v>56</v>
      </c>
      <c r="N817" s="19" t="s">
        <v>57</v>
      </c>
      <c r="O817" t="s">
        <v>77</v>
      </c>
      <c r="P817" t="s">
        <v>1366</v>
      </c>
      <c r="Q817" t="s">
        <v>59</v>
      </c>
      <c r="R817" s="19" t="s">
        <v>658</v>
      </c>
      <c r="S817" t="s">
        <v>56</v>
      </c>
      <c r="T817" t="s">
        <v>60</v>
      </c>
      <c r="U817" t="s">
        <v>747</v>
      </c>
      <c r="V817" t="s">
        <v>1375</v>
      </c>
      <c r="W817" t="s">
        <v>56</v>
      </c>
      <c r="X817" s="14"/>
      <c r="Z817" s="14"/>
      <c r="AA817" s="14">
        <v>43843</v>
      </c>
      <c r="AB817">
        <v>8</v>
      </c>
      <c r="AC817" s="14">
        <v>43851</v>
      </c>
      <c r="AD817" s="14">
        <v>43852</v>
      </c>
      <c r="AE817">
        <v>6</v>
      </c>
      <c r="AF817" s="14">
        <v>43858</v>
      </c>
      <c r="AG817" s="14">
        <v>43871</v>
      </c>
      <c r="AH817">
        <v>5</v>
      </c>
      <c r="AI817" s="14">
        <v>43876</v>
      </c>
      <c r="AJ817" s="18">
        <v>6</v>
      </c>
      <c r="AK817" s="14">
        <v>44058</v>
      </c>
      <c r="AL817" s="14">
        <v>44118</v>
      </c>
      <c r="AM817" s="15"/>
      <c r="AN817" s="15">
        <v>11717500</v>
      </c>
      <c r="AO817" s="15">
        <v>11717500</v>
      </c>
      <c r="AP817" s="15"/>
      <c r="AQ817" s="15"/>
      <c r="AR817" s="15"/>
      <c r="AS817" s="15"/>
      <c r="AT817" s="15"/>
      <c r="AU817" s="15"/>
      <c r="AV817" s="15"/>
      <c r="AW817" s="15"/>
      <c r="AX817" s="15"/>
      <c r="AY817" s="15">
        <f t="shared" si="48"/>
        <v>23435000</v>
      </c>
      <c r="AZ817" s="15">
        <f t="shared" si="49"/>
        <v>23435000</v>
      </c>
      <c r="BA817" t="str">
        <f t="shared" si="50"/>
        <v>OK</v>
      </c>
      <c r="BB817">
        <f t="shared" si="51"/>
        <v>2</v>
      </c>
    </row>
    <row r="818" spans="1:54" x14ac:dyDescent="0.25">
      <c r="A818">
        <v>817</v>
      </c>
      <c r="B818" t="s">
        <v>231</v>
      </c>
      <c r="C818" t="s">
        <v>232</v>
      </c>
      <c r="D818" t="s">
        <v>1322</v>
      </c>
      <c r="E818" t="s">
        <v>54</v>
      </c>
      <c r="F818" t="s">
        <v>55</v>
      </c>
      <c r="G818">
        <v>5811</v>
      </c>
      <c r="H818">
        <v>12</v>
      </c>
      <c r="I818" s="15">
        <v>9480000</v>
      </c>
      <c r="J818" s="15">
        <v>790000</v>
      </c>
      <c r="K818">
        <v>12</v>
      </c>
      <c r="M818" t="s">
        <v>56</v>
      </c>
      <c r="N818" s="19" t="s">
        <v>57</v>
      </c>
      <c r="O818" t="s">
        <v>77</v>
      </c>
      <c r="P818" t="s">
        <v>1353</v>
      </c>
      <c r="Q818" t="s">
        <v>67</v>
      </c>
      <c r="R818" s="19" t="s">
        <v>658</v>
      </c>
      <c r="S818" t="s">
        <v>56</v>
      </c>
      <c r="T818" t="s">
        <v>74</v>
      </c>
      <c r="U818" t="s">
        <v>934</v>
      </c>
      <c r="V818" t="s">
        <v>1354</v>
      </c>
      <c r="W818" t="s">
        <v>56</v>
      </c>
      <c r="X818" s="14">
        <v>43948</v>
      </c>
      <c r="Y818" s="18">
        <v>25</v>
      </c>
      <c r="Z818" s="14">
        <v>43973</v>
      </c>
      <c r="AA818" s="14">
        <v>43871</v>
      </c>
      <c r="AB818">
        <v>28</v>
      </c>
      <c r="AC818" s="14">
        <v>43899</v>
      </c>
      <c r="AD818" s="14">
        <v>43901</v>
      </c>
      <c r="AE818">
        <v>26</v>
      </c>
      <c r="AF818" s="14">
        <v>43927</v>
      </c>
      <c r="AG818" s="14">
        <v>43928</v>
      </c>
      <c r="AH818">
        <v>69</v>
      </c>
      <c r="AI818" s="14">
        <v>43997</v>
      </c>
      <c r="AJ818" s="18">
        <v>7</v>
      </c>
      <c r="AK818" s="14">
        <v>44211</v>
      </c>
      <c r="AL818" s="14">
        <v>44271</v>
      </c>
      <c r="AM818" s="15"/>
      <c r="AN818" s="15"/>
      <c r="AO818" s="15"/>
      <c r="AP818" s="15"/>
      <c r="AQ818" s="15"/>
      <c r="AR818" s="15">
        <v>948000</v>
      </c>
      <c r="AS818" s="15"/>
      <c r="AT818" s="15"/>
      <c r="AU818" s="15">
        <v>8532000</v>
      </c>
      <c r="AV818" s="15"/>
      <c r="AW818" s="15"/>
      <c r="AX818" s="15"/>
      <c r="AY818" s="15">
        <f t="shared" si="48"/>
        <v>9480000</v>
      </c>
      <c r="AZ818" s="15">
        <f t="shared" si="49"/>
        <v>9480000</v>
      </c>
      <c r="BA818" t="str">
        <f t="shared" si="50"/>
        <v>OK</v>
      </c>
      <c r="BB818">
        <f t="shared" si="51"/>
        <v>2</v>
      </c>
    </row>
    <row r="819" spans="1:54" x14ac:dyDescent="0.25">
      <c r="A819">
        <v>818</v>
      </c>
      <c r="B819" t="s">
        <v>231</v>
      </c>
      <c r="C819" t="s">
        <v>233</v>
      </c>
      <c r="D819" t="s">
        <v>1322</v>
      </c>
      <c r="E819" t="s">
        <v>54</v>
      </c>
      <c r="F819" t="s">
        <v>55</v>
      </c>
      <c r="G819">
        <v>5811</v>
      </c>
      <c r="H819">
        <v>6</v>
      </c>
      <c r="I819" s="15">
        <v>4740000</v>
      </c>
      <c r="J819" s="15">
        <v>790000</v>
      </c>
      <c r="K819">
        <v>6</v>
      </c>
      <c r="M819" t="s">
        <v>56</v>
      </c>
      <c r="N819" s="19" t="s">
        <v>57</v>
      </c>
      <c r="O819" t="s">
        <v>77</v>
      </c>
      <c r="P819" t="s">
        <v>1353</v>
      </c>
      <c r="Q819" t="s">
        <v>67</v>
      </c>
      <c r="R819" s="19" t="s">
        <v>658</v>
      </c>
      <c r="S819" t="s">
        <v>56</v>
      </c>
      <c r="T819" t="s">
        <v>74</v>
      </c>
      <c r="U819" t="s">
        <v>934</v>
      </c>
      <c r="V819" t="s">
        <v>1354</v>
      </c>
      <c r="W819" t="s">
        <v>56</v>
      </c>
      <c r="X819" s="14">
        <v>43948</v>
      </c>
      <c r="Y819" s="18">
        <v>25</v>
      </c>
      <c r="Z819" s="14">
        <v>43973</v>
      </c>
      <c r="AA819" s="14">
        <v>43871</v>
      </c>
      <c r="AB819">
        <v>28</v>
      </c>
      <c r="AC819" s="14">
        <v>43899</v>
      </c>
      <c r="AD819" s="14">
        <v>43901</v>
      </c>
      <c r="AE819">
        <v>26</v>
      </c>
      <c r="AF819" s="14">
        <v>43927</v>
      </c>
      <c r="AG819" s="14">
        <v>43928</v>
      </c>
      <c r="AH819">
        <v>69</v>
      </c>
      <c r="AI819" s="14">
        <v>43997</v>
      </c>
      <c r="AJ819" s="18">
        <v>7</v>
      </c>
      <c r="AK819" s="14">
        <v>44211</v>
      </c>
      <c r="AL819" s="14">
        <v>44271</v>
      </c>
      <c r="AM819" s="15"/>
      <c r="AN819" s="15"/>
      <c r="AO819" s="15"/>
      <c r="AP819" s="15"/>
      <c r="AQ819" s="15"/>
      <c r="AR819" s="15">
        <v>474000</v>
      </c>
      <c r="AS819" s="15"/>
      <c r="AT819" s="15"/>
      <c r="AU819" s="15">
        <v>4266000</v>
      </c>
      <c r="AV819" s="15"/>
      <c r="AW819" s="15"/>
      <c r="AX819" s="15"/>
      <c r="AY819" s="15">
        <f t="shared" si="48"/>
        <v>4740000</v>
      </c>
      <c r="AZ819" s="15">
        <f t="shared" si="49"/>
        <v>4740000</v>
      </c>
      <c r="BA819" t="str">
        <f t="shared" si="50"/>
        <v>OK</v>
      </c>
      <c r="BB819">
        <f t="shared" si="51"/>
        <v>2</v>
      </c>
    </row>
    <row r="820" spans="1:54" x14ac:dyDescent="0.25">
      <c r="A820">
        <v>819</v>
      </c>
      <c r="B820" t="s">
        <v>231</v>
      </c>
      <c r="C820" t="s">
        <v>235</v>
      </c>
      <c r="D820" t="s">
        <v>1322</v>
      </c>
      <c r="E820" t="s">
        <v>54</v>
      </c>
      <c r="F820" t="s">
        <v>55</v>
      </c>
      <c r="G820">
        <v>5811</v>
      </c>
      <c r="H820">
        <v>6</v>
      </c>
      <c r="I820" s="15">
        <v>4740000</v>
      </c>
      <c r="J820" s="15">
        <v>790000</v>
      </c>
      <c r="K820">
        <v>6</v>
      </c>
      <c r="M820" t="s">
        <v>56</v>
      </c>
      <c r="N820" s="19" t="s">
        <v>57</v>
      </c>
      <c r="O820" t="s">
        <v>77</v>
      </c>
      <c r="P820" t="s">
        <v>1353</v>
      </c>
      <c r="Q820" t="s">
        <v>67</v>
      </c>
      <c r="R820" s="19" t="s">
        <v>658</v>
      </c>
      <c r="S820" t="s">
        <v>56</v>
      </c>
      <c r="T820" t="s">
        <v>74</v>
      </c>
      <c r="U820" t="s">
        <v>934</v>
      </c>
      <c r="V820" t="s">
        <v>1354</v>
      </c>
      <c r="W820" t="s">
        <v>56</v>
      </c>
      <c r="X820" s="14">
        <v>43948</v>
      </c>
      <c r="Y820" s="18">
        <v>25</v>
      </c>
      <c r="Z820" s="14">
        <v>43973</v>
      </c>
      <c r="AA820" s="14">
        <v>43871</v>
      </c>
      <c r="AB820">
        <v>28</v>
      </c>
      <c r="AC820" s="14">
        <v>43899</v>
      </c>
      <c r="AD820" s="14">
        <v>43901</v>
      </c>
      <c r="AE820">
        <v>26</v>
      </c>
      <c r="AF820" s="14">
        <v>43927</v>
      </c>
      <c r="AG820" s="14">
        <v>43928</v>
      </c>
      <c r="AH820">
        <v>69</v>
      </c>
      <c r="AI820" s="14">
        <v>43997</v>
      </c>
      <c r="AJ820" s="18">
        <v>7</v>
      </c>
      <c r="AK820" s="14">
        <v>44211</v>
      </c>
      <c r="AL820" s="14">
        <v>44271</v>
      </c>
      <c r="AM820" s="15"/>
      <c r="AN820" s="15"/>
      <c r="AO820" s="15"/>
      <c r="AP820" s="15"/>
      <c r="AQ820" s="15"/>
      <c r="AR820" s="15">
        <v>474000</v>
      </c>
      <c r="AS820" s="15"/>
      <c r="AT820" s="15"/>
      <c r="AU820" s="15">
        <v>4266000</v>
      </c>
      <c r="AV820" s="15"/>
      <c r="AW820" s="15"/>
      <c r="AX820" s="15"/>
      <c r="AY820" s="15">
        <f t="shared" si="48"/>
        <v>4740000</v>
      </c>
      <c r="AZ820" s="15">
        <f t="shared" si="49"/>
        <v>4740000</v>
      </c>
      <c r="BA820" t="str">
        <f t="shared" si="50"/>
        <v>OK</v>
      </c>
      <c r="BB820">
        <f t="shared" si="51"/>
        <v>2</v>
      </c>
    </row>
    <row r="821" spans="1:54" x14ac:dyDescent="0.25">
      <c r="A821">
        <v>820</v>
      </c>
      <c r="B821" t="s">
        <v>231</v>
      </c>
      <c r="C821" t="s">
        <v>234</v>
      </c>
      <c r="D821" t="s">
        <v>1322</v>
      </c>
      <c r="E821" t="s">
        <v>54</v>
      </c>
      <c r="F821" t="s">
        <v>55</v>
      </c>
      <c r="G821">
        <v>5811</v>
      </c>
      <c r="H821">
        <v>8</v>
      </c>
      <c r="I821" s="15">
        <v>6320000</v>
      </c>
      <c r="J821" s="15">
        <v>790000</v>
      </c>
      <c r="K821">
        <v>8</v>
      </c>
      <c r="M821" t="s">
        <v>56</v>
      </c>
      <c r="N821" s="19" t="s">
        <v>57</v>
      </c>
      <c r="O821" t="s">
        <v>77</v>
      </c>
      <c r="P821" t="s">
        <v>1353</v>
      </c>
      <c r="Q821" t="s">
        <v>67</v>
      </c>
      <c r="R821" s="19" t="s">
        <v>658</v>
      </c>
      <c r="S821" t="s">
        <v>56</v>
      </c>
      <c r="T821" t="s">
        <v>74</v>
      </c>
      <c r="U821" t="s">
        <v>934</v>
      </c>
      <c r="V821" t="s">
        <v>1354</v>
      </c>
      <c r="W821" t="s">
        <v>56</v>
      </c>
      <c r="X821" s="14">
        <v>43948</v>
      </c>
      <c r="Y821" s="18">
        <v>25</v>
      </c>
      <c r="Z821" s="14">
        <v>43973</v>
      </c>
      <c r="AA821" s="14">
        <v>43871</v>
      </c>
      <c r="AB821">
        <v>28</v>
      </c>
      <c r="AC821" s="14">
        <v>43899</v>
      </c>
      <c r="AD821" s="14">
        <v>43901</v>
      </c>
      <c r="AE821">
        <v>26</v>
      </c>
      <c r="AF821" s="14">
        <v>43927</v>
      </c>
      <c r="AG821" s="14">
        <v>43928</v>
      </c>
      <c r="AH821">
        <v>69</v>
      </c>
      <c r="AI821" s="14">
        <v>43997</v>
      </c>
      <c r="AJ821" s="18">
        <v>7</v>
      </c>
      <c r="AK821" s="14">
        <v>44211</v>
      </c>
      <c r="AL821" s="14">
        <v>44271</v>
      </c>
      <c r="AM821" s="15"/>
      <c r="AN821" s="15"/>
      <c r="AO821" s="15"/>
      <c r="AP821" s="15"/>
      <c r="AQ821" s="15"/>
      <c r="AR821" s="15">
        <v>632000</v>
      </c>
      <c r="AS821" s="15"/>
      <c r="AT821" s="15"/>
      <c r="AU821" s="15">
        <v>5688000</v>
      </c>
      <c r="AV821" s="15"/>
      <c r="AW821" s="15"/>
      <c r="AX821" s="15"/>
      <c r="AY821" s="15">
        <f t="shared" si="48"/>
        <v>6320000</v>
      </c>
      <c r="AZ821" s="15">
        <f t="shared" si="49"/>
        <v>6320000</v>
      </c>
      <c r="BA821" t="str">
        <f t="shared" si="50"/>
        <v>OK</v>
      </c>
      <c r="BB821">
        <f t="shared" si="51"/>
        <v>2</v>
      </c>
    </row>
    <row r="822" spans="1:54" x14ac:dyDescent="0.25">
      <c r="A822">
        <v>821</v>
      </c>
      <c r="B822" t="s">
        <v>231</v>
      </c>
      <c r="C822" t="s">
        <v>236</v>
      </c>
      <c r="D822" t="s">
        <v>1322</v>
      </c>
      <c r="E822" t="s">
        <v>54</v>
      </c>
      <c r="F822" t="s">
        <v>55</v>
      </c>
      <c r="G822">
        <v>5811</v>
      </c>
      <c r="H822">
        <v>7</v>
      </c>
      <c r="I822" s="15">
        <v>5530000</v>
      </c>
      <c r="J822" s="15">
        <v>790000</v>
      </c>
      <c r="K822">
        <v>7</v>
      </c>
      <c r="M822" t="s">
        <v>56</v>
      </c>
      <c r="N822" s="19" t="s">
        <v>57</v>
      </c>
      <c r="O822" t="s">
        <v>77</v>
      </c>
      <c r="P822" t="s">
        <v>1353</v>
      </c>
      <c r="Q822" t="s">
        <v>67</v>
      </c>
      <c r="R822" s="19" t="s">
        <v>658</v>
      </c>
      <c r="S822" t="s">
        <v>56</v>
      </c>
      <c r="T822" t="s">
        <v>74</v>
      </c>
      <c r="U822" t="s">
        <v>934</v>
      </c>
      <c r="V822" t="s">
        <v>1354</v>
      </c>
      <c r="W822" t="s">
        <v>56</v>
      </c>
      <c r="X822" s="14">
        <v>43948</v>
      </c>
      <c r="Y822" s="18">
        <v>25</v>
      </c>
      <c r="Z822" s="14">
        <v>43973</v>
      </c>
      <c r="AA822" s="14">
        <v>43871</v>
      </c>
      <c r="AB822">
        <v>28</v>
      </c>
      <c r="AC822" s="14">
        <v>43899</v>
      </c>
      <c r="AD822" s="14">
        <v>43901</v>
      </c>
      <c r="AE822">
        <v>26</v>
      </c>
      <c r="AF822" s="14">
        <v>43927</v>
      </c>
      <c r="AG822" s="14">
        <v>43928</v>
      </c>
      <c r="AH822">
        <v>69</v>
      </c>
      <c r="AI822" s="14">
        <v>43997</v>
      </c>
      <c r="AJ822" s="18">
        <v>7</v>
      </c>
      <c r="AK822" s="14">
        <v>44211</v>
      </c>
      <c r="AL822" s="14">
        <v>44271</v>
      </c>
      <c r="AM822" s="15"/>
      <c r="AN822" s="15"/>
      <c r="AO822" s="15"/>
      <c r="AP822" s="15"/>
      <c r="AQ822" s="15"/>
      <c r="AR822" s="15">
        <v>553000</v>
      </c>
      <c r="AS822" s="15"/>
      <c r="AT822" s="15"/>
      <c r="AU822" s="15">
        <v>4977000</v>
      </c>
      <c r="AV822" s="15"/>
      <c r="AW822" s="15"/>
      <c r="AX822" s="15"/>
      <c r="AY822" s="15">
        <f t="shared" si="48"/>
        <v>5530000</v>
      </c>
      <c r="AZ822" s="15">
        <f t="shared" si="49"/>
        <v>5530000</v>
      </c>
      <c r="BA822" t="str">
        <f t="shared" si="50"/>
        <v>OK</v>
      </c>
      <c r="BB822">
        <f t="shared" si="51"/>
        <v>2</v>
      </c>
    </row>
    <row r="823" spans="1:54" x14ac:dyDescent="0.25">
      <c r="A823">
        <v>822</v>
      </c>
      <c r="B823" t="s">
        <v>231</v>
      </c>
      <c r="C823" t="s">
        <v>237</v>
      </c>
      <c r="D823" t="s">
        <v>1322</v>
      </c>
      <c r="E823" t="s">
        <v>54</v>
      </c>
      <c r="F823" t="s">
        <v>55</v>
      </c>
      <c r="G823">
        <v>5811</v>
      </c>
      <c r="H823">
        <v>7</v>
      </c>
      <c r="I823" s="15">
        <v>5530000</v>
      </c>
      <c r="J823" s="15">
        <v>790000</v>
      </c>
      <c r="K823">
        <v>7</v>
      </c>
      <c r="M823" t="s">
        <v>56</v>
      </c>
      <c r="N823" s="19" t="s">
        <v>57</v>
      </c>
      <c r="O823" t="s">
        <v>77</v>
      </c>
      <c r="P823" t="s">
        <v>1353</v>
      </c>
      <c r="Q823" t="s">
        <v>67</v>
      </c>
      <c r="R823" s="19" t="s">
        <v>658</v>
      </c>
      <c r="S823" t="s">
        <v>56</v>
      </c>
      <c r="T823" t="s">
        <v>74</v>
      </c>
      <c r="U823" t="s">
        <v>934</v>
      </c>
      <c r="V823" t="s">
        <v>1354</v>
      </c>
      <c r="W823" t="s">
        <v>56</v>
      </c>
      <c r="X823" s="14">
        <v>43948</v>
      </c>
      <c r="Y823" s="18">
        <v>25</v>
      </c>
      <c r="Z823" s="14">
        <v>43973</v>
      </c>
      <c r="AA823" s="14">
        <v>43871</v>
      </c>
      <c r="AB823">
        <v>28</v>
      </c>
      <c r="AC823" s="14">
        <v>43899</v>
      </c>
      <c r="AD823" s="14">
        <v>43901</v>
      </c>
      <c r="AE823">
        <v>26</v>
      </c>
      <c r="AF823" s="14">
        <v>43927</v>
      </c>
      <c r="AG823" s="14">
        <v>43928</v>
      </c>
      <c r="AH823">
        <v>69</v>
      </c>
      <c r="AI823" s="14">
        <v>43997</v>
      </c>
      <c r="AJ823" s="18">
        <v>7</v>
      </c>
      <c r="AK823" s="14">
        <v>44211</v>
      </c>
      <c r="AL823" s="14">
        <v>44271</v>
      </c>
      <c r="AM823" s="15"/>
      <c r="AN823" s="15"/>
      <c r="AO823" s="15"/>
      <c r="AP823" s="15"/>
      <c r="AQ823" s="15"/>
      <c r="AR823" s="15">
        <v>553000</v>
      </c>
      <c r="AS823" s="15"/>
      <c r="AT823" s="15"/>
      <c r="AU823" s="15">
        <v>4977000</v>
      </c>
      <c r="AV823" s="15"/>
      <c r="AW823" s="15"/>
      <c r="AX823" s="15"/>
      <c r="AY823" s="15">
        <f t="shared" si="48"/>
        <v>5530000</v>
      </c>
      <c r="AZ823" s="15">
        <f t="shared" si="49"/>
        <v>5530000</v>
      </c>
      <c r="BA823" t="str">
        <f t="shared" si="50"/>
        <v>OK</v>
      </c>
      <c r="BB823">
        <f t="shared" si="51"/>
        <v>2</v>
      </c>
    </row>
    <row r="824" spans="1:54" x14ac:dyDescent="0.25">
      <c r="A824">
        <v>823</v>
      </c>
      <c r="B824" t="s">
        <v>231</v>
      </c>
      <c r="C824" t="s">
        <v>238</v>
      </c>
      <c r="D824" t="s">
        <v>1325</v>
      </c>
      <c r="E824" t="s">
        <v>54</v>
      </c>
      <c r="F824" t="s">
        <v>55</v>
      </c>
      <c r="G824">
        <v>5811</v>
      </c>
      <c r="H824">
        <v>11</v>
      </c>
      <c r="I824" s="15">
        <v>8690000</v>
      </c>
      <c r="J824" s="15">
        <v>790000</v>
      </c>
      <c r="K824">
        <v>11</v>
      </c>
      <c r="M824" t="s">
        <v>56</v>
      </c>
      <c r="N824" s="19" t="s">
        <v>57</v>
      </c>
      <c r="O824" t="s">
        <v>77</v>
      </c>
      <c r="P824" t="s">
        <v>1353</v>
      </c>
      <c r="Q824" t="s">
        <v>67</v>
      </c>
      <c r="R824" s="19" t="s">
        <v>658</v>
      </c>
      <c r="S824" t="s">
        <v>56</v>
      </c>
      <c r="T824" t="s">
        <v>74</v>
      </c>
      <c r="U824" t="s">
        <v>934</v>
      </c>
      <c r="V824" t="s">
        <v>1355</v>
      </c>
      <c r="W824" t="s">
        <v>56</v>
      </c>
      <c r="X824" s="14">
        <v>43948</v>
      </c>
      <c r="Y824" s="18">
        <v>25</v>
      </c>
      <c r="Z824" s="14">
        <v>43973</v>
      </c>
      <c r="AA824" s="14">
        <v>43871</v>
      </c>
      <c r="AB824">
        <v>28</v>
      </c>
      <c r="AC824" s="14">
        <v>43899</v>
      </c>
      <c r="AD824" s="14">
        <v>43901</v>
      </c>
      <c r="AE824">
        <v>26</v>
      </c>
      <c r="AF824" s="14">
        <v>43927</v>
      </c>
      <c r="AG824" s="14">
        <v>43928</v>
      </c>
      <c r="AH824">
        <v>69</v>
      </c>
      <c r="AI824" s="14">
        <v>43997</v>
      </c>
      <c r="AJ824" s="18">
        <v>7</v>
      </c>
      <c r="AK824" s="14">
        <v>44211</v>
      </c>
      <c r="AL824" s="14">
        <v>44271</v>
      </c>
      <c r="AM824" s="15"/>
      <c r="AN824" s="15"/>
      <c r="AO824" s="15"/>
      <c r="AP824" s="15"/>
      <c r="AQ824" s="15"/>
      <c r="AR824" s="15">
        <v>869000</v>
      </c>
      <c r="AS824" s="15"/>
      <c r="AT824" s="15"/>
      <c r="AU824" s="15">
        <v>7821000</v>
      </c>
      <c r="AV824" s="15"/>
      <c r="AW824" s="15"/>
      <c r="AX824" s="15"/>
      <c r="AY824" s="15">
        <f t="shared" si="48"/>
        <v>8690000</v>
      </c>
      <c r="AZ824" s="15">
        <f t="shared" si="49"/>
        <v>8690000</v>
      </c>
      <c r="BA824" t="str">
        <f t="shared" si="50"/>
        <v>OK</v>
      </c>
      <c r="BB824">
        <f t="shared" si="51"/>
        <v>2</v>
      </c>
    </row>
    <row r="825" spans="1:54" x14ac:dyDescent="0.25">
      <c r="A825">
        <v>824</v>
      </c>
      <c r="B825" t="s">
        <v>231</v>
      </c>
      <c r="C825" t="s">
        <v>240</v>
      </c>
      <c r="D825" t="s">
        <v>1325</v>
      </c>
      <c r="E825" t="s">
        <v>54</v>
      </c>
      <c r="F825" t="s">
        <v>55</v>
      </c>
      <c r="G825">
        <v>5811</v>
      </c>
      <c r="H825">
        <v>6</v>
      </c>
      <c r="I825" s="15">
        <v>4740000</v>
      </c>
      <c r="J825" s="15">
        <v>790000</v>
      </c>
      <c r="K825">
        <v>6</v>
      </c>
      <c r="M825" t="s">
        <v>56</v>
      </c>
      <c r="N825" s="19" t="s">
        <v>57</v>
      </c>
      <c r="O825" t="s">
        <v>77</v>
      </c>
      <c r="P825" t="s">
        <v>1353</v>
      </c>
      <c r="Q825" t="s">
        <v>67</v>
      </c>
      <c r="R825" s="19" t="s">
        <v>658</v>
      </c>
      <c r="S825" t="s">
        <v>56</v>
      </c>
      <c r="T825" t="s">
        <v>74</v>
      </c>
      <c r="U825" t="s">
        <v>934</v>
      </c>
      <c r="V825" t="s">
        <v>1355</v>
      </c>
      <c r="W825" t="s">
        <v>56</v>
      </c>
      <c r="X825" s="14">
        <v>43948</v>
      </c>
      <c r="Y825" s="18">
        <v>25</v>
      </c>
      <c r="Z825" s="14">
        <v>43973</v>
      </c>
      <c r="AA825" s="14">
        <v>43871</v>
      </c>
      <c r="AB825">
        <v>28</v>
      </c>
      <c r="AC825" s="14">
        <v>43899</v>
      </c>
      <c r="AD825" s="14">
        <v>43901</v>
      </c>
      <c r="AE825">
        <v>26</v>
      </c>
      <c r="AF825" s="14">
        <v>43927</v>
      </c>
      <c r="AG825" s="14">
        <v>43928</v>
      </c>
      <c r="AH825">
        <v>69</v>
      </c>
      <c r="AI825" s="14">
        <v>43997</v>
      </c>
      <c r="AJ825" s="18">
        <v>7</v>
      </c>
      <c r="AK825" s="14">
        <v>44211</v>
      </c>
      <c r="AL825" s="14">
        <v>44271</v>
      </c>
      <c r="AM825" s="15"/>
      <c r="AN825" s="15"/>
      <c r="AO825" s="15"/>
      <c r="AP825" s="15"/>
      <c r="AQ825" s="15"/>
      <c r="AR825" s="15">
        <v>474000</v>
      </c>
      <c r="AS825" s="15"/>
      <c r="AT825" s="15"/>
      <c r="AU825" s="15">
        <v>4266000</v>
      </c>
      <c r="AV825" s="15"/>
      <c r="AW825" s="15"/>
      <c r="AX825" s="15"/>
      <c r="AY825" s="15">
        <f t="shared" si="48"/>
        <v>4740000</v>
      </c>
      <c r="AZ825" s="15">
        <f t="shared" si="49"/>
        <v>4740000</v>
      </c>
      <c r="BA825" t="str">
        <f t="shared" si="50"/>
        <v>OK</v>
      </c>
      <c r="BB825">
        <f t="shared" si="51"/>
        <v>2</v>
      </c>
    </row>
    <row r="826" spans="1:54" x14ac:dyDescent="0.25">
      <c r="A826">
        <v>825</v>
      </c>
      <c r="B826" t="s">
        <v>231</v>
      </c>
      <c r="C826" t="s">
        <v>241</v>
      </c>
      <c r="D826" t="s">
        <v>1325</v>
      </c>
      <c r="E826" t="s">
        <v>54</v>
      </c>
      <c r="F826" t="s">
        <v>55</v>
      </c>
      <c r="G826">
        <v>5811</v>
      </c>
      <c r="H826">
        <v>6</v>
      </c>
      <c r="I826" s="15">
        <v>4740000</v>
      </c>
      <c r="J826" s="15">
        <v>790000</v>
      </c>
      <c r="K826">
        <v>6</v>
      </c>
      <c r="M826" t="s">
        <v>56</v>
      </c>
      <c r="N826" s="19" t="s">
        <v>57</v>
      </c>
      <c r="O826" t="s">
        <v>77</v>
      </c>
      <c r="P826" t="s">
        <v>1353</v>
      </c>
      <c r="Q826" t="s">
        <v>67</v>
      </c>
      <c r="R826" s="19" t="s">
        <v>658</v>
      </c>
      <c r="S826" t="s">
        <v>56</v>
      </c>
      <c r="T826" t="s">
        <v>74</v>
      </c>
      <c r="U826" t="s">
        <v>934</v>
      </c>
      <c r="V826" t="s">
        <v>1355</v>
      </c>
      <c r="W826" t="s">
        <v>56</v>
      </c>
      <c r="X826" s="14">
        <v>43948</v>
      </c>
      <c r="Y826" s="18">
        <v>25</v>
      </c>
      <c r="Z826" s="14">
        <v>43973</v>
      </c>
      <c r="AA826" s="14">
        <v>43871</v>
      </c>
      <c r="AB826">
        <v>28</v>
      </c>
      <c r="AC826" s="14">
        <v>43899</v>
      </c>
      <c r="AD826" s="14">
        <v>43901</v>
      </c>
      <c r="AE826">
        <v>26</v>
      </c>
      <c r="AF826" s="14">
        <v>43927</v>
      </c>
      <c r="AG826" s="14">
        <v>43928</v>
      </c>
      <c r="AH826">
        <v>69</v>
      </c>
      <c r="AI826" s="14">
        <v>43997</v>
      </c>
      <c r="AJ826" s="18">
        <v>7</v>
      </c>
      <c r="AK826" s="14">
        <v>44211</v>
      </c>
      <c r="AL826" s="14">
        <v>44271</v>
      </c>
      <c r="AM826" s="15"/>
      <c r="AN826" s="15"/>
      <c r="AO826" s="15"/>
      <c r="AP826" s="15"/>
      <c r="AQ826" s="15"/>
      <c r="AR826" s="15">
        <v>474000</v>
      </c>
      <c r="AS826" s="15"/>
      <c r="AT826" s="15"/>
      <c r="AU826" s="15">
        <v>4266000</v>
      </c>
      <c r="AV826" s="15"/>
      <c r="AW826" s="15"/>
      <c r="AX826" s="15"/>
      <c r="AY826" s="15">
        <f t="shared" si="48"/>
        <v>4740000</v>
      </c>
      <c r="AZ826" s="15">
        <f t="shared" si="49"/>
        <v>4740000</v>
      </c>
      <c r="BA826" t="str">
        <f t="shared" si="50"/>
        <v>OK</v>
      </c>
      <c r="BB826">
        <f t="shared" si="51"/>
        <v>2</v>
      </c>
    </row>
    <row r="827" spans="1:54" x14ac:dyDescent="0.25">
      <c r="A827">
        <v>826</v>
      </c>
      <c r="B827" t="s">
        <v>231</v>
      </c>
      <c r="C827" t="s">
        <v>242</v>
      </c>
      <c r="D827" t="s">
        <v>1325</v>
      </c>
      <c r="E827" t="s">
        <v>54</v>
      </c>
      <c r="F827" t="s">
        <v>55</v>
      </c>
      <c r="G827">
        <v>5811</v>
      </c>
      <c r="H827">
        <v>6</v>
      </c>
      <c r="I827" s="15">
        <v>4740000</v>
      </c>
      <c r="J827" s="15">
        <v>790000</v>
      </c>
      <c r="K827">
        <v>6</v>
      </c>
      <c r="M827" t="s">
        <v>56</v>
      </c>
      <c r="N827" s="19" t="s">
        <v>57</v>
      </c>
      <c r="O827" t="s">
        <v>77</v>
      </c>
      <c r="P827" t="s">
        <v>1353</v>
      </c>
      <c r="Q827" t="s">
        <v>67</v>
      </c>
      <c r="R827" s="19" t="s">
        <v>658</v>
      </c>
      <c r="S827" t="s">
        <v>56</v>
      </c>
      <c r="T827" t="s">
        <v>74</v>
      </c>
      <c r="U827" t="s">
        <v>934</v>
      </c>
      <c r="V827" t="s">
        <v>1355</v>
      </c>
      <c r="W827" t="s">
        <v>56</v>
      </c>
      <c r="X827" s="14">
        <v>43948</v>
      </c>
      <c r="Y827" s="18">
        <v>25</v>
      </c>
      <c r="Z827" s="14">
        <v>43973</v>
      </c>
      <c r="AA827" s="14">
        <v>43871</v>
      </c>
      <c r="AB827">
        <v>28</v>
      </c>
      <c r="AC827" s="14">
        <v>43899</v>
      </c>
      <c r="AD827" s="14">
        <v>43901</v>
      </c>
      <c r="AE827">
        <v>26</v>
      </c>
      <c r="AF827" s="14">
        <v>43927</v>
      </c>
      <c r="AG827" s="14">
        <v>43928</v>
      </c>
      <c r="AH827">
        <v>69</v>
      </c>
      <c r="AI827" s="14">
        <v>43997</v>
      </c>
      <c r="AJ827" s="18">
        <v>7</v>
      </c>
      <c r="AK827" s="14">
        <v>44211</v>
      </c>
      <c r="AL827" s="14">
        <v>44271</v>
      </c>
      <c r="AM827" s="15"/>
      <c r="AN827" s="15"/>
      <c r="AO827" s="15"/>
      <c r="AP827" s="15"/>
      <c r="AQ827" s="15"/>
      <c r="AR827" s="15">
        <v>474000</v>
      </c>
      <c r="AS827" s="15"/>
      <c r="AT827" s="15"/>
      <c r="AU827" s="15">
        <v>4266000</v>
      </c>
      <c r="AV827" s="15"/>
      <c r="AW827" s="15"/>
      <c r="AX827" s="15"/>
      <c r="AY827" s="15">
        <f t="shared" si="48"/>
        <v>4740000</v>
      </c>
      <c r="AZ827" s="15">
        <f t="shared" si="49"/>
        <v>4740000</v>
      </c>
      <c r="BA827" t="str">
        <f t="shared" si="50"/>
        <v>OK</v>
      </c>
      <c r="BB827">
        <f t="shared" si="51"/>
        <v>2</v>
      </c>
    </row>
    <row r="828" spans="1:54" x14ac:dyDescent="0.25">
      <c r="A828">
        <v>827</v>
      </c>
      <c r="B828" t="s">
        <v>231</v>
      </c>
      <c r="C828" t="s">
        <v>290</v>
      </c>
      <c r="D828" t="s">
        <v>1325</v>
      </c>
      <c r="E828" t="s">
        <v>54</v>
      </c>
      <c r="F828" t="s">
        <v>55</v>
      </c>
      <c r="G828">
        <v>5811</v>
      </c>
      <c r="H828">
        <v>6</v>
      </c>
      <c r="I828" s="15">
        <v>4740000</v>
      </c>
      <c r="J828" s="15">
        <v>790000</v>
      </c>
      <c r="K828">
        <v>6</v>
      </c>
      <c r="M828" t="s">
        <v>56</v>
      </c>
      <c r="N828" s="19" t="s">
        <v>57</v>
      </c>
      <c r="O828" t="s">
        <v>77</v>
      </c>
      <c r="P828" t="s">
        <v>1353</v>
      </c>
      <c r="Q828" t="s">
        <v>67</v>
      </c>
      <c r="R828" s="19" t="s">
        <v>658</v>
      </c>
      <c r="S828" t="s">
        <v>56</v>
      </c>
      <c r="T828" t="s">
        <v>74</v>
      </c>
      <c r="U828" t="s">
        <v>934</v>
      </c>
      <c r="V828" t="s">
        <v>1355</v>
      </c>
      <c r="W828" t="s">
        <v>56</v>
      </c>
      <c r="X828" s="14">
        <v>43948</v>
      </c>
      <c r="Y828" s="18">
        <v>25</v>
      </c>
      <c r="Z828" s="14">
        <v>43973</v>
      </c>
      <c r="AA828" s="14">
        <v>43871</v>
      </c>
      <c r="AB828">
        <v>28</v>
      </c>
      <c r="AC828" s="14">
        <v>43899</v>
      </c>
      <c r="AD828" s="14">
        <v>43901</v>
      </c>
      <c r="AE828">
        <v>26</v>
      </c>
      <c r="AF828" s="14">
        <v>43927</v>
      </c>
      <c r="AG828" s="14">
        <v>43928</v>
      </c>
      <c r="AH828">
        <v>69</v>
      </c>
      <c r="AI828" s="14">
        <v>43997</v>
      </c>
      <c r="AJ828" s="18">
        <v>7</v>
      </c>
      <c r="AK828" s="14">
        <v>44211</v>
      </c>
      <c r="AL828" s="14">
        <v>44271</v>
      </c>
      <c r="AM828" s="15"/>
      <c r="AN828" s="15"/>
      <c r="AO828" s="15"/>
      <c r="AP828" s="15"/>
      <c r="AQ828" s="15"/>
      <c r="AR828" s="15">
        <v>474000</v>
      </c>
      <c r="AS828" s="15"/>
      <c r="AT828" s="15"/>
      <c r="AU828" s="15">
        <v>4266000</v>
      </c>
      <c r="AV828" s="15"/>
      <c r="AW828" s="15"/>
      <c r="AX828" s="15"/>
      <c r="AY828" s="15">
        <f t="shared" si="48"/>
        <v>4740000</v>
      </c>
      <c r="AZ828" s="15">
        <f t="shared" si="49"/>
        <v>4740000</v>
      </c>
      <c r="BA828" t="str">
        <f t="shared" si="50"/>
        <v>OK</v>
      </c>
      <c r="BB828">
        <f t="shared" si="51"/>
        <v>2</v>
      </c>
    </row>
    <row r="829" spans="1:54" x14ac:dyDescent="0.25">
      <c r="A829">
        <v>828</v>
      </c>
      <c r="B829" t="s">
        <v>231</v>
      </c>
      <c r="C829" t="s">
        <v>243</v>
      </c>
      <c r="D829" t="s">
        <v>1325</v>
      </c>
      <c r="E829" t="s">
        <v>54</v>
      </c>
      <c r="F829" t="s">
        <v>55</v>
      </c>
      <c r="G829">
        <v>5811</v>
      </c>
      <c r="H829">
        <v>6</v>
      </c>
      <c r="I829" s="15">
        <v>4740000</v>
      </c>
      <c r="J829" s="15">
        <v>790000</v>
      </c>
      <c r="K829">
        <v>6</v>
      </c>
      <c r="M829" t="s">
        <v>56</v>
      </c>
      <c r="N829" s="19" t="s">
        <v>57</v>
      </c>
      <c r="O829" t="s">
        <v>77</v>
      </c>
      <c r="P829" t="s">
        <v>1353</v>
      </c>
      <c r="Q829" t="s">
        <v>67</v>
      </c>
      <c r="R829" s="19" t="s">
        <v>658</v>
      </c>
      <c r="S829" t="s">
        <v>56</v>
      </c>
      <c r="T829" t="s">
        <v>74</v>
      </c>
      <c r="U829" t="s">
        <v>934</v>
      </c>
      <c r="V829" t="s">
        <v>1355</v>
      </c>
      <c r="W829" t="s">
        <v>56</v>
      </c>
      <c r="X829" s="14">
        <v>43948</v>
      </c>
      <c r="Y829" s="18">
        <v>25</v>
      </c>
      <c r="Z829" s="14">
        <v>43973</v>
      </c>
      <c r="AA829" s="14">
        <v>43871</v>
      </c>
      <c r="AB829">
        <v>28</v>
      </c>
      <c r="AC829" s="14">
        <v>43899</v>
      </c>
      <c r="AD829" s="14">
        <v>43901</v>
      </c>
      <c r="AE829">
        <v>26</v>
      </c>
      <c r="AF829" s="14">
        <v>43927</v>
      </c>
      <c r="AG829" s="14">
        <v>43928</v>
      </c>
      <c r="AH829">
        <v>69</v>
      </c>
      <c r="AI829" s="14">
        <v>43997</v>
      </c>
      <c r="AJ829" s="18">
        <v>7</v>
      </c>
      <c r="AK829" s="14">
        <v>44211</v>
      </c>
      <c r="AL829" s="14">
        <v>44271</v>
      </c>
      <c r="AM829" s="15"/>
      <c r="AN829" s="15"/>
      <c r="AO829" s="15"/>
      <c r="AP829" s="15"/>
      <c r="AQ829" s="15"/>
      <c r="AR829" s="15">
        <v>474000</v>
      </c>
      <c r="AS829" s="15"/>
      <c r="AT829" s="15"/>
      <c r="AU829" s="15">
        <v>4266000</v>
      </c>
      <c r="AV829" s="15"/>
      <c r="AW829" s="15"/>
      <c r="AX829" s="15"/>
      <c r="AY829" s="15">
        <f t="shared" si="48"/>
        <v>4740000</v>
      </c>
      <c r="AZ829" s="15">
        <f t="shared" si="49"/>
        <v>4740000</v>
      </c>
      <c r="BA829" t="str">
        <f t="shared" si="50"/>
        <v>OK</v>
      </c>
      <c r="BB829">
        <f t="shared" si="51"/>
        <v>2</v>
      </c>
    </row>
    <row r="830" spans="1:54" x14ac:dyDescent="0.25">
      <c r="A830">
        <v>829</v>
      </c>
      <c r="B830" t="s">
        <v>231</v>
      </c>
      <c r="C830" t="s">
        <v>292</v>
      </c>
      <c r="D830" t="s">
        <v>1325</v>
      </c>
      <c r="E830" t="s">
        <v>54</v>
      </c>
      <c r="F830" t="s">
        <v>55</v>
      </c>
      <c r="G830">
        <v>5811</v>
      </c>
      <c r="H830">
        <v>6</v>
      </c>
      <c r="I830" s="15">
        <v>4740000</v>
      </c>
      <c r="J830" s="15">
        <v>790000</v>
      </c>
      <c r="K830">
        <v>6</v>
      </c>
      <c r="M830" t="s">
        <v>56</v>
      </c>
      <c r="N830" s="19" t="s">
        <v>57</v>
      </c>
      <c r="O830" t="s">
        <v>77</v>
      </c>
      <c r="P830" t="s">
        <v>1353</v>
      </c>
      <c r="Q830" t="s">
        <v>67</v>
      </c>
      <c r="R830" s="19" t="s">
        <v>658</v>
      </c>
      <c r="S830" t="s">
        <v>56</v>
      </c>
      <c r="T830" t="s">
        <v>74</v>
      </c>
      <c r="U830" t="s">
        <v>934</v>
      </c>
      <c r="V830" t="s">
        <v>1355</v>
      </c>
      <c r="W830" t="s">
        <v>56</v>
      </c>
      <c r="X830" s="14">
        <v>43948</v>
      </c>
      <c r="Y830" s="18">
        <v>25</v>
      </c>
      <c r="Z830" s="14">
        <v>43973</v>
      </c>
      <c r="AA830" s="14">
        <v>43871</v>
      </c>
      <c r="AB830">
        <v>28</v>
      </c>
      <c r="AC830" s="14">
        <v>43899</v>
      </c>
      <c r="AD830" s="14">
        <v>43901</v>
      </c>
      <c r="AE830">
        <v>26</v>
      </c>
      <c r="AF830" s="14">
        <v>43927</v>
      </c>
      <c r="AG830" s="14">
        <v>43928</v>
      </c>
      <c r="AH830">
        <v>69</v>
      </c>
      <c r="AI830" s="14">
        <v>43997</v>
      </c>
      <c r="AJ830" s="18">
        <v>7</v>
      </c>
      <c r="AK830" s="14">
        <v>44211</v>
      </c>
      <c r="AL830" s="14">
        <v>44271</v>
      </c>
      <c r="AM830" s="15"/>
      <c r="AN830" s="15"/>
      <c r="AO830" s="15"/>
      <c r="AP830" s="15"/>
      <c r="AQ830" s="15"/>
      <c r="AR830" s="15">
        <v>474000</v>
      </c>
      <c r="AS830" s="15"/>
      <c r="AT830" s="15"/>
      <c r="AU830" s="15">
        <v>4266000</v>
      </c>
      <c r="AV830" s="15"/>
      <c r="AW830" s="15"/>
      <c r="AX830" s="15"/>
      <c r="AY830" s="15">
        <f t="shared" si="48"/>
        <v>4740000</v>
      </c>
      <c r="AZ830" s="15">
        <f t="shared" si="49"/>
        <v>4740000</v>
      </c>
      <c r="BA830" t="str">
        <f t="shared" si="50"/>
        <v>OK</v>
      </c>
      <c r="BB830">
        <f t="shared" si="51"/>
        <v>2</v>
      </c>
    </row>
    <row r="831" spans="1:54" x14ac:dyDescent="0.25">
      <c r="A831">
        <v>830</v>
      </c>
      <c r="B831" t="s">
        <v>231</v>
      </c>
      <c r="C831" t="s">
        <v>294</v>
      </c>
      <c r="D831" t="s">
        <v>1325</v>
      </c>
      <c r="E831" t="s">
        <v>54</v>
      </c>
      <c r="F831" t="s">
        <v>55</v>
      </c>
      <c r="G831">
        <v>5811</v>
      </c>
      <c r="H831">
        <v>6</v>
      </c>
      <c r="I831" s="15">
        <v>4740000</v>
      </c>
      <c r="J831" s="15">
        <v>790000</v>
      </c>
      <c r="K831">
        <v>7</v>
      </c>
      <c r="M831" t="s">
        <v>56</v>
      </c>
      <c r="N831" s="19" t="s">
        <v>57</v>
      </c>
      <c r="O831" t="s">
        <v>77</v>
      </c>
      <c r="P831" t="s">
        <v>1353</v>
      </c>
      <c r="Q831" t="s">
        <v>67</v>
      </c>
      <c r="R831" s="19" t="s">
        <v>658</v>
      </c>
      <c r="S831" t="s">
        <v>56</v>
      </c>
      <c r="T831" t="s">
        <v>74</v>
      </c>
      <c r="U831" t="s">
        <v>934</v>
      </c>
      <c r="V831" t="s">
        <v>1355</v>
      </c>
      <c r="W831" t="s">
        <v>56</v>
      </c>
      <c r="X831" s="14">
        <v>43948</v>
      </c>
      <c r="Y831" s="18">
        <v>25</v>
      </c>
      <c r="Z831" s="14">
        <v>43973</v>
      </c>
      <c r="AA831" s="14">
        <v>43871</v>
      </c>
      <c r="AB831">
        <v>28</v>
      </c>
      <c r="AC831" s="14">
        <v>43899</v>
      </c>
      <c r="AD831" s="14">
        <v>43901</v>
      </c>
      <c r="AE831">
        <v>26</v>
      </c>
      <c r="AF831" s="14">
        <v>43927</v>
      </c>
      <c r="AG831" s="14">
        <v>43928</v>
      </c>
      <c r="AH831">
        <v>69</v>
      </c>
      <c r="AI831" s="14">
        <v>43997</v>
      </c>
      <c r="AJ831" s="18">
        <v>7</v>
      </c>
      <c r="AK831" s="14">
        <v>44211</v>
      </c>
      <c r="AL831" s="14">
        <v>44271</v>
      </c>
      <c r="AM831" s="15"/>
      <c r="AN831" s="15"/>
      <c r="AO831" s="15"/>
      <c r="AP831" s="15"/>
      <c r="AQ831" s="15"/>
      <c r="AR831" s="15">
        <v>474000</v>
      </c>
      <c r="AS831" s="15"/>
      <c r="AT831" s="15"/>
      <c r="AU831" s="15">
        <v>4266000</v>
      </c>
      <c r="AV831" s="15"/>
      <c r="AW831" s="15"/>
      <c r="AX831" s="15"/>
      <c r="AY831" s="15">
        <f t="shared" si="48"/>
        <v>4740000</v>
      </c>
      <c r="AZ831" s="15">
        <f t="shared" si="49"/>
        <v>4740000</v>
      </c>
      <c r="BA831" t="str">
        <f t="shared" si="50"/>
        <v>OK</v>
      </c>
      <c r="BB831">
        <f t="shared" si="51"/>
        <v>2</v>
      </c>
    </row>
    <row r="832" spans="1:54" x14ac:dyDescent="0.25">
      <c r="A832">
        <v>831</v>
      </c>
      <c r="B832" t="s">
        <v>231</v>
      </c>
      <c r="C832" t="s">
        <v>239</v>
      </c>
      <c r="D832" t="s">
        <v>1327</v>
      </c>
      <c r="E832" t="s">
        <v>54</v>
      </c>
      <c r="F832" t="s">
        <v>55</v>
      </c>
      <c r="G832">
        <v>5811</v>
      </c>
      <c r="H832">
        <v>6</v>
      </c>
      <c r="I832" s="15">
        <v>4740000</v>
      </c>
      <c r="J832" s="15">
        <v>790000</v>
      </c>
      <c r="K832">
        <v>6</v>
      </c>
      <c r="M832" t="s">
        <v>56</v>
      </c>
      <c r="N832" s="19" t="s">
        <v>57</v>
      </c>
      <c r="O832" t="s">
        <v>77</v>
      </c>
      <c r="P832" t="s">
        <v>1353</v>
      </c>
      <c r="Q832" t="s">
        <v>67</v>
      </c>
      <c r="R832" s="19" t="s">
        <v>658</v>
      </c>
      <c r="S832" t="s">
        <v>56</v>
      </c>
      <c r="T832" t="s">
        <v>74</v>
      </c>
      <c r="U832" t="s">
        <v>934</v>
      </c>
      <c r="V832" t="s">
        <v>1356</v>
      </c>
      <c r="W832" t="s">
        <v>56</v>
      </c>
      <c r="X832" s="14">
        <v>43948</v>
      </c>
      <c r="Y832" s="18">
        <v>25</v>
      </c>
      <c r="Z832" s="14">
        <v>43973</v>
      </c>
      <c r="AA832" s="14">
        <v>43871</v>
      </c>
      <c r="AB832">
        <v>28</v>
      </c>
      <c r="AC832" s="14">
        <v>43899</v>
      </c>
      <c r="AD832" s="14">
        <v>43901</v>
      </c>
      <c r="AE832">
        <v>26</v>
      </c>
      <c r="AF832" s="14">
        <v>43927</v>
      </c>
      <c r="AG832" s="14">
        <v>43928</v>
      </c>
      <c r="AH832">
        <v>69</v>
      </c>
      <c r="AI832" s="14">
        <v>43997</v>
      </c>
      <c r="AJ832" s="18">
        <v>7</v>
      </c>
      <c r="AK832" s="14">
        <v>44211</v>
      </c>
      <c r="AL832" s="14">
        <v>44271</v>
      </c>
      <c r="AM832" s="15"/>
      <c r="AN832" s="15"/>
      <c r="AO832" s="15"/>
      <c r="AP832" s="15"/>
      <c r="AQ832" s="15"/>
      <c r="AR832" s="15">
        <v>474000</v>
      </c>
      <c r="AS832" s="15"/>
      <c r="AT832" s="15"/>
      <c r="AU832" s="15">
        <v>4266000</v>
      </c>
      <c r="AV832" s="15"/>
      <c r="AW832" s="15"/>
      <c r="AX832" s="15"/>
      <c r="AY832" s="15">
        <f t="shared" si="48"/>
        <v>4740000</v>
      </c>
      <c r="AZ832" s="15">
        <f t="shared" si="49"/>
        <v>4740000</v>
      </c>
      <c r="BA832" t="str">
        <f t="shared" si="50"/>
        <v>OK</v>
      </c>
      <c r="BB832">
        <f t="shared" si="51"/>
        <v>2</v>
      </c>
    </row>
    <row r="833" spans="1:54" x14ac:dyDescent="0.25">
      <c r="A833">
        <v>832</v>
      </c>
      <c r="B833" t="s">
        <v>231</v>
      </c>
      <c r="C833" t="s">
        <v>305</v>
      </c>
      <c r="D833" t="s">
        <v>1327</v>
      </c>
      <c r="E833" t="s">
        <v>54</v>
      </c>
      <c r="F833" t="s">
        <v>55</v>
      </c>
      <c r="G833">
        <v>5811</v>
      </c>
      <c r="H833">
        <v>5</v>
      </c>
      <c r="I833" s="15">
        <v>3950000</v>
      </c>
      <c r="J833" s="15">
        <v>790000</v>
      </c>
      <c r="K833">
        <v>5</v>
      </c>
      <c r="M833" t="s">
        <v>56</v>
      </c>
      <c r="N833" s="19" t="s">
        <v>57</v>
      </c>
      <c r="O833" t="s">
        <v>77</v>
      </c>
      <c r="P833" t="s">
        <v>1353</v>
      </c>
      <c r="Q833" t="s">
        <v>67</v>
      </c>
      <c r="R833" s="19" t="s">
        <v>658</v>
      </c>
      <c r="S833" t="s">
        <v>56</v>
      </c>
      <c r="T833" t="s">
        <v>74</v>
      </c>
      <c r="U833" t="s">
        <v>934</v>
      </c>
      <c r="V833" t="s">
        <v>1356</v>
      </c>
      <c r="W833" t="s">
        <v>56</v>
      </c>
      <c r="X833" s="14">
        <v>43948</v>
      </c>
      <c r="Y833" s="18">
        <v>25</v>
      </c>
      <c r="Z833" s="14">
        <v>43973</v>
      </c>
      <c r="AA833" s="14">
        <v>43871</v>
      </c>
      <c r="AB833">
        <v>28</v>
      </c>
      <c r="AC833" s="14">
        <v>43899</v>
      </c>
      <c r="AD833" s="14">
        <v>43901</v>
      </c>
      <c r="AE833">
        <v>26</v>
      </c>
      <c r="AF833" s="14">
        <v>43927</v>
      </c>
      <c r="AG833" s="14">
        <v>43928</v>
      </c>
      <c r="AH833">
        <v>69</v>
      </c>
      <c r="AI833" s="14">
        <v>43997</v>
      </c>
      <c r="AJ833" s="18">
        <v>7</v>
      </c>
      <c r="AK833" s="14">
        <v>44211</v>
      </c>
      <c r="AL833" s="14">
        <v>44271</v>
      </c>
      <c r="AM833" s="15"/>
      <c r="AN833" s="15"/>
      <c r="AO833" s="15"/>
      <c r="AP833" s="15"/>
      <c r="AQ833" s="15"/>
      <c r="AR833" s="15">
        <v>395000</v>
      </c>
      <c r="AS833" s="15"/>
      <c r="AT833" s="15"/>
      <c r="AU833" s="15">
        <v>3555000</v>
      </c>
      <c r="AV833" s="15"/>
      <c r="AW833" s="15"/>
      <c r="AX833" s="15"/>
      <c r="AY833" s="15">
        <f t="shared" si="48"/>
        <v>3950000</v>
      </c>
      <c r="AZ833" s="15">
        <f t="shared" si="49"/>
        <v>3950000</v>
      </c>
      <c r="BA833" t="str">
        <f t="shared" si="50"/>
        <v>OK</v>
      </c>
      <c r="BB833">
        <f t="shared" si="51"/>
        <v>2</v>
      </c>
    </row>
    <row r="834" spans="1:54" x14ac:dyDescent="0.25">
      <c r="A834">
        <v>833</v>
      </c>
      <c r="B834" t="s">
        <v>231</v>
      </c>
      <c r="C834" t="s">
        <v>1331</v>
      </c>
      <c r="D834" t="s">
        <v>1327</v>
      </c>
      <c r="E834" t="s">
        <v>54</v>
      </c>
      <c r="F834" t="s">
        <v>55</v>
      </c>
      <c r="G834">
        <v>5811</v>
      </c>
      <c r="H834">
        <v>6</v>
      </c>
      <c r="I834" s="15">
        <v>4740000</v>
      </c>
      <c r="J834" s="15">
        <v>790000</v>
      </c>
      <c r="K834">
        <v>6</v>
      </c>
      <c r="M834" t="s">
        <v>56</v>
      </c>
      <c r="N834" s="19" t="s">
        <v>57</v>
      </c>
      <c r="O834" t="s">
        <v>77</v>
      </c>
      <c r="P834" t="s">
        <v>1353</v>
      </c>
      <c r="Q834" t="s">
        <v>67</v>
      </c>
      <c r="R834" s="19" t="s">
        <v>658</v>
      </c>
      <c r="S834" t="s">
        <v>56</v>
      </c>
      <c r="T834" t="s">
        <v>74</v>
      </c>
      <c r="U834" t="s">
        <v>934</v>
      </c>
      <c r="V834" t="s">
        <v>1356</v>
      </c>
      <c r="W834" t="s">
        <v>56</v>
      </c>
      <c r="X834" s="14">
        <v>43948</v>
      </c>
      <c r="Y834" s="18">
        <v>25</v>
      </c>
      <c r="Z834" s="14">
        <v>43973</v>
      </c>
      <c r="AA834" s="14">
        <v>43871</v>
      </c>
      <c r="AB834">
        <v>28</v>
      </c>
      <c r="AC834" s="14">
        <v>43899</v>
      </c>
      <c r="AD834" s="14">
        <v>43901</v>
      </c>
      <c r="AE834">
        <v>26</v>
      </c>
      <c r="AF834" s="14">
        <v>43927</v>
      </c>
      <c r="AG834" s="14">
        <v>43928</v>
      </c>
      <c r="AH834">
        <v>69</v>
      </c>
      <c r="AI834" s="14">
        <v>43997</v>
      </c>
      <c r="AJ834" s="18">
        <v>7</v>
      </c>
      <c r="AK834" s="14">
        <v>44211</v>
      </c>
      <c r="AL834" s="14">
        <v>44271</v>
      </c>
      <c r="AM834" s="15"/>
      <c r="AN834" s="15"/>
      <c r="AO834" s="15"/>
      <c r="AP834" s="15"/>
      <c r="AQ834" s="15"/>
      <c r="AR834" s="15">
        <v>474000</v>
      </c>
      <c r="AS834" s="15"/>
      <c r="AT834" s="15"/>
      <c r="AU834" s="15">
        <v>4266000</v>
      </c>
      <c r="AV834" s="15"/>
      <c r="AW834" s="15"/>
      <c r="AX834" s="15"/>
      <c r="AY834" s="15">
        <f t="shared" ref="AY834:AY897" si="52">IF((SUM(AM834:AX834)=0),"---",(SUM(AM834:AX834)))</f>
        <v>4740000</v>
      </c>
      <c r="AZ834" s="15">
        <f t="shared" ref="AZ834:AZ897" si="53">I834</f>
        <v>4740000</v>
      </c>
      <c r="BA834" t="str">
        <f t="shared" ref="BA834:BA897" si="54">IF(OR(AZ834="---",AY834="---"),"---",IF(AZ834-AY834=0,"OK","REVISAR"))</f>
        <v>OK</v>
      </c>
      <c r="BB834">
        <f t="shared" ref="BB834:BB897" si="55">COUNT(AM834:AX834)</f>
        <v>2</v>
      </c>
    </row>
    <row r="835" spans="1:54" x14ac:dyDescent="0.25">
      <c r="A835">
        <v>834</v>
      </c>
      <c r="B835" t="s">
        <v>231</v>
      </c>
      <c r="C835" t="s">
        <v>306</v>
      </c>
      <c r="D835" t="s">
        <v>1327</v>
      </c>
      <c r="E835" t="s">
        <v>54</v>
      </c>
      <c r="F835" t="s">
        <v>55</v>
      </c>
      <c r="G835">
        <v>5811</v>
      </c>
      <c r="H835">
        <v>6</v>
      </c>
      <c r="I835" s="15">
        <v>4740000</v>
      </c>
      <c r="J835" s="15">
        <v>790000</v>
      </c>
      <c r="K835">
        <v>6</v>
      </c>
      <c r="M835" t="s">
        <v>56</v>
      </c>
      <c r="N835" s="19" t="s">
        <v>57</v>
      </c>
      <c r="O835" t="s">
        <v>77</v>
      </c>
      <c r="P835" t="s">
        <v>1353</v>
      </c>
      <c r="Q835" t="s">
        <v>67</v>
      </c>
      <c r="R835" s="19" t="s">
        <v>658</v>
      </c>
      <c r="S835" t="s">
        <v>56</v>
      </c>
      <c r="T835" t="s">
        <v>74</v>
      </c>
      <c r="U835" t="s">
        <v>934</v>
      </c>
      <c r="V835" t="s">
        <v>1356</v>
      </c>
      <c r="W835" t="s">
        <v>56</v>
      </c>
      <c r="X835" s="14">
        <v>43948</v>
      </c>
      <c r="Y835" s="18">
        <v>25</v>
      </c>
      <c r="Z835" s="14">
        <v>43973</v>
      </c>
      <c r="AA835" s="14">
        <v>43871</v>
      </c>
      <c r="AB835">
        <v>28</v>
      </c>
      <c r="AC835" s="14">
        <v>43899</v>
      </c>
      <c r="AD835" s="14">
        <v>43901</v>
      </c>
      <c r="AE835">
        <v>26</v>
      </c>
      <c r="AF835" s="14">
        <v>43927</v>
      </c>
      <c r="AG835" s="14">
        <v>43928</v>
      </c>
      <c r="AH835">
        <v>69</v>
      </c>
      <c r="AI835" s="14">
        <v>43997</v>
      </c>
      <c r="AJ835" s="18">
        <v>7</v>
      </c>
      <c r="AK835" s="14">
        <v>44211</v>
      </c>
      <c r="AL835" s="14">
        <v>44271</v>
      </c>
      <c r="AM835" s="15"/>
      <c r="AN835" s="15"/>
      <c r="AO835" s="15"/>
      <c r="AP835" s="15"/>
      <c r="AQ835" s="15"/>
      <c r="AR835" s="15">
        <v>474000</v>
      </c>
      <c r="AS835" s="15"/>
      <c r="AT835" s="15"/>
      <c r="AU835" s="15">
        <v>4266000</v>
      </c>
      <c r="AV835" s="15"/>
      <c r="AW835" s="15"/>
      <c r="AX835" s="15"/>
      <c r="AY835" s="15">
        <f t="shared" si="52"/>
        <v>4740000</v>
      </c>
      <c r="AZ835" s="15">
        <f t="shared" si="53"/>
        <v>4740000</v>
      </c>
      <c r="BA835" t="str">
        <f t="shared" si="54"/>
        <v>OK</v>
      </c>
      <c r="BB835">
        <f t="shared" si="55"/>
        <v>2</v>
      </c>
    </row>
    <row r="836" spans="1:54" x14ac:dyDescent="0.25">
      <c r="A836">
        <v>835</v>
      </c>
      <c r="B836" t="s">
        <v>231</v>
      </c>
      <c r="C836" t="s">
        <v>293</v>
      </c>
      <c r="D836" t="s">
        <v>1327</v>
      </c>
      <c r="E836" t="s">
        <v>54</v>
      </c>
      <c r="F836" t="s">
        <v>55</v>
      </c>
      <c r="G836">
        <v>5811</v>
      </c>
      <c r="H836">
        <v>15</v>
      </c>
      <c r="I836" s="15">
        <v>11850000</v>
      </c>
      <c r="J836" s="15">
        <v>790000</v>
      </c>
      <c r="K836">
        <v>15</v>
      </c>
      <c r="M836" t="s">
        <v>56</v>
      </c>
      <c r="N836" s="19" t="s">
        <v>57</v>
      </c>
      <c r="O836" t="s">
        <v>77</v>
      </c>
      <c r="P836" t="s">
        <v>1353</v>
      </c>
      <c r="Q836" t="s">
        <v>67</v>
      </c>
      <c r="R836" s="19" t="s">
        <v>658</v>
      </c>
      <c r="S836" t="s">
        <v>56</v>
      </c>
      <c r="T836" t="s">
        <v>74</v>
      </c>
      <c r="U836" t="s">
        <v>934</v>
      </c>
      <c r="V836" t="s">
        <v>1356</v>
      </c>
      <c r="W836" t="s">
        <v>56</v>
      </c>
      <c r="X836" s="14">
        <v>43948</v>
      </c>
      <c r="Y836" s="18">
        <v>25</v>
      </c>
      <c r="Z836" s="14">
        <v>43973</v>
      </c>
      <c r="AA836" s="14">
        <v>43871</v>
      </c>
      <c r="AB836">
        <v>28</v>
      </c>
      <c r="AC836" s="14">
        <v>43899</v>
      </c>
      <c r="AD836" s="14">
        <v>43901</v>
      </c>
      <c r="AE836">
        <v>26</v>
      </c>
      <c r="AF836" s="14">
        <v>43927</v>
      </c>
      <c r="AG836" s="14">
        <v>43928</v>
      </c>
      <c r="AH836">
        <v>69</v>
      </c>
      <c r="AI836" s="14">
        <v>43997</v>
      </c>
      <c r="AJ836" s="18">
        <v>7</v>
      </c>
      <c r="AK836" s="14">
        <v>44211</v>
      </c>
      <c r="AL836" s="14">
        <v>44271</v>
      </c>
      <c r="AM836" s="15"/>
      <c r="AN836" s="15"/>
      <c r="AO836" s="15"/>
      <c r="AP836" s="15"/>
      <c r="AQ836" s="15"/>
      <c r="AR836" s="15">
        <v>1185000</v>
      </c>
      <c r="AS836" s="15"/>
      <c r="AT836" s="15"/>
      <c r="AU836" s="15">
        <v>10665000</v>
      </c>
      <c r="AV836" s="15"/>
      <c r="AW836" s="15"/>
      <c r="AX836" s="15"/>
      <c r="AY836" s="15">
        <f t="shared" si="52"/>
        <v>11850000</v>
      </c>
      <c r="AZ836" s="15">
        <f t="shared" si="53"/>
        <v>11850000</v>
      </c>
      <c r="BA836" t="str">
        <f t="shared" si="54"/>
        <v>OK</v>
      </c>
      <c r="BB836">
        <f t="shared" si="55"/>
        <v>2</v>
      </c>
    </row>
    <row r="837" spans="1:54" x14ac:dyDescent="0.25">
      <c r="A837">
        <v>836</v>
      </c>
      <c r="B837" t="s">
        <v>231</v>
      </c>
      <c r="C837" t="s">
        <v>319</v>
      </c>
      <c r="D837" t="s">
        <v>1327</v>
      </c>
      <c r="E837" t="s">
        <v>54</v>
      </c>
      <c r="F837" t="s">
        <v>55</v>
      </c>
      <c r="G837">
        <v>5811</v>
      </c>
      <c r="H837">
        <v>7</v>
      </c>
      <c r="I837" s="15">
        <v>5530000</v>
      </c>
      <c r="J837" s="15">
        <v>790000</v>
      </c>
      <c r="K837">
        <v>7</v>
      </c>
      <c r="M837" t="s">
        <v>56</v>
      </c>
      <c r="N837" s="19" t="s">
        <v>57</v>
      </c>
      <c r="O837" t="s">
        <v>77</v>
      </c>
      <c r="P837" t="s">
        <v>1353</v>
      </c>
      <c r="Q837" t="s">
        <v>67</v>
      </c>
      <c r="R837" s="19" t="s">
        <v>658</v>
      </c>
      <c r="S837" t="s">
        <v>56</v>
      </c>
      <c r="T837" t="s">
        <v>74</v>
      </c>
      <c r="U837" t="s">
        <v>934</v>
      </c>
      <c r="V837" t="s">
        <v>1356</v>
      </c>
      <c r="W837" t="s">
        <v>56</v>
      </c>
      <c r="X837" s="14">
        <v>43948</v>
      </c>
      <c r="Y837" s="18">
        <v>25</v>
      </c>
      <c r="Z837" s="14">
        <v>43973</v>
      </c>
      <c r="AA837" s="14">
        <v>43871</v>
      </c>
      <c r="AB837">
        <v>28</v>
      </c>
      <c r="AC837" s="14">
        <v>43899</v>
      </c>
      <c r="AD837" s="14">
        <v>43901</v>
      </c>
      <c r="AE837">
        <v>26</v>
      </c>
      <c r="AF837" s="14">
        <v>43927</v>
      </c>
      <c r="AG837" s="14">
        <v>43928</v>
      </c>
      <c r="AH837">
        <v>69</v>
      </c>
      <c r="AI837" s="14">
        <v>43997</v>
      </c>
      <c r="AJ837" s="18">
        <v>7</v>
      </c>
      <c r="AK837" s="14">
        <v>44211</v>
      </c>
      <c r="AL837" s="14">
        <v>44271</v>
      </c>
      <c r="AM837" s="15"/>
      <c r="AN837" s="15"/>
      <c r="AO837" s="15"/>
      <c r="AP837" s="15"/>
      <c r="AQ837" s="15"/>
      <c r="AR837" s="15">
        <v>553000</v>
      </c>
      <c r="AS837" s="15"/>
      <c r="AT837" s="15"/>
      <c r="AU837" s="15">
        <v>4977000</v>
      </c>
      <c r="AV837" s="15"/>
      <c r="AW837" s="15"/>
      <c r="AX837" s="15"/>
      <c r="AY837" s="15">
        <f t="shared" si="52"/>
        <v>5530000</v>
      </c>
      <c r="AZ837" s="15">
        <f t="shared" si="53"/>
        <v>5530000</v>
      </c>
      <c r="BA837" t="str">
        <f t="shared" si="54"/>
        <v>OK</v>
      </c>
      <c r="BB837">
        <f t="shared" si="55"/>
        <v>2</v>
      </c>
    </row>
    <row r="838" spans="1:54" x14ac:dyDescent="0.25">
      <c r="A838">
        <v>837</v>
      </c>
      <c r="B838" t="s">
        <v>231</v>
      </c>
      <c r="C838" t="s">
        <v>291</v>
      </c>
      <c r="D838" t="s">
        <v>1327</v>
      </c>
      <c r="E838" t="s">
        <v>54</v>
      </c>
      <c r="F838" t="s">
        <v>55</v>
      </c>
      <c r="G838">
        <v>5811</v>
      </c>
      <c r="H838">
        <v>6</v>
      </c>
      <c r="I838" s="15">
        <v>4740000</v>
      </c>
      <c r="J838" s="15">
        <v>790000</v>
      </c>
      <c r="K838">
        <v>5</v>
      </c>
      <c r="M838" t="s">
        <v>56</v>
      </c>
      <c r="N838" s="19" t="s">
        <v>57</v>
      </c>
      <c r="O838" t="s">
        <v>77</v>
      </c>
      <c r="P838" t="s">
        <v>1353</v>
      </c>
      <c r="Q838" t="s">
        <v>67</v>
      </c>
      <c r="R838" s="19" t="s">
        <v>658</v>
      </c>
      <c r="S838" t="s">
        <v>56</v>
      </c>
      <c r="T838" t="s">
        <v>74</v>
      </c>
      <c r="U838" t="s">
        <v>934</v>
      </c>
      <c r="V838" t="s">
        <v>1356</v>
      </c>
      <c r="W838" t="s">
        <v>56</v>
      </c>
      <c r="X838" s="14">
        <v>43948</v>
      </c>
      <c r="Y838" s="18">
        <v>25</v>
      </c>
      <c r="Z838" s="14">
        <v>43973</v>
      </c>
      <c r="AA838" s="14">
        <v>43871</v>
      </c>
      <c r="AB838">
        <v>28</v>
      </c>
      <c r="AC838" s="14">
        <v>43899</v>
      </c>
      <c r="AD838" s="14">
        <v>43901</v>
      </c>
      <c r="AE838">
        <v>26</v>
      </c>
      <c r="AF838" s="14">
        <v>43927</v>
      </c>
      <c r="AG838" s="14">
        <v>43928</v>
      </c>
      <c r="AH838">
        <v>69</v>
      </c>
      <c r="AI838" s="14">
        <v>43997</v>
      </c>
      <c r="AJ838" s="18">
        <v>7</v>
      </c>
      <c r="AK838" s="14">
        <v>44211</v>
      </c>
      <c r="AL838" s="14">
        <v>44271</v>
      </c>
      <c r="AM838" s="15"/>
      <c r="AN838" s="15"/>
      <c r="AO838" s="15"/>
      <c r="AP838" s="15"/>
      <c r="AQ838" s="15"/>
      <c r="AR838" s="15">
        <v>474000</v>
      </c>
      <c r="AS838" s="15"/>
      <c r="AT838" s="15"/>
      <c r="AU838" s="15">
        <v>4266000</v>
      </c>
      <c r="AV838" s="15"/>
      <c r="AW838" s="15"/>
      <c r="AX838" s="15"/>
      <c r="AY838" s="15">
        <f t="shared" si="52"/>
        <v>4740000</v>
      </c>
      <c r="AZ838" s="15">
        <f t="shared" si="53"/>
        <v>4740000</v>
      </c>
      <c r="BA838" t="str">
        <f t="shared" si="54"/>
        <v>OK</v>
      </c>
      <c r="BB838">
        <f t="shared" si="55"/>
        <v>2</v>
      </c>
    </row>
    <row r="839" spans="1:54" x14ac:dyDescent="0.25">
      <c r="A839">
        <v>838</v>
      </c>
      <c r="B839" t="s">
        <v>231</v>
      </c>
      <c r="C839" t="s">
        <v>320</v>
      </c>
      <c r="D839" t="s">
        <v>1329</v>
      </c>
      <c r="E839" t="s">
        <v>54</v>
      </c>
      <c r="F839" t="s">
        <v>55</v>
      </c>
      <c r="G839">
        <v>5811</v>
      </c>
      <c r="H839">
        <v>20</v>
      </c>
      <c r="I839" s="15">
        <v>15800000</v>
      </c>
      <c r="J839" s="15">
        <v>790000</v>
      </c>
      <c r="K839">
        <v>20</v>
      </c>
      <c r="M839" t="s">
        <v>56</v>
      </c>
      <c r="N839" s="19" t="s">
        <v>57</v>
      </c>
      <c r="O839" t="s">
        <v>77</v>
      </c>
      <c r="P839" t="s">
        <v>1357</v>
      </c>
      <c r="Q839" t="s">
        <v>78</v>
      </c>
      <c r="R839" s="19" t="s">
        <v>658</v>
      </c>
      <c r="S839" t="s">
        <v>56</v>
      </c>
      <c r="T839" t="s">
        <v>74</v>
      </c>
      <c r="U839" t="s">
        <v>934</v>
      </c>
      <c r="V839" t="s">
        <v>1358</v>
      </c>
      <c r="W839" t="s">
        <v>56</v>
      </c>
      <c r="X839" s="14">
        <v>43948</v>
      </c>
      <c r="Y839" s="18">
        <v>25</v>
      </c>
      <c r="Z839" s="14">
        <v>43973</v>
      </c>
      <c r="AA839" s="14">
        <v>43871</v>
      </c>
      <c r="AB839">
        <v>28</v>
      </c>
      <c r="AC839" s="14">
        <v>43899</v>
      </c>
      <c r="AD839" s="14">
        <v>43901</v>
      </c>
      <c r="AE839">
        <v>26</v>
      </c>
      <c r="AF839" s="14">
        <v>43927</v>
      </c>
      <c r="AG839" s="14">
        <v>43928</v>
      </c>
      <c r="AH839">
        <v>69</v>
      </c>
      <c r="AI839" s="14">
        <v>43997</v>
      </c>
      <c r="AJ839" s="18">
        <v>7</v>
      </c>
      <c r="AK839" s="14">
        <v>44211</v>
      </c>
      <c r="AL839" s="14">
        <v>44271</v>
      </c>
      <c r="AM839" s="15"/>
      <c r="AN839" s="15"/>
      <c r="AO839" s="15"/>
      <c r="AP839" s="15"/>
      <c r="AQ839" s="15"/>
      <c r="AR839" s="15">
        <v>1580000</v>
      </c>
      <c r="AS839" s="15"/>
      <c r="AT839" s="15"/>
      <c r="AU839" s="15">
        <v>14220000</v>
      </c>
      <c r="AV839" s="15"/>
      <c r="AW839" s="15"/>
      <c r="AX839" s="15"/>
      <c r="AY839" s="15">
        <f t="shared" si="52"/>
        <v>15800000</v>
      </c>
      <c r="AZ839" s="15">
        <f t="shared" si="53"/>
        <v>15800000</v>
      </c>
      <c r="BA839" t="str">
        <f t="shared" si="54"/>
        <v>OK</v>
      </c>
      <c r="BB839">
        <f t="shared" si="55"/>
        <v>2</v>
      </c>
    </row>
    <row r="840" spans="1:54" x14ac:dyDescent="0.25">
      <c r="A840">
        <v>839</v>
      </c>
      <c r="B840" t="s">
        <v>231</v>
      </c>
      <c r="C840" t="s">
        <v>293</v>
      </c>
      <c r="D840" t="s">
        <v>1329</v>
      </c>
      <c r="E840" t="s">
        <v>54</v>
      </c>
      <c r="F840" t="s">
        <v>55</v>
      </c>
      <c r="G840">
        <v>5811</v>
      </c>
      <c r="H840">
        <v>20</v>
      </c>
      <c r="I840" s="15">
        <v>15800000</v>
      </c>
      <c r="J840" s="15">
        <v>790000</v>
      </c>
      <c r="K840">
        <v>20</v>
      </c>
      <c r="M840" t="s">
        <v>56</v>
      </c>
      <c r="N840" s="19" t="s">
        <v>57</v>
      </c>
      <c r="O840" t="s">
        <v>77</v>
      </c>
      <c r="P840" t="s">
        <v>1357</v>
      </c>
      <c r="Q840" t="s">
        <v>78</v>
      </c>
      <c r="R840" s="19" t="s">
        <v>658</v>
      </c>
      <c r="S840" t="s">
        <v>56</v>
      </c>
      <c r="T840" t="s">
        <v>74</v>
      </c>
      <c r="U840" t="s">
        <v>934</v>
      </c>
      <c r="V840" t="s">
        <v>1358</v>
      </c>
      <c r="W840" t="s">
        <v>56</v>
      </c>
      <c r="X840" s="14">
        <v>43948</v>
      </c>
      <c r="Y840" s="18">
        <v>25</v>
      </c>
      <c r="Z840" s="14">
        <v>43973</v>
      </c>
      <c r="AA840" s="14">
        <v>43871</v>
      </c>
      <c r="AB840">
        <v>28</v>
      </c>
      <c r="AC840" s="14">
        <v>43899</v>
      </c>
      <c r="AD840" s="14">
        <v>43901</v>
      </c>
      <c r="AE840">
        <v>26</v>
      </c>
      <c r="AF840" s="14">
        <v>43927</v>
      </c>
      <c r="AG840" s="14">
        <v>43928</v>
      </c>
      <c r="AH840">
        <v>69</v>
      </c>
      <c r="AI840" s="14">
        <v>43997</v>
      </c>
      <c r="AJ840" s="18">
        <v>7</v>
      </c>
      <c r="AK840" s="14">
        <v>44211</v>
      </c>
      <c r="AL840" s="14">
        <v>44271</v>
      </c>
      <c r="AM840" s="15"/>
      <c r="AN840" s="15"/>
      <c r="AO840" s="15"/>
      <c r="AP840" s="15"/>
      <c r="AQ840" s="15"/>
      <c r="AR840" s="15">
        <v>1580000</v>
      </c>
      <c r="AS840" s="15"/>
      <c r="AT840" s="15"/>
      <c r="AU840" s="15">
        <v>14220000</v>
      </c>
      <c r="AV840" s="15"/>
      <c r="AW840" s="15"/>
      <c r="AX840" s="15"/>
      <c r="AY840" s="15">
        <f t="shared" si="52"/>
        <v>15800000</v>
      </c>
      <c r="AZ840" s="15">
        <f t="shared" si="53"/>
        <v>15800000</v>
      </c>
      <c r="BA840" t="str">
        <f t="shared" si="54"/>
        <v>OK</v>
      </c>
      <c r="BB840">
        <f t="shared" si="55"/>
        <v>2</v>
      </c>
    </row>
    <row r="841" spans="1:54" x14ac:dyDescent="0.25">
      <c r="A841">
        <v>840</v>
      </c>
      <c r="B841" t="s">
        <v>231</v>
      </c>
      <c r="C841" t="s">
        <v>321</v>
      </c>
      <c r="D841" t="s">
        <v>1332</v>
      </c>
      <c r="E841" t="s">
        <v>54</v>
      </c>
      <c r="F841" t="s">
        <v>55</v>
      </c>
      <c r="G841">
        <v>5811</v>
      </c>
      <c r="H841">
        <v>6</v>
      </c>
      <c r="I841" s="15">
        <v>4740000</v>
      </c>
      <c r="J841" s="15">
        <v>790000</v>
      </c>
      <c r="K841">
        <v>6</v>
      </c>
      <c r="M841" t="s">
        <v>56</v>
      </c>
      <c r="N841" s="19" t="s">
        <v>57</v>
      </c>
      <c r="O841" t="s">
        <v>77</v>
      </c>
      <c r="P841" t="s">
        <v>1353</v>
      </c>
      <c r="Q841" t="s">
        <v>67</v>
      </c>
      <c r="R841" s="19" t="s">
        <v>658</v>
      </c>
      <c r="S841" t="s">
        <v>56</v>
      </c>
      <c r="T841" t="s">
        <v>74</v>
      </c>
      <c r="U841" t="s">
        <v>934</v>
      </c>
      <c r="V841" t="s">
        <v>1359</v>
      </c>
      <c r="W841" t="s">
        <v>56</v>
      </c>
      <c r="X841" s="14">
        <v>43948</v>
      </c>
      <c r="Y841" s="18">
        <v>25</v>
      </c>
      <c r="Z841" s="14">
        <v>43973</v>
      </c>
      <c r="AA841" s="14">
        <v>43871</v>
      </c>
      <c r="AB841">
        <v>28</v>
      </c>
      <c r="AC841" s="14">
        <v>43899</v>
      </c>
      <c r="AD841" s="14">
        <v>43901</v>
      </c>
      <c r="AE841">
        <v>26</v>
      </c>
      <c r="AF841" s="14">
        <v>43927</v>
      </c>
      <c r="AG841" s="14">
        <v>43928</v>
      </c>
      <c r="AH841">
        <v>69</v>
      </c>
      <c r="AI841" s="14">
        <v>43997</v>
      </c>
      <c r="AJ841" s="18">
        <v>7</v>
      </c>
      <c r="AK841" s="14">
        <v>44211</v>
      </c>
      <c r="AL841" s="14">
        <v>44271</v>
      </c>
      <c r="AM841" s="15"/>
      <c r="AN841" s="15"/>
      <c r="AO841" s="15"/>
      <c r="AP841" s="15"/>
      <c r="AQ841" s="15"/>
      <c r="AR841" s="15">
        <v>474000</v>
      </c>
      <c r="AS841" s="15"/>
      <c r="AT841" s="15"/>
      <c r="AU841" s="15">
        <v>4266000</v>
      </c>
      <c r="AV841" s="15"/>
      <c r="AW841" s="15"/>
      <c r="AX841" s="15"/>
      <c r="AY841" s="15">
        <f t="shared" si="52"/>
        <v>4740000</v>
      </c>
      <c r="AZ841" s="15">
        <f t="shared" si="53"/>
        <v>4740000</v>
      </c>
      <c r="BA841" t="str">
        <f t="shared" si="54"/>
        <v>OK</v>
      </c>
      <c r="BB841">
        <f t="shared" si="55"/>
        <v>2</v>
      </c>
    </row>
    <row r="842" spans="1:54" x14ac:dyDescent="0.25">
      <c r="A842">
        <v>841</v>
      </c>
      <c r="B842" t="s">
        <v>231</v>
      </c>
      <c r="C842" t="s">
        <v>323</v>
      </c>
      <c r="D842" t="s">
        <v>1332</v>
      </c>
      <c r="E842" t="s">
        <v>54</v>
      </c>
      <c r="F842" t="s">
        <v>55</v>
      </c>
      <c r="G842">
        <v>5811</v>
      </c>
      <c r="H842">
        <v>6</v>
      </c>
      <c r="I842" s="15">
        <v>4740000</v>
      </c>
      <c r="J842" s="15">
        <v>790000</v>
      </c>
      <c r="K842">
        <v>6</v>
      </c>
      <c r="M842" t="s">
        <v>56</v>
      </c>
      <c r="N842" s="19" t="s">
        <v>57</v>
      </c>
      <c r="O842" t="s">
        <v>77</v>
      </c>
      <c r="P842" t="s">
        <v>1353</v>
      </c>
      <c r="Q842" t="s">
        <v>67</v>
      </c>
      <c r="R842" s="19" t="s">
        <v>658</v>
      </c>
      <c r="S842" t="s">
        <v>56</v>
      </c>
      <c r="T842" t="s">
        <v>74</v>
      </c>
      <c r="U842" t="s">
        <v>934</v>
      </c>
      <c r="V842" t="s">
        <v>1359</v>
      </c>
      <c r="W842" t="s">
        <v>56</v>
      </c>
      <c r="X842" s="14">
        <v>43948</v>
      </c>
      <c r="Y842" s="18">
        <v>25</v>
      </c>
      <c r="Z842" s="14">
        <v>43973</v>
      </c>
      <c r="AA842" s="14">
        <v>43871</v>
      </c>
      <c r="AB842">
        <v>28</v>
      </c>
      <c r="AC842" s="14">
        <v>43899</v>
      </c>
      <c r="AD842" s="14">
        <v>43901</v>
      </c>
      <c r="AE842">
        <v>26</v>
      </c>
      <c r="AF842" s="14">
        <v>43927</v>
      </c>
      <c r="AG842" s="14">
        <v>43928</v>
      </c>
      <c r="AH842">
        <v>69</v>
      </c>
      <c r="AI842" s="14">
        <v>43997</v>
      </c>
      <c r="AJ842" s="18">
        <v>7</v>
      </c>
      <c r="AK842" s="14">
        <v>44211</v>
      </c>
      <c r="AL842" s="14">
        <v>44271</v>
      </c>
      <c r="AM842" s="15"/>
      <c r="AN842" s="15"/>
      <c r="AO842" s="15"/>
      <c r="AP842" s="15"/>
      <c r="AQ842" s="15"/>
      <c r="AR842" s="15">
        <v>474000</v>
      </c>
      <c r="AS842" s="15"/>
      <c r="AT842" s="15"/>
      <c r="AU842" s="15">
        <v>4266000</v>
      </c>
      <c r="AV842" s="15"/>
      <c r="AW842" s="15"/>
      <c r="AX842" s="15"/>
      <c r="AY842" s="15">
        <f t="shared" si="52"/>
        <v>4740000</v>
      </c>
      <c r="AZ842" s="15">
        <f t="shared" si="53"/>
        <v>4740000</v>
      </c>
      <c r="BA842" t="str">
        <f t="shared" si="54"/>
        <v>OK</v>
      </c>
      <c r="BB842">
        <f t="shared" si="55"/>
        <v>2</v>
      </c>
    </row>
    <row r="843" spans="1:54" x14ac:dyDescent="0.25">
      <c r="A843">
        <v>842</v>
      </c>
      <c r="B843" t="s">
        <v>231</v>
      </c>
      <c r="C843" t="s">
        <v>322</v>
      </c>
      <c r="D843" t="s">
        <v>1332</v>
      </c>
      <c r="E843" t="s">
        <v>54</v>
      </c>
      <c r="F843" t="s">
        <v>55</v>
      </c>
      <c r="G843">
        <v>5811</v>
      </c>
      <c r="H843">
        <v>6</v>
      </c>
      <c r="I843" s="15">
        <v>4740000</v>
      </c>
      <c r="J843" s="15">
        <v>790000</v>
      </c>
      <c r="K843">
        <v>6</v>
      </c>
      <c r="M843" t="s">
        <v>56</v>
      </c>
      <c r="N843" s="19" t="s">
        <v>57</v>
      </c>
      <c r="O843" t="s">
        <v>77</v>
      </c>
      <c r="P843" t="s">
        <v>1353</v>
      </c>
      <c r="Q843" t="s">
        <v>67</v>
      </c>
      <c r="R843" s="19" t="s">
        <v>658</v>
      </c>
      <c r="S843" t="s">
        <v>56</v>
      </c>
      <c r="T843" t="s">
        <v>74</v>
      </c>
      <c r="U843" t="s">
        <v>934</v>
      </c>
      <c r="V843" t="s">
        <v>1359</v>
      </c>
      <c r="W843" t="s">
        <v>56</v>
      </c>
      <c r="X843" s="14">
        <v>43948</v>
      </c>
      <c r="Y843" s="18">
        <v>25</v>
      </c>
      <c r="Z843" s="14">
        <v>43973</v>
      </c>
      <c r="AA843" s="14">
        <v>43871</v>
      </c>
      <c r="AB843">
        <v>28</v>
      </c>
      <c r="AC843" s="14">
        <v>43899</v>
      </c>
      <c r="AD843" s="14">
        <v>43901</v>
      </c>
      <c r="AE843">
        <v>26</v>
      </c>
      <c r="AF843" s="14">
        <v>43927</v>
      </c>
      <c r="AG843" s="14">
        <v>43928</v>
      </c>
      <c r="AH843">
        <v>69</v>
      </c>
      <c r="AI843" s="14">
        <v>43997</v>
      </c>
      <c r="AJ843" s="18">
        <v>7</v>
      </c>
      <c r="AK843" s="14">
        <v>44211</v>
      </c>
      <c r="AL843" s="14">
        <v>44271</v>
      </c>
      <c r="AM843" s="15"/>
      <c r="AN843" s="15"/>
      <c r="AO843" s="15"/>
      <c r="AP843" s="15"/>
      <c r="AQ843" s="15"/>
      <c r="AR843" s="15">
        <v>474000</v>
      </c>
      <c r="AS843" s="15"/>
      <c r="AT843" s="15"/>
      <c r="AU843" s="15">
        <v>4266000</v>
      </c>
      <c r="AV843" s="15"/>
      <c r="AW843" s="15"/>
      <c r="AX843" s="15"/>
      <c r="AY843" s="15">
        <f t="shared" si="52"/>
        <v>4740000</v>
      </c>
      <c r="AZ843" s="15">
        <f t="shared" si="53"/>
        <v>4740000</v>
      </c>
      <c r="BA843" t="str">
        <f t="shared" si="54"/>
        <v>OK</v>
      </c>
      <c r="BB843">
        <f t="shared" si="55"/>
        <v>2</v>
      </c>
    </row>
    <row r="844" spans="1:54" x14ac:dyDescent="0.25">
      <c r="A844">
        <v>843</v>
      </c>
      <c r="B844" t="s">
        <v>231</v>
      </c>
      <c r="C844" t="s">
        <v>320</v>
      </c>
      <c r="D844" t="s">
        <v>1332</v>
      </c>
      <c r="E844" t="s">
        <v>54</v>
      </c>
      <c r="F844" t="s">
        <v>55</v>
      </c>
      <c r="G844">
        <v>5811</v>
      </c>
      <c r="H844">
        <v>10</v>
      </c>
      <c r="I844" s="15">
        <v>7900000</v>
      </c>
      <c r="J844" s="15">
        <v>790000</v>
      </c>
      <c r="K844">
        <v>10</v>
      </c>
      <c r="M844" t="s">
        <v>56</v>
      </c>
      <c r="N844" s="19" t="s">
        <v>57</v>
      </c>
      <c r="O844" t="s">
        <v>77</v>
      </c>
      <c r="P844" t="s">
        <v>1353</v>
      </c>
      <c r="Q844" t="s">
        <v>67</v>
      </c>
      <c r="R844" s="19" t="s">
        <v>658</v>
      </c>
      <c r="S844" t="s">
        <v>56</v>
      </c>
      <c r="T844" t="s">
        <v>74</v>
      </c>
      <c r="U844" t="s">
        <v>934</v>
      </c>
      <c r="V844" t="s">
        <v>1359</v>
      </c>
      <c r="W844" t="s">
        <v>56</v>
      </c>
      <c r="X844" s="14">
        <v>43948</v>
      </c>
      <c r="Y844" s="18">
        <v>25</v>
      </c>
      <c r="Z844" s="14">
        <v>43973</v>
      </c>
      <c r="AA844" s="14">
        <v>43871</v>
      </c>
      <c r="AB844">
        <v>28</v>
      </c>
      <c r="AC844" s="14">
        <v>43899</v>
      </c>
      <c r="AD844" s="14">
        <v>43901</v>
      </c>
      <c r="AE844">
        <v>26</v>
      </c>
      <c r="AF844" s="14">
        <v>43927</v>
      </c>
      <c r="AG844" s="14">
        <v>43928</v>
      </c>
      <c r="AH844">
        <v>69</v>
      </c>
      <c r="AI844" s="14">
        <v>43997</v>
      </c>
      <c r="AJ844" s="18">
        <v>7</v>
      </c>
      <c r="AK844" s="14">
        <v>44211</v>
      </c>
      <c r="AL844" s="14">
        <v>44271</v>
      </c>
      <c r="AM844" s="15"/>
      <c r="AN844" s="15"/>
      <c r="AO844" s="15"/>
      <c r="AP844" s="15"/>
      <c r="AQ844" s="15"/>
      <c r="AR844" s="15">
        <v>790000</v>
      </c>
      <c r="AS844" s="15"/>
      <c r="AT844" s="15"/>
      <c r="AU844" s="15">
        <v>7110000</v>
      </c>
      <c r="AV844" s="15"/>
      <c r="AW844" s="15"/>
      <c r="AX844" s="15"/>
      <c r="AY844" s="15">
        <f t="shared" si="52"/>
        <v>7900000</v>
      </c>
      <c r="AZ844" s="15">
        <f t="shared" si="53"/>
        <v>7900000</v>
      </c>
      <c r="BA844" t="str">
        <f t="shared" si="54"/>
        <v>OK</v>
      </c>
      <c r="BB844">
        <f t="shared" si="55"/>
        <v>2</v>
      </c>
    </row>
    <row r="845" spans="1:54" x14ac:dyDescent="0.25">
      <c r="A845">
        <v>844</v>
      </c>
      <c r="B845" t="s">
        <v>231</v>
      </c>
      <c r="C845" t="s">
        <v>324</v>
      </c>
      <c r="D845" t="s">
        <v>1332</v>
      </c>
      <c r="E845" t="s">
        <v>54</v>
      </c>
      <c r="F845" t="s">
        <v>55</v>
      </c>
      <c r="G845">
        <v>5811</v>
      </c>
      <c r="H845">
        <v>6</v>
      </c>
      <c r="I845" s="15">
        <v>4740000</v>
      </c>
      <c r="J845" s="15">
        <v>790000</v>
      </c>
      <c r="K845">
        <v>6</v>
      </c>
      <c r="M845" t="s">
        <v>56</v>
      </c>
      <c r="N845" s="19" t="s">
        <v>57</v>
      </c>
      <c r="O845" t="s">
        <v>77</v>
      </c>
      <c r="P845" t="s">
        <v>1353</v>
      </c>
      <c r="Q845" t="s">
        <v>67</v>
      </c>
      <c r="R845" s="19" t="s">
        <v>658</v>
      </c>
      <c r="S845" t="s">
        <v>56</v>
      </c>
      <c r="T845" t="s">
        <v>74</v>
      </c>
      <c r="U845" t="s">
        <v>934</v>
      </c>
      <c r="V845" t="s">
        <v>1359</v>
      </c>
      <c r="W845" t="s">
        <v>56</v>
      </c>
      <c r="X845" s="14">
        <v>43948</v>
      </c>
      <c r="Y845" s="18">
        <v>25</v>
      </c>
      <c r="Z845" s="14">
        <v>43973</v>
      </c>
      <c r="AA845" s="14">
        <v>43871</v>
      </c>
      <c r="AB845">
        <v>28</v>
      </c>
      <c r="AC845" s="14">
        <v>43899</v>
      </c>
      <c r="AD845" s="14">
        <v>43901</v>
      </c>
      <c r="AE845">
        <v>26</v>
      </c>
      <c r="AF845" s="14">
        <v>43927</v>
      </c>
      <c r="AG845" s="14">
        <v>43928</v>
      </c>
      <c r="AH845">
        <v>69</v>
      </c>
      <c r="AI845" s="14">
        <v>43997</v>
      </c>
      <c r="AJ845" s="18">
        <v>7</v>
      </c>
      <c r="AK845" s="14">
        <v>44211</v>
      </c>
      <c r="AL845" s="14">
        <v>44271</v>
      </c>
      <c r="AM845" s="15"/>
      <c r="AN845" s="15"/>
      <c r="AO845" s="15"/>
      <c r="AP845" s="15"/>
      <c r="AQ845" s="15"/>
      <c r="AR845" s="15">
        <v>474000</v>
      </c>
      <c r="AS845" s="15"/>
      <c r="AT845" s="15"/>
      <c r="AU845" s="15">
        <v>4266000</v>
      </c>
      <c r="AV845" s="15"/>
      <c r="AW845" s="15"/>
      <c r="AX845" s="15"/>
      <c r="AY845" s="15">
        <f t="shared" si="52"/>
        <v>4740000</v>
      </c>
      <c r="AZ845" s="15">
        <f t="shared" si="53"/>
        <v>4740000</v>
      </c>
      <c r="BA845" t="str">
        <f t="shared" si="54"/>
        <v>OK</v>
      </c>
      <c r="BB845">
        <f t="shared" si="55"/>
        <v>2</v>
      </c>
    </row>
    <row r="846" spans="1:54" x14ac:dyDescent="0.25">
      <c r="A846">
        <v>845</v>
      </c>
      <c r="B846" t="s">
        <v>231</v>
      </c>
      <c r="C846" t="s">
        <v>326</v>
      </c>
      <c r="D846" t="s">
        <v>1332</v>
      </c>
      <c r="E846" t="s">
        <v>54</v>
      </c>
      <c r="F846" t="s">
        <v>55</v>
      </c>
      <c r="G846">
        <v>5811</v>
      </c>
      <c r="H846">
        <v>6</v>
      </c>
      <c r="I846" s="15">
        <v>4740000</v>
      </c>
      <c r="J846" s="15">
        <v>790000</v>
      </c>
      <c r="K846">
        <v>6</v>
      </c>
      <c r="M846" t="s">
        <v>56</v>
      </c>
      <c r="N846" s="19" t="s">
        <v>57</v>
      </c>
      <c r="O846" t="s">
        <v>77</v>
      </c>
      <c r="P846" t="s">
        <v>1353</v>
      </c>
      <c r="Q846" t="s">
        <v>67</v>
      </c>
      <c r="R846" s="19" t="s">
        <v>658</v>
      </c>
      <c r="S846" t="s">
        <v>56</v>
      </c>
      <c r="T846" t="s">
        <v>74</v>
      </c>
      <c r="U846" t="s">
        <v>934</v>
      </c>
      <c r="V846" t="s">
        <v>1359</v>
      </c>
      <c r="W846" t="s">
        <v>56</v>
      </c>
      <c r="X846" s="14">
        <v>43948</v>
      </c>
      <c r="Y846" s="18">
        <v>25</v>
      </c>
      <c r="Z846" s="14">
        <v>43973</v>
      </c>
      <c r="AA846" s="14">
        <v>43871</v>
      </c>
      <c r="AB846">
        <v>28</v>
      </c>
      <c r="AC846" s="14">
        <v>43899</v>
      </c>
      <c r="AD846" s="14">
        <v>43901</v>
      </c>
      <c r="AE846">
        <v>26</v>
      </c>
      <c r="AF846" s="14">
        <v>43927</v>
      </c>
      <c r="AG846" s="14">
        <v>43928</v>
      </c>
      <c r="AH846">
        <v>69</v>
      </c>
      <c r="AI846" s="14">
        <v>43997</v>
      </c>
      <c r="AJ846" s="18">
        <v>7</v>
      </c>
      <c r="AK846" s="14">
        <v>44211</v>
      </c>
      <c r="AL846" s="14">
        <v>44271</v>
      </c>
      <c r="AM846" s="15"/>
      <c r="AN846" s="15"/>
      <c r="AO846" s="15"/>
      <c r="AP846" s="15"/>
      <c r="AQ846" s="15"/>
      <c r="AR846" s="15">
        <v>474000</v>
      </c>
      <c r="AS846" s="15"/>
      <c r="AT846" s="15"/>
      <c r="AU846" s="15">
        <v>4266000</v>
      </c>
      <c r="AV846" s="15"/>
      <c r="AW846" s="15"/>
      <c r="AX846" s="15"/>
      <c r="AY846" s="15">
        <f t="shared" si="52"/>
        <v>4740000</v>
      </c>
      <c r="AZ846" s="15">
        <f t="shared" si="53"/>
        <v>4740000</v>
      </c>
      <c r="BA846" t="str">
        <f t="shared" si="54"/>
        <v>OK</v>
      </c>
      <c r="BB846">
        <f t="shared" si="55"/>
        <v>2</v>
      </c>
    </row>
    <row r="847" spans="1:54" x14ac:dyDescent="0.25">
      <c r="A847">
        <v>846</v>
      </c>
      <c r="B847" t="s">
        <v>231</v>
      </c>
      <c r="C847" t="s">
        <v>325</v>
      </c>
      <c r="D847" t="s">
        <v>1332</v>
      </c>
      <c r="E847" t="s">
        <v>54</v>
      </c>
      <c r="F847" t="s">
        <v>55</v>
      </c>
      <c r="G847">
        <v>5811</v>
      </c>
      <c r="H847">
        <v>6</v>
      </c>
      <c r="I847" s="15">
        <v>4740000</v>
      </c>
      <c r="J847" s="15">
        <v>790000</v>
      </c>
      <c r="K847">
        <v>6</v>
      </c>
      <c r="M847" t="s">
        <v>56</v>
      </c>
      <c r="N847" s="19" t="s">
        <v>57</v>
      </c>
      <c r="O847" t="s">
        <v>77</v>
      </c>
      <c r="P847" t="s">
        <v>1353</v>
      </c>
      <c r="Q847" t="s">
        <v>67</v>
      </c>
      <c r="R847" s="19" t="s">
        <v>658</v>
      </c>
      <c r="S847" t="s">
        <v>56</v>
      </c>
      <c r="T847" t="s">
        <v>74</v>
      </c>
      <c r="U847" t="s">
        <v>934</v>
      </c>
      <c r="V847" t="s">
        <v>1359</v>
      </c>
      <c r="W847" t="s">
        <v>56</v>
      </c>
      <c r="X847" s="14">
        <v>43948</v>
      </c>
      <c r="Y847" s="18">
        <v>25</v>
      </c>
      <c r="Z847" s="14">
        <v>43973</v>
      </c>
      <c r="AA847" s="14">
        <v>43871</v>
      </c>
      <c r="AB847">
        <v>28</v>
      </c>
      <c r="AC847" s="14">
        <v>43899</v>
      </c>
      <c r="AD847" s="14">
        <v>43901</v>
      </c>
      <c r="AE847">
        <v>26</v>
      </c>
      <c r="AF847" s="14">
        <v>43927</v>
      </c>
      <c r="AG847" s="14">
        <v>43928</v>
      </c>
      <c r="AH847">
        <v>69</v>
      </c>
      <c r="AI847" s="14">
        <v>43997</v>
      </c>
      <c r="AJ847" s="18">
        <v>7</v>
      </c>
      <c r="AK847" s="14">
        <v>44211</v>
      </c>
      <c r="AL847" s="14">
        <v>44271</v>
      </c>
      <c r="AM847" s="15"/>
      <c r="AN847" s="15"/>
      <c r="AO847" s="15"/>
      <c r="AP847" s="15"/>
      <c r="AQ847" s="15"/>
      <c r="AR847" s="15">
        <v>474000</v>
      </c>
      <c r="AS847" s="15"/>
      <c r="AT847" s="15"/>
      <c r="AU847" s="15">
        <v>4266000</v>
      </c>
      <c r="AV847" s="15"/>
      <c r="AW847" s="15"/>
      <c r="AX847" s="15"/>
      <c r="AY847" s="15">
        <f t="shared" si="52"/>
        <v>4740000</v>
      </c>
      <c r="AZ847" s="15">
        <f t="shared" si="53"/>
        <v>4740000</v>
      </c>
      <c r="BA847" t="str">
        <f t="shared" si="54"/>
        <v>OK</v>
      </c>
      <c r="BB847">
        <f t="shared" si="55"/>
        <v>2</v>
      </c>
    </row>
    <row r="848" spans="1:54" x14ac:dyDescent="0.25">
      <c r="A848">
        <v>847</v>
      </c>
      <c r="B848" t="s">
        <v>231</v>
      </c>
      <c r="C848" t="s">
        <v>327</v>
      </c>
      <c r="D848" t="s">
        <v>1332</v>
      </c>
      <c r="E848" t="s">
        <v>54</v>
      </c>
      <c r="F848" t="s">
        <v>55</v>
      </c>
      <c r="G848">
        <v>5811</v>
      </c>
      <c r="H848">
        <v>6</v>
      </c>
      <c r="I848" s="15">
        <v>4740000</v>
      </c>
      <c r="J848" s="15">
        <v>790000</v>
      </c>
      <c r="K848">
        <v>6</v>
      </c>
      <c r="M848" t="s">
        <v>56</v>
      </c>
      <c r="N848" s="19" t="s">
        <v>57</v>
      </c>
      <c r="O848" t="s">
        <v>77</v>
      </c>
      <c r="P848" t="s">
        <v>1353</v>
      </c>
      <c r="Q848" t="s">
        <v>67</v>
      </c>
      <c r="R848" s="19" t="s">
        <v>658</v>
      </c>
      <c r="S848" t="s">
        <v>56</v>
      </c>
      <c r="T848" t="s">
        <v>74</v>
      </c>
      <c r="U848" t="s">
        <v>934</v>
      </c>
      <c r="V848" t="s">
        <v>1359</v>
      </c>
      <c r="W848" t="s">
        <v>56</v>
      </c>
      <c r="X848" s="14">
        <v>43948</v>
      </c>
      <c r="Y848" s="18">
        <v>25</v>
      </c>
      <c r="Z848" s="14">
        <v>43973</v>
      </c>
      <c r="AA848" s="14">
        <v>43871</v>
      </c>
      <c r="AB848">
        <v>28</v>
      </c>
      <c r="AC848" s="14">
        <v>43899</v>
      </c>
      <c r="AD848" s="14">
        <v>43901</v>
      </c>
      <c r="AE848">
        <v>26</v>
      </c>
      <c r="AF848" s="14">
        <v>43927</v>
      </c>
      <c r="AG848" s="14">
        <v>43928</v>
      </c>
      <c r="AH848">
        <v>69</v>
      </c>
      <c r="AI848" s="14">
        <v>43997</v>
      </c>
      <c r="AJ848" s="18">
        <v>7</v>
      </c>
      <c r="AK848" s="14">
        <v>44211</v>
      </c>
      <c r="AL848" s="14">
        <v>44271</v>
      </c>
      <c r="AM848" s="15"/>
      <c r="AN848" s="15"/>
      <c r="AO848" s="15"/>
      <c r="AP848" s="15"/>
      <c r="AQ848" s="15"/>
      <c r="AR848" s="15">
        <v>474000</v>
      </c>
      <c r="AS848" s="15"/>
      <c r="AT848" s="15"/>
      <c r="AU848" s="15">
        <v>4266000</v>
      </c>
      <c r="AV848" s="15"/>
      <c r="AW848" s="15"/>
      <c r="AX848" s="15"/>
      <c r="AY848" s="15">
        <f t="shared" si="52"/>
        <v>4740000</v>
      </c>
      <c r="AZ848" s="15">
        <f t="shared" si="53"/>
        <v>4740000</v>
      </c>
      <c r="BA848" t="str">
        <f t="shared" si="54"/>
        <v>OK</v>
      </c>
      <c r="BB848">
        <f t="shared" si="55"/>
        <v>2</v>
      </c>
    </row>
    <row r="849" spans="1:54" x14ac:dyDescent="0.25">
      <c r="A849">
        <v>848</v>
      </c>
      <c r="B849" t="s">
        <v>231</v>
      </c>
      <c r="C849" t="s">
        <v>328</v>
      </c>
      <c r="D849" t="s">
        <v>1332</v>
      </c>
      <c r="E849" t="s">
        <v>54</v>
      </c>
      <c r="F849" t="s">
        <v>55</v>
      </c>
      <c r="G849">
        <v>5811</v>
      </c>
      <c r="H849">
        <v>6</v>
      </c>
      <c r="I849" s="15">
        <v>4740000</v>
      </c>
      <c r="J849" s="15">
        <v>790000</v>
      </c>
      <c r="K849">
        <v>6</v>
      </c>
      <c r="M849" t="s">
        <v>56</v>
      </c>
      <c r="N849" s="19" t="s">
        <v>57</v>
      </c>
      <c r="O849" t="s">
        <v>77</v>
      </c>
      <c r="P849" t="s">
        <v>1353</v>
      </c>
      <c r="Q849" t="s">
        <v>67</v>
      </c>
      <c r="R849" s="19" t="s">
        <v>658</v>
      </c>
      <c r="S849" t="s">
        <v>56</v>
      </c>
      <c r="T849" t="s">
        <v>74</v>
      </c>
      <c r="U849" t="s">
        <v>934</v>
      </c>
      <c r="V849" t="s">
        <v>1359</v>
      </c>
      <c r="W849" t="s">
        <v>56</v>
      </c>
      <c r="X849" s="14">
        <v>43948</v>
      </c>
      <c r="Y849" s="18">
        <v>25</v>
      </c>
      <c r="Z849" s="14">
        <v>43973</v>
      </c>
      <c r="AA849" s="14">
        <v>43871</v>
      </c>
      <c r="AB849">
        <v>28</v>
      </c>
      <c r="AC849" s="14">
        <v>43899</v>
      </c>
      <c r="AD849" s="14">
        <v>43901</v>
      </c>
      <c r="AE849">
        <v>26</v>
      </c>
      <c r="AF849" s="14">
        <v>43927</v>
      </c>
      <c r="AG849" s="14">
        <v>43928</v>
      </c>
      <c r="AH849">
        <v>20</v>
      </c>
      <c r="AI849" s="14">
        <v>43948</v>
      </c>
      <c r="AJ849" s="18">
        <v>7</v>
      </c>
      <c r="AK849" s="14">
        <v>44162</v>
      </c>
      <c r="AL849" s="14">
        <v>44222</v>
      </c>
      <c r="AM849" s="15"/>
      <c r="AN849" s="15"/>
      <c r="AO849" s="15"/>
      <c r="AP849" s="15"/>
      <c r="AQ849" s="15"/>
      <c r="AR849" s="15">
        <v>474000</v>
      </c>
      <c r="AS849" s="15"/>
      <c r="AT849" s="15"/>
      <c r="AU849" s="15">
        <v>4266000</v>
      </c>
      <c r="AV849" s="15"/>
      <c r="AW849" s="15"/>
      <c r="AX849" s="15"/>
      <c r="AY849" s="15">
        <f t="shared" si="52"/>
        <v>4740000</v>
      </c>
      <c r="AZ849" s="15">
        <f t="shared" si="53"/>
        <v>4740000</v>
      </c>
      <c r="BA849" t="str">
        <f t="shared" si="54"/>
        <v>OK</v>
      </c>
      <c r="BB849">
        <f t="shared" si="55"/>
        <v>2</v>
      </c>
    </row>
    <row r="850" spans="1:54" x14ac:dyDescent="0.25">
      <c r="A850">
        <v>849</v>
      </c>
      <c r="B850" t="s">
        <v>231</v>
      </c>
      <c r="C850" t="s">
        <v>232</v>
      </c>
      <c r="D850" t="s">
        <v>1322</v>
      </c>
      <c r="E850" t="s">
        <v>75</v>
      </c>
      <c r="F850" s="19" t="s">
        <v>76</v>
      </c>
      <c r="G850">
        <v>5911</v>
      </c>
      <c r="H850">
        <v>50</v>
      </c>
      <c r="I850" s="15">
        <v>38250000</v>
      </c>
      <c r="J850" s="15">
        <v>765000</v>
      </c>
      <c r="L850">
        <v>50</v>
      </c>
      <c r="M850" t="s">
        <v>56</v>
      </c>
      <c r="N850" s="19" t="s">
        <v>57</v>
      </c>
      <c r="O850" t="s">
        <v>77</v>
      </c>
      <c r="P850" t="s">
        <v>1345</v>
      </c>
      <c r="Q850" t="s">
        <v>67</v>
      </c>
      <c r="R850" s="19" t="s">
        <v>658</v>
      </c>
      <c r="S850" t="s">
        <v>56</v>
      </c>
      <c r="T850" t="s">
        <v>74</v>
      </c>
      <c r="U850" t="s">
        <v>756</v>
      </c>
      <c r="V850" t="s">
        <v>1346</v>
      </c>
      <c r="W850" t="s">
        <v>56</v>
      </c>
      <c r="X850" s="14">
        <v>43948</v>
      </c>
      <c r="Y850" s="18">
        <v>25</v>
      </c>
      <c r="Z850" s="14">
        <v>43973</v>
      </c>
      <c r="AA850" s="14">
        <v>43871</v>
      </c>
      <c r="AB850">
        <v>28</v>
      </c>
      <c r="AC850" s="14">
        <v>43899</v>
      </c>
      <c r="AD850" s="14">
        <v>43901</v>
      </c>
      <c r="AE850">
        <v>26</v>
      </c>
      <c r="AF850" s="14">
        <v>43927</v>
      </c>
      <c r="AG850" s="14">
        <v>43928</v>
      </c>
      <c r="AH850">
        <v>69</v>
      </c>
      <c r="AI850" s="14">
        <v>43997</v>
      </c>
      <c r="AJ850" s="18">
        <v>7</v>
      </c>
      <c r="AK850" s="14">
        <v>44211</v>
      </c>
      <c r="AL850" s="14">
        <v>44271</v>
      </c>
      <c r="AM850" s="15"/>
      <c r="AN850" s="15"/>
      <c r="AO850" s="15"/>
      <c r="AP850" s="15"/>
      <c r="AQ850" s="15"/>
      <c r="AR850" s="15">
        <v>3825000</v>
      </c>
      <c r="AS850" s="15"/>
      <c r="AT850" s="15"/>
      <c r="AU850" s="15">
        <v>34425000</v>
      </c>
      <c r="AV850" s="15"/>
      <c r="AW850" s="15"/>
      <c r="AX850" s="15"/>
      <c r="AY850" s="15">
        <f t="shared" si="52"/>
        <v>38250000</v>
      </c>
      <c r="AZ850" s="15">
        <f t="shared" si="53"/>
        <v>38250000</v>
      </c>
      <c r="BA850" t="str">
        <f t="shared" si="54"/>
        <v>OK</v>
      </c>
      <c r="BB850">
        <f t="shared" si="55"/>
        <v>2</v>
      </c>
    </row>
    <row r="851" spans="1:54" x14ac:dyDescent="0.25">
      <c r="A851">
        <v>850</v>
      </c>
      <c r="B851" t="s">
        <v>231</v>
      </c>
      <c r="C851" t="s">
        <v>233</v>
      </c>
      <c r="D851" t="s">
        <v>1322</v>
      </c>
      <c r="E851" t="s">
        <v>75</v>
      </c>
      <c r="F851" s="19" t="s">
        <v>76</v>
      </c>
      <c r="G851">
        <v>5911</v>
      </c>
      <c r="H851">
        <v>22</v>
      </c>
      <c r="I851" s="15">
        <v>16830000</v>
      </c>
      <c r="J851" s="15">
        <v>765000</v>
      </c>
      <c r="L851">
        <v>22</v>
      </c>
      <c r="M851" t="s">
        <v>56</v>
      </c>
      <c r="N851" s="19" t="s">
        <v>57</v>
      </c>
      <c r="O851" t="s">
        <v>77</v>
      </c>
      <c r="P851" t="s">
        <v>1345</v>
      </c>
      <c r="Q851" t="s">
        <v>67</v>
      </c>
      <c r="R851" s="19" t="s">
        <v>658</v>
      </c>
      <c r="S851" t="s">
        <v>56</v>
      </c>
      <c r="T851" t="s">
        <v>74</v>
      </c>
      <c r="U851" t="s">
        <v>756</v>
      </c>
      <c r="V851" t="s">
        <v>1346</v>
      </c>
      <c r="W851" t="s">
        <v>56</v>
      </c>
      <c r="X851" s="14">
        <v>43948</v>
      </c>
      <c r="Y851" s="18">
        <v>25</v>
      </c>
      <c r="Z851" s="14">
        <v>43973</v>
      </c>
      <c r="AA851" s="14">
        <v>43871</v>
      </c>
      <c r="AB851">
        <v>28</v>
      </c>
      <c r="AC851" s="14">
        <v>43899</v>
      </c>
      <c r="AD851" s="14">
        <v>43901</v>
      </c>
      <c r="AE851">
        <v>26</v>
      </c>
      <c r="AF851" s="14">
        <v>43927</v>
      </c>
      <c r="AG851" s="14">
        <v>43928</v>
      </c>
      <c r="AH851">
        <v>69</v>
      </c>
      <c r="AI851" s="14">
        <v>43997</v>
      </c>
      <c r="AJ851" s="18">
        <v>7</v>
      </c>
      <c r="AK851" s="14">
        <v>44211</v>
      </c>
      <c r="AL851" s="14">
        <v>44271</v>
      </c>
      <c r="AM851" s="15"/>
      <c r="AN851" s="15"/>
      <c r="AO851" s="15"/>
      <c r="AP851" s="15"/>
      <c r="AQ851" s="15"/>
      <c r="AR851" s="15">
        <v>1683000</v>
      </c>
      <c r="AS851" s="15"/>
      <c r="AT851" s="15"/>
      <c r="AU851" s="15">
        <v>15147000</v>
      </c>
      <c r="AV851" s="15"/>
      <c r="AW851" s="15"/>
      <c r="AX851" s="15"/>
      <c r="AY851" s="15">
        <f t="shared" si="52"/>
        <v>16830000</v>
      </c>
      <c r="AZ851" s="15">
        <f t="shared" si="53"/>
        <v>16830000</v>
      </c>
      <c r="BA851" t="str">
        <f t="shared" si="54"/>
        <v>OK</v>
      </c>
      <c r="BB851">
        <f t="shared" si="55"/>
        <v>2</v>
      </c>
    </row>
    <row r="852" spans="1:54" x14ac:dyDescent="0.25">
      <c r="A852">
        <v>851</v>
      </c>
      <c r="B852" t="s">
        <v>231</v>
      </c>
      <c r="C852" t="s">
        <v>235</v>
      </c>
      <c r="D852" t="s">
        <v>1322</v>
      </c>
      <c r="E852" t="s">
        <v>75</v>
      </c>
      <c r="F852" s="19" t="s">
        <v>76</v>
      </c>
      <c r="G852">
        <v>5911</v>
      </c>
      <c r="H852">
        <v>23</v>
      </c>
      <c r="I852" s="15">
        <v>17595000</v>
      </c>
      <c r="J852" s="15">
        <v>765000</v>
      </c>
      <c r="L852">
        <v>23</v>
      </c>
      <c r="M852" t="s">
        <v>56</v>
      </c>
      <c r="N852" s="19" t="s">
        <v>57</v>
      </c>
      <c r="O852" t="s">
        <v>77</v>
      </c>
      <c r="P852" t="s">
        <v>1345</v>
      </c>
      <c r="Q852" t="s">
        <v>67</v>
      </c>
      <c r="R852" s="19" t="s">
        <v>658</v>
      </c>
      <c r="S852" t="s">
        <v>56</v>
      </c>
      <c r="T852" t="s">
        <v>74</v>
      </c>
      <c r="U852" t="s">
        <v>756</v>
      </c>
      <c r="V852" t="s">
        <v>1346</v>
      </c>
      <c r="W852" t="s">
        <v>56</v>
      </c>
      <c r="X852" s="14">
        <v>43948</v>
      </c>
      <c r="Y852" s="18">
        <v>25</v>
      </c>
      <c r="Z852" s="14">
        <v>43973</v>
      </c>
      <c r="AA852" s="14">
        <v>43871</v>
      </c>
      <c r="AB852">
        <v>28</v>
      </c>
      <c r="AC852" s="14">
        <v>43899</v>
      </c>
      <c r="AD852" s="14">
        <v>43901</v>
      </c>
      <c r="AE852">
        <v>26</v>
      </c>
      <c r="AF852" s="14">
        <v>43927</v>
      </c>
      <c r="AG852" s="14">
        <v>43928</v>
      </c>
      <c r="AH852">
        <v>69</v>
      </c>
      <c r="AI852" s="14">
        <v>43997</v>
      </c>
      <c r="AJ852" s="18">
        <v>7</v>
      </c>
      <c r="AK852" s="14">
        <v>44211</v>
      </c>
      <c r="AL852" s="14">
        <v>44271</v>
      </c>
      <c r="AM852" s="15"/>
      <c r="AN852" s="15"/>
      <c r="AO852" s="15"/>
      <c r="AP852" s="15"/>
      <c r="AQ852" s="15"/>
      <c r="AR852" s="15">
        <v>1759500</v>
      </c>
      <c r="AS852" s="15"/>
      <c r="AT852" s="15"/>
      <c r="AU852" s="15">
        <v>15835500</v>
      </c>
      <c r="AV852" s="15"/>
      <c r="AW852" s="15"/>
      <c r="AX852" s="15"/>
      <c r="AY852" s="15">
        <f t="shared" si="52"/>
        <v>17595000</v>
      </c>
      <c r="AZ852" s="15">
        <f t="shared" si="53"/>
        <v>17595000</v>
      </c>
      <c r="BA852" t="str">
        <f t="shared" si="54"/>
        <v>OK</v>
      </c>
      <c r="BB852">
        <f t="shared" si="55"/>
        <v>2</v>
      </c>
    </row>
    <row r="853" spans="1:54" x14ac:dyDescent="0.25">
      <c r="A853">
        <v>852</v>
      </c>
      <c r="B853" t="s">
        <v>231</v>
      </c>
      <c r="C853" t="s">
        <v>234</v>
      </c>
      <c r="D853" t="s">
        <v>1325</v>
      </c>
      <c r="E853" t="s">
        <v>75</v>
      </c>
      <c r="F853" s="19" t="s">
        <v>76</v>
      </c>
      <c r="G853">
        <v>5911</v>
      </c>
      <c r="H853">
        <v>25</v>
      </c>
      <c r="I853" s="15">
        <v>19125000</v>
      </c>
      <c r="J853" s="15">
        <v>765000</v>
      </c>
      <c r="L853">
        <v>25</v>
      </c>
      <c r="M853" t="s">
        <v>56</v>
      </c>
      <c r="N853" s="19" t="s">
        <v>57</v>
      </c>
      <c r="O853" t="s">
        <v>77</v>
      </c>
      <c r="P853" t="s">
        <v>1345</v>
      </c>
      <c r="Q853" t="s">
        <v>67</v>
      </c>
      <c r="R853" s="19" t="s">
        <v>658</v>
      </c>
      <c r="S853" t="s">
        <v>56</v>
      </c>
      <c r="T853" t="s">
        <v>74</v>
      </c>
      <c r="U853" t="s">
        <v>756</v>
      </c>
      <c r="V853" t="s">
        <v>1347</v>
      </c>
      <c r="W853" t="s">
        <v>56</v>
      </c>
      <c r="X853" s="14">
        <v>43948</v>
      </c>
      <c r="Y853" s="18">
        <v>25</v>
      </c>
      <c r="Z853" s="14">
        <v>43973</v>
      </c>
      <c r="AA853" s="14">
        <v>43871</v>
      </c>
      <c r="AB853">
        <v>28</v>
      </c>
      <c r="AC853" s="14">
        <v>43899</v>
      </c>
      <c r="AD853" s="14">
        <v>43901</v>
      </c>
      <c r="AE853">
        <v>26</v>
      </c>
      <c r="AF853" s="14">
        <v>43927</v>
      </c>
      <c r="AG853" s="14">
        <v>43928</v>
      </c>
      <c r="AH853">
        <v>69</v>
      </c>
      <c r="AI853" s="14">
        <v>43997</v>
      </c>
      <c r="AJ853" s="18">
        <v>7</v>
      </c>
      <c r="AK853" s="14">
        <v>44211</v>
      </c>
      <c r="AL853" s="14">
        <v>44271</v>
      </c>
      <c r="AM853" s="15"/>
      <c r="AN853" s="15"/>
      <c r="AO853" s="15"/>
      <c r="AP853" s="15"/>
      <c r="AQ853" s="15"/>
      <c r="AR853" s="15">
        <v>1912500</v>
      </c>
      <c r="AS853" s="15"/>
      <c r="AT853" s="15"/>
      <c r="AU853" s="15">
        <v>17212500</v>
      </c>
      <c r="AV853" s="15"/>
      <c r="AW853" s="15"/>
      <c r="AX853" s="15"/>
      <c r="AY853" s="15">
        <f t="shared" si="52"/>
        <v>19125000</v>
      </c>
      <c r="AZ853" s="15">
        <f t="shared" si="53"/>
        <v>19125000</v>
      </c>
      <c r="BA853" t="str">
        <f t="shared" si="54"/>
        <v>OK</v>
      </c>
      <c r="BB853">
        <f t="shared" si="55"/>
        <v>2</v>
      </c>
    </row>
    <row r="854" spans="1:54" x14ac:dyDescent="0.25">
      <c r="A854">
        <v>853</v>
      </c>
      <c r="B854" t="s">
        <v>231</v>
      </c>
      <c r="C854" t="s">
        <v>236</v>
      </c>
      <c r="D854" t="s">
        <v>1325</v>
      </c>
      <c r="E854" t="s">
        <v>75</v>
      </c>
      <c r="F854" s="19" t="s">
        <v>76</v>
      </c>
      <c r="G854">
        <v>5911</v>
      </c>
      <c r="H854">
        <v>20</v>
      </c>
      <c r="I854" s="15">
        <v>15300000</v>
      </c>
      <c r="J854" s="15">
        <v>765000</v>
      </c>
      <c r="L854">
        <v>20</v>
      </c>
      <c r="M854" t="s">
        <v>56</v>
      </c>
      <c r="N854" s="19" t="s">
        <v>57</v>
      </c>
      <c r="O854" t="s">
        <v>77</v>
      </c>
      <c r="P854" t="s">
        <v>1345</v>
      </c>
      <c r="Q854" t="s">
        <v>67</v>
      </c>
      <c r="R854" s="19" t="s">
        <v>658</v>
      </c>
      <c r="S854" t="s">
        <v>56</v>
      </c>
      <c r="T854" t="s">
        <v>74</v>
      </c>
      <c r="U854" t="s">
        <v>756</v>
      </c>
      <c r="V854" t="s">
        <v>1347</v>
      </c>
      <c r="W854" t="s">
        <v>56</v>
      </c>
      <c r="X854" s="14">
        <v>43948</v>
      </c>
      <c r="Y854" s="18">
        <v>25</v>
      </c>
      <c r="Z854" s="14">
        <v>43973</v>
      </c>
      <c r="AA854" s="14">
        <v>43871</v>
      </c>
      <c r="AB854">
        <v>28</v>
      </c>
      <c r="AC854" s="14">
        <v>43899</v>
      </c>
      <c r="AD854" s="14">
        <v>43901</v>
      </c>
      <c r="AE854">
        <v>26</v>
      </c>
      <c r="AF854" s="14">
        <v>43927</v>
      </c>
      <c r="AG854" s="14">
        <v>43928</v>
      </c>
      <c r="AH854">
        <v>69</v>
      </c>
      <c r="AI854" s="14">
        <v>43997</v>
      </c>
      <c r="AJ854" s="18">
        <v>7</v>
      </c>
      <c r="AK854" s="14">
        <v>44211</v>
      </c>
      <c r="AL854" s="14">
        <v>44271</v>
      </c>
      <c r="AM854" s="15"/>
      <c r="AN854" s="15"/>
      <c r="AO854" s="15"/>
      <c r="AP854" s="15"/>
      <c r="AQ854" s="15"/>
      <c r="AR854" s="15">
        <v>1530000</v>
      </c>
      <c r="AS854" s="15"/>
      <c r="AT854" s="15"/>
      <c r="AU854" s="15">
        <v>13770000</v>
      </c>
      <c r="AV854" s="15"/>
      <c r="AW854" s="15"/>
      <c r="AX854" s="15"/>
      <c r="AY854" s="15">
        <f t="shared" si="52"/>
        <v>15300000</v>
      </c>
      <c r="AZ854" s="15">
        <f t="shared" si="53"/>
        <v>15300000</v>
      </c>
      <c r="BA854" t="str">
        <f t="shared" si="54"/>
        <v>OK</v>
      </c>
      <c r="BB854">
        <f t="shared" si="55"/>
        <v>2</v>
      </c>
    </row>
    <row r="855" spans="1:54" x14ac:dyDescent="0.25">
      <c r="A855">
        <v>854</v>
      </c>
      <c r="B855" t="s">
        <v>231</v>
      </c>
      <c r="C855" t="s">
        <v>237</v>
      </c>
      <c r="D855" t="s">
        <v>1325</v>
      </c>
      <c r="E855" t="s">
        <v>75</v>
      </c>
      <c r="F855" t="s">
        <v>76</v>
      </c>
      <c r="G855">
        <v>5911</v>
      </c>
      <c r="H855">
        <v>25</v>
      </c>
      <c r="I855" s="15">
        <v>19125000</v>
      </c>
      <c r="J855" s="15">
        <v>765000</v>
      </c>
      <c r="L855">
        <v>25</v>
      </c>
      <c r="M855" t="s">
        <v>56</v>
      </c>
      <c r="N855" s="19" t="s">
        <v>57</v>
      </c>
      <c r="O855" t="s">
        <v>77</v>
      </c>
      <c r="P855" t="s">
        <v>1345</v>
      </c>
      <c r="Q855" t="s">
        <v>67</v>
      </c>
      <c r="R855" s="19" t="s">
        <v>658</v>
      </c>
      <c r="S855" t="s">
        <v>56</v>
      </c>
      <c r="T855" t="s">
        <v>74</v>
      </c>
      <c r="U855" t="s">
        <v>756</v>
      </c>
      <c r="V855" t="s">
        <v>1347</v>
      </c>
      <c r="W855" t="s">
        <v>56</v>
      </c>
      <c r="X855" s="14">
        <v>43948</v>
      </c>
      <c r="Y855" s="18">
        <v>25</v>
      </c>
      <c r="Z855" s="14">
        <v>43973</v>
      </c>
      <c r="AA855" s="14">
        <v>43871</v>
      </c>
      <c r="AB855">
        <v>28</v>
      </c>
      <c r="AC855" s="14">
        <v>43899</v>
      </c>
      <c r="AD855" s="14">
        <v>43901</v>
      </c>
      <c r="AE855">
        <v>26</v>
      </c>
      <c r="AF855" s="14">
        <v>43927</v>
      </c>
      <c r="AG855" s="14">
        <v>43928</v>
      </c>
      <c r="AH855">
        <v>69</v>
      </c>
      <c r="AI855" s="14">
        <v>43997</v>
      </c>
      <c r="AJ855" s="18">
        <v>7</v>
      </c>
      <c r="AK855" s="14">
        <v>44211</v>
      </c>
      <c r="AL855" s="14">
        <v>44271</v>
      </c>
      <c r="AM855" s="15"/>
      <c r="AN855" s="15"/>
      <c r="AO855" s="15"/>
      <c r="AP855" s="15"/>
      <c r="AQ855" s="15"/>
      <c r="AR855" s="15">
        <v>1912500</v>
      </c>
      <c r="AS855" s="15"/>
      <c r="AT855" s="15"/>
      <c r="AU855" s="15">
        <v>17212500</v>
      </c>
      <c r="AV855" s="15"/>
      <c r="AW855" s="15"/>
      <c r="AX855" s="15"/>
      <c r="AY855" s="15">
        <f t="shared" si="52"/>
        <v>19125000</v>
      </c>
      <c r="AZ855" s="15">
        <f t="shared" si="53"/>
        <v>19125000</v>
      </c>
      <c r="BA855" t="str">
        <f t="shared" si="54"/>
        <v>OK</v>
      </c>
      <c r="BB855">
        <f t="shared" si="55"/>
        <v>2</v>
      </c>
    </row>
    <row r="856" spans="1:54" x14ac:dyDescent="0.25">
      <c r="A856">
        <v>855</v>
      </c>
      <c r="B856" t="s">
        <v>231</v>
      </c>
      <c r="C856" t="s">
        <v>238</v>
      </c>
      <c r="D856" t="s">
        <v>1325</v>
      </c>
      <c r="E856" t="s">
        <v>75</v>
      </c>
      <c r="F856" t="s">
        <v>76</v>
      </c>
      <c r="G856">
        <v>5911</v>
      </c>
      <c r="H856">
        <v>60</v>
      </c>
      <c r="I856" s="15">
        <v>45900000</v>
      </c>
      <c r="J856" s="15">
        <v>765000</v>
      </c>
      <c r="L856">
        <v>60</v>
      </c>
      <c r="M856" t="s">
        <v>56</v>
      </c>
      <c r="N856" s="19" t="s">
        <v>57</v>
      </c>
      <c r="O856" t="s">
        <v>77</v>
      </c>
      <c r="P856" t="s">
        <v>1345</v>
      </c>
      <c r="Q856" t="s">
        <v>67</v>
      </c>
      <c r="R856" s="19" t="s">
        <v>658</v>
      </c>
      <c r="S856" t="s">
        <v>56</v>
      </c>
      <c r="T856" t="s">
        <v>74</v>
      </c>
      <c r="U856" t="s">
        <v>756</v>
      </c>
      <c r="V856" t="s">
        <v>1347</v>
      </c>
      <c r="W856" t="s">
        <v>56</v>
      </c>
      <c r="X856" s="14">
        <v>43948</v>
      </c>
      <c r="Y856" s="18">
        <v>25</v>
      </c>
      <c r="Z856" s="14">
        <v>43973</v>
      </c>
      <c r="AA856" s="14">
        <v>43871</v>
      </c>
      <c r="AB856">
        <v>28</v>
      </c>
      <c r="AC856" s="14">
        <v>43899</v>
      </c>
      <c r="AD856" s="14">
        <v>43901</v>
      </c>
      <c r="AE856">
        <v>26</v>
      </c>
      <c r="AF856" s="14">
        <v>43927</v>
      </c>
      <c r="AG856" s="14">
        <v>43928</v>
      </c>
      <c r="AH856">
        <v>69</v>
      </c>
      <c r="AI856" s="14">
        <v>43997</v>
      </c>
      <c r="AJ856" s="18">
        <v>7</v>
      </c>
      <c r="AK856" s="14">
        <v>44211</v>
      </c>
      <c r="AL856" s="14">
        <v>44271</v>
      </c>
      <c r="AM856" s="15"/>
      <c r="AN856" s="15"/>
      <c r="AO856" s="15"/>
      <c r="AP856" s="15"/>
      <c r="AQ856" s="15"/>
      <c r="AR856" s="15">
        <v>4590000</v>
      </c>
      <c r="AS856" s="15"/>
      <c r="AT856" s="15"/>
      <c r="AU856" s="15">
        <v>41310000</v>
      </c>
      <c r="AV856" s="15"/>
      <c r="AW856" s="15"/>
      <c r="AX856" s="15"/>
      <c r="AY856" s="15">
        <f t="shared" si="52"/>
        <v>45900000</v>
      </c>
      <c r="AZ856" s="15">
        <f t="shared" si="53"/>
        <v>45900000</v>
      </c>
      <c r="BA856" t="str">
        <f t="shared" si="54"/>
        <v>OK</v>
      </c>
      <c r="BB856">
        <f t="shared" si="55"/>
        <v>2</v>
      </c>
    </row>
    <row r="857" spans="1:54" x14ac:dyDescent="0.25">
      <c r="A857">
        <v>856</v>
      </c>
      <c r="B857" t="s">
        <v>231</v>
      </c>
      <c r="C857" t="s">
        <v>239</v>
      </c>
      <c r="D857" t="s">
        <v>1327</v>
      </c>
      <c r="E857" t="s">
        <v>75</v>
      </c>
      <c r="F857" t="s">
        <v>76</v>
      </c>
      <c r="G857">
        <v>5911</v>
      </c>
      <c r="H857">
        <v>27</v>
      </c>
      <c r="I857" s="15">
        <v>20655000</v>
      </c>
      <c r="J857" s="15">
        <v>765000</v>
      </c>
      <c r="L857">
        <v>27</v>
      </c>
      <c r="M857" t="s">
        <v>56</v>
      </c>
      <c r="N857" s="19" t="s">
        <v>57</v>
      </c>
      <c r="O857" t="s">
        <v>77</v>
      </c>
      <c r="P857" t="s">
        <v>1345</v>
      </c>
      <c r="Q857" t="s">
        <v>67</v>
      </c>
      <c r="R857" s="19" t="s">
        <v>658</v>
      </c>
      <c r="S857" t="s">
        <v>56</v>
      </c>
      <c r="T857" t="s">
        <v>74</v>
      </c>
      <c r="U857" t="s">
        <v>756</v>
      </c>
      <c r="V857" t="s">
        <v>1348</v>
      </c>
      <c r="W857" t="s">
        <v>56</v>
      </c>
      <c r="X857" s="14">
        <v>43948</v>
      </c>
      <c r="Y857" s="18">
        <v>25</v>
      </c>
      <c r="Z857" s="14">
        <v>43973</v>
      </c>
      <c r="AA857" s="14">
        <v>43871</v>
      </c>
      <c r="AB857">
        <v>28</v>
      </c>
      <c r="AC857" s="14">
        <v>43899</v>
      </c>
      <c r="AD857" s="14">
        <v>43901</v>
      </c>
      <c r="AE857">
        <v>26</v>
      </c>
      <c r="AF857" s="14">
        <v>43927</v>
      </c>
      <c r="AG857" s="14">
        <v>43928</v>
      </c>
      <c r="AH857">
        <v>69</v>
      </c>
      <c r="AI857" s="14">
        <v>43997</v>
      </c>
      <c r="AJ857" s="18">
        <v>7</v>
      </c>
      <c r="AK857" s="14">
        <v>44211</v>
      </c>
      <c r="AL857" s="14">
        <v>44271</v>
      </c>
      <c r="AM857" s="15"/>
      <c r="AN857" s="15"/>
      <c r="AO857" s="15"/>
      <c r="AP857" s="15"/>
      <c r="AQ857" s="15"/>
      <c r="AR857" s="15">
        <v>2065500</v>
      </c>
      <c r="AS857" s="15"/>
      <c r="AT857" s="15"/>
      <c r="AU857" s="15">
        <v>18589500</v>
      </c>
      <c r="AV857" s="15"/>
      <c r="AW857" s="15"/>
      <c r="AX857" s="15"/>
      <c r="AY857" s="15">
        <f t="shared" si="52"/>
        <v>20655000</v>
      </c>
      <c r="AZ857" s="15">
        <f t="shared" si="53"/>
        <v>20655000</v>
      </c>
      <c r="BA857" t="str">
        <f t="shared" si="54"/>
        <v>OK</v>
      </c>
      <c r="BB857">
        <f t="shared" si="55"/>
        <v>2</v>
      </c>
    </row>
    <row r="858" spans="1:54" x14ac:dyDescent="0.25">
      <c r="A858">
        <v>857</v>
      </c>
      <c r="B858" t="s">
        <v>231</v>
      </c>
      <c r="C858" t="s">
        <v>240</v>
      </c>
      <c r="D858" t="s">
        <v>1327</v>
      </c>
      <c r="E858" t="s">
        <v>75</v>
      </c>
      <c r="F858" t="s">
        <v>76</v>
      </c>
      <c r="G858">
        <v>5911</v>
      </c>
      <c r="H858">
        <v>27</v>
      </c>
      <c r="I858" s="15">
        <v>20655000</v>
      </c>
      <c r="J858" s="15">
        <v>765000</v>
      </c>
      <c r="L858">
        <v>27</v>
      </c>
      <c r="M858" t="s">
        <v>56</v>
      </c>
      <c r="N858" s="19" t="s">
        <v>57</v>
      </c>
      <c r="O858" t="s">
        <v>77</v>
      </c>
      <c r="P858" t="s">
        <v>1345</v>
      </c>
      <c r="Q858" t="s">
        <v>67</v>
      </c>
      <c r="R858" s="19" t="s">
        <v>658</v>
      </c>
      <c r="S858" t="s">
        <v>56</v>
      </c>
      <c r="T858" t="s">
        <v>74</v>
      </c>
      <c r="U858" t="s">
        <v>756</v>
      </c>
      <c r="V858" t="s">
        <v>1348</v>
      </c>
      <c r="W858" t="s">
        <v>56</v>
      </c>
      <c r="X858" s="14">
        <v>43948</v>
      </c>
      <c r="Y858" s="18">
        <v>25</v>
      </c>
      <c r="Z858" s="14">
        <v>43973</v>
      </c>
      <c r="AA858" s="14">
        <v>43871</v>
      </c>
      <c r="AB858">
        <v>28</v>
      </c>
      <c r="AC858" s="14">
        <v>43899</v>
      </c>
      <c r="AD858" s="14">
        <v>43901</v>
      </c>
      <c r="AE858">
        <v>26</v>
      </c>
      <c r="AF858" s="14">
        <v>43927</v>
      </c>
      <c r="AG858" s="14">
        <v>43928</v>
      </c>
      <c r="AH858">
        <v>69</v>
      </c>
      <c r="AI858" s="14">
        <v>43997</v>
      </c>
      <c r="AJ858" s="18">
        <v>7</v>
      </c>
      <c r="AK858" s="14">
        <v>44211</v>
      </c>
      <c r="AL858" s="14">
        <v>44271</v>
      </c>
      <c r="AM858" s="15"/>
      <c r="AN858" s="15"/>
      <c r="AO858" s="15"/>
      <c r="AP858" s="15"/>
      <c r="AQ858" s="15"/>
      <c r="AR858" s="15">
        <v>2065500</v>
      </c>
      <c r="AS858" s="15"/>
      <c r="AT858" s="15"/>
      <c r="AU858" s="15">
        <v>18589500</v>
      </c>
      <c r="AV858" s="15"/>
      <c r="AW858" s="15"/>
      <c r="AX858" s="15"/>
      <c r="AY858" s="15">
        <f t="shared" si="52"/>
        <v>20655000</v>
      </c>
      <c r="AZ858" s="15">
        <f t="shared" si="53"/>
        <v>20655000</v>
      </c>
      <c r="BA858" t="str">
        <f t="shared" si="54"/>
        <v>OK</v>
      </c>
      <c r="BB858">
        <f t="shared" si="55"/>
        <v>2</v>
      </c>
    </row>
    <row r="859" spans="1:54" x14ac:dyDescent="0.25">
      <c r="A859">
        <v>858</v>
      </c>
      <c r="B859" t="s">
        <v>231</v>
      </c>
      <c r="C859" t="s">
        <v>241</v>
      </c>
      <c r="D859" t="s">
        <v>1327</v>
      </c>
      <c r="E859" t="s">
        <v>75</v>
      </c>
      <c r="F859" t="s">
        <v>76</v>
      </c>
      <c r="G859">
        <v>5911</v>
      </c>
      <c r="H859">
        <v>27</v>
      </c>
      <c r="I859" s="15">
        <v>20655000</v>
      </c>
      <c r="J859" s="15">
        <v>765000</v>
      </c>
      <c r="L859">
        <v>27</v>
      </c>
      <c r="M859" t="s">
        <v>56</v>
      </c>
      <c r="N859" s="19" t="s">
        <v>57</v>
      </c>
      <c r="O859" t="s">
        <v>77</v>
      </c>
      <c r="P859" t="s">
        <v>1345</v>
      </c>
      <c r="Q859" t="s">
        <v>67</v>
      </c>
      <c r="R859" s="19" t="s">
        <v>658</v>
      </c>
      <c r="S859" t="s">
        <v>56</v>
      </c>
      <c r="T859" t="s">
        <v>74</v>
      </c>
      <c r="U859" t="s">
        <v>756</v>
      </c>
      <c r="V859" t="s">
        <v>1348</v>
      </c>
      <c r="W859" t="s">
        <v>56</v>
      </c>
      <c r="X859" s="14">
        <v>43948</v>
      </c>
      <c r="Y859" s="18">
        <v>25</v>
      </c>
      <c r="Z859" s="14">
        <v>43973</v>
      </c>
      <c r="AA859" s="14">
        <v>43871</v>
      </c>
      <c r="AB859">
        <v>28</v>
      </c>
      <c r="AC859" s="14">
        <v>43899</v>
      </c>
      <c r="AD859" s="14">
        <v>43901</v>
      </c>
      <c r="AE859">
        <v>26</v>
      </c>
      <c r="AF859" s="14">
        <v>43927</v>
      </c>
      <c r="AG859" s="14">
        <v>43928</v>
      </c>
      <c r="AH859">
        <v>69</v>
      </c>
      <c r="AI859" s="14">
        <v>43997</v>
      </c>
      <c r="AJ859" s="18">
        <v>7</v>
      </c>
      <c r="AK859" s="14">
        <v>44211</v>
      </c>
      <c r="AL859" s="14">
        <v>44271</v>
      </c>
      <c r="AM859" s="15"/>
      <c r="AN859" s="15"/>
      <c r="AO859" s="15"/>
      <c r="AP859" s="15"/>
      <c r="AQ859" s="15"/>
      <c r="AR859" s="15">
        <v>2065500</v>
      </c>
      <c r="AS859" s="15"/>
      <c r="AT859" s="15"/>
      <c r="AU859" s="15">
        <v>18589500</v>
      </c>
      <c r="AV859" s="15"/>
      <c r="AW859" s="15"/>
      <c r="AX859" s="15"/>
      <c r="AY859" s="15">
        <f t="shared" si="52"/>
        <v>20655000</v>
      </c>
      <c r="AZ859" s="15">
        <f t="shared" si="53"/>
        <v>20655000</v>
      </c>
      <c r="BA859" t="str">
        <f t="shared" si="54"/>
        <v>OK</v>
      </c>
      <c r="BB859">
        <f t="shared" si="55"/>
        <v>2</v>
      </c>
    </row>
    <row r="860" spans="1:54" x14ac:dyDescent="0.25">
      <c r="A860">
        <v>859</v>
      </c>
      <c r="B860" t="s">
        <v>231</v>
      </c>
      <c r="C860" t="s">
        <v>242</v>
      </c>
      <c r="D860" t="s">
        <v>1327</v>
      </c>
      <c r="E860" t="s">
        <v>75</v>
      </c>
      <c r="F860" t="s">
        <v>76</v>
      </c>
      <c r="G860">
        <v>5911</v>
      </c>
      <c r="H860">
        <v>28</v>
      </c>
      <c r="I860" s="15">
        <v>21420000</v>
      </c>
      <c r="J860" s="15">
        <v>765000</v>
      </c>
      <c r="L860">
        <v>28</v>
      </c>
      <c r="M860" t="s">
        <v>56</v>
      </c>
      <c r="N860" s="19" t="s">
        <v>57</v>
      </c>
      <c r="O860" t="s">
        <v>77</v>
      </c>
      <c r="P860" t="s">
        <v>1345</v>
      </c>
      <c r="Q860" t="s">
        <v>67</v>
      </c>
      <c r="R860" s="19" t="s">
        <v>658</v>
      </c>
      <c r="S860" t="s">
        <v>56</v>
      </c>
      <c r="T860" t="s">
        <v>74</v>
      </c>
      <c r="U860" t="s">
        <v>756</v>
      </c>
      <c r="V860" t="s">
        <v>1348</v>
      </c>
      <c r="W860" t="s">
        <v>56</v>
      </c>
      <c r="X860" s="14">
        <v>43948</v>
      </c>
      <c r="Y860" s="18">
        <v>25</v>
      </c>
      <c r="Z860" s="14">
        <v>43973</v>
      </c>
      <c r="AA860" s="14">
        <v>43871</v>
      </c>
      <c r="AB860">
        <v>28</v>
      </c>
      <c r="AC860" s="14">
        <v>43899</v>
      </c>
      <c r="AD860" s="14">
        <v>43901</v>
      </c>
      <c r="AE860">
        <v>26</v>
      </c>
      <c r="AF860" s="14">
        <v>43927</v>
      </c>
      <c r="AG860" s="14">
        <v>43928</v>
      </c>
      <c r="AH860">
        <v>69</v>
      </c>
      <c r="AI860" s="14">
        <v>43997</v>
      </c>
      <c r="AJ860" s="18">
        <v>7</v>
      </c>
      <c r="AK860" s="14">
        <v>44211</v>
      </c>
      <c r="AL860" s="14">
        <v>44271</v>
      </c>
      <c r="AM860" s="15"/>
      <c r="AN860" s="15"/>
      <c r="AO860" s="15"/>
      <c r="AP860" s="15"/>
      <c r="AQ860" s="15"/>
      <c r="AR860" s="15">
        <v>2142000</v>
      </c>
      <c r="AS860" s="15"/>
      <c r="AT860" s="15"/>
      <c r="AU860" s="15">
        <v>19278000</v>
      </c>
      <c r="AV860" s="15"/>
      <c r="AW860" s="15"/>
      <c r="AX860" s="15"/>
      <c r="AY860" s="15">
        <f t="shared" si="52"/>
        <v>21420000</v>
      </c>
      <c r="AZ860" s="15">
        <f t="shared" si="53"/>
        <v>21420000</v>
      </c>
      <c r="BA860" t="str">
        <f t="shared" si="54"/>
        <v>OK</v>
      </c>
      <c r="BB860">
        <f t="shared" si="55"/>
        <v>2</v>
      </c>
    </row>
    <row r="861" spans="1:54" x14ac:dyDescent="0.25">
      <c r="A861">
        <v>860</v>
      </c>
      <c r="B861" t="s">
        <v>231</v>
      </c>
      <c r="C861" t="s">
        <v>290</v>
      </c>
      <c r="D861" t="s">
        <v>1329</v>
      </c>
      <c r="E861" t="s">
        <v>75</v>
      </c>
      <c r="F861" t="s">
        <v>76</v>
      </c>
      <c r="G861">
        <v>5911</v>
      </c>
      <c r="H861">
        <v>20</v>
      </c>
      <c r="I861" s="15">
        <v>15300000</v>
      </c>
      <c r="J861" s="15">
        <v>765000</v>
      </c>
      <c r="L861">
        <v>20</v>
      </c>
      <c r="M861" t="s">
        <v>56</v>
      </c>
      <c r="N861" s="19" t="s">
        <v>57</v>
      </c>
      <c r="O861" t="s">
        <v>77</v>
      </c>
      <c r="P861" t="s">
        <v>1345</v>
      </c>
      <c r="Q861" t="s">
        <v>67</v>
      </c>
      <c r="R861" s="19" t="s">
        <v>658</v>
      </c>
      <c r="S861" t="s">
        <v>56</v>
      </c>
      <c r="T861" t="s">
        <v>74</v>
      </c>
      <c r="U861" t="s">
        <v>756</v>
      </c>
      <c r="V861" t="s">
        <v>1349</v>
      </c>
      <c r="W861" t="s">
        <v>56</v>
      </c>
      <c r="X861" s="14">
        <v>43948</v>
      </c>
      <c r="Y861" s="18">
        <v>25</v>
      </c>
      <c r="Z861" s="14">
        <v>43973</v>
      </c>
      <c r="AA861" s="14">
        <v>43871</v>
      </c>
      <c r="AB861">
        <v>28</v>
      </c>
      <c r="AC861" s="14">
        <v>43899</v>
      </c>
      <c r="AD861" s="14">
        <v>43901</v>
      </c>
      <c r="AE861">
        <v>26</v>
      </c>
      <c r="AF861" s="14">
        <v>43927</v>
      </c>
      <c r="AG861" s="14">
        <v>43928</v>
      </c>
      <c r="AH861">
        <v>69</v>
      </c>
      <c r="AI861" s="14">
        <v>43997</v>
      </c>
      <c r="AJ861" s="18">
        <v>7</v>
      </c>
      <c r="AK861" s="14">
        <v>44211</v>
      </c>
      <c r="AL861" s="14">
        <v>44271</v>
      </c>
      <c r="AM861" s="15"/>
      <c r="AN861" s="15"/>
      <c r="AO861" s="15"/>
      <c r="AP861" s="15"/>
      <c r="AQ861" s="15"/>
      <c r="AR861" s="15">
        <v>1530000</v>
      </c>
      <c r="AS861" s="15"/>
      <c r="AT861" s="15"/>
      <c r="AU861" s="15">
        <v>13770000</v>
      </c>
      <c r="AV861" s="15"/>
      <c r="AW861" s="15"/>
      <c r="AX861" s="15"/>
      <c r="AY861" s="15">
        <f t="shared" si="52"/>
        <v>15300000</v>
      </c>
      <c r="AZ861" s="15">
        <f t="shared" si="53"/>
        <v>15300000</v>
      </c>
      <c r="BA861" t="str">
        <f t="shared" si="54"/>
        <v>OK</v>
      </c>
      <c r="BB861">
        <f t="shared" si="55"/>
        <v>2</v>
      </c>
    </row>
    <row r="862" spans="1:54" x14ac:dyDescent="0.25">
      <c r="A862">
        <v>861</v>
      </c>
      <c r="B862" t="s">
        <v>231</v>
      </c>
      <c r="C862" t="s">
        <v>243</v>
      </c>
      <c r="D862" t="s">
        <v>1329</v>
      </c>
      <c r="E862" t="s">
        <v>75</v>
      </c>
      <c r="F862" t="s">
        <v>76</v>
      </c>
      <c r="G862">
        <v>5911</v>
      </c>
      <c r="H862">
        <v>20</v>
      </c>
      <c r="I862" s="15">
        <v>15300000</v>
      </c>
      <c r="J862" s="15">
        <v>765000</v>
      </c>
      <c r="L862">
        <v>20</v>
      </c>
      <c r="M862" t="s">
        <v>56</v>
      </c>
      <c r="N862" s="19" t="s">
        <v>57</v>
      </c>
      <c r="O862" t="s">
        <v>77</v>
      </c>
      <c r="P862" t="s">
        <v>1345</v>
      </c>
      <c r="Q862" t="s">
        <v>67</v>
      </c>
      <c r="R862" s="19" t="s">
        <v>658</v>
      </c>
      <c r="S862" t="s">
        <v>56</v>
      </c>
      <c r="T862" t="s">
        <v>74</v>
      </c>
      <c r="U862" t="s">
        <v>756</v>
      </c>
      <c r="V862" t="s">
        <v>1349</v>
      </c>
      <c r="W862" t="s">
        <v>56</v>
      </c>
      <c r="X862" s="14">
        <v>43948</v>
      </c>
      <c r="Y862" s="18">
        <v>25</v>
      </c>
      <c r="Z862" s="14">
        <v>43973</v>
      </c>
      <c r="AA862" s="14">
        <v>43871</v>
      </c>
      <c r="AB862">
        <v>28</v>
      </c>
      <c r="AC862" s="14">
        <v>43899</v>
      </c>
      <c r="AD862" s="14">
        <v>43901</v>
      </c>
      <c r="AE862">
        <v>26</v>
      </c>
      <c r="AF862" s="14">
        <v>43927</v>
      </c>
      <c r="AG862" s="14">
        <v>43928</v>
      </c>
      <c r="AH862">
        <v>69</v>
      </c>
      <c r="AI862" s="14">
        <v>43997</v>
      </c>
      <c r="AJ862" s="18">
        <v>7</v>
      </c>
      <c r="AK862" s="14">
        <v>44211</v>
      </c>
      <c r="AL862" s="14">
        <v>44271</v>
      </c>
      <c r="AM862" s="15"/>
      <c r="AN862" s="15"/>
      <c r="AO862" s="15"/>
      <c r="AP862" s="15"/>
      <c r="AQ862" s="15"/>
      <c r="AR862" s="15">
        <v>1530000</v>
      </c>
      <c r="AS862" s="15"/>
      <c r="AT862" s="15"/>
      <c r="AU862" s="15">
        <v>13770000</v>
      </c>
      <c r="AV862" s="15"/>
      <c r="AW862" s="15"/>
      <c r="AX862" s="15"/>
      <c r="AY862" s="15">
        <f t="shared" si="52"/>
        <v>15300000</v>
      </c>
      <c r="AZ862" s="15">
        <f t="shared" si="53"/>
        <v>15300000</v>
      </c>
      <c r="BA862" t="str">
        <f t="shared" si="54"/>
        <v>OK</v>
      </c>
      <c r="BB862">
        <f t="shared" si="55"/>
        <v>2</v>
      </c>
    </row>
    <row r="863" spans="1:54" x14ac:dyDescent="0.25">
      <c r="A863">
        <v>862</v>
      </c>
      <c r="B863" t="s">
        <v>231</v>
      </c>
      <c r="C863" t="s">
        <v>1331</v>
      </c>
      <c r="D863" t="s">
        <v>1329</v>
      </c>
      <c r="E863" t="s">
        <v>75</v>
      </c>
      <c r="F863" t="s">
        <v>76</v>
      </c>
      <c r="G863">
        <v>5911</v>
      </c>
      <c r="H863">
        <v>40</v>
      </c>
      <c r="I863" s="15">
        <v>30600000</v>
      </c>
      <c r="J863" s="15">
        <v>765000</v>
      </c>
      <c r="L863">
        <v>40</v>
      </c>
      <c r="M863" t="s">
        <v>56</v>
      </c>
      <c r="N863" s="19" t="s">
        <v>57</v>
      </c>
      <c r="O863" t="s">
        <v>77</v>
      </c>
      <c r="P863" t="s">
        <v>1345</v>
      </c>
      <c r="Q863" t="s">
        <v>67</v>
      </c>
      <c r="R863" s="19" t="s">
        <v>658</v>
      </c>
      <c r="S863" t="s">
        <v>56</v>
      </c>
      <c r="T863" t="s">
        <v>74</v>
      </c>
      <c r="U863" t="s">
        <v>756</v>
      </c>
      <c r="V863" t="s">
        <v>1349</v>
      </c>
      <c r="W863" t="s">
        <v>56</v>
      </c>
      <c r="X863" s="14">
        <v>43948</v>
      </c>
      <c r="Y863" s="18">
        <v>25</v>
      </c>
      <c r="Z863" s="14">
        <v>43973</v>
      </c>
      <c r="AA863" s="14">
        <v>43871</v>
      </c>
      <c r="AB863">
        <v>28</v>
      </c>
      <c r="AC863" s="14">
        <v>43899</v>
      </c>
      <c r="AD863" s="14">
        <v>43901</v>
      </c>
      <c r="AE863">
        <v>26</v>
      </c>
      <c r="AF863" s="14">
        <v>43927</v>
      </c>
      <c r="AG863" s="14">
        <v>43928</v>
      </c>
      <c r="AH863">
        <v>69</v>
      </c>
      <c r="AI863" s="14">
        <v>43997</v>
      </c>
      <c r="AJ863" s="18">
        <v>7</v>
      </c>
      <c r="AK863" s="14">
        <v>44211</v>
      </c>
      <c r="AL863" s="14">
        <v>44271</v>
      </c>
      <c r="AM863" s="15"/>
      <c r="AN863" s="15"/>
      <c r="AO863" s="15"/>
      <c r="AP863" s="15"/>
      <c r="AQ863" s="15"/>
      <c r="AR863" s="15">
        <v>3060000</v>
      </c>
      <c r="AS863" s="15"/>
      <c r="AT863" s="15"/>
      <c r="AU863" s="15">
        <v>27540000</v>
      </c>
      <c r="AV863" s="15"/>
      <c r="AW863" s="15"/>
      <c r="AX863" s="15"/>
      <c r="AY863" s="15">
        <f t="shared" si="52"/>
        <v>30600000</v>
      </c>
      <c r="AZ863" s="15">
        <f t="shared" si="53"/>
        <v>30600000</v>
      </c>
      <c r="BA863" t="str">
        <f t="shared" si="54"/>
        <v>OK</v>
      </c>
      <c r="BB863">
        <f t="shared" si="55"/>
        <v>2</v>
      </c>
    </row>
    <row r="864" spans="1:54" x14ac:dyDescent="0.25">
      <c r="A864">
        <v>863</v>
      </c>
      <c r="B864" t="s">
        <v>231</v>
      </c>
      <c r="C864" t="s">
        <v>292</v>
      </c>
      <c r="D864" t="s">
        <v>1329</v>
      </c>
      <c r="E864" t="s">
        <v>75</v>
      </c>
      <c r="F864" t="s">
        <v>76</v>
      </c>
      <c r="G864">
        <v>5911</v>
      </c>
      <c r="H864">
        <v>20</v>
      </c>
      <c r="I864" s="15">
        <v>15300000</v>
      </c>
      <c r="J864" s="15">
        <v>765000</v>
      </c>
      <c r="L864">
        <v>20</v>
      </c>
      <c r="M864" t="s">
        <v>56</v>
      </c>
      <c r="N864" s="19" t="s">
        <v>57</v>
      </c>
      <c r="O864" t="s">
        <v>77</v>
      </c>
      <c r="P864" t="s">
        <v>1345</v>
      </c>
      <c r="Q864" t="s">
        <v>67</v>
      </c>
      <c r="R864" s="19" t="s">
        <v>658</v>
      </c>
      <c r="S864" t="s">
        <v>56</v>
      </c>
      <c r="T864" t="s">
        <v>74</v>
      </c>
      <c r="U864" t="s">
        <v>756</v>
      </c>
      <c r="V864" t="s">
        <v>1349</v>
      </c>
      <c r="W864" t="s">
        <v>56</v>
      </c>
      <c r="X864" s="14">
        <v>43948</v>
      </c>
      <c r="Y864" s="18">
        <v>25</v>
      </c>
      <c r="Z864" s="14">
        <v>43973</v>
      </c>
      <c r="AA864" s="14">
        <v>43871</v>
      </c>
      <c r="AB864">
        <v>28</v>
      </c>
      <c r="AC864" s="14">
        <v>43899</v>
      </c>
      <c r="AD864" s="14">
        <v>43901</v>
      </c>
      <c r="AE864">
        <v>26</v>
      </c>
      <c r="AF864" s="14">
        <v>43927</v>
      </c>
      <c r="AG864" s="14">
        <v>43928</v>
      </c>
      <c r="AH864">
        <v>69</v>
      </c>
      <c r="AI864" s="14">
        <v>43997</v>
      </c>
      <c r="AJ864" s="18">
        <v>7</v>
      </c>
      <c r="AK864" s="14">
        <v>44211</v>
      </c>
      <c r="AL864" s="14">
        <v>44271</v>
      </c>
      <c r="AM864" s="15"/>
      <c r="AN864" s="15"/>
      <c r="AO864" s="15"/>
      <c r="AP864" s="15"/>
      <c r="AQ864" s="15"/>
      <c r="AR864" s="15">
        <v>1530000</v>
      </c>
      <c r="AS864" s="15"/>
      <c r="AT864" s="15"/>
      <c r="AU864" s="15">
        <v>13770000</v>
      </c>
      <c r="AV864" s="15"/>
      <c r="AW864" s="15"/>
      <c r="AX864" s="15"/>
      <c r="AY864" s="15">
        <f t="shared" si="52"/>
        <v>15300000</v>
      </c>
      <c r="AZ864" s="15">
        <f t="shared" si="53"/>
        <v>15300000</v>
      </c>
      <c r="BA864" t="str">
        <f t="shared" si="54"/>
        <v>OK</v>
      </c>
      <c r="BB864">
        <f t="shared" si="55"/>
        <v>2</v>
      </c>
    </row>
    <row r="865" spans="1:54" x14ac:dyDescent="0.25">
      <c r="A865">
        <v>864</v>
      </c>
      <c r="B865" t="s">
        <v>231</v>
      </c>
      <c r="C865" t="s">
        <v>293</v>
      </c>
      <c r="D865" t="s">
        <v>1329</v>
      </c>
      <c r="E865" t="s">
        <v>75</v>
      </c>
      <c r="F865" t="s">
        <v>76</v>
      </c>
      <c r="G865">
        <v>5911</v>
      </c>
      <c r="H865">
        <v>66</v>
      </c>
      <c r="I865" s="15">
        <v>50490000</v>
      </c>
      <c r="J865" s="15">
        <v>765000</v>
      </c>
      <c r="L865">
        <v>66</v>
      </c>
      <c r="M865" t="s">
        <v>56</v>
      </c>
      <c r="N865" s="19" t="s">
        <v>57</v>
      </c>
      <c r="O865" t="s">
        <v>77</v>
      </c>
      <c r="P865" t="s">
        <v>1345</v>
      </c>
      <c r="Q865" t="s">
        <v>67</v>
      </c>
      <c r="R865" s="19" t="s">
        <v>658</v>
      </c>
      <c r="S865" t="s">
        <v>56</v>
      </c>
      <c r="T865" t="s">
        <v>74</v>
      </c>
      <c r="U865" t="s">
        <v>756</v>
      </c>
      <c r="V865" t="s">
        <v>1349</v>
      </c>
      <c r="W865" t="s">
        <v>56</v>
      </c>
      <c r="X865" s="14">
        <v>43948</v>
      </c>
      <c r="Y865" s="18">
        <v>25</v>
      </c>
      <c r="Z865" s="14">
        <v>43973</v>
      </c>
      <c r="AA865" s="14">
        <v>43871</v>
      </c>
      <c r="AB865">
        <v>28</v>
      </c>
      <c r="AC865" s="14">
        <v>43899</v>
      </c>
      <c r="AD865" s="14">
        <v>43901</v>
      </c>
      <c r="AE865">
        <v>26</v>
      </c>
      <c r="AF865" s="14">
        <v>43927</v>
      </c>
      <c r="AG865" s="14">
        <v>43928</v>
      </c>
      <c r="AH865">
        <v>69</v>
      </c>
      <c r="AI865" s="14">
        <v>43997</v>
      </c>
      <c r="AJ865" s="18">
        <v>7</v>
      </c>
      <c r="AK865" s="14">
        <v>44211</v>
      </c>
      <c r="AL865" s="14">
        <v>44271</v>
      </c>
      <c r="AM865" s="15"/>
      <c r="AN865" s="15"/>
      <c r="AO865" s="15"/>
      <c r="AP865" s="15"/>
      <c r="AQ865" s="15"/>
      <c r="AR865" s="15">
        <v>5049000</v>
      </c>
      <c r="AS865" s="15"/>
      <c r="AT865" s="15"/>
      <c r="AU865" s="15">
        <v>45441000</v>
      </c>
      <c r="AV865" s="15"/>
      <c r="AW865" s="15"/>
      <c r="AX865" s="15"/>
      <c r="AY865" s="15">
        <f t="shared" si="52"/>
        <v>50490000</v>
      </c>
      <c r="AZ865" s="15">
        <f t="shared" si="53"/>
        <v>50490000</v>
      </c>
      <c r="BA865" t="str">
        <f t="shared" si="54"/>
        <v>OK</v>
      </c>
      <c r="BB865">
        <f t="shared" si="55"/>
        <v>2</v>
      </c>
    </row>
    <row r="866" spans="1:54" x14ac:dyDescent="0.25">
      <c r="A866">
        <v>865</v>
      </c>
      <c r="B866" t="s">
        <v>231</v>
      </c>
      <c r="C866" t="s">
        <v>294</v>
      </c>
      <c r="D866" t="s">
        <v>1332</v>
      </c>
      <c r="E866" t="s">
        <v>75</v>
      </c>
      <c r="F866" t="s">
        <v>76</v>
      </c>
      <c r="G866">
        <v>5911</v>
      </c>
      <c r="H866">
        <v>24</v>
      </c>
      <c r="I866" s="15">
        <v>18360000</v>
      </c>
      <c r="J866" s="15">
        <v>765000</v>
      </c>
      <c r="L866">
        <v>24</v>
      </c>
      <c r="M866" t="s">
        <v>56</v>
      </c>
      <c r="N866" s="19" t="s">
        <v>57</v>
      </c>
      <c r="O866" t="s">
        <v>77</v>
      </c>
      <c r="P866" t="s">
        <v>1345</v>
      </c>
      <c r="Q866" t="s">
        <v>67</v>
      </c>
      <c r="R866" s="19" t="s">
        <v>658</v>
      </c>
      <c r="S866" t="s">
        <v>56</v>
      </c>
      <c r="T866" t="s">
        <v>74</v>
      </c>
      <c r="U866" t="s">
        <v>756</v>
      </c>
      <c r="V866" t="s">
        <v>1350</v>
      </c>
      <c r="W866" t="s">
        <v>56</v>
      </c>
      <c r="X866" s="14">
        <v>43948</v>
      </c>
      <c r="Y866" s="18">
        <v>25</v>
      </c>
      <c r="Z866" s="14">
        <v>43973</v>
      </c>
      <c r="AA866" s="14">
        <v>43871</v>
      </c>
      <c r="AB866">
        <v>28</v>
      </c>
      <c r="AC866" s="14">
        <v>43899</v>
      </c>
      <c r="AD866" s="14">
        <v>43901</v>
      </c>
      <c r="AE866">
        <v>26</v>
      </c>
      <c r="AF866" s="14">
        <v>43927</v>
      </c>
      <c r="AG866" s="14">
        <v>43928</v>
      </c>
      <c r="AH866">
        <v>69</v>
      </c>
      <c r="AI866" s="14">
        <v>43997</v>
      </c>
      <c r="AJ866" s="18">
        <v>7</v>
      </c>
      <c r="AK866" s="14">
        <v>44211</v>
      </c>
      <c r="AL866" s="14">
        <v>44271</v>
      </c>
      <c r="AM866" s="15"/>
      <c r="AN866" s="15"/>
      <c r="AO866" s="15"/>
      <c r="AP866" s="15"/>
      <c r="AQ866" s="15"/>
      <c r="AR866" s="15">
        <v>1836000</v>
      </c>
      <c r="AS866" s="15"/>
      <c r="AT866" s="15"/>
      <c r="AU866" s="15">
        <v>16524000</v>
      </c>
      <c r="AV866" s="15"/>
      <c r="AW866" s="15"/>
      <c r="AX866" s="15"/>
      <c r="AY866" s="15">
        <f t="shared" si="52"/>
        <v>18360000</v>
      </c>
      <c r="AZ866" s="15">
        <f t="shared" si="53"/>
        <v>18360000</v>
      </c>
      <c r="BA866" t="str">
        <f t="shared" si="54"/>
        <v>OK</v>
      </c>
      <c r="BB866">
        <f t="shared" si="55"/>
        <v>2</v>
      </c>
    </row>
    <row r="867" spans="1:54" x14ac:dyDescent="0.25">
      <c r="A867">
        <v>866</v>
      </c>
      <c r="B867" t="s">
        <v>231</v>
      </c>
      <c r="C867" t="s">
        <v>305</v>
      </c>
      <c r="D867" t="s">
        <v>1332</v>
      </c>
      <c r="E867" t="s">
        <v>75</v>
      </c>
      <c r="F867" t="s">
        <v>76</v>
      </c>
      <c r="G867">
        <v>5911</v>
      </c>
      <c r="H867">
        <v>15</v>
      </c>
      <c r="I867" s="15">
        <v>11475000</v>
      </c>
      <c r="J867" s="15">
        <v>765000</v>
      </c>
      <c r="L867">
        <v>15</v>
      </c>
      <c r="M867" t="s">
        <v>56</v>
      </c>
      <c r="N867" s="19" t="s">
        <v>57</v>
      </c>
      <c r="O867" t="s">
        <v>77</v>
      </c>
      <c r="P867" t="s">
        <v>1345</v>
      </c>
      <c r="Q867" t="s">
        <v>67</v>
      </c>
      <c r="R867" s="19" t="s">
        <v>658</v>
      </c>
      <c r="S867" t="s">
        <v>56</v>
      </c>
      <c r="T867" t="s">
        <v>74</v>
      </c>
      <c r="U867" t="s">
        <v>756</v>
      </c>
      <c r="V867" t="s">
        <v>1350</v>
      </c>
      <c r="W867" t="s">
        <v>56</v>
      </c>
      <c r="X867" s="14">
        <v>43948</v>
      </c>
      <c r="Y867" s="18">
        <v>25</v>
      </c>
      <c r="Z867" s="14">
        <v>43973</v>
      </c>
      <c r="AA867" s="14">
        <v>43871</v>
      </c>
      <c r="AB867">
        <v>28</v>
      </c>
      <c r="AC867" s="14">
        <v>43899</v>
      </c>
      <c r="AD867" s="14">
        <v>43901</v>
      </c>
      <c r="AE867">
        <v>26</v>
      </c>
      <c r="AF867" s="14">
        <v>43927</v>
      </c>
      <c r="AG867" s="14">
        <v>43928</v>
      </c>
      <c r="AH867">
        <v>69</v>
      </c>
      <c r="AI867" s="14">
        <v>43997</v>
      </c>
      <c r="AJ867" s="18">
        <v>7</v>
      </c>
      <c r="AK867" s="14">
        <v>44211</v>
      </c>
      <c r="AL867" s="14">
        <v>44271</v>
      </c>
      <c r="AM867" s="15"/>
      <c r="AN867" s="15"/>
      <c r="AO867" s="15"/>
      <c r="AP867" s="15"/>
      <c r="AQ867" s="15"/>
      <c r="AR867" s="15">
        <v>1147500</v>
      </c>
      <c r="AS867" s="15"/>
      <c r="AT867" s="15"/>
      <c r="AU867" s="15">
        <v>10327500</v>
      </c>
      <c r="AV867" s="15"/>
      <c r="AW867" s="15"/>
      <c r="AX867" s="15"/>
      <c r="AY867" s="15">
        <f t="shared" si="52"/>
        <v>11475000</v>
      </c>
      <c r="AZ867" s="15">
        <f t="shared" si="53"/>
        <v>11475000</v>
      </c>
      <c r="BA867" t="str">
        <f t="shared" si="54"/>
        <v>OK</v>
      </c>
      <c r="BB867">
        <f t="shared" si="55"/>
        <v>2</v>
      </c>
    </row>
    <row r="868" spans="1:54" x14ac:dyDescent="0.25">
      <c r="A868">
        <v>867</v>
      </c>
      <c r="B868" t="s">
        <v>231</v>
      </c>
      <c r="C868" t="s">
        <v>306</v>
      </c>
      <c r="D868" t="s">
        <v>1332</v>
      </c>
      <c r="E868" t="s">
        <v>75</v>
      </c>
      <c r="F868" t="s">
        <v>76</v>
      </c>
      <c r="G868">
        <v>5911</v>
      </c>
      <c r="H868">
        <v>20</v>
      </c>
      <c r="I868" s="15">
        <v>15300000</v>
      </c>
      <c r="J868" s="15">
        <v>765000</v>
      </c>
      <c r="L868">
        <v>20</v>
      </c>
      <c r="M868" t="s">
        <v>56</v>
      </c>
      <c r="N868" s="19" t="s">
        <v>57</v>
      </c>
      <c r="O868" t="s">
        <v>77</v>
      </c>
      <c r="P868" t="s">
        <v>1345</v>
      </c>
      <c r="Q868" t="s">
        <v>67</v>
      </c>
      <c r="R868" s="19" t="s">
        <v>658</v>
      </c>
      <c r="S868" t="s">
        <v>56</v>
      </c>
      <c r="T868" t="s">
        <v>74</v>
      </c>
      <c r="U868" t="s">
        <v>756</v>
      </c>
      <c r="V868" t="s">
        <v>1350</v>
      </c>
      <c r="W868" t="s">
        <v>56</v>
      </c>
      <c r="X868" s="14">
        <v>43948</v>
      </c>
      <c r="Y868" s="18">
        <v>25</v>
      </c>
      <c r="Z868" s="14">
        <v>43973</v>
      </c>
      <c r="AA868" s="14">
        <v>43871</v>
      </c>
      <c r="AB868">
        <v>28</v>
      </c>
      <c r="AC868" s="14">
        <v>43899</v>
      </c>
      <c r="AD868" s="14">
        <v>43901</v>
      </c>
      <c r="AE868">
        <v>26</v>
      </c>
      <c r="AF868" s="14">
        <v>43927</v>
      </c>
      <c r="AG868" s="14">
        <v>43928</v>
      </c>
      <c r="AH868">
        <v>69</v>
      </c>
      <c r="AI868" s="14">
        <v>43997</v>
      </c>
      <c r="AJ868" s="18">
        <v>7</v>
      </c>
      <c r="AK868" s="14">
        <v>44211</v>
      </c>
      <c r="AL868" s="14">
        <v>44271</v>
      </c>
      <c r="AM868" s="15"/>
      <c r="AN868" s="15"/>
      <c r="AO868" s="15"/>
      <c r="AP868" s="15"/>
      <c r="AQ868" s="15"/>
      <c r="AR868" s="15">
        <v>1530000</v>
      </c>
      <c r="AS868" s="15"/>
      <c r="AT868" s="15"/>
      <c r="AU868" s="15">
        <v>13770000</v>
      </c>
      <c r="AV868" s="15"/>
      <c r="AW868" s="15"/>
      <c r="AX868" s="15"/>
      <c r="AY868" s="15">
        <f t="shared" si="52"/>
        <v>15300000</v>
      </c>
      <c r="AZ868" s="15">
        <f t="shared" si="53"/>
        <v>15300000</v>
      </c>
      <c r="BA868" t="str">
        <f t="shared" si="54"/>
        <v>OK</v>
      </c>
      <c r="BB868">
        <f t="shared" si="55"/>
        <v>2</v>
      </c>
    </row>
    <row r="869" spans="1:54" x14ac:dyDescent="0.25">
      <c r="A869">
        <v>868</v>
      </c>
      <c r="B869" t="s">
        <v>231</v>
      </c>
      <c r="C869" t="s">
        <v>319</v>
      </c>
      <c r="D869" t="s">
        <v>1332</v>
      </c>
      <c r="E869" t="s">
        <v>75</v>
      </c>
      <c r="F869" t="s">
        <v>76</v>
      </c>
      <c r="G869">
        <v>5911</v>
      </c>
      <c r="H869">
        <v>30</v>
      </c>
      <c r="I869" s="15">
        <v>22950000</v>
      </c>
      <c r="J869" s="15">
        <v>765000</v>
      </c>
      <c r="L869">
        <v>30</v>
      </c>
      <c r="M869" t="s">
        <v>56</v>
      </c>
      <c r="N869" s="19" t="s">
        <v>57</v>
      </c>
      <c r="O869" t="s">
        <v>77</v>
      </c>
      <c r="P869" t="s">
        <v>1345</v>
      </c>
      <c r="Q869" t="s">
        <v>67</v>
      </c>
      <c r="R869" s="19" t="s">
        <v>658</v>
      </c>
      <c r="S869" t="s">
        <v>56</v>
      </c>
      <c r="T869" t="s">
        <v>74</v>
      </c>
      <c r="U869" t="s">
        <v>756</v>
      </c>
      <c r="V869" t="s">
        <v>1350</v>
      </c>
      <c r="W869" t="s">
        <v>56</v>
      </c>
      <c r="X869" s="14">
        <v>43948</v>
      </c>
      <c r="Y869" s="18">
        <v>25</v>
      </c>
      <c r="Z869" s="14">
        <v>43973</v>
      </c>
      <c r="AA869" s="14">
        <v>43871</v>
      </c>
      <c r="AB869">
        <v>28</v>
      </c>
      <c r="AC869" s="14">
        <v>43899</v>
      </c>
      <c r="AD869" s="14">
        <v>43901</v>
      </c>
      <c r="AE869">
        <v>26</v>
      </c>
      <c r="AF869" s="14">
        <v>43927</v>
      </c>
      <c r="AG869" s="14">
        <v>43928</v>
      </c>
      <c r="AH869">
        <v>69</v>
      </c>
      <c r="AI869" s="14">
        <v>43997</v>
      </c>
      <c r="AJ869" s="18">
        <v>7</v>
      </c>
      <c r="AK869" s="14">
        <v>44211</v>
      </c>
      <c r="AL869" s="14">
        <v>44271</v>
      </c>
      <c r="AM869" s="15"/>
      <c r="AN869" s="15"/>
      <c r="AO869" s="15"/>
      <c r="AP869" s="15"/>
      <c r="AQ869" s="15"/>
      <c r="AR869" s="15">
        <v>2295000</v>
      </c>
      <c r="AS869" s="15"/>
      <c r="AT869" s="15"/>
      <c r="AU869" s="15">
        <v>20655000</v>
      </c>
      <c r="AV869" s="15"/>
      <c r="AW869" s="15"/>
      <c r="AX869" s="15"/>
      <c r="AY869" s="15">
        <f t="shared" si="52"/>
        <v>22950000</v>
      </c>
      <c r="AZ869" s="15">
        <f t="shared" si="53"/>
        <v>22950000</v>
      </c>
      <c r="BA869" t="str">
        <f t="shared" si="54"/>
        <v>OK</v>
      </c>
      <c r="BB869">
        <f t="shared" si="55"/>
        <v>2</v>
      </c>
    </row>
    <row r="870" spans="1:54" x14ac:dyDescent="0.25">
      <c r="A870">
        <v>869</v>
      </c>
      <c r="B870" t="s">
        <v>231</v>
      </c>
      <c r="C870" t="s">
        <v>291</v>
      </c>
      <c r="D870" t="s">
        <v>1332</v>
      </c>
      <c r="E870" t="s">
        <v>75</v>
      </c>
      <c r="F870" t="s">
        <v>76</v>
      </c>
      <c r="G870">
        <v>5911</v>
      </c>
      <c r="H870">
        <v>20</v>
      </c>
      <c r="I870" s="15">
        <v>15300000</v>
      </c>
      <c r="J870" s="15">
        <v>765000</v>
      </c>
      <c r="L870">
        <v>20</v>
      </c>
      <c r="M870" t="s">
        <v>56</v>
      </c>
      <c r="N870" s="19" t="s">
        <v>57</v>
      </c>
      <c r="O870" t="s">
        <v>77</v>
      </c>
      <c r="P870" t="s">
        <v>1345</v>
      </c>
      <c r="Q870" t="s">
        <v>67</v>
      </c>
      <c r="R870" s="19" t="s">
        <v>658</v>
      </c>
      <c r="S870" t="s">
        <v>56</v>
      </c>
      <c r="T870" t="s">
        <v>74</v>
      </c>
      <c r="U870" t="s">
        <v>756</v>
      </c>
      <c r="V870" t="s">
        <v>1350</v>
      </c>
      <c r="W870" t="s">
        <v>56</v>
      </c>
      <c r="X870" s="14">
        <v>43948</v>
      </c>
      <c r="Y870" s="18">
        <v>25</v>
      </c>
      <c r="Z870" s="14">
        <v>43973</v>
      </c>
      <c r="AA870" s="14">
        <v>43871</v>
      </c>
      <c r="AB870">
        <v>28</v>
      </c>
      <c r="AC870" s="14">
        <v>43899</v>
      </c>
      <c r="AD870" s="14">
        <v>43901</v>
      </c>
      <c r="AE870">
        <v>26</v>
      </c>
      <c r="AF870" s="14">
        <v>43927</v>
      </c>
      <c r="AG870" s="14">
        <v>43928</v>
      </c>
      <c r="AH870">
        <v>69</v>
      </c>
      <c r="AI870" s="14">
        <v>43997</v>
      </c>
      <c r="AJ870" s="18">
        <v>7</v>
      </c>
      <c r="AK870" s="14">
        <v>44211</v>
      </c>
      <c r="AL870" s="14">
        <v>44271</v>
      </c>
      <c r="AM870" s="15"/>
      <c r="AN870" s="15"/>
      <c r="AO870" s="15"/>
      <c r="AP870" s="15"/>
      <c r="AQ870" s="15"/>
      <c r="AR870" s="15">
        <v>1530000</v>
      </c>
      <c r="AS870" s="15"/>
      <c r="AT870" s="15"/>
      <c r="AU870" s="15">
        <v>13770000</v>
      </c>
      <c r="AV870" s="15"/>
      <c r="AW870" s="15"/>
      <c r="AX870" s="15"/>
      <c r="AY870" s="15">
        <f t="shared" si="52"/>
        <v>15300000</v>
      </c>
      <c r="AZ870" s="15">
        <f t="shared" si="53"/>
        <v>15300000</v>
      </c>
      <c r="BA870" t="str">
        <f t="shared" si="54"/>
        <v>OK</v>
      </c>
      <c r="BB870">
        <f t="shared" si="55"/>
        <v>2</v>
      </c>
    </row>
    <row r="871" spans="1:54" x14ac:dyDescent="0.25">
      <c r="A871">
        <v>870</v>
      </c>
      <c r="B871" t="s">
        <v>231</v>
      </c>
      <c r="C871" t="s">
        <v>320</v>
      </c>
      <c r="D871" t="s">
        <v>1334</v>
      </c>
      <c r="E871" t="s">
        <v>75</v>
      </c>
      <c r="F871" t="s">
        <v>76</v>
      </c>
      <c r="G871">
        <v>5911</v>
      </c>
      <c r="H871">
        <v>65</v>
      </c>
      <c r="I871" s="15">
        <v>49725000</v>
      </c>
      <c r="J871" s="15">
        <v>765000</v>
      </c>
      <c r="L871">
        <v>65</v>
      </c>
      <c r="M871" t="s">
        <v>56</v>
      </c>
      <c r="N871" s="19" t="s">
        <v>57</v>
      </c>
      <c r="O871" t="s">
        <v>77</v>
      </c>
      <c r="P871" t="s">
        <v>1345</v>
      </c>
      <c r="Q871" t="s">
        <v>67</v>
      </c>
      <c r="R871" s="19" t="s">
        <v>658</v>
      </c>
      <c r="S871" t="s">
        <v>56</v>
      </c>
      <c r="T871" t="s">
        <v>74</v>
      </c>
      <c r="U871" t="s">
        <v>756</v>
      </c>
      <c r="V871" t="s">
        <v>1351</v>
      </c>
      <c r="W871" t="s">
        <v>56</v>
      </c>
      <c r="X871" s="14">
        <v>43948</v>
      </c>
      <c r="Y871" s="18">
        <v>25</v>
      </c>
      <c r="Z871" s="14">
        <v>43973</v>
      </c>
      <c r="AA871" s="14">
        <v>43871</v>
      </c>
      <c r="AB871">
        <v>28</v>
      </c>
      <c r="AC871" s="14">
        <v>43899</v>
      </c>
      <c r="AD871" s="14">
        <v>43901</v>
      </c>
      <c r="AE871">
        <v>26</v>
      </c>
      <c r="AF871" s="14">
        <v>43927</v>
      </c>
      <c r="AG871" s="14">
        <v>43928</v>
      </c>
      <c r="AH871">
        <v>69</v>
      </c>
      <c r="AI871" s="14">
        <v>43997</v>
      </c>
      <c r="AJ871" s="18">
        <v>7</v>
      </c>
      <c r="AK871" s="14">
        <v>44211</v>
      </c>
      <c r="AL871" s="14">
        <v>44271</v>
      </c>
      <c r="AM871" s="15"/>
      <c r="AN871" s="15"/>
      <c r="AO871" s="15"/>
      <c r="AP871" s="15"/>
      <c r="AQ871" s="15"/>
      <c r="AR871" s="15">
        <v>4972500</v>
      </c>
      <c r="AS871" s="15"/>
      <c r="AT871" s="15"/>
      <c r="AU871" s="15">
        <v>44752500</v>
      </c>
      <c r="AV871" s="15"/>
      <c r="AW871" s="15"/>
      <c r="AX871" s="15"/>
      <c r="AY871" s="15">
        <f t="shared" si="52"/>
        <v>49725000</v>
      </c>
      <c r="AZ871" s="15">
        <f t="shared" si="53"/>
        <v>49725000</v>
      </c>
      <c r="BA871" t="str">
        <f t="shared" si="54"/>
        <v>OK</v>
      </c>
      <c r="BB871">
        <f t="shared" si="55"/>
        <v>2</v>
      </c>
    </row>
    <row r="872" spans="1:54" x14ac:dyDescent="0.25">
      <c r="A872">
        <v>871</v>
      </c>
      <c r="B872" t="s">
        <v>231</v>
      </c>
      <c r="C872" t="s">
        <v>321</v>
      </c>
      <c r="D872" t="s">
        <v>1334</v>
      </c>
      <c r="E872" t="s">
        <v>75</v>
      </c>
      <c r="F872" t="s">
        <v>76</v>
      </c>
      <c r="G872">
        <v>5911</v>
      </c>
      <c r="H872">
        <v>20</v>
      </c>
      <c r="I872" s="15">
        <v>15300000</v>
      </c>
      <c r="J872" s="15">
        <v>765000</v>
      </c>
      <c r="L872">
        <v>20</v>
      </c>
      <c r="M872" t="s">
        <v>56</v>
      </c>
      <c r="N872" s="19" t="s">
        <v>57</v>
      </c>
      <c r="O872" t="s">
        <v>77</v>
      </c>
      <c r="P872" t="s">
        <v>1345</v>
      </c>
      <c r="Q872" t="s">
        <v>67</v>
      </c>
      <c r="R872" s="19" t="s">
        <v>658</v>
      </c>
      <c r="S872" t="s">
        <v>56</v>
      </c>
      <c r="T872" t="s">
        <v>74</v>
      </c>
      <c r="U872" t="s">
        <v>756</v>
      </c>
      <c r="V872" t="s">
        <v>1351</v>
      </c>
      <c r="W872" t="s">
        <v>56</v>
      </c>
      <c r="X872" s="14">
        <v>43948</v>
      </c>
      <c r="Y872" s="18">
        <v>25</v>
      </c>
      <c r="Z872" s="14">
        <v>43973</v>
      </c>
      <c r="AA872" s="14">
        <v>43871</v>
      </c>
      <c r="AB872">
        <v>28</v>
      </c>
      <c r="AC872" s="14">
        <v>43899</v>
      </c>
      <c r="AD872" s="14">
        <v>43901</v>
      </c>
      <c r="AE872">
        <v>26</v>
      </c>
      <c r="AF872" s="14">
        <v>43927</v>
      </c>
      <c r="AG872" s="14">
        <v>43928</v>
      </c>
      <c r="AH872">
        <v>69</v>
      </c>
      <c r="AI872" s="14">
        <v>43997</v>
      </c>
      <c r="AJ872" s="18">
        <v>7</v>
      </c>
      <c r="AK872" s="14">
        <v>44211</v>
      </c>
      <c r="AL872" s="14">
        <v>44271</v>
      </c>
      <c r="AM872" s="15"/>
      <c r="AN872" s="15"/>
      <c r="AO872" s="15"/>
      <c r="AP872" s="15"/>
      <c r="AQ872" s="15"/>
      <c r="AR872" s="15">
        <v>1530000</v>
      </c>
      <c r="AS872" s="15"/>
      <c r="AT872" s="15"/>
      <c r="AU872" s="15">
        <v>13770000</v>
      </c>
      <c r="AV872" s="15"/>
      <c r="AW872" s="15"/>
      <c r="AX872" s="15"/>
      <c r="AY872" s="15">
        <f t="shared" si="52"/>
        <v>15300000</v>
      </c>
      <c r="AZ872" s="15">
        <f t="shared" si="53"/>
        <v>15300000</v>
      </c>
      <c r="BA872" t="str">
        <f t="shared" si="54"/>
        <v>OK</v>
      </c>
      <c r="BB872">
        <f t="shared" si="55"/>
        <v>2</v>
      </c>
    </row>
    <row r="873" spans="1:54" x14ac:dyDescent="0.25">
      <c r="A873">
        <v>872</v>
      </c>
      <c r="B873" t="s">
        <v>231</v>
      </c>
      <c r="C873" t="s">
        <v>323</v>
      </c>
      <c r="D873" t="s">
        <v>1334</v>
      </c>
      <c r="E873" t="s">
        <v>75</v>
      </c>
      <c r="F873" t="s">
        <v>76</v>
      </c>
      <c r="G873">
        <v>5911</v>
      </c>
      <c r="H873">
        <v>20</v>
      </c>
      <c r="I873" s="15">
        <v>15300000</v>
      </c>
      <c r="J873" s="15">
        <v>765000</v>
      </c>
      <c r="L873">
        <v>20</v>
      </c>
      <c r="M873" t="s">
        <v>56</v>
      </c>
      <c r="N873" s="19" t="s">
        <v>57</v>
      </c>
      <c r="O873" t="s">
        <v>77</v>
      </c>
      <c r="P873" t="s">
        <v>1345</v>
      </c>
      <c r="Q873" t="s">
        <v>67</v>
      </c>
      <c r="R873" s="19" t="s">
        <v>658</v>
      </c>
      <c r="S873" t="s">
        <v>56</v>
      </c>
      <c r="T873" t="s">
        <v>74</v>
      </c>
      <c r="U873" t="s">
        <v>756</v>
      </c>
      <c r="V873" t="s">
        <v>1351</v>
      </c>
      <c r="W873" t="s">
        <v>56</v>
      </c>
      <c r="X873" s="14">
        <v>43948</v>
      </c>
      <c r="Y873" s="18">
        <v>25</v>
      </c>
      <c r="Z873" s="14">
        <v>43973</v>
      </c>
      <c r="AA873" s="14">
        <v>43871</v>
      </c>
      <c r="AB873">
        <v>28</v>
      </c>
      <c r="AC873" s="14">
        <v>43899</v>
      </c>
      <c r="AD873" s="14">
        <v>43901</v>
      </c>
      <c r="AE873">
        <v>26</v>
      </c>
      <c r="AF873" s="14">
        <v>43927</v>
      </c>
      <c r="AG873" s="14">
        <v>43928</v>
      </c>
      <c r="AH873">
        <v>69</v>
      </c>
      <c r="AI873" s="14">
        <v>43997</v>
      </c>
      <c r="AJ873" s="18">
        <v>7</v>
      </c>
      <c r="AK873" s="14">
        <v>44211</v>
      </c>
      <c r="AL873" s="14">
        <v>44271</v>
      </c>
      <c r="AM873" s="15"/>
      <c r="AN873" s="15"/>
      <c r="AO873" s="15"/>
      <c r="AP873" s="15"/>
      <c r="AQ873" s="15"/>
      <c r="AR873" s="15">
        <v>1530000</v>
      </c>
      <c r="AS873" s="15"/>
      <c r="AT873" s="15"/>
      <c r="AU873" s="15">
        <v>13770000</v>
      </c>
      <c r="AV873" s="15"/>
      <c r="AW873" s="15"/>
      <c r="AX873" s="15"/>
      <c r="AY873" s="15">
        <f t="shared" si="52"/>
        <v>15300000</v>
      </c>
      <c r="AZ873" s="15">
        <f t="shared" si="53"/>
        <v>15300000</v>
      </c>
      <c r="BA873" t="str">
        <f t="shared" si="54"/>
        <v>OK</v>
      </c>
      <c r="BB873">
        <f t="shared" si="55"/>
        <v>2</v>
      </c>
    </row>
    <row r="874" spans="1:54" x14ac:dyDescent="0.25">
      <c r="A874">
        <v>873</v>
      </c>
      <c r="B874" t="s">
        <v>231</v>
      </c>
      <c r="C874" t="s">
        <v>322</v>
      </c>
      <c r="D874" t="s">
        <v>1334</v>
      </c>
      <c r="E874" t="s">
        <v>75</v>
      </c>
      <c r="F874" t="s">
        <v>76</v>
      </c>
      <c r="G874">
        <v>5911</v>
      </c>
      <c r="H874">
        <v>20</v>
      </c>
      <c r="I874" s="15">
        <v>15300000</v>
      </c>
      <c r="J874" s="15">
        <v>765000</v>
      </c>
      <c r="L874">
        <v>20</v>
      </c>
      <c r="M874" t="s">
        <v>56</v>
      </c>
      <c r="N874" s="19" t="s">
        <v>57</v>
      </c>
      <c r="O874" t="s">
        <v>77</v>
      </c>
      <c r="P874" t="s">
        <v>1345</v>
      </c>
      <c r="Q874" t="s">
        <v>67</v>
      </c>
      <c r="R874" s="19" t="s">
        <v>658</v>
      </c>
      <c r="S874" t="s">
        <v>56</v>
      </c>
      <c r="T874" t="s">
        <v>74</v>
      </c>
      <c r="U874" t="s">
        <v>756</v>
      </c>
      <c r="V874" t="s">
        <v>1351</v>
      </c>
      <c r="W874" t="s">
        <v>56</v>
      </c>
      <c r="X874" s="14">
        <v>43948</v>
      </c>
      <c r="Y874" s="18">
        <v>25</v>
      </c>
      <c r="Z874" s="14">
        <v>43973</v>
      </c>
      <c r="AA874" s="14">
        <v>43871</v>
      </c>
      <c r="AB874">
        <v>28</v>
      </c>
      <c r="AC874" s="14">
        <v>43899</v>
      </c>
      <c r="AD874" s="14">
        <v>43901</v>
      </c>
      <c r="AE874">
        <v>26</v>
      </c>
      <c r="AF874" s="14">
        <v>43927</v>
      </c>
      <c r="AG874" s="14">
        <v>43928</v>
      </c>
      <c r="AH874">
        <v>69</v>
      </c>
      <c r="AI874" s="14">
        <v>43997</v>
      </c>
      <c r="AJ874" s="18">
        <v>7</v>
      </c>
      <c r="AK874" s="14">
        <v>44211</v>
      </c>
      <c r="AL874" s="14">
        <v>44271</v>
      </c>
      <c r="AM874" s="15"/>
      <c r="AN874" s="15"/>
      <c r="AO874" s="15"/>
      <c r="AP874" s="15"/>
      <c r="AQ874" s="15"/>
      <c r="AR874" s="15">
        <v>1530000</v>
      </c>
      <c r="AS874" s="15"/>
      <c r="AT874" s="15"/>
      <c r="AU874" s="15">
        <v>13770000</v>
      </c>
      <c r="AV874" s="15"/>
      <c r="AW874" s="15"/>
      <c r="AX874" s="15"/>
      <c r="AY874" s="15">
        <f t="shared" si="52"/>
        <v>15300000</v>
      </c>
      <c r="AZ874" s="15">
        <f t="shared" si="53"/>
        <v>15300000</v>
      </c>
      <c r="BA874" t="str">
        <f t="shared" si="54"/>
        <v>OK</v>
      </c>
      <c r="BB874">
        <f t="shared" si="55"/>
        <v>2</v>
      </c>
    </row>
    <row r="875" spans="1:54" x14ac:dyDescent="0.25">
      <c r="A875">
        <v>874</v>
      </c>
      <c r="B875" t="s">
        <v>231</v>
      </c>
      <c r="C875" t="s">
        <v>324</v>
      </c>
      <c r="D875" t="s">
        <v>1336</v>
      </c>
      <c r="E875" t="s">
        <v>75</v>
      </c>
      <c r="F875" t="s">
        <v>76</v>
      </c>
      <c r="G875">
        <v>5911</v>
      </c>
      <c r="H875">
        <v>21</v>
      </c>
      <c r="I875" s="15">
        <v>16065000</v>
      </c>
      <c r="J875" s="15">
        <v>765000</v>
      </c>
      <c r="L875">
        <v>21</v>
      </c>
      <c r="M875" t="s">
        <v>56</v>
      </c>
      <c r="N875" s="19" t="s">
        <v>57</v>
      </c>
      <c r="O875" t="s">
        <v>77</v>
      </c>
      <c r="P875" t="s">
        <v>1345</v>
      </c>
      <c r="Q875" t="s">
        <v>67</v>
      </c>
      <c r="R875" s="19" t="s">
        <v>658</v>
      </c>
      <c r="S875" t="s">
        <v>56</v>
      </c>
      <c r="T875" t="s">
        <v>74</v>
      </c>
      <c r="U875" t="s">
        <v>756</v>
      </c>
      <c r="V875" t="s">
        <v>1352</v>
      </c>
      <c r="W875" t="s">
        <v>56</v>
      </c>
      <c r="X875" s="14">
        <v>43948</v>
      </c>
      <c r="Y875" s="18">
        <v>25</v>
      </c>
      <c r="Z875" s="14">
        <v>43973</v>
      </c>
      <c r="AA875" s="14">
        <v>43871</v>
      </c>
      <c r="AB875">
        <v>28</v>
      </c>
      <c r="AC875" s="14">
        <v>43899</v>
      </c>
      <c r="AD875" s="14">
        <v>43901</v>
      </c>
      <c r="AE875">
        <v>26</v>
      </c>
      <c r="AF875" s="14">
        <v>43927</v>
      </c>
      <c r="AG875" s="14">
        <v>43928</v>
      </c>
      <c r="AH875">
        <v>69</v>
      </c>
      <c r="AI875" s="14">
        <v>43997</v>
      </c>
      <c r="AJ875" s="18">
        <v>7</v>
      </c>
      <c r="AK875" s="14">
        <v>44211</v>
      </c>
      <c r="AL875" s="14">
        <v>44271</v>
      </c>
      <c r="AM875" s="15"/>
      <c r="AN875" s="15"/>
      <c r="AO875" s="15"/>
      <c r="AP875" s="15"/>
      <c r="AQ875" s="15"/>
      <c r="AR875" s="15">
        <v>1606500</v>
      </c>
      <c r="AS875" s="15"/>
      <c r="AT875" s="15"/>
      <c r="AU875" s="15">
        <v>14458500</v>
      </c>
      <c r="AV875" s="15"/>
      <c r="AW875" s="15"/>
      <c r="AX875" s="15"/>
      <c r="AY875" s="15">
        <f t="shared" si="52"/>
        <v>16065000</v>
      </c>
      <c r="AZ875" s="15">
        <f t="shared" si="53"/>
        <v>16065000</v>
      </c>
      <c r="BA875" t="str">
        <f t="shared" si="54"/>
        <v>OK</v>
      </c>
      <c r="BB875">
        <f t="shared" si="55"/>
        <v>2</v>
      </c>
    </row>
    <row r="876" spans="1:54" x14ac:dyDescent="0.25">
      <c r="A876">
        <v>875</v>
      </c>
      <c r="B876" t="s">
        <v>231</v>
      </c>
      <c r="C876" t="s">
        <v>326</v>
      </c>
      <c r="D876" t="s">
        <v>1336</v>
      </c>
      <c r="E876" t="s">
        <v>75</v>
      </c>
      <c r="F876" t="s">
        <v>76</v>
      </c>
      <c r="G876">
        <v>5911</v>
      </c>
      <c r="H876">
        <v>24</v>
      </c>
      <c r="I876" s="15">
        <v>18360000</v>
      </c>
      <c r="J876" s="15">
        <v>765000</v>
      </c>
      <c r="L876">
        <v>24</v>
      </c>
      <c r="M876" t="s">
        <v>56</v>
      </c>
      <c r="N876" s="19" t="s">
        <v>57</v>
      </c>
      <c r="O876" t="s">
        <v>77</v>
      </c>
      <c r="P876" t="s">
        <v>1345</v>
      </c>
      <c r="Q876" t="s">
        <v>67</v>
      </c>
      <c r="R876" s="19" t="s">
        <v>658</v>
      </c>
      <c r="S876" t="s">
        <v>56</v>
      </c>
      <c r="T876" t="s">
        <v>74</v>
      </c>
      <c r="U876" t="s">
        <v>756</v>
      </c>
      <c r="V876" t="s">
        <v>1352</v>
      </c>
      <c r="W876" t="s">
        <v>56</v>
      </c>
      <c r="X876" s="14">
        <v>43948</v>
      </c>
      <c r="Y876" s="18">
        <v>25</v>
      </c>
      <c r="Z876" s="14">
        <v>43973</v>
      </c>
      <c r="AA876" s="14">
        <v>43871</v>
      </c>
      <c r="AB876">
        <v>28</v>
      </c>
      <c r="AC876" s="14">
        <v>43899</v>
      </c>
      <c r="AD876" s="14">
        <v>43901</v>
      </c>
      <c r="AE876">
        <v>26</v>
      </c>
      <c r="AF876" s="14">
        <v>43927</v>
      </c>
      <c r="AG876" s="14">
        <v>43928</v>
      </c>
      <c r="AH876">
        <v>69</v>
      </c>
      <c r="AI876" s="14">
        <v>43997</v>
      </c>
      <c r="AJ876" s="18">
        <v>7</v>
      </c>
      <c r="AK876" s="14">
        <v>44211</v>
      </c>
      <c r="AL876" s="14">
        <v>44271</v>
      </c>
      <c r="AM876" s="15"/>
      <c r="AN876" s="15"/>
      <c r="AO876" s="15"/>
      <c r="AP876" s="15"/>
      <c r="AQ876" s="15"/>
      <c r="AR876" s="15">
        <v>1836000</v>
      </c>
      <c r="AS876" s="15"/>
      <c r="AT876" s="15"/>
      <c r="AU876" s="15">
        <v>16524000</v>
      </c>
      <c r="AV876" s="15"/>
      <c r="AW876" s="15"/>
      <c r="AX876" s="15"/>
      <c r="AY876" s="15">
        <f t="shared" si="52"/>
        <v>18360000</v>
      </c>
      <c r="AZ876" s="15">
        <f t="shared" si="53"/>
        <v>18360000</v>
      </c>
      <c r="BA876" t="str">
        <f t="shared" si="54"/>
        <v>OK</v>
      </c>
      <c r="BB876">
        <f t="shared" si="55"/>
        <v>2</v>
      </c>
    </row>
    <row r="877" spans="1:54" x14ac:dyDescent="0.25">
      <c r="A877">
        <v>876</v>
      </c>
      <c r="B877" t="s">
        <v>231</v>
      </c>
      <c r="C877" t="s">
        <v>325</v>
      </c>
      <c r="D877" t="s">
        <v>1336</v>
      </c>
      <c r="E877" t="s">
        <v>75</v>
      </c>
      <c r="F877" t="s">
        <v>76</v>
      </c>
      <c r="G877">
        <v>5911</v>
      </c>
      <c r="H877">
        <v>21</v>
      </c>
      <c r="I877" s="15">
        <v>16065000</v>
      </c>
      <c r="J877" s="15">
        <v>765000</v>
      </c>
      <c r="L877">
        <v>21</v>
      </c>
      <c r="M877" t="s">
        <v>56</v>
      </c>
      <c r="N877" s="19" t="s">
        <v>57</v>
      </c>
      <c r="O877" t="s">
        <v>77</v>
      </c>
      <c r="P877" t="s">
        <v>1345</v>
      </c>
      <c r="Q877" t="s">
        <v>67</v>
      </c>
      <c r="R877" s="19" t="s">
        <v>658</v>
      </c>
      <c r="S877" t="s">
        <v>56</v>
      </c>
      <c r="T877" t="s">
        <v>74</v>
      </c>
      <c r="U877" t="s">
        <v>756</v>
      </c>
      <c r="V877" t="s">
        <v>1352</v>
      </c>
      <c r="W877" t="s">
        <v>56</v>
      </c>
      <c r="X877" s="14">
        <v>43948</v>
      </c>
      <c r="Y877" s="18">
        <v>25</v>
      </c>
      <c r="Z877" s="14">
        <v>43973</v>
      </c>
      <c r="AA877" s="14">
        <v>43871</v>
      </c>
      <c r="AB877">
        <v>28</v>
      </c>
      <c r="AC877" s="14">
        <v>43899</v>
      </c>
      <c r="AD877" s="14">
        <v>43901</v>
      </c>
      <c r="AE877">
        <v>26</v>
      </c>
      <c r="AF877" s="14">
        <v>43927</v>
      </c>
      <c r="AG877" s="14">
        <v>43928</v>
      </c>
      <c r="AH877">
        <v>69</v>
      </c>
      <c r="AI877" s="14">
        <v>43997</v>
      </c>
      <c r="AJ877" s="18">
        <v>7</v>
      </c>
      <c r="AK877" s="14">
        <v>44211</v>
      </c>
      <c r="AL877" s="14">
        <v>44271</v>
      </c>
      <c r="AM877" s="15"/>
      <c r="AN877" s="15"/>
      <c r="AO877" s="15"/>
      <c r="AP877" s="15"/>
      <c r="AQ877" s="15"/>
      <c r="AR877" s="15">
        <v>1606500</v>
      </c>
      <c r="AS877" s="15"/>
      <c r="AT877" s="15"/>
      <c r="AU877" s="15">
        <v>14458500</v>
      </c>
      <c r="AV877" s="15"/>
      <c r="AW877" s="15"/>
      <c r="AX877" s="15"/>
      <c r="AY877" s="15">
        <f t="shared" si="52"/>
        <v>16065000</v>
      </c>
      <c r="AZ877" s="15">
        <f t="shared" si="53"/>
        <v>16065000</v>
      </c>
      <c r="BA877" t="str">
        <f t="shared" si="54"/>
        <v>OK</v>
      </c>
      <c r="BB877">
        <f t="shared" si="55"/>
        <v>2</v>
      </c>
    </row>
    <row r="878" spans="1:54" x14ac:dyDescent="0.25">
      <c r="A878">
        <v>877</v>
      </c>
      <c r="B878" t="s">
        <v>231</v>
      </c>
      <c r="C878" t="s">
        <v>327</v>
      </c>
      <c r="D878" t="s">
        <v>1336</v>
      </c>
      <c r="E878" t="s">
        <v>75</v>
      </c>
      <c r="F878" t="s">
        <v>76</v>
      </c>
      <c r="G878">
        <v>5911</v>
      </c>
      <c r="H878">
        <v>21</v>
      </c>
      <c r="I878" s="15">
        <v>16065000</v>
      </c>
      <c r="J878" s="15">
        <v>765000</v>
      </c>
      <c r="L878">
        <v>21</v>
      </c>
      <c r="M878" t="s">
        <v>56</v>
      </c>
      <c r="N878" s="19" t="s">
        <v>57</v>
      </c>
      <c r="O878" t="s">
        <v>77</v>
      </c>
      <c r="P878" t="s">
        <v>1345</v>
      </c>
      <c r="Q878" t="s">
        <v>67</v>
      </c>
      <c r="R878" s="19" t="s">
        <v>658</v>
      </c>
      <c r="S878" t="s">
        <v>56</v>
      </c>
      <c r="T878" t="s">
        <v>74</v>
      </c>
      <c r="U878" t="s">
        <v>756</v>
      </c>
      <c r="V878" t="s">
        <v>1352</v>
      </c>
      <c r="W878" t="s">
        <v>56</v>
      </c>
      <c r="X878" s="14">
        <v>43948</v>
      </c>
      <c r="Y878" s="18">
        <v>25</v>
      </c>
      <c r="Z878" s="14">
        <v>43973</v>
      </c>
      <c r="AA878" s="14">
        <v>43871</v>
      </c>
      <c r="AB878">
        <v>28</v>
      </c>
      <c r="AC878" s="14">
        <v>43899</v>
      </c>
      <c r="AD878" s="14">
        <v>43901</v>
      </c>
      <c r="AE878">
        <v>26</v>
      </c>
      <c r="AF878" s="14">
        <v>43927</v>
      </c>
      <c r="AG878" s="14">
        <v>43928</v>
      </c>
      <c r="AH878">
        <v>69</v>
      </c>
      <c r="AI878" s="14">
        <v>43997</v>
      </c>
      <c r="AJ878" s="18">
        <v>7</v>
      </c>
      <c r="AK878" s="14">
        <v>44211</v>
      </c>
      <c r="AL878" s="14">
        <v>44271</v>
      </c>
      <c r="AM878" s="15"/>
      <c r="AN878" s="15"/>
      <c r="AO878" s="15"/>
      <c r="AP878" s="15"/>
      <c r="AQ878" s="15"/>
      <c r="AR878" s="15">
        <v>1606500</v>
      </c>
      <c r="AS878" s="15"/>
      <c r="AT878" s="15"/>
      <c r="AU878" s="15">
        <v>14458500</v>
      </c>
      <c r="AV878" s="15"/>
      <c r="AW878" s="15"/>
      <c r="AX878" s="15"/>
      <c r="AY878" s="15">
        <f t="shared" si="52"/>
        <v>16065000</v>
      </c>
      <c r="AZ878" s="15">
        <f t="shared" si="53"/>
        <v>16065000</v>
      </c>
      <c r="BA878" t="str">
        <f t="shared" si="54"/>
        <v>OK</v>
      </c>
      <c r="BB878">
        <f t="shared" si="55"/>
        <v>2</v>
      </c>
    </row>
    <row r="879" spans="1:54" x14ac:dyDescent="0.25">
      <c r="A879">
        <v>878</v>
      </c>
      <c r="B879" t="s">
        <v>231</v>
      </c>
      <c r="C879" t="s">
        <v>328</v>
      </c>
      <c r="D879" t="s">
        <v>1336</v>
      </c>
      <c r="E879" t="s">
        <v>75</v>
      </c>
      <c r="F879" t="s">
        <v>76</v>
      </c>
      <c r="G879">
        <v>5911</v>
      </c>
      <c r="H879">
        <v>21</v>
      </c>
      <c r="I879" s="15">
        <v>16065000</v>
      </c>
      <c r="J879" s="15">
        <v>765000</v>
      </c>
      <c r="L879">
        <v>21</v>
      </c>
      <c r="M879" t="s">
        <v>56</v>
      </c>
      <c r="N879" s="19" t="s">
        <v>57</v>
      </c>
      <c r="O879" t="s">
        <v>77</v>
      </c>
      <c r="P879" t="s">
        <v>1345</v>
      </c>
      <c r="Q879" t="s">
        <v>67</v>
      </c>
      <c r="R879" s="19" t="s">
        <v>658</v>
      </c>
      <c r="S879" t="s">
        <v>56</v>
      </c>
      <c r="T879" t="s">
        <v>74</v>
      </c>
      <c r="U879" t="s">
        <v>756</v>
      </c>
      <c r="V879" t="s">
        <v>1352</v>
      </c>
      <c r="W879" t="s">
        <v>56</v>
      </c>
      <c r="X879" s="14">
        <v>43948</v>
      </c>
      <c r="Y879" s="18">
        <v>25</v>
      </c>
      <c r="Z879" s="14">
        <v>43973</v>
      </c>
      <c r="AA879" s="14">
        <v>43871</v>
      </c>
      <c r="AB879">
        <v>28</v>
      </c>
      <c r="AC879" s="14">
        <v>43899</v>
      </c>
      <c r="AD879" s="14">
        <v>43901</v>
      </c>
      <c r="AE879">
        <v>26</v>
      </c>
      <c r="AF879" s="14">
        <v>43927</v>
      </c>
      <c r="AG879" s="14">
        <v>43928</v>
      </c>
      <c r="AH879">
        <v>69</v>
      </c>
      <c r="AI879" s="14">
        <v>43997</v>
      </c>
      <c r="AJ879" s="18">
        <v>7</v>
      </c>
      <c r="AK879" s="14">
        <v>44211</v>
      </c>
      <c r="AL879" s="14">
        <v>44271</v>
      </c>
      <c r="AM879" s="15"/>
      <c r="AN879" s="15"/>
      <c r="AO879" s="15"/>
      <c r="AP879" s="15"/>
      <c r="AQ879" s="15"/>
      <c r="AR879" s="15">
        <v>1606500</v>
      </c>
      <c r="AS879" s="15"/>
      <c r="AT879" s="15"/>
      <c r="AU879" s="15">
        <v>14458500</v>
      </c>
      <c r="AV879" s="15"/>
      <c r="AW879" s="15"/>
      <c r="AX879" s="15"/>
      <c r="AY879" s="15">
        <f t="shared" si="52"/>
        <v>16065000</v>
      </c>
      <c r="AZ879" s="15">
        <f t="shared" si="53"/>
        <v>16065000</v>
      </c>
      <c r="BA879" t="str">
        <f t="shared" si="54"/>
        <v>OK</v>
      </c>
      <c r="BB879">
        <f t="shared" si="55"/>
        <v>2</v>
      </c>
    </row>
    <row r="880" spans="1:54" x14ac:dyDescent="0.25">
      <c r="A880">
        <v>879</v>
      </c>
      <c r="B880" t="s">
        <v>231</v>
      </c>
      <c r="C880" t="s">
        <v>238</v>
      </c>
      <c r="D880" t="s">
        <v>1322</v>
      </c>
      <c r="E880" t="s">
        <v>128</v>
      </c>
      <c r="F880" s="19" t="s">
        <v>129</v>
      </c>
      <c r="G880">
        <v>8811</v>
      </c>
      <c r="H880">
        <v>38</v>
      </c>
      <c r="I880" s="15">
        <v>21660000</v>
      </c>
      <c r="J880" s="15">
        <v>570000</v>
      </c>
      <c r="K880">
        <v>38</v>
      </c>
      <c r="M880" t="s">
        <v>56</v>
      </c>
      <c r="N880" s="19" t="s">
        <v>57</v>
      </c>
      <c r="O880" t="s">
        <v>77</v>
      </c>
      <c r="P880" t="s">
        <v>1341</v>
      </c>
      <c r="Q880" t="s">
        <v>78</v>
      </c>
      <c r="R880" s="19" t="s">
        <v>658</v>
      </c>
      <c r="S880" t="s">
        <v>56</v>
      </c>
      <c r="T880" t="s">
        <v>74</v>
      </c>
      <c r="U880" t="s">
        <v>1037</v>
      </c>
      <c r="V880" t="s">
        <v>1342</v>
      </c>
      <c r="W880" t="s">
        <v>56</v>
      </c>
      <c r="X880" s="14">
        <v>43948</v>
      </c>
      <c r="Y880" s="18">
        <v>25</v>
      </c>
      <c r="Z880" s="14">
        <v>43973</v>
      </c>
      <c r="AA880" s="14">
        <v>43882</v>
      </c>
      <c r="AB880">
        <v>14</v>
      </c>
      <c r="AC880" s="14">
        <v>43896</v>
      </c>
      <c r="AD880" s="14">
        <v>43900</v>
      </c>
      <c r="AE880">
        <v>14</v>
      </c>
      <c r="AF880" s="14">
        <v>43914</v>
      </c>
      <c r="AG880" s="14">
        <v>43928</v>
      </c>
      <c r="AH880">
        <v>69</v>
      </c>
      <c r="AI880" s="14">
        <v>43997</v>
      </c>
      <c r="AJ880" s="18">
        <v>7</v>
      </c>
      <c r="AK880" s="14">
        <v>44211</v>
      </c>
      <c r="AL880" s="14">
        <v>44271</v>
      </c>
      <c r="AM880" s="15"/>
      <c r="AN880" s="15"/>
      <c r="AO880" s="15"/>
      <c r="AP880" s="15"/>
      <c r="AQ880" s="15"/>
      <c r="AR880" s="15">
        <v>2166000</v>
      </c>
      <c r="AS880" s="15"/>
      <c r="AT880" s="15"/>
      <c r="AU880" s="15">
        <v>19494000</v>
      </c>
      <c r="AV880" s="15"/>
      <c r="AW880" s="15"/>
      <c r="AX880" s="15"/>
      <c r="AY880" s="15">
        <f t="shared" si="52"/>
        <v>21660000</v>
      </c>
      <c r="AZ880" s="15">
        <f t="shared" si="53"/>
        <v>21660000</v>
      </c>
      <c r="BA880" t="str">
        <f t="shared" si="54"/>
        <v>OK</v>
      </c>
      <c r="BB880">
        <f t="shared" si="55"/>
        <v>2</v>
      </c>
    </row>
    <row r="881" spans="1:55" x14ac:dyDescent="0.25">
      <c r="A881">
        <v>880</v>
      </c>
      <c r="B881" t="s">
        <v>231</v>
      </c>
      <c r="C881" t="s">
        <v>293</v>
      </c>
      <c r="D881" t="s">
        <v>1322</v>
      </c>
      <c r="E881" t="s">
        <v>131</v>
      </c>
      <c r="F881" s="19" t="s">
        <v>132</v>
      </c>
      <c r="G881">
        <v>7811</v>
      </c>
      <c r="H881">
        <v>41</v>
      </c>
      <c r="I881" s="15">
        <v>23370000</v>
      </c>
      <c r="J881" s="15">
        <v>570000</v>
      </c>
      <c r="K881">
        <v>41</v>
      </c>
      <c r="M881" t="s">
        <v>56</v>
      </c>
      <c r="N881" s="19" t="s">
        <v>57</v>
      </c>
      <c r="O881" t="s">
        <v>133</v>
      </c>
      <c r="P881" t="s">
        <v>1343</v>
      </c>
      <c r="Q881" t="s">
        <v>78</v>
      </c>
      <c r="R881" s="19" t="s">
        <v>658</v>
      </c>
      <c r="S881" t="s">
        <v>56</v>
      </c>
      <c r="T881" t="s">
        <v>74</v>
      </c>
      <c r="U881" t="s">
        <v>1078</v>
      </c>
      <c r="V881" t="s">
        <v>1344</v>
      </c>
      <c r="W881" t="s">
        <v>56</v>
      </c>
      <c r="X881" s="14">
        <v>43948</v>
      </c>
      <c r="Y881" s="18">
        <v>25</v>
      </c>
      <c r="Z881" s="14">
        <v>43973</v>
      </c>
      <c r="AA881" s="14">
        <v>43882</v>
      </c>
      <c r="AB881">
        <v>14</v>
      </c>
      <c r="AC881" s="14">
        <v>43896</v>
      </c>
      <c r="AD881" s="14">
        <v>43900</v>
      </c>
      <c r="AE881">
        <v>14</v>
      </c>
      <c r="AF881" s="14">
        <v>43914</v>
      </c>
      <c r="AG881" s="14">
        <v>43928</v>
      </c>
      <c r="AH881">
        <v>69</v>
      </c>
      <c r="AI881" s="14">
        <v>43997</v>
      </c>
      <c r="AJ881" s="18">
        <v>7</v>
      </c>
      <c r="AK881" s="14">
        <v>44211</v>
      </c>
      <c r="AL881" s="14">
        <v>44271</v>
      </c>
      <c r="AM881" s="15"/>
      <c r="AN881" s="15"/>
      <c r="AO881" s="15"/>
      <c r="AP881" s="15"/>
      <c r="AQ881" s="15"/>
      <c r="AR881" s="15">
        <v>2337000</v>
      </c>
      <c r="AS881" s="15"/>
      <c r="AT881" s="15"/>
      <c r="AU881" s="15">
        <v>21033000</v>
      </c>
      <c r="AV881" s="15"/>
      <c r="AW881" s="15"/>
      <c r="AX881" s="15"/>
      <c r="AY881" s="15">
        <f t="shared" si="52"/>
        <v>23370000</v>
      </c>
      <c r="AZ881" s="15">
        <f t="shared" si="53"/>
        <v>23370000</v>
      </c>
      <c r="BA881" t="str">
        <f t="shared" si="54"/>
        <v>OK</v>
      </c>
      <c r="BB881">
        <f t="shared" si="55"/>
        <v>2</v>
      </c>
    </row>
    <row r="882" spans="1:55" x14ac:dyDescent="0.25">
      <c r="A882">
        <v>881</v>
      </c>
      <c r="B882" t="s">
        <v>231</v>
      </c>
      <c r="C882" t="s">
        <v>320</v>
      </c>
      <c r="D882" t="s">
        <v>1322</v>
      </c>
      <c r="E882" t="s">
        <v>131</v>
      </c>
      <c r="F882" s="19" t="s">
        <v>132</v>
      </c>
      <c r="G882">
        <v>7811</v>
      </c>
      <c r="H882">
        <v>35</v>
      </c>
      <c r="I882" s="15">
        <v>19950000</v>
      </c>
      <c r="J882" s="15">
        <v>570000</v>
      </c>
      <c r="K882">
        <v>35</v>
      </c>
      <c r="M882" t="s">
        <v>56</v>
      </c>
      <c r="N882" s="19" t="s">
        <v>57</v>
      </c>
      <c r="O882" t="s">
        <v>133</v>
      </c>
      <c r="P882" t="s">
        <v>1343</v>
      </c>
      <c r="Q882" t="s">
        <v>78</v>
      </c>
      <c r="R882" s="19" t="s">
        <v>658</v>
      </c>
      <c r="S882" t="s">
        <v>56</v>
      </c>
      <c r="T882" t="s">
        <v>74</v>
      </c>
      <c r="U882" t="s">
        <v>1078</v>
      </c>
      <c r="V882" t="s">
        <v>1344</v>
      </c>
      <c r="W882" t="s">
        <v>56</v>
      </c>
      <c r="X882" s="14">
        <v>43948</v>
      </c>
      <c r="Y882" s="18">
        <v>25</v>
      </c>
      <c r="Z882" s="14">
        <v>43973</v>
      </c>
      <c r="AA882" s="14">
        <v>43882</v>
      </c>
      <c r="AB882">
        <v>14</v>
      </c>
      <c r="AC882" s="14">
        <v>43896</v>
      </c>
      <c r="AD882" s="14">
        <v>43900</v>
      </c>
      <c r="AE882">
        <v>14</v>
      </c>
      <c r="AF882" s="14">
        <v>43914</v>
      </c>
      <c r="AG882" s="14">
        <v>43928</v>
      </c>
      <c r="AH882">
        <v>69</v>
      </c>
      <c r="AI882" s="14">
        <v>43997</v>
      </c>
      <c r="AJ882" s="18">
        <v>7</v>
      </c>
      <c r="AK882" s="14">
        <v>44211</v>
      </c>
      <c r="AL882" s="14">
        <v>44271</v>
      </c>
      <c r="AM882" s="15"/>
      <c r="AN882" s="15"/>
      <c r="AO882" s="15"/>
      <c r="AP882" s="15"/>
      <c r="AQ882" s="15"/>
      <c r="AR882" s="15">
        <v>1995000</v>
      </c>
      <c r="AS882" s="15"/>
      <c r="AT882" s="15"/>
      <c r="AU882" s="15">
        <v>17955000</v>
      </c>
      <c r="AV882" s="15"/>
      <c r="AW882" s="15"/>
      <c r="AX882" s="15"/>
      <c r="AY882" s="15">
        <f t="shared" si="52"/>
        <v>19950000</v>
      </c>
      <c r="AZ882" s="15">
        <f t="shared" si="53"/>
        <v>19950000</v>
      </c>
      <c r="BA882" t="str">
        <f t="shared" si="54"/>
        <v>OK</v>
      </c>
      <c r="BB882">
        <f t="shared" si="55"/>
        <v>2</v>
      </c>
    </row>
    <row r="883" spans="1:55" x14ac:dyDescent="0.25">
      <c r="A883">
        <v>882</v>
      </c>
      <c r="B883" t="s">
        <v>231</v>
      </c>
      <c r="C883" t="s">
        <v>238</v>
      </c>
      <c r="D883" t="s">
        <v>1322</v>
      </c>
      <c r="E883" t="s">
        <v>98</v>
      </c>
      <c r="F883" s="19" t="s">
        <v>99</v>
      </c>
      <c r="G883">
        <v>7911</v>
      </c>
      <c r="H883">
        <v>25</v>
      </c>
      <c r="I883" s="15">
        <v>15750000</v>
      </c>
      <c r="J883" s="15">
        <v>630000</v>
      </c>
      <c r="L883">
        <v>25</v>
      </c>
      <c r="M883" t="s">
        <v>56</v>
      </c>
      <c r="N883" s="19" t="s">
        <v>57</v>
      </c>
      <c r="O883" t="s">
        <v>133</v>
      </c>
      <c r="P883" t="s">
        <v>1338</v>
      </c>
      <c r="Q883" t="s">
        <v>78</v>
      </c>
      <c r="R883" s="19" t="s">
        <v>658</v>
      </c>
      <c r="S883" t="s">
        <v>56</v>
      </c>
      <c r="T883" t="s">
        <v>74</v>
      </c>
      <c r="U883" t="s">
        <v>1043</v>
      </c>
      <c r="V883" t="s">
        <v>1339</v>
      </c>
      <c r="W883" t="s">
        <v>56</v>
      </c>
      <c r="X883" s="14">
        <v>43948</v>
      </c>
      <c r="Y883" s="18">
        <v>25</v>
      </c>
      <c r="Z883" s="14">
        <v>43973</v>
      </c>
      <c r="AA883" s="14">
        <v>43882</v>
      </c>
      <c r="AB883">
        <v>14</v>
      </c>
      <c r="AC883" s="14">
        <v>43896</v>
      </c>
      <c r="AD883" s="14">
        <v>43900</v>
      </c>
      <c r="AE883">
        <v>14</v>
      </c>
      <c r="AF883" s="14">
        <v>43914</v>
      </c>
      <c r="AG883" s="14">
        <v>43928</v>
      </c>
      <c r="AH883">
        <v>69</v>
      </c>
      <c r="AI883" s="14">
        <v>43997</v>
      </c>
      <c r="AJ883" s="18">
        <v>7</v>
      </c>
      <c r="AK883" s="14">
        <v>44211</v>
      </c>
      <c r="AL883" s="14">
        <v>44271</v>
      </c>
      <c r="AM883" s="15"/>
      <c r="AN883" s="15"/>
      <c r="AO883" s="15"/>
      <c r="AP883" s="15"/>
      <c r="AQ883" s="15"/>
      <c r="AR883" s="15">
        <v>1575000</v>
      </c>
      <c r="AS883" s="15"/>
      <c r="AT883" s="15"/>
      <c r="AU883" s="15">
        <v>14175000</v>
      </c>
      <c r="AV883" s="15"/>
      <c r="AW883" s="15"/>
      <c r="AX883" s="15"/>
      <c r="AY883" s="15">
        <f t="shared" si="52"/>
        <v>15750000</v>
      </c>
      <c r="AZ883" s="15">
        <f t="shared" si="53"/>
        <v>15750000</v>
      </c>
      <c r="BA883" t="str">
        <f t="shared" si="54"/>
        <v>OK</v>
      </c>
      <c r="BB883">
        <f t="shared" si="55"/>
        <v>2</v>
      </c>
    </row>
    <row r="884" spans="1:55" x14ac:dyDescent="0.25">
      <c r="A884">
        <v>883</v>
      </c>
      <c r="B884" t="s">
        <v>231</v>
      </c>
      <c r="C884" t="s">
        <v>236</v>
      </c>
      <c r="D884" t="s">
        <v>1322</v>
      </c>
      <c r="E884" t="s">
        <v>98</v>
      </c>
      <c r="F884" s="19" t="s">
        <v>99</v>
      </c>
      <c r="G884">
        <v>7911</v>
      </c>
      <c r="H884">
        <v>15</v>
      </c>
      <c r="I884" s="15">
        <v>9450000</v>
      </c>
      <c r="J884" s="15">
        <v>630000</v>
      </c>
      <c r="L884">
        <v>15</v>
      </c>
      <c r="M884" t="s">
        <v>56</v>
      </c>
      <c r="N884" s="19" t="s">
        <v>57</v>
      </c>
      <c r="O884" t="s">
        <v>133</v>
      </c>
      <c r="P884" t="s">
        <v>1338</v>
      </c>
      <c r="Q884" t="s">
        <v>78</v>
      </c>
      <c r="R884" s="19" t="s">
        <v>658</v>
      </c>
      <c r="S884" t="s">
        <v>56</v>
      </c>
      <c r="T884" t="s">
        <v>74</v>
      </c>
      <c r="U884" t="s">
        <v>1043</v>
      </c>
      <c r="V884" t="s">
        <v>1339</v>
      </c>
      <c r="W884" t="s">
        <v>56</v>
      </c>
      <c r="X884" s="14">
        <v>43948</v>
      </c>
      <c r="Y884" s="18">
        <v>25</v>
      </c>
      <c r="Z884" s="14">
        <v>43973</v>
      </c>
      <c r="AA884" s="14">
        <v>43882</v>
      </c>
      <c r="AB884">
        <v>14</v>
      </c>
      <c r="AC884" s="14">
        <v>43896</v>
      </c>
      <c r="AD884" s="14">
        <v>43900</v>
      </c>
      <c r="AE884">
        <v>14</v>
      </c>
      <c r="AF884" s="14">
        <v>43914</v>
      </c>
      <c r="AG884" s="14">
        <v>43928</v>
      </c>
      <c r="AH884">
        <v>69</v>
      </c>
      <c r="AI884" s="14">
        <v>43997</v>
      </c>
      <c r="AJ884" s="18">
        <v>7</v>
      </c>
      <c r="AK884" s="14">
        <v>44211</v>
      </c>
      <c r="AL884" s="14">
        <v>44271</v>
      </c>
      <c r="AM884" s="15"/>
      <c r="AN884" s="15"/>
      <c r="AO884" s="15"/>
      <c r="AP884" s="15"/>
      <c r="AQ884" s="15"/>
      <c r="AR884" s="15">
        <v>945000</v>
      </c>
      <c r="AS884" s="15"/>
      <c r="AT884" s="15"/>
      <c r="AU884" s="15">
        <v>8505000</v>
      </c>
      <c r="AV884" s="15"/>
      <c r="AW884" s="15"/>
      <c r="AX884" s="15"/>
      <c r="AY884" s="15">
        <f t="shared" si="52"/>
        <v>9450000</v>
      </c>
      <c r="AZ884" s="15">
        <f t="shared" si="53"/>
        <v>9450000</v>
      </c>
      <c r="BA884" t="str">
        <f t="shared" si="54"/>
        <v>OK</v>
      </c>
      <c r="BB884">
        <f t="shared" si="55"/>
        <v>2</v>
      </c>
    </row>
    <row r="885" spans="1:55" x14ac:dyDescent="0.25">
      <c r="A885">
        <v>884</v>
      </c>
      <c r="B885" t="s">
        <v>231</v>
      </c>
      <c r="C885" t="s">
        <v>237</v>
      </c>
      <c r="D885" t="s">
        <v>1322</v>
      </c>
      <c r="E885" t="s">
        <v>98</v>
      </c>
      <c r="F885" s="19" t="s">
        <v>99</v>
      </c>
      <c r="G885">
        <v>7911</v>
      </c>
      <c r="H885">
        <v>15</v>
      </c>
      <c r="I885" s="15">
        <v>9450000</v>
      </c>
      <c r="J885" s="15">
        <v>630000</v>
      </c>
      <c r="L885">
        <v>15</v>
      </c>
      <c r="M885" t="s">
        <v>56</v>
      </c>
      <c r="N885" s="19" t="s">
        <v>57</v>
      </c>
      <c r="O885" t="s">
        <v>133</v>
      </c>
      <c r="P885" t="s">
        <v>1338</v>
      </c>
      <c r="Q885" t="s">
        <v>78</v>
      </c>
      <c r="R885" s="19" t="s">
        <v>658</v>
      </c>
      <c r="S885" t="s">
        <v>56</v>
      </c>
      <c r="T885" t="s">
        <v>74</v>
      </c>
      <c r="U885" t="s">
        <v>1043</v>
      </c>
      <c r="V885" t="s">
        <v>1339</v>
      </c>
      <c r="W885" t="s">
        <v>56</v>
      </c>
      <c r="X885" s="14">
        <v>43948</v>
      </c>
      <c r="Y885" s="18">
        <v>25</v>
      </c>
      <c r="Z885" s="14">
        <v>43973</v>
      </c>
      <c r="AA885" s="14">
        <v>43882</v>
      </c>
      <c r="AB885">
        <v>14</v>
      </c>
      <c r="AC885" s="14">
        <v>43896</v>
      </c>
      <c r="AD885" s="14">
        <v>43900</v>
      </c>
      <c r="AE885">
        <v>14</v>
      </c>
      <c r="AF885" s="14">
        <v>43914</v>
      </c>
      <c r="AG885" s="14">
        <v>43928</v>
      </c>
      <c r="AH885">
        <v>69</v>
      </c>
      <c r="AI885" s="14">
        <v>43997</v>
      </c>
      <c r="AJ885" s="18">
        <v>7</v>
      </c>
      <c r="AK885" s="14">
        <v>44211</v>
      </c>
      <c r="AL885" s="14">
        <v>44271</v>
      </c>
      <c r="AM885" s="15"/>
      <c r="AN885" s="15"/>
      <c r="AO885" s="15"/>
      <c r="AP885" s="15"/>
      <c r="AQ885" s="15"/>
      <c r="AR885" s="15">
        <v>945000</v>
      </c>
      <c r="AS885" s="15"/>
      <c r="AT885" s="15"/>
      <c r="AU885" s="15">
        <v>8505000</v>
      </c>
      <c r="AV885" s="15"/>
      <c r="AW885" s="15"/>
      <c r="AX885" s="15"/>
      <c r="AY885" s="15">
        <f t="shared" si="52"/>
        <v>9450000</v>
      </c>
      <c r="AZ885" s="15">
        <f t="shared" si="53"/>
        <v>9450000</v>
      </c>
      <c r="BA885" t="str">
        <f t="shared" si="54"/>
        <v>OK</v>
      </c>
      <c r="BB885">
        <f t="shared" si="55"/>
        <v>2</v>
      </c>
    </row>
    <row r="886" spans="1:55" x14ac:dyDescent="0.25">
      <c r="A886">
        <v>885</v>
      </c>
      <c r="B886" t="s">
        <v>231</v>
      </c>
      <c r="C886" t="s">
        <v>234</v>
      </c>
      <c r="D886" t="s">
        <v>1322</v>
      </c>
      <c r="E886" t="s">
        <v>98</v>
      </c>
      <c r="F886" s="19" t="s">
        <v>99</v>
      </c>
      <c r="G886">
        <v>7911</v>
      </c>
      <c r="H886">
        <v>20</v>
      </c>
      <c r="I886" s="15">
        <v>12600000</v>
      </c>
      <c r="J886" s="15">
        <v>630000</v>
      </c>
      <c r="L886">
        <v>20</v>
      </c>
      <c r="M886" t="s">
        <v>56</v>
      </c>
      <c r="N886" s="19" t="s">
        <v>57</v>
      </c>
      <c r="O886" t="s">
        <v>133</v>
      </c>
      <c r="P886" t="s">
        <v>1338</v>
      </c>
      <c r="Q886" t="s">
        <v>78</v>
      </c>
      <c r="R886" s="19" t="s">
        <v>658</v>
      </c>
      <c r="S886" t="s">
        <v>56</v>
      </c>
      <c r="T886" t="s">
        <v>74</v>
      </c>
      <c r="U886" t="s">
        <v>1043</v>
      </c>
      <c r="V886" t="s">
        <v>1339</v>
      </c>
      <c r="W886" t="s">
        <v>56</v>
      </c>
      <c r="X886" s="14">
        <v>43948</v>
      </c>
      <c r="Y886" s="18">
        <v>25</v>
      </c>
      <c r="Z886" s="14">
        <v>43973</v>
      </c>
      <c r="AA886" s="14">
        <v>43882</v>
      </c>
      <c r="AB886">
        <v>14</v>
      </c>
      <c r="AC886" s="14">
        <v>43896</v>
      </c>
      <c r="AD886" s="14">
        <v>43900</v>
      </c>
      <c r="AE886">
        <v>14</v>
      </c>
      <c r="AF886" s="14">
        <v>43914</v>
      </c>
      <c r="AG886" s="14">
        <v>43928</v>
      </c>
      <c r="AH886">
        <v>69</v>
      </c>
      <c r="AI886" s="14">
        <v>43997</v>
      </c>
      <c r="AJ886" s="18">
        <v>7</v>
      </c>
      <c r="AK886" s="14">
        <v>44211</v>
      </c>
      <c r="AL886" s="14">
        <v>44271</v>
      </c>
      <c r="AM886" s="15"/>
      <c r="AN886" s="15"/>
      <c r="AO886" s="15"/>
      <c r="AP886" s="15"/>
      <c r="AQ886" s="15"/>
      <c r="AR886" s="15">
        <v>1260000</v>
      </c>
      <c r="AS886" s="15"/>
      <c r="AT886" s="15"/>
      <c r="AU886" s="15">
        <v>11340000</v>
      </c>
      <c r="AV886" s="15"/>
      <c r="AW886" s="15"/>
      <c r="AX886" s="15"/>
      <c r="AY886" s="15">
        <f t="shared" si="52"/>
        <v>12600000</v>
      </c>
      <c r="AZ886" s="15">
        <f t="shared" si="53"/>
        <v>12600000</v>
      </c>
      <c r="BA886" t="str">
        <f t="shared" si="54"/>
        <v>OK</v>
      </c>
      <c r="BB886">
        <f t="shared" si="55"/>
        <v>2</v>
      </c>
    </row>
    <row r="887" spans="1:55" x14ac:dyDescent="0.25">
      <c r="A887">
        <v>886</v>
      </c>
      <c r="B887" t="s">
        <v>231</v>
      </c>
      <c r="C887" t="s">
        <v>320</v>
      </c>
      <c r="D887" t="s">
        <v>1325</v>
      </c>
      <c r="E887" t="s">
        <v>98</v>
      </c>
      <c r="F887" s="19" t="s">
        <v>99</v>
      </c>
      <c r="G887">
        <v>7911</v>
      </c>
      <c r="H887">
        <v>20</v>
      </c>
      <c r="I887" s="15">
        <v>12600000</v>
      </c>
      <c r="J887" s="15">
        <v>630000</v>
      </c>
      <c r="L887">
        <v>20</v>
      </c>
      <c r="M887" t="s">
        <v>56</v>
      </c>
      <c r="N887" s="19" t="s">
        <v>57</v>
      </c>
      <c r="O887" t="s">
        <v>133</v>
      </c>
      <c r="P887" t="s">
        <v>1338</v>
      </c>
      <c r="Q887" t="s">
        <v>78</v>
      </c>
      <c r="R887" s="19" t="s">
        <v>658</v>
      </c>
      <c r="S887" t="s">
        <v>56</v>
      </c>
      <c r="T887" t="s">
        <v>74</v>
      </c>
      <c r="U887" t="s">
        <v>1043</v>
      </c>
      <c r="V887" t="s">
        <v>1340</v>
      </c>
      <c r="W887" t="s">
        <v>56</v>
      </c>
      <c r="X887" s="14">
        <v>43948</v>
      </c>
      <c r="Y887" s="18">
        <v>25</v>
      </c>
      <c r="Z887" s="14">
        <v>43973</v>
      </c>
      <c r="AA887" s="14">
        <v>43882</v>
      </c>
      <c r="AB887">
        <v>14</v>
      </c>
      <c r="AC887" s="14">
        <v>43896</v>
      </c>
      <c r="AD887" s="14">
        <v>43900</v>
      </c>
      <c r="AE887">
        <v>14</v>
      </c>
      <c r="AF887" s="14">
        <v>43914</v>
      </c>
      <c r="AG887" s="14">
        <v>43928</v>
      </c>
      <c r="AH887">
        <v>69</v>
      </c>
      <c r="AI887" s="14">
        <v>43997</v>
      </c>
      <c r="AJ887" s="18">
        <v>7</v>
      </c>
      <c r="AK887" s="14">
        <v>44211</v>
      </c>
      <c r="AL887" s="14">
        <v>44271</v>
      </c>
      <c r="AM887" s="15"/>
      <c r="AN887" s="15"/>
      <c r="AO887" s="15"/>
      <c r="AP887" s="15"/>
      <c r="AQ887" s="15"/>
      <c r="AR887" s="15">
        <v>1260000</v>
      </c>
      <c r="AS887" s="15"/>
      <c r="AT887" s="15"/>
      <c r="AU887" s="15">
        <v>11340000</v>
      </c>
      <c r="AV887" s="15"/>
      <c r="AW887" s="15"/>
      <c r="AX887" s="15"/>
      <c r="AY887" s="15">
        <f t="shared" si="52"/>
        <v>12600000</v>
      </c>
      <c r="AZ887" s="15">
        <f t="shared" si="53"/>
        <v>12600000</v>
      </c>
      <c r="BA887" t="str">
        <f t="shared" si="54"/>
        <v>OK</v>
      </c>
      <c r="BB887">
        <f t="shared" si="55"/>
        <v>2</v>
      </c>
    </row>
    <row r="888" spans="1:55" x14ac:dyDescent="0.25">
      <c r="A888">
        <v>887</v>
      </c>
      <c r="B888" t="s">
        <v>231</v>
      </c>
      <c r="C888" t="s">
        <v>293</v>
      </c>
      <c r="D888" t="s">
        <v>1325</v>
      </c>
      <c r="E888" t="s">
        <v>98</v>
      </c>
      <c r="F888" s="19" t="s">
        <v>99</v>
      </c>
      <c r="G888">
        <v>7911</v>
      </c>
      <c r="H888">
        <v>30</v>
      </c>
      <c r="I888" s="15">
        <v>18900000</v>
      </c>
      <c r="J888" s="15">
        <v>630000</v>
      </c>
      <c r="L888">
        <v>30</v>
      </c>
      <c r="M888" t="s">
        <v>56</v>
      </c>
      <c r="N888" s="19" t="s">
        <v>57</v>
      </c>
      <c r="O888" t="s">
        <v>133</v>
      </c>
      <c r="P888" t="s">
        <v>1338</v>
      </c>
      <c r="Q888" t="s">
        <v>78</v>
      </c>
      <c r="R888" s="19" t="s">
        <v>658</v>
      </c>
      <c r="S888" t="s">
        <v>56</v>
      </c>
      <c r="T888" t="s">
        <v>74</v>
      </c>
      <c r="U888" t="s">
        <v>1043</v>
      </c>
      <c r="V888" t="s">
        <v>1340</v>
      </c>
      <c r="W888" t="s">
        <v>56</v>
      </c>
      <c r="X888" s="14">
        <v>43948</v>
      </c>
      <c r="Y888" s="18">
        <v>25</v>
      </c>
      <c r="Z888" s="14">
        <v>43973</v>
      </c>
      <c r="AA888" s="14">
        <v>43882</v>
      </c>
      <c r="AB888">
        <v>14</v>
      </c>
      <c r="AC888" s="14">
        <v>43896</v>
      </c>
      <c r="AD888" s="14">
        <v>43900</v>
      </c>
      <c r="AE888">
        <v>14</v>
      </c>
      <c r="AF888" s="14">
        <v>43914</v>
      </c>
      <c r="AG888" s="14">
        <v>43928</v>
      </c>
      <c r="AH888">
        <v>69</v>
      </c>
      <c r="AI888" s="14">
        <v>43997</v>
      </c>
      <c r="AJ888" s="18">
        <v>7</v>
      </c>
      <c r="AK888" s="14">
        <v>44211</v>
      </c>
      <c r="AL888" s="14">
        <v>44271</v>
      </c>
      <c r="AM888" s="15"/>
      <c r="AN888" s="15"/>
      <c r="AO888" s="15"/>
      <c r="AP888" s="15"/>
      <c r="AQ888" s="15"/>
      <c r="AR888" s="15">
        <v>1890000</v>
      </c>
      <c r="AS888" s="15"/>
      <c r="AT888" s="15"/>
      <c r="AU888" s="15">
        <v>17010000</v>
      </c>
      <c r="AV888" s="15"/>
      <c r="AW888" s="15"/>
      <c r="AX888" s="15"/>
      <c r="AY888" s="15">
        <f t="shared" si="52"/>
        <v>18900000</v>
      </c>
      <c r="AZ888" s="15">
        <f t="shared" si="53"/>
        <v>18900000</v>
      </c>
      <c r="BA888" t="str">
        <f t="shared" si="54"/>
        <v>OK</v>
      </c>
      <c r="BB888">
        <f t="shared" si="55"/>
        <v>2</v>
      </c>
    </row>
    <row r="889" spans="1:55" x14ac:dyDescent="0.25">
      <c r="A889">
        <v>888</v>
      </c>
      <c r="B889" t="s">
        <v>231</v>
      </c>
      <c r="C889" t="s">
        <v>1331</v>
      </c>
      <c r="D889" t="s">
        <v>1325</v>
      </c>
      <c r="E889" t="s">
        <v>98</v>
      </c>
      <c r="F889" s="19" t="s">
        <v>99</v>
      </c>
      <c r="G889">
        <v>7911</v>
      </c>
      <c r="H889">
        <v>16</v>
      </c>
      <c r="I889" s="15">
        <v>10080000</v>
      </c>
      <c r="J889" s="15">
        <v>630000</v>
      </c>
      <c r="L889">
        <v>16</v>
      </c>
      <c r="M889" t="s">
        <v>56</v>
      </c>
      <c r="N889" s="19" t="s">
        <v>57</v>
      </c>
      <c r="O889" t="s">
        <v>133</v>
      </c>
      <c r="P889" t="s">
        <v>1338</v>
      </c>
      <c r="Q889" t="s">
        <v>78</v>
      </c>
      <c r="R889" s="19" t="s">
        <v>658</v>
      </c>
      <c r="S889" t="s">
        <v>56</v>
      </c>
      <c r="T889" t="s">
        <v>74</v>
      </c>
      <c r="U889" t="s">
        <v>1043</v>
      </c>
      <c r="V889" t="s">
        <v>1340</v>
      </c>
      <c r="W889" t="s">
        <v>56</v>
      </c>
      <c r="X889" s="14">
        <v>43948</v>
      </c>
      <c r="Y889" s="18">
        <v>25</v>
      </c>
      <c r="Z889" s="14">
        <v>43973</v>
      </c>
      <c r="AA889" s="14">
        <v>43882</v>
      </c>
      <c r="AB889">
        <v>14</v>
      </c>
      <c r="AC889" s="14">
        <v>43896</v>
      </c>
      <c r="AD889" s="14">
        <v>43900</v>
      </c>
      <c r="AE889">
        <v>14</v>
      </c>
      <c r="AF889" s="14">
        <v>43914</v>
      </c>
      <c r="AG889" s="14">
        <v>43928</v>
      </c>
      <c r="AH889">
        <v>69</v>
      </c>
      <c r="AI889" s="14">
        <v>43997</v>
      </c>
      <c r="AJ889" s="18">
        <v>7</v>
      </c>
      <c r="AK889" s="14">
        <v>44211</v>
      </c>
      <c r="AL889" s="14">
        <v>44271</v>
      </c>
      <c r="AM889" s="15"/>
      <c r="AN889" s="15"/>
      <c r="AO889" s="15"/>
      <c r="AP889" s="15"/>
      <c r="AQ889" s="15"/>
      <c r="AR889" s="15">
        <v>1008000</v>
      </c>
      <c r="AS889" s="15"/>
      <c r="AT889" s="15"/>
      <c r="AU889" s="15">
        <v>9072000</v>
      </c>
      <c r="AV889" s="15"/>
      <c r="AW889" s="15"/>
      <c r="AX889" s="15"/>
      <c r="AY889" s="15">
        <f t="shared" si="52"/>
        <v>10080000</v>
      </c>
      <c r="AZ889" s="15">
        <f t="shared" si="53"/>
        <v>10080000</v>
      </c>
      <c r="BA889" t="str">
        <f t="shared" si="54"/>
        <v>OK</v>
      </c>
      <c r="BB889">
        <f t="shared" si="55"/>
        <v>2</v>
      </c>
    </row>
    <row r="890" spans="1:55" x14ac:dyDescent="0.25">
      <c r="A890">
        <v>889</v>
      </c>
      <c r="B890" t="s">
        <v>231</v>
      </c>
      <c r="C890" t="s">
        <v>322</v>
      </c>
      <c r="D890" t="s">
        <v>1325</v>
      </c>
      <c r="E890" t="s">
        <v>98</v>
      </c>
      <c r="F890" s="19" t="s">
        <v>99</v>
      </c>
      <c r="G890">
        <v>7911</v>
      </c>
      <c r="H890">
        <v>10</v>
      </c>
      <c r="I890" s="15">
        <v>6300000</v>
      </c>
      <c r="J890" s="15">
        <v>630000</v>
      </c>
      <c r="L890">
        <v>10</v>
      </c>
      <c r="M890" t="s">
        <v>56</v>
      </c>
      <c r="N890" s="19" t="s">
        <v>57</v>
      </c>
      <c r="O890" t="s">
        <v>133</v>
      </c>
      <c r="P890" t="s">
        <v>1338</v>
      </c>
      <c r="Q890" t="s">
        <v>78</v>
      </c>
      <c r="R890" s="19" t="s">
        <v>658</v>
      </c>
      <c r="S890" t="s">
        <v>56</v>
      </c>
      <c r="T890" t="s">
        <v>74</v>
      </c>
      <c r="U890" t="s">
        <v>1043</v>
      </c>
      <c r="V890" t="s">
        <v>1340</v>
      </c>
      <c r="W890" t="s">
        <v>56</v>
      </c>
      <c r="X890" s="14">
        <v>43948</v>
      </c>
      <c r="Y890" s="18">
        <v>25</v>
      </c>
      <c r="Z890" s="14">
        <v>43973</v>
      </c>
      <c r="AA890" s="14">
        <v>43882</v>
      </c>
      <c r="AB890">
        <v>14</v>
      </c>
      <c r="AC890" s="14">
        <v>43896</v>
      </c>
      <c r="AD890" s="14">
        <v>43900</v>
      </c>
      <c r="AE890">
        <v>14</v>
      </c>
      <c r="AF890" s="14">
        <v>43914</v>
      </c>
      <c r="AG890" s="14">
        <v>43928</v>
      </c>
      <c r="AH890">
        <v>69</v>
      </c>
      <c r="AI890" s="14">
        <v>43997</v>
      </c>
      <c r="AJ890" s="18">
        <v>7</v>
      </c>
      <c r="AK890" s="14">
        <v>44211</v>
      </c>
      <c r="AL890" s="14">
        <v>44271</v>
      </c>
      <c r="AM890" s="15"/>
      <c r="AN890" s="15"/>
      <c r="AO890" s="15"/>
      <c r="AP890" s="15"/>
      <c r="AQ890" s="15"/>
      <c r="AR890" s="15">
        <v>630000</v>
      </c>
      <c r="AS890" s="15"/>
      <c r="AT890" s="15"/>
      <c r="AU890" s="15">
        <v>5670000</v>
      </c>
      <c r="AV890" s="15"/>
      <c r="AW890" s="15"/>
      <c r="AX890" s="15"/>
      <c r="AY890" s="15">
        <f t="shared" si="52"/>
        <v>6300000</v>
      </c>
      <c r="AZ890" s="15">
        <f t="shared" si="53"/>
        <v>6300000</v>
      </c>
      <c r="BA890" t="str">
        <f t="shared" si="54"/>
        <v>OK</v>
      </c>
      <c r="BB890">
        <f t="shared" si="55"/>
        <v>2</v>
      </c>
    </row>
    <row r="891" spans="1:55" x14ac:dyDescent="0.25">
      <c r="A891">
        <v>890</v>
      </c>
      <c r="B891" s="19" t="s">
        <v>329</v>
      </c>
      <c r="C891" s="19" t="s">
        <v>339</v>
      </c>
      <c r="D891" s="19" t="s">
        <v>722</v>
      </c>
      <c r="E891" s="19" t="s">
        <v>103</v>
      </c>
      <c r="F891" s="19" t="s">
        <v>104</v>
      </c>
      <c r="G891" s="28">
        <v>3871</v>
      </c>
      <c r="H891" s="28">
        <v>20</v>
      </c>
      <c r="I891" s="21">
        <v>13000000</v>
      </c>
      <c r="J891" s="29">
        <v>650000</v>
      </c>
      <c r="K891" s="19">
        <v>20</v>
      </c>
      <c r="L891" s="19">
        <v>0</v>
      </c>
      <c r="M891" s="19" t="s">
        <v>88</v>
      </c>
      <c r="N891" s="19" t="s">
        <v>105</v>
      </c>
      <c r="O891" s="19" t="s">
        <v>58</v>
      </c>
      <c r="P891" s="19"/>
      <c r="Q891" s="19" t="s">
        <v>59</v>
      </c>
      <c r="R891" s="19" t="s">
        <v>660</v>
      </c>
      <c r="S891" t="s">
        <v>88</v>
      </c>
      <c r="T891" s="19" t="s">
        <v>74</v>
      </c>
      <c r="U891" t="s">
        <v>665</v>
      </c>
      <c r="V891" s="19" t="s">
        <v>722</v>
      </c>
      <c r="W891" t="s">
        <v>56</v>
      </c>
      <c r="X891" s="22"/>
      <c r="Y891" s="23"/>
      <c r="Z891" s="14"/>
      <c r="AA891" s="22">
        <v>44001</v>
      </c>
      <c r="AB891" s="23">
        <v>10</v>
      </c>
      <c r="AC891" s="14">
        <v>44013</v>
      </c>
      <c r="AD891" s="22">
        <v>44014</v>
      </c>
      <c r="AE891" s="23">
        <v>10</v>
      </c>
      <c r="AF891" s="14">
        <v>44024</v>
      </c>
      <c r="AG891" s="22">
        <v>44027</v>
      </c>
      <c r="AH891" s="23">
        <v>10</v>
      </c>
      <c r="AI891" s="14">
        <v>44037</v>
      </c>
      <c r="AJ891" s="23">
        <v>7</v>
      </c>
      <c r="AK891" s="14">
        <v>44252</v>
      </c>
      <c r="AL891" s="14">
        <v>44312</v>
      </c>
      <c r="AM891" s="21"/>
      <c r="AN891" s="21"/>
      <c r="AO891" s="21"/>
      <c r="AP891" s="21"/>
      <c r="AQ891" s="21"/>
      <c r="AR891" s="21"/>
      <c r="AS891" s="21">
        <v>1300000</v>
      </c>
      <c r="AT891" s="21"/>
      <c r="AU891" s="21">
        <v>11700000</v>
      </c>
      <c r="AV891" s="21"/>
      <c r="AW891" s="21"/>
      <c r="AX891" s="21"/>
      <c r="AY891" s="15">
        <f t="shared" si="52"/>
        <v>13000000</v>
      </c>
      <c r="AZ891" s="15">
        <f t="shared" si="53"/>
        <v>13000000</v>
      </c>
      <c r="BA891" t="str">
        <f t="shared" si="54"/>
        <v>OK</v>
      </c>
      <c r="BB891">
        <f t="shared" si="55"/>
        <v>2</v>
      </c>
      <c r="BC891" s="19"/>
    </row>
    <row r="892" spans="1:55" x14ac:dyDescent="0.25">
      <c r="A892">
        <v>891</v>
      </c>
      <c r="B892" s="19" t="s">
        <v>329</v>
      </c>
      <c r="C892" s="19" t="s">
        <v>341</v>
      </c>
      <c r="D892" s="19" t="s">
        <v>722</v>
      </c>
      <c r="E892" s="19" t="s">
        <v>103</v>
      </c>
      <c r="F892" s="19" t="s">
        <v>104</v>
      </c>
      <c r="G892" s="28">
        <v>3871</v>
      </c>
      <c r="H892" s="28">
        <v>20</v>
      </c>
      <c r="I892" s="21">
        <v>13000000</v>
      </c>
      <c r="J892" s="29">
        <v>650000</v>
      </c>
      <c r="K892" s="19">
        <v>20</v>
      </c>
      <c r="L892" s="19">
        <v>0</v>
      </c>
      <c r="M892" s="19" t="s">
        <v>88</v>
      </c>
      <c r="N892" s="19" t="s">
        <v>105</v>
      </c>
      <c r="O892" s="19" t="s">
        <v>147</v>
      </c>
      <c r="P892" s="19"/>
      <c r="Q892" s="19" t="s">
        <v>59</v>
      </c>
      <c r="R892" s="19" t="s">
        <v>660</v>
      </c>
      <c r="S892" t="s">
        <v>88</v>
      </c>
      <c r="T892" s="19" t="s">
        <v>74</v>
      </c>
      <c r="U892" t="s">
        <v>665</v>
      </c>
      <c r="V892" s="19" t="s">
        <v>722</v>
      </c>
      <c r="W892" t="s">
        <v>56</v>
      </c>
      <c r="X892" s="22"/>
      <c r="Y892" s="23"/>
      <c r="Z892" s="14"/>
      <c r="AA892" s="22">
        <v>44001</v>
      </c>
      <c r="AB892" s="23">
        <v>10</v>
      </c>
      <c r="AC892" s="14">
        <v>44013</v>
      </c>
      <c r="AD892" s="22">
        <v>44014</v>
      </c>
      <c r="AE892" s="23">
        <v>10</v>
      </c>
      <c r="AF892" s="14">
        <v>44024</v>
      </c>
      <c r="AG892" s="22">
        <v>44027</v>
      </c>
      <c r="AH892" s="23">
        <v>10</v>
      </c>
      <c r="AI892" s="14">
        <v>44037</v>
      </c>
      <c r="AJ892" s="23">
        <v>7</v>
      </c>
      <c r="AK892" s="14">
        <v>44252</v>
      </c>
      <c r="AL892" s="14">
        <v>44312</v>
      </c>
      <c r="AM892" s="21"/>
      <c r="AN892" s="21"/>
      <c r="AO892" s="21"/>
      <c r="AP892" s="21"/>
      <c r="AQ892" s="21"/>
      <c r="AR892" s="21"/>
      <c r="AS892" s="21">
        <v>1300000</v>
      </c>
      <c r="AT892" s="21"/>
      <c r="AU892" s="21">
        <v>11700000</v>
      </c>
      <c r="AV892" s="21"/>
      <c r="AW892" s="21"/>
      <c r="AX892" s="21"/>
      <c r="AY892" s="15">
        <f t="shared" si="52"/>
        <v>13000000</v>
      </c>
      <c r="AZ892" s="15">
        <f t="shared" si="53"/>
        <v>13000000</v>
      </c>
      <c r="BA892" t="str">
        <f t="shared" si="54"/>
        <v>OK</v>
      </c>
      <c r="BB892">
        <f t="shared" si="55"/>
        <v>2</v>
      </c>
      <c r="BC892" s="19"/>
    </row>
    <row r="893" spans="1:55" x14ac:dyDescent="0.25">
      <c r="A893">
        <v>892</v>
      </c>
      <c r="B893" s="19" t="s">
        <v>329</v>
      </c>
      <c r="C893" s="19" t="s">
        <v>347</v>
      </c>
      <c r="D893" s="19" t="s">
        <v>722</v>
      </c>
      <c r="E893" s="19" t="s">
        <v>103</v>
      </c>
      <c r="F893" s="19" t="s">
        <v>104</v>
      </c>
      <c r="G893" s="28">
        <v>3871</v>
      </c>
      <c r="H893" s="28">
        <v>20</v>
      </c>
      <c r="I893" s="21">
        <v>13000000</v>
      </c>
      <c r="J893" s="29">
        <v>650000</v>
      </c>
      <c r="K893" s="19">
        <v>20</v>
      </c>
      <c r="L893" s="19">
        <v>0</v>
      </c>
      <c r="M893" s="19" t="s">
        <v>88</v>
      </c>
      <c r="N893" s="19" t="s">
        <v>105</v>
      </c>
      <c r="O893" s="19" t="s">
        <v>188</v>
      </c>
      <c r="P893" s="19" t="s">
        <v>723</v>
      </c>
      <c r="Q893" s="19" t="s">
        <v>59</v>
      </c>
      <c r="R893" s="19" t="s">
        <v>660</v>
      </c>
      <c r="S893" t="s">
        <v>88</v>
      </c>
      <c r="T893" s="19" t="s">
        <v>74</v>
      </c>
      <c r="U893" t="s">
        <v>665</v>
      </c>
      <c r="V893" s="19" t="s">
        <v>722</v>
      </c>
      <c r="W893" t="s">
        <v>56</v>
      </c>
      <c r="X893" s="22"/>
      <c r="Y893" s="23"/>
      <c r="Z893" s="14"/>
      <c r="AA893" s="22">
        <v>44001</v>
      </c>
      <c r="AB893" s="23">
        <v>10</v>
      </c>
      <c r="AC893" s="14">
        <v>44013</v>
      </c>
      <c r="AD893" s="22">
        <v>44014</v>
      </c>
      <c r="AE893" s="23">
        <v>10</v>
      </c>
      <c r="AF893" s="14">
        <v>44024</v>
      </c>
      <c r="AG893" s="22">
        <v>44027</v>
      </c>
      <c r="AH893" s="23">
        <v>10</v>
      </c>
      <c r="AI893" s="14">
        <v>44037</v>
      </c>
      <c r="AJ893" s="23">
        <v>7</v>
      </c>
      <c r="AK893" s="14">
        <v>44252</v>
      </c>
      <c r="AL893" s="14">
        <v>44312</v>
      </c>
      <c r="AM893" s="21"/>
      <c r="AN893" s="21"/>
      <c r="AO893" s="21"/>
      <c r="AP893" s="21"/>
      <c r="AQ893" s="21"/>
      <c r="AR893" s="21"/>
      <c r="AS893" s="21">
        <v>1300000</v>
      </c>
      <c r="AT893" s="21"/>
      <c r="AU893" s="21">
        <v>11700000</v>
      </c>
      <c r="AV893" s="21"/>
      <c r="AW893" s="21"/>
      <c r="AX893" s="21"/>
      <c r="AY893" s="15">
        <f t="shared" si="52"/>
        <v>13000000</v>
      </c>
      <c r="AZ893" s="15">
        <f t="shared" si="53"/>
        <v>13000000</v>
      </c>
      <c r="BA893" t="str">
        <f t="shared" si="54"/>
        <v>OK</v>
      </c>
      <c r="BB893">
        <f t="shared" si="55"/>
        <v>2</v>
      </c>
      <c r="BC893" s="19"/>
    </row>
    <row r="894" spans="1:55" x14ac:dyDescent="0.25">
      <c r="A894">
        <v>893</v>
      </c>
      <c r="B894" s="19" t="s">
        <v>329</v>
      </c>
      <c r="C894" s="19" t="s">
        <v>348</v>
      </c>
      <c r="D894" s="19" t="s">
        <v>722</v>
      </c>
      <c r="E894" s="19" t="s">
        <v>103</v>
      </c>
      <c r="F894" s="19" t="s">
        <v>104</v>
      </c>
      <c r="G894" s="28">
        <v>3871</v>
      </c>
      <c r="H894" s="28">
        <v>25</v>
      </c>
      <c r="I894" s="21">
        <v>16250000</v>
      </c>
      <c r="J894" s="29">
        <v>650000</v>
      </c>
      <c r="K894" s="19">
        <v>25</v>
      </c>
      <c r="L894" s="19">
        <v>0</v>
      </c>
      <c r="M894" s="19" t="s">
        <v>88</v>
      </c>
      <c r="N894" s="19" t="s">
        <v>105</v>
      </c>
      <c r="O894" s="19" t="s">
        <v>106</v>
      </c>
      <c r="P894" s="19"/>
      <c r="Q894" s="19" t="s">
        <v>59</v>
      </c>
      <c r="R894" s="19" t="s">
        <v>660</v>
      </c>
      <c r="S894" t="s">
        <v>88</v>
      </c>
      <c r="T894" s="19" t="s">
        <v>74</v>
      </c>
      <c r="U894" t="s">
        <v>665</v>
      </c>
      <c r="V894" s="19" t="s">
        <v>722</v>
      </c>
      <c r="W894" t="s">
        <v>56</v>
      </c>
      <c r="X894" s="22"/>
      <c r="Y894" s="23"/>
      <c r="Z894" s="14"/>
      <c r="AA894" s="22">
        <v>44001</v>
      </c>
      <c r="AB894" s="23">
        <v>10</v>
      </c>
      <c r="AC894" s="14">
        <v>44013</v>
      </c>
      <c r="AD894" s="22">
        <v>44014</v>
      </c>
      <c r="AE894" s="23">
        <v>10</v>
      </c>
      <c r="AF894" s="14">
        <v>44024</v>
      </c>
      <c r="AG894" s="22">
        <v>44027</v>
      </c>
      <c r="AH894" s="23">
        <v>10</v>
      </c>
      <c r="AI894" s="14">
        <v>44037</v>
      </c>
      <c r="AJ894" s="23">
        <v>7</v>
      </c>
      <c r="AK894" s="14">
        <v>44252</v>
      </c>
      <c r="AL894" s="14">
        <v>44312</v>
      </c>
      <c r="AM894" s="21"/>
      <c r="AN894" s="21"/>
      <c r="AO894" s="21"/>
      <c r="AP894" s="21"/>
      <c r="AQ894" s="21"/>
      <c r="AR894" s="21"/>
      <c r="AS894" s="21">
        <v>1625000</v>
      </c>
      <c r="AT894" s="21"/>
      <c r="AU894" s="21">
        <v>14625000</v>
      </c>
      <c r="AV894" s="21"/>
      <c r="AW894" s="21"/>
      <c r="AX894" s="21"/>
      <c r="AY894" s="15">
        <f t="shared" si="52"/>
        <v>16250000</v>
      </c>
      <c r="AZ894" s="15">
        <f t="shared" si="53"/>
        <v>16250000</v>
      </c>
      <c r="BA894" t="str">
        <f t="shared" si="54"/>
        <v>OK</v>
      </c>
      <c r="BB894">
        <f t="shared" si="55"/>
        <v>2</v>
      </c>
      <c r="BC894" s="19"/>
    </row>
    <row r="895" spans="1:55" x14ac:dyDescent="0.25">
      <c r="A895">
        <v>894</v>
      </c>
      <c r="B895" s="19" t="s">
        <v>329</v>
      </c>
      <c r="C895" s="19" t="s">
        <v>351</v>
      </c>
      <c r="D895" s="19" t="s">
        <v>724</v>
      </c>
      <c r="E895" s="19" t="s">
        <v>103</v>
      </c>
      <c r="F895" s="19" t="s">
        <v>104</v>
      </c>
      <c r="G895" s="28">
        <v>3871</v>
      </c>
      <c r="H895" s="28">
        <v>25</v>
      </c>
      <c r="I895" s="21">
        <v>16250000</v>
      </c>
      <c r="J895" s="29">
        <v>650000</v>
      </c>
      <c r="K895" s="19">
        <v>25</v>
      </c>
      <c r="L895" s="19">
        <v>0</v>
      </c>
      <c r="M895" s="19" t="s">
        <v>88</v>
      </c>
      <c r="N895" s="19" t="s">
        <v>105</v>
      </c>
      <c r="O895" s="19" t="s">
        <v>147</v>
      </c>
      <c r="P895" s="19"/>
      <c r="Q895" s="19" t="s">
        <v>59</v>
      </c>
      <c r="R895" s="19" t="s">
        <v>660</v>
      </c>
      <c r="S895" t="s">
        <v>88</v>
      </c>
      <c r="T895" s="19" t="s">
        <v>74</v>
      </c>
      <c r="U895" t="s">
        <v>665</v>
      </c>
      <c r="V895" s="19" t="s">
        <v>724</v>
      </c>
      <c r="W895" t="s">
        <v>56</v>
      </c>
      <c r="X895" s="22"/>
      <c r="Y895" s="23"/>
      <c r="Z895" s="14"/>
      <c r="AA895" s="22">
        <v>44001</v>
      </c>
      <c r="AB895" s="23">
        <v>10</v>
      </c>
      <c r="AC895" s="14">
        <v>44013</v>
      </c>
      <c r="AD895" s="22">
        <v>44014</v>
      </c>
      <c r="AE895" s="23">
        <v>10</v>
      </c>
      <c r="AF895" s="14">
        <v>44024</v>
      </c>
      <c r="AG895" s="22">
        <v>44027</v>
      </c>
      <c r="AH895" s="23">
        <v>10</v>
      </c>
      <c r="AI895" s="14">
        <v>44037</v>
      </c>
      <c r="AJ895" s="23">
        <v>7</v>
      </c>
      <c r="AK895" s="14">
        <v>44252</v>
      </c>
      <c r="AL895" s="14">
        <v>44312</v>
      </c>
      <c r="AM895" s="21"/>
      <c r="AN895" s="21"/>
      <c r="AO895" s="21"/>
      <c r="AP895" s="21"/>
      <c r="AQ895" s="21"/>
      <c r="AR895" s="21"/>
      <c r="AS895" s="21">
        <v>1625000</v>
      </c>
      <c r="AT895" s="21"/>
      <c r="AU895" s="21">
        <v>14625000</v>
      </c>
      <c r="AV895" s="21"/>
      <c r="AW895" s="21"/>
      <c r="AX895" s="21"/>
      <c r="AY895" s="15">
        <f t="shared" si="52"/>
        <v>16250000</v>
      </c>
      <c r="AZ895" s="15">
        <f t="shared" si="53"/>
        <v>16250000</v>
      </c>
      <c r="BA895" t="str">
        <f t="shared" si="54"/>
        <v>OK</v>
      </c>
      <c r="BB895">
        <f t="shared" si="55"/>
        <v>2</v>
      </c>
      <c r="BC895" s="19"/>
    </row>
    <row r="896" spans="1:55" x14ac:dyDescent="0.25">
      <c r="A896">
        <v>895</v>
      </c>
      <c r="B896" s="19" t="s">
        <v>329</v>
      </c>
      <c r="C896" s="19" t="s">
        <v>352</v>
      </c>
      <c r="D896" s="19" t="s">
        <v>724</v>
      </c>
      <c r="E896" s="19" t="s">
        <v>103</v>
      </c>
      <c r="F896" s="19" t="s">
        <v>104</v>
      </c>
      <c r="G896" s="28">
        <v>3871</v>
      </c>
      <c r="H896" s="28">
        <v>25</v>
      </c>
      <c r="I896" s="21">
        <v>16250000</v>
      </c>
      <c r="J896" s="29">
        <v>650000</v>
      </c>
      <c r="K896" s="19">
        <v>25</v>
      </c>
      <c r="L896" s="19">
        <v>0</v>
      </c>
      <c r="M896" s="19" t="s">
        <v>88</v>
      </c>
      <c r="N896" s="19" t="s">
        <v>105</v>
      </c>
      <c r="O896" s="19" t="s">
        <v>147</v>
      </c>
      <c r="P896" s="19"/>
      <c r="Q896" s="19" t="s">
        <v>59</v>
      </c>
      <c r="R896" s="19" t="s">
        <v>660</v>
      </c>
      <c r="S896" t="s">
        <v>88</v>
      </c>
      <c r="T896" s="19" t="s">
        <v>74</v>
      </c>
      <c r="U896" t="s">
        <v>665</v>
      </c>
      <c r="V896" s="19" t="s">
        <v>724</v>
      </c>
      <c r="W896" t="s">
        <v>56</v>
      </c>
      <c r="X896" s="22"/>
      <c r="Y896" s="23"/>
      <c r="Z896" s="14"/>
      <c r="AA896" s="22">
        <v>44001</v>
      </c>
      <c r="AB896" s="23">
        <v>10</v>
      </c>
      <c r="AC896" s="14">
        <v>44013</v>
      </c>
      <c r="AD896" s="22">
        <v>44014</v>
      </c>
      <c r="AE896" s="23">
        <v>10</v>
      </c>
      <c r="AF896" s="14">
        <v>44024</v>
      </c>
      <c r="AG896" s="22">
        <v>44027</v>
      </c>
      <c r="AH896" s="23">
        <v>10</v>
      </c>
      <c r="AI896" s="14">
        <v>44037</v>
      </c>
      <c r="AJ896" s="23">
        <v>7</v>
      </c>
      <c r="AK896" s="14">
        <v>44252</v>
      </c>
      <c r="AL896" s="14">
        <v>44312</v>
      </c>
      <c r="AM896" s="21"/>
      <c r="AN896" s="21"/>
      <c r="AO896" s="21"/>
      <c r="AP896" s="21"/>
      <c r="AQ896" s="21"/>
      <c r="AR896" s="21"/>
      <c r="AS896" s="21">
        <v>1625000</v>
      </c>
      <c r="AT896" s="21"/>
      <c r="AU896" s="21">
        <v>14625000</v>
      </c>
      <c r="AV896" s="21"/>
      <c r="AW896" s="21"/>
      <c r="AX896" s="21"/>
      <c r="AY896" s="15">
        <f t="shared" si="52"/>
        <v>16250000</v>
      </c>
      <c r="AZ896" s="15">
        <f t="shared" si="53"/>
        <v>16250000</v>
      </c>
      <c r="BA896" t="str">
        <f t="shared" si="54"/>
        <v>OK</v>
      </c>
      <c r="BB896">
        <f t="shared" si="55"/>
        <v>2</v>
      </c>
      <c r="BC896" s="19"/>
    </row>
    <row r="897" spans="1:55" x14ac:dyDescent="0.25">
      <c r="A897">
        <v>896</v>
      </c>
      <c r="B897" s="19" t="s">
        <v>329</v>
      </c>
      <c r="C897" s="19" t="s">
        <v>333</v>
      </c>
      <c r="D897" s="19" t="s">
        <v>725</v>
      </c>
      <c r="E897" s="19" t="s">
        <v>103</v>
      </c>
      <c r="F897" s="19" t="s">
        <v>104</v>
      </c>
      <c r="G897" s="28">
        <v>3871</v>
      </c>
      <c r="H897" s="28">
        <v>20</v>
      </c>
      <c r="I897" s="21">
        <v>13000000</v>
      </c>
      <c r="J897" s="29">
        <v>650000</v>
      </c>
      <c r="K897" s="19">
        <v>20</v>
      </c>
      <c r="L897" s="19">
        <v>0</v>
      </c>
      <c r="M897" s="19" t="s">
        <v>88</v>
      </c>
      <c r="N897" s="19" t="s">
        <v>105</v>
      </c>
      <c r="O897" s="19" t="s">
        <v>147</v>
      </c>
      <c r="P897" s="19"/>
      <c r="Q897" s="19" t="s">
        <v>59</v>
      </c>
      <c r="R897" s="19" t="s">
        <v>660</v>
      </c>
      <c r="S897" t="s">
        <v>88</v>
      </c>
      <c r="T897" s="19" t="s">
        <v>74</v>
      </c>
      <c r="U897" t="s">
        <v>665</v>
      </c>
      <c r="V897" s="19" t="s">
        <v>725</v>
      </c>
      <c r="W897" t="s">
        <v>56</v>
      </c>
      <c r="X897" s="22"/>
      <c r="Y897" s="23"/>
      <c r="Z897" s="14"/>
      <c r="AA897" s="22">
        <v>44001</v>
      </c>
      <c r="AB897" s="23">
        <v>10</v>
      </c>
      <c r="AC897" s="14">
        <v>44013</v>
      </c>
      <c r="AD897" s="22">
        <v>44014</v>
      </c>
      <c r="AE897" s="23">
        <v>10</v>
      </c>
      <c r="AF897" s="14">
        <v>44024</v>
      </c>
      <c r="AG897" s="22">
        <v>44027</v>
      </c>
      <c r="AH897" s="23">
        <v>10</v>
      </c>
      <c r="AI897" s="14">
        <v>44037</v>
      </c>
      <c r="AJ897" s="23">
        <v>7</v>
      </c>
      <c r="AK897" s="14">
        <v>44252</v>
      </c>
      <c r="AL897" s="14">
        <v>44312</v>
      </c>
      <c r="AM897" s="21"/>
      <c r="AN897" s="21"/>
      <c r="AO897" s="21"/>
      <c r="AP897" s="21"/>
      <c r="AQ897" s="21"/>
      <c r="AR897" s="21"/>
      <c r="AS897" s="21">
        <v>1300000</v>
      </c>
      <c r="AT897" s="21"/>
      <c r="AU897" s="21">
        <v>11700000</v>
      </c>
      <c r="AV897" s="21"/>
      <c r="AW897" s="21"/>
      <c r="AX897" s="21"/>
      <c r="AY897" s="15">
        <f t="shared" si="52"/>
        <v>13000000</v>
      </c>
      <c r="AZ897" s="15">
        <f t="shared" si="53"/>
        <v>13000000</v>
      </c>
      <c r="BA897" t="str">
        <f t="shared" si="54"/>
        <v>OK</v>
      </c>
      <c r="BB897">
        <f t="shared" si="55"/>
        <v>2</v>
      </c>
      <c r="BC897" s="19"/>
    </row>
    <row r="898" spans="1:55" x14ac:dyDescent="0.25">
      <c r="A898">
        <v>897</v>
      </c>
      <c r="B898" s="19" t="s">
        <v>329</v>
      </c>
      <c r="C898" s="19" t="s">
        <v>336</v>
      </c>
      <c r="D898" s="19" t="s">
        <v>725</v>
      </c>
      <c r="E898" s="19" t="s">
        <v>103</v>
      </c>
      <c r="F898" s="19" t="s">
        <v>104</v>
      </c>
      <c r="G898" s="28">
        <v>3871</v>
      </c>
      <c r="H898" s="28">
        <v>20</v>
      </c>
      <c r="I898" s="21">
        <v>13000000</v>
      </c>
      <c r="J898" s="29">
        <v>650000</v>
      </c>
      <c r="K898" s="19">
        <v>20</v>
      </c>
      <c r="L898" s="19">
        <v>0</v>
      </c>
      <c r="M898" s="19" t="s">
        <v>88</v>
      </c>
      <c r="N898" s="19" t="s">
        <v>105</v>
      </c>
      <c r="O898" s="19" t="s">
        <v>147</v>
      </c>
      <c r="P898" s="19"/>
      <c r="Q898" s="19" t="s">
        <v>59</v>
      </c>
      <c r="R898" s="19" t="s">
        <v>660</v>
      </c>
      <c r="S898" t="s">
        <v>88</v>
      </c>
      <c r="T898" s="19" t="s">
        <v>74</v>
      </c>
      <c r="U898" t="s">
        <v>665</v>
      </c>
      <c r="V898" s="19" t="s">
        <v>725</v>
      </c>
      <c r="W898" t="s">
        <v>56</v>
      </c>
      <c r="X898" s="22"/>
      <c r="Y898" s="23"/>
      <c r="Z898" s="14"/>
      <c r="AA898" s="22">
        <v>44001</v>
      </c>
      <c r="AB898" s="23">
        <v>10</v>
      </c>
      <c r="AC898" s="14">
        <v>44013</v>
      </c>
      <c r="AD898" s="22">
        <v>44014</v>
      </c>
      <c r="AE898" s="23">
        <v>10</v>
      </c>
      <c r="AF898" s="14">
        <v>44024</v>
      </c>
      <c r="AG898" s="22">
        <v>44027</v>
      </c>
      <c r="AH898" s="23">
        <v>10</v>
      </c>
      <c r="AI898" s="14">
        <v>44037</v>
      </c>
      <c r="AJ898" s="23">
        <v>7</v>
      </c>
      <c r="AK898" s="14">
        <v>44252</v>
      </c>
      <c r="AL898" s="14">
        <v>44312</v>
      </c>
      <c r="AM898" s="21"/>
      <c r="AN898" s="21"/>
      <c r="AO898" s="21"/>
      <c r="AP898" s="21"/>
      <c r="AQ898" s="21"/>
      <c r="AR898" s="21"/>
      <c r="AS898" s="21">
        <v>1300000</v>
      </c>
      <c r="AT898" s="21"/>
      <c r="AU898" s="21">
        <v>11700000</v>
      </c>
      <c r="AV898" s="21"/>
      <c r="AW898" s="21"/>
      <c r="AX898" s="21"/>
      <c r="AY898" s="15">
        <f t="shared" ref="AY898:AY961" si="56">IF((SUM(AM898:AX898)=0),"---",(SUM(AM898:AX898)))</f>
        <v>13000000</v>
      </c>
      <c r="AZ898" s="15">
        <f t="shared" ref="AZ898:AZ961" si="57">I898</f>
        <v>13000000</v>
      </c>
      <c r="BA898" t="str">
        <f t="shared" ref="BA898:BA961" si="58">IF(OR(AZ898="---",AY898="---"),"---",IF(AZ898-AY898=0,"OK","REVISAR"))</f>
        <v>OK</v>
      </c>
      <c r="BB898">
        <f t="shared" ref="BB898:BB961" si="59">COUNT(AM898:AX898)</f>
        <v>2</v>
      </c>
      <c r="BC898" s="19"/>
    </row>
    <row r="899" spans="1:55" x14ac:dyDescent="0.25">
      <c r="A899">
        <v>898</v>
      </c>
      <c r="B899" s="19" t="s">
        <v>329</v>
      </c>
      <c r="C899" s="19" t="s">
        <v>331</v>
      </c>
      <c r="D899" s="19" t="s">
        <v>725</v>
      </c>
      <c r="E899" s="19" t="s">
        <v>103</v>
      </c>
      <c r="F899" s="19" t="s">
        <v>104</v>
      </c>
      <c r="G899" s="28">
        <v>3871</v>
      </c>
      <c r="H899" s="28">
        <v>20</v>
      </c>
      <c r="I899" s="21">
        <v>13000000</v>
      </c>
      <c r="J899" s="29">
        <v>650000</v>
      </c>
      <c r="K899" s="19">
        <v>20</v>
      </c>
      <c r="L899" s="19">
        <v>0</v>
      </c>
      <c r="M899" s="19" t="s">
        <v>88</v>
      </c>
      <c r="N899" s="19" t="s">
        <v>105</v>
      </c>
      <c r="O899" s="19" t="s">
        <v>147</v>
      </c>
      <c r="P899" s="19"/>
      <c r="Q899" s="19" t="s">
        <v>59</v>
      </c>
      <c r="R899" s="19" t="s">
        <v>660</v>
      </c>
      <c r="S899" t="s">
        <v>88</v>
      </c>
      <c r="T899" s="19" t="s">
        <v>74</v>
      </c>
      <c r="U899" t="s">
        <v>665</v>
      </c>
      <c r="V899" s="19" t="s">
        <v>725</v>
      </c>
      <c r="W899" t="s">
        <v>56</v>
      </c>
      <c r="X899" s="22"/>
      <c r="Y899" s="23"/>
      <c r="Z899" s="14"/>
      <c r="AA899" s="22">
        <v>44001</v>
      </c>
      <c r="AB899" s="23">
        <v>10</v>
      </c>
      <c r="AC899" s="14">
        <v>44013</v>
      </c>
      <c r="AD899" s="22">
        <v>44014</v>
      </c>
      <c r="AE899" s="23">
        <v>10</v>
      </c>
      <c r="AF899" s="14">
        <v>44024</v>
      </c>
      <c r="AG899" s="22">
        <v>44027</v>
      </c>
      <c r="AH899" s="23">
        <v>10</v>
      </c>
      <c r="AI899" s="14">
        <v>44037</v>
      </c>
      <c r="AJ899" s="23">
        <v>7</v>
      </c>
      <c r="AK899" s="14">
        <v>44252</v>
      </c>
      <c r="AL899" s="14">
        <v>44312</v>
      </c>
      <c r="AM899" s="21"/>
      <c r="AN899" s="21"/>
      <c r="AO899" s="21"/>
      <c r="AP899" s="21"/>
      <c r="AQ899" s="21"/>
      <c r="AR899" s="21"/>
      <c r="AS899" s="21">
        <v>1300000</v>
      </c>
      <c r="AT899" s="21"/>
      <c r="AU899" s="21">
        <v>11700000</v>
      </c>
      <c r="AV899" s="21"/>
      <c r="AW899" s="21"/>
      <c r="AX899" s="21"/>
      <c r="AY899" s="15">
        <f t="shared" si="56"/>
        <v>13000000</v>
      </c>
      <c r="AZ899" s="15">
        <f t="shared" si="57"/>
        <v>13000000</v>
      </c>
      <c r="BA899" t="str">
        <f t="shared" si="58"/>
        <v>OK</v>
      </c>
      <c r="BB899">
        <f t="shared" si="59"/>
        <v>2</v>
      </c>
      <c r="BC899" s="19"/>
    </row>
    <row r="900" spans="1:55" x14ac:dyDescent="0.25">
      <c r="A900">
        <v>899</v>
      </c>
      <c r="B900" s="19" t="s">
        <v>329</v>
      </c>
      <c r="C900" s="19" t="s">
        <v>343</v>
      </c>
      <c r="D900" s="19" t="s">
        <v>725</v>
      </c>
      <c r="E900" s="19" t="s">
        <v>103</v>
      </c>
      <c r="F900" s="19" t="s">
        <v>104</v>
      </c>
      <c r="G900" s="28">
        <v>3871</v>
      </c>
      <c r="H900" s="28">
        <v>32</v>
      </c>
      <c r="I900" s="21">
        <v>14300000</v>
      </c>
      <c r="J900" s="29">
        <v>446875</v>
      </c>
      <c r="K900" s="19">
        <v>32</v>
      </c>
      <c r="L900" s="19">
        <v>0</v>
      </c>
      <c r="M900" s="19" t="s">
        <v>88</v>
      </c>
      <c r="N900" s="19" t="s">
        <v>105</v>
      </c>
      <c r="O900" s="19" t="s">
        <v>106</v>
      </c>
      <c r="P900" s="19"/>
      <c r="Q900" s="19" t="s">
        <v>59</v>
      </c>
      <c r="R900" s="19" t="s">
        <v>660</v>
      </c>
      <c r="S900" t="s">
        <v>88</v>
      </c>
      <c r="T900" s="19" t="s">
        <v>74</v>
      </c>
      <c r="U900" t="s">
        <v>665</v>
      </c>
      <c r="V900" s="19" t="s">
        <v>725</v>
      </c>
      <c r="W900" t="s">
        <v>56</v>
      </c>
      <c r="X900" s="22"/>
      <c r="Y900" s="23"/>
      <c r="Z900" s="14"/>
      <c r="AA900" s="22">
        <v>44001</v>
      </c>
      <c r="AB900" s="23">
        <v>10</v>
      </c>
      <c r="AC900" s="14">
        <v>44013</v>
      </c>
      <c r="AD900" s="22">
        <v>44014</v>
      </c>
      <c r="AE900" s="23">
        <v>10</v>
      </c>
      <c r="AF900" s="14">
        <v>44024</v>
      </c>
      <c r="AG900" s="22">
        <v>44027</v>
      </c>
      <c r="AH900" s="23">
        <v>10</v>
      </c>
      <c r="AI900" s="14">
        <v>44037</v>
      </c>
      <c r="AJ900" s="23">
        <v>7</v>
      </c>
      <c r="AK900" s="14">
        <v>44252</v>
      </c>
      <c r="AL900" s="14">
        <v>44312</v>
      </c>
      <c r="AM900" s="21"/>
      <c r="AN900" s="21"/>
      <c r="AO900" s="21"/>
      <c r="AP900" s="21"/>
      <c r="AQ900" s="21"/>
      <c r="AR900" s="21"/>
      <c r="AS900" s="21">
        <v>1430000</v>
      </c>
      <c r="AT900" s="21"/>
      <c r="AU900" s="21">
        <v>12870000</v>
      </c>
      <c r="AV900" s="21"/>
      <c r="AW900" s="21"/>
      <c r="AX900" s="21"/>
      <c r="AY900" s="15">
        <f t="shared" si="56"/>
        <v>14300000</v>
      </c>
      <c r="AZ900" s="15">
        <f t="shared" si="57"/>
        <v>14300000</v>
      </c>
      <c r="BA900" t="str">
        <f t="shared" si="58"/>
        <v>OK</v>
      </c>
      <c r="BB900">
        <f t="shared" si="59"/>
        <v>2</v>
      </c>
      <c r="BC900" s="19"/>
    </row>
    <row r="901" spans="1:55" x14ac:dyDescent="0.25">
      <c r="A901">
        <v>900</v>
      </c>
      <c r="B901" s="19" t="s">
        <v>329</v>
      </c>
      <c r="C901" s="19" t="s">
        <v>344</v>
      </c>
      <c r="D901" s="19" t="s">
        <v>725</v>
      </c>
      <c r="E901" s="19" t="s">
        <v>103</v>
      </c>
      <c r="F901" s="19" t="s">
        <v>104</v>
      </c>
      <c r="G901" s="28">
        <v>3871</v>
      </c>
      <c r="H901" s="28">
        <v>32</v>
      </c>
      <c r="I901" s="21">
        <v>14448000</v>
      </c>
      <c r="J901" s="29">
        <v>451500</v>
      </c>
      <c r="K901" s="19">
        <v>32</v>
      </c>
      <c r="L901" s="19">
        <v>0</v>
      </c>
      <c r="M901" s="19" t="s">
        <v>88</v>
      </c>
      <c r="N901" s="19" t="s">
        <v>105</v>
      </c>
      <c r="O901" s="19" t="s">
        <v>106</v>
      </c>
      <c r="P901" s="19"/>
      <c r="Q901" s="19" t="s">
        <v>59</v>
      </c>
      <c r="R901" s="19" t="s">
        <v>660</v>
      </c>
      <c r="S901" t="s">
        <v>88</v>
      </c>
      <c r="T901" s="19" t="s">
        <v>74</v>
      </c>
      <c r="U901" t="s">
        <v>665</v>
      </c>
      <c r="V901" s="19" t="s">
        <v>725</v>
      </c>
      <c r="W901" t="s">
        <v>56</v>
      </c>
      <c r="X901" s="22"/>
      <c r="Y901" s="23"/>
      <c r="Z901" s="14"/>
      <c r="AA901" s="22">
        <v>44001</v>
      </c>
      <c r="AB901" s="23">
        <v>10</v>
      </c>
      <c r="AC901" s="14">
        <v>44013</v>
      </c>
      <c r="AD901" s="22">
        <v>44014</v>
      </c>
      <c r="AE901" s="23">
        <v>10</v>
      </c>
      <c r="AF901" s="14">
        <v>44024</v>
      </c>
      <c r="AG901" s="22">
        <v>44027</v>
      </c>
      <c r="AH901" s="23">
        <v>10</v>
      </c>
      <c r="AI901" s="14">
        <v>44037</v>
      </c>
      <c r="AJ901" s="23">
        <v>7</v>
      </c>
      <c r="AK901" s="14">
        <v>44252</v>
      </c>
      <c r="AL901" s="14">
        <v>44312</v>
      </c>
      <c r="AM901" s="21"/>
      <c r="AN901" s="21"/>
      <c r="AO901" s="21"/>
      <c r="AP901" s="21"/>
      <c r="AQ901" s="21"/>
      <c r="AR901" s="21"/>
      <c r="AS901" s="21">
        <v>1444800</v>
      </c>
      <c r="AT901" s="21"/>
      <c r="AU901" s="21">
        <v>13003200</v>
      </c>
      <c r="AV901" s="21"/>
      <c r="AW901" s="21"/>
      <c r="AX901" s="21"/>
      <c r="AY901" s="15">
        <f t="shared" si="56"/>
        <v>14448000</v>
      </c>
      <c r="AZ901" s="15">
        <f t="shared" si="57"/>
        <v>14448000</v>
      </c>
      <c r="BA901" t="str">
        <f t="shared" si="58"/>
        <v>OK</v>
      </c>
      <c r="BB901">
        <f t="shared" si="59"/>
        <v>2</v>
      </c>
      <c r="BC901" s="19"/>
    </row>
    <row r="902" spans="1:55" x14ac:dyDescent="0.25">
      <c r="A902">
        <v>901</v>
      </c>
      <c r="B902" s="19" t="s">
        <v>329</v>
      </c>
      <c r="C902" s="19" t="s">
        <v>353</v>
      </c>
      <c r="D902" s="19" t="s">
        <v>724</v>
      </c>
      <c r="E902" s="19" t="s">
        <v>103</v>
      </c>
      <c r="F902" s="19" t="s">
        <v>104</v>
      </c>
      <c r="G902" s="28">
        <v>3871</v>
      </c>
      <c r="H902" s="28">
        <v>30</v>
      </c>
      <c r="I902" s="21">
        <v>12600000</v>
      </c>
      <c r="J902" s="29">
        <v>420000</v>
      </c>
      <c r="K902" s="19">
        <v>30</v>
      </c>
      <c r="L902" s="19">
        <v>0</v>
      </c>
      <c r="M902" s="19" t="s">
        <v>88</v>
      </c>
      <c r="N902" s="19" t="s">
        <v>105</v>
      </c>
      <c r="O902" s="19" t="s">
        <v>147</v>
      </c>
      <c r="P902" s="19"/>
      <c r="Q902" s="19" t="s">
        <v>59</v>
      </c>
      <c r="R902" s="19" t="s">
        <v>660</v>
      </c>
      <c r="S902" t="s">
        <v>88</v>
      </c>
      <c r="T902" s="19" t="s">
        <v>74</v>
      </c>
      <c r="U902" t="s">
        <v>665</v>
      </c>
      <c r="V902" s="19" t="s">
        <v>724</v>
      </c>
      <c r="W902" t="s">
        <v>56</v>
      </c>
      <c r="X902" s="22"/>
      <c r="Y902" s="23"/>
      <c r="Z902" s="14"/>
      <c r="AA902" s="22">
        <v>44001</v>
      </c>
      <c r="AB902" s="23">
        <v>10</v>
      </c>
      <c r="AC902" s="14">
        <v>44013</v>
      </c>
      <c r="AD902" s="22">
        <v>44014</v>
      </c>
      <c r="AE902" s="23">
        <v>10</v>
      </c>
      <c r="AF902" s="14">
        <v>44024</v>
      </c>
      <c r="AG902" s="22">
        <v>44027</v>
      </c>
      <c r="AH902" s="23">
        <v>10</v>
      </c>
      <c r="AI902" s="14">
        <v>44037</v>
      </c>
      <c r="AJ902" s="23">
        <v>7</v>
      </c>
      <c r="AK902" s="14">
        <v>44252</v>
      </c>
      <c r="AL902" s="14">
        <v>44312</v>
      </c>
      <c r="AM902" s="21"/>
      <c r="AN902" s="21"/>
      <c r="AO902" s="21"/>
      <c r="AP902" s="21"/>
      <c r="AQ902" s="21"/>
      <c r="AR902" s="21"/>
      <c r="AS902" s="21">
        <v>1260000</v>
      </c>
      <c r="AT902" s="21"/>
      <c r="AU902" s="21">
        <v>11340000</v>
      </c>
      <c r="AV902" s="21"/>
      <c r="AW902" s="21"/>
      <c r="AX902" s="21"/>
      <c r="AY902" s="15">
        <f t="shared" si="56"/>
        <v>12600000</v>
      </c>
      <c r="AZ902" s="15">
        <f t="shared" si="57"/>
        <v>12600000</v>
      </c>
      <c r="BA902" t="str">
        <f t="shared" si="58"/>
        <v>OK</v>
      </c>
      <c r="BB902">
        <f t="shared" si="59"/>
        <v>2</v>
      </c>
      <c r="BC902" s="19"/>
    </row>
    <row r="903" spans="1:55" x14ac:dyDescent="0.25">
      <c r="A903">
        <v>902</v>
      </c>
      <c r="B903" s="19" t="s">
        <v>329</v>
      </c>
      <c r="C903" s="19" t="s">
        <v>354</v>
      </c>
      <c r="D903" s="19" t="s">
        <v>724</v>
      </c>
      <c r="E903" s="19" t="s">
        <v>103</v>
      </c>
      <c r="F903" s="19" t="s">
        <v>104</v>
      </c>
      <c r="G903" s="28">
        <v>3871</v>
      </c>
      <c r="H903" s="28">
        <v>30</v>
      </c>
      <c r="I903" s="21">
        <v>12600000</v>
      </c>
      <c r="J903" s="29">
        <v>420000</v>
      </c>
      <c r="K903" s="19">
        <v>30</v>
      </c>
      <c r="L903" s="19">
        <v>0</v>
      </c>
      <c r="M903" s="19" t="s">
        <v>88</v>
      </c>
      <c r="N903" s="19" t="s">
        <v>105</v>
      </c>
      <c r="O903" s="19" t="s">
        <v>147</v>
      </c>
      <c r="P903" s="19"/>
      <c r="Q903" s="19" t="s">
        <v>59</v>
      </c>
      <c r="R903" s="19" t="s">
        <v>660</v>
      </c>
      <c r="S903" t="s">
        <v>88</v>
      </c>
      <c r="T903" s="19" t="s">
        <v>74</v>
      </c>
      <c r="U903" t="s">
        <v>665</v>
      </c>
      <c r="V903" s="19" t="s">
        <v>724</v>
      </c>
      <c r="W903" t="s">
        <v>56</v>
      </c>
      <c r="X903" s="22"/>
      <c r="Y903" s="23"/>
      <c r="Z903" s="14"/>
      <c r="AA903" s="22">
        <v>44001</v>
      </c>
      <c r="AB903" s="23">
        <v>10</v>
      </c>
      <c r="AC903" s="14">
        <v>44013</v>
      </c>
      <c r="AD903" s="22">
        <v>44014</v>
      </c>
      <c r="AE903" s="23">
        <v>10</v>
      </c>
      <c r="AF903" s="14">
        <v>44024</v>
      </c>
      <c r="AG903" s="22">
        <v>44027</v>
      </c>
      <c r="AH903" s="23">
        <v>10</v>
      </c>
      <c r="AI903" s="14">
        <v>44037</v>
      </c>
      <c r="AJ903" s="23">
        <v>7</v>
      </c>
      <c r="AK903" s="14">
        <v>44252</v>
      </c>
      <c r="AL903" s="14">
        <v>44312</v>
      </c>
      <c r="AM903" s="21"/>
      <c r="AN903" s="21"/>
      <c r="AO903" s="21"/>
      <c r="AP903" s="21"/>
      <c r="AQ903" s="21"/>
      <c r="AR903" s="21"/>
      <c r="AS903" s="21">
        <v>1260000</v>
      </c>
      <c r="AT903" s="21"/>
      <c r="AU903" s="21">
        <v>11340000</v>
      </c>
      <c r="AV903" s="21"/>
      <c r="AW903" s="21"/>
      <c r="AX903" s="21"/>
      <c r="AY903" s="15">
        <f t="shared" si="56"/>
        <v>12600000</v>
      </c>
      <c r="AZ903" s="15">
        <f t="shared" si="57"/>
        <v>12600000</v>
      </c>
      <c r="BA903" t="str">
        <f t="shared" si="58"/>
        <v>OK</v>
      </c>
      <c r="BB903">
        <f t="shared" si="59"/>
        <v>2</v>
      </c>
      <c r="BC903" s="19"/>
    </row>
    <row r="904" spans="1:55" x14ac:dyDescent="0.25">
      <c r="A904">
        <v>903</v>
      </c>
      <c r="B904" s="19" t="s">
        <v>329</v>
      </c>
      <c r="C904" s="19" t="s">
        <v>355</v>
      </c>
      <c r="D904" s="19" t="s">
        <v>724</v>
      </c>
      <c r="E904" s="19" t="s">
        <v>103</v>
      </c>
      <c r="F904" s="19" t="s">
        <v>104</v>
      </c>
      <c r="G904" s="28">
        <v>3871</v>
      </c>
      <c r="H904" s="28">
        <v>30</v>
      </c>
      <c r="I904" s="21">
        <v>12600000</v>
      </c>
      <c r="J904" s="29">
        <v>420000</v>
      </c>
      <c r="K904" s="19">
        <v>30</v>
      </c>
      <c r="L904" s="19">
        <v>0</v>
      </c>
      <c r="M904" s="19" t="s">
        <v>88</v>
      </c>
      <c r="N904" s="19" t="s">
        <v>105</v>
      </c>
      <c r="O904" s="19" t="s">
        <v>147</v>
      </c>
      <c r="P904" s="19"/>
      <c r="Q904" s="19" t="s">
        <v>59</v>
      </c>
      <c r="R904" s="19" t="s">
        <v>660</v>
      </c>
      <c r="S904" t="s">
        <v>88</v>
      </c>
      <c r="T904" s="19" t="s">
        <v>74</v>
      </c>
      <c r="U904" t="s">
        <v>665</v>
      </c>
      <c r="V904" s="19" t="s">
        <v>724</v>
      </c>
      <c r="W904" t="s">
        <v>56</v>
      </c>
      <c r="X904" s="22"/>
      <c r="Y904" s="23"/>
      <c r="Z904" s="14"/>
      <c r="AA904" s="22">
        <v>44001</v>
      </c>
      <c r="AB904" s="23">
        <v>10</v>
      </c>
      <c r="AC904" s="14">
        <v>44013</v>
      </c>
      <c r="AD904" s="22">
        <v>44014</v>
      </c>
      <c r="AE904" s="23">
        <v>10</v>
      </c>
      <c r="AF904" s="14">
        <v>44024</v>
      </c>
      <c r="AG904" s="22">
        <v>44027</v>
      </c>
      <c r="AH904" s="23">
        <v>10</v>
      </c>
      <c r="AI904" s="14">
        <v>44037</v>
      </c>
      <c r="AJ904" s="23">
        <v>7</v>
      </c>
      <c r="AK904" s="14">
        <v>44252</v>
      </c>
      <c r="AL904" s="14">
        <v>44312</v>
      </c>
      <c r="AM904" s="21"/>
      <c r="AN904" s="21"/>
      <c r="AO904" s="21"/>
      <c r="AP904" s="21"/>
      <c r="AQ904" s="21"/>
      <c r="AR904" s="21"/>
      <c r="AS904" s="21">
        <v>1260000</v>
      </c>
      <c r="AT904" s="21"/>
      <c r="AU904" s="21">
        <v>11340000</v>
      </c>
      <c r="AV904" s="21"/>
      <c r="AW904" s="21"/>
      <c r="AX904" s="21"/>
      <c r="AY904" s="15">
        <f t="shared" si="56"/>
        <v>12600000</v>
      </c>
      <c r="AZ904" s="15">
        <f t="shared" si="57"/>
        <v>12600000</v>
      </c>
      <c r="BA904" t="str">
        <f t="shared" si="58"/>
        <v>OK</v>
      </c>
      <c r="BB904">
        <f t="shared" si="59"/>
        <v>2</v>
      </c>
      <c r="BC904" s="19"/>
    </row>
    <row r="905" spans="1:55" x14ac:dyDescent="0.25">
      <c r="A905">
        <v>904</v>
      </c>
      <c r="B905" s="19" t="s">
        <v>329</v>
      </c>
      <c r="C905" s="19" t="s">
        <v>353</v>
      </c>
      <c r="D905" s="19" t="s">
        <v>726</v>
      </c>
      <c r="E905" s="19" t="s">
        <v>100</v>
      </c>
      <c r="F905" s="19" t="s">
        <v>101</v>
      </c>
      <c r="G905" s="28">
        <v>7233</v>
      </c>
      <c r="H905" s="28">
        <v>1</v>
      </c>
      <c r="I905" s="21">
        <v>35000000</v>
      </c>
      <c r="J905" s="29">
        <v>35000000</v>
      </c>
      <c r="K905" s="19">
        <v>1</v>
      </c>
      <c r="L905" s="19">
        <v>0</v>
      </c>
      <c r="M905" s="19" t="s">
        <v>56</v>
      </c>
      <c r="N905" s="19" t="s">
        <v>102</v>
      </c>
      <c r="O905" s="19" t="s">
        <v>77</v>
      </c>
      <c r="P905" s="19" t="s">
        <v>727</v>
      </c>
      <c r="Q905" s="19" t="s">
        <v>59</v>
      </c>
      <c r="R905" s="19" t="s">
        <v>660</v>
      </c>
      <c r="S905" t="s">
        <v>88</v>
      </c>
      <c r="T905" s="19" t="s">
        <v>74</v>
      </c>
      <c r="U905" t="s">
        <v>720</v>
      </c>
      <c r="V905" s="19" t="s">
        <v>728</v>
      </c>
      <c r="W905" t="s">
        <v>56</v>
      </c>
      <c r="X905" s="22"/>
      <c r="Y905" s="23"/>
      <c r="Z905" s="14"/>
      <c r="AA905" s="22">
        <v>44004</v>
      </c>
      <c r="AB905" s="23">
        <v>10</v>
      </c>
      <c r="AC905" s="14">
        <v>44014</v>
      </c>
      <c r="AD905" s="22">
        <v>44015</v>
      </c>
      <c r="AE905" s="23">
        <v>10</v>
      </c>
      <c r="AF905" s="14">
        <v>44025</v>
      </c>
      <c r="AG905" s="22">
        <v>44035</v>
      </c>
      <c r="AH905" s="23">
        <v>10</v>
      </c>
      <c r="AI905" s="14">
        <v>44045</v>
      </c>
      <c r="AJ905" s="23">
        <v>9</v>
      </c>
      <c r="AK905" s="14">
        <v>44318</v>
      </c>
      <c r="AL905" s="14">
        <v>44378</v>
      </c>
      <c r="AM905" s="21"/>
      <c r="AN905" s="21"/>
      <c r="AO905" s="21"/>
      <c r="AP905" s="21"/>
      <c r="AQ905" s="21"/>
      <c r="AR905" s="21"/>
      <c r="AS905" s="21"/>
      <c r="AT905" s="21">
        <v>10500000</v>
      </c>
      <c r="AU905" s="21"/>
      <c r="AV905" s="21"/>
      <c r="AW905" s="21">
        <v>24500000</v>
      </c>
      <c r="AX905" s="21"/>
      <c r="AY905" s="15">
        <f t="shared" si="56"/>
        <v>35000000</v>
      </c>
      <c r="AZ905" s="15">
        <f t="shared" si="57"/>
        <v>35000000</v>
      </c>
      <c r="BA905" t="str">
        <f t="shared" si="58"/>
        <v>OK</v>
      </c>
      <c r="BB905">
        <f t="shared" si="59"/>
        <v>2</v>
      </c>
      <c r="BC905" s="19"/>
    </row>
    <row r="906" spans="1:55" x14ac:dyDescent="0.25">
      <c r="A906">
        <v>905</v>
      </c>
      <c r="B906" s="19" t="s">
        <v>329</v>
      </c>
      <c r="C906" s="19" t="s">
        <v>330</v>
      </c>
      <c r="D906" s="19" t="s">
        <v>729</v>
      </c>
      <c r="E906" s="19" t="s">
        <v>96</v>
      </c>
      <c r="F906" s="19" t="s">
        <v>652</v>
      </c>
      <c r="G906" s="28">
        <v>8921</v>
      </c>
      <c r="H906" s="28">
        <v>15</v>
      </c>
      <c r="I906" s="21">
        <v>9195000</v>
      </c>
      <c r="J906" s="29">
        <v>613000</v>
      </c>
      <c r="K906" s="19">
        <v>0</v>
      </c>
      <c r="L906" s="19">
        <v>15</v>
      </c>
      <c r="M906" s="19" t="s">
        <v>56</v>
      </c>
      <c r="N906" s="19" t="s">
        <v>57</v>
      </c>
      <c r="O906" s="19" t="s">
        <v>77</v>
      </c>
      <c r="P906" s="19" t="s">
        <v>730</v>
      </c>
      <c r="Q906" s="19" t="s">
        <v>67</v>
      </c>
      <c r="R906" s="19" t="s">
        <v>658</v>
      </c>
      <c r="S906" t="s">
        <v>88</v>
      </c>
      <c r="T906" s="19" t="s">
        <v>60</v>
      </c>
      <c r="U906" t="s">
        <v>713</v>
      </c>
      <c r="V906" s="19" t="s">
        <v>729</v>
      </c>
      <c r="W906" t="s">
        <v>56</v>
      </c>
      <c r="X906" s="22">
        <v>43948</v>
      </c>
      <c r="Y906" s="23"/>
      <c r="Z906" s="14">
        <v>43948</v>
      </c>
      <c r="AA906" s="22">
        <v>44001</v>
      </c>
      <c r="AB906" s="23">
        <v>12</v>
      </c>
      <c r="AC906" s="14">
        <v>44013</v>
      </c>
      <c r="AD906" s="22">
        <v>44018</v>
      </c>
      <c r="AE906" s="23">
        <v>11</v>
      </c>
      <c r="AF906" s="14">
        <v>44029</v>
      </c>
      <c r="AG906" s="22">
        <v>44035</v>
      </c>
      <c r="AH906" s="23">
        <v>10</v>
      </c>
      <c r="AI906" s="14">
        <v>44045</v>
      </c>
      <c r="AJ906" s="23">
        <v>7</v>
      </c>
      <c r="AK906" s="14">
        <v>44257</v>
      </c>
      <c r="AL906" s="14">
        <v>44317</v>
      </c>
      <c r="AM906" s="21"/>
      <c r="AN906" s="21"/>
      <c r="AO906" s="21"/>
      <c r="AP906" s="21"/>
      <c r="AQ906" s="21"/>
      <c r="AR906" s="21"/>
      <c r="AS906" s="21"/>
      <c r="AT906" s="21">
        <v>1379250</v>
      </c>
      <c r="AU906" s="21"/>
      <c r="AV906" s="21"/>
      <c r="AW906" s="21">
        <v>7815750</v>
      </c>
      <c r="AX906" s="21"/>
      <c r="AY906" s="15">
        <f t="shared" si="56"/>
        <v>9195000</v>
      </c>
      <c r="AZ906" s="15">
        <f t="shared" si="57"/>
        <v>9195000</v>
      </c>
      <c r="BA906" t="str">
        <f t="shared" si="58"/>
        <v>OK</v>
      </c>
      <c r="BB906">
        <f t="shared" si="59"/>
        <v>2</v>
      </c>
      <c r="BC906" s="19"/>
    </row>
    <row r="907" spans="1:55" x14ac:dyDescent="0.25">
      <c r="A907">
        <v>906</v>
      </c>
      <c r="B907" s="19" t="s">
        <v>329</v>
      </c>
      <c r="C907" s="19" t="s">
        <v>331</v>
      </c>
      <c r="D907" s="19" t="s">
        <v>729</v>
      </c>
      <c r="E907" s="19" t="s">
        <v>96</v>
      </c>
      <c r="F907" s="19" t="s">
        <v>652</v>
      </c>
      <c r="G907" s="28">
        <v>8921</v>
      </c>
      <c r="H907" s="28">
        <v>15</v>
      </c>
      <c r="I907" s="21">
        <v>9195000</v>
      </c>
      <c r="J907" s="29">
        <v>613000</v>
      </c>
      <c r="K907" s="19">
        <v>0</v>
      </c>
      <c r="L907" s="19">
        <v>15</v>
      </c>
      <c r="M907" s="19" t="s">
        <v>56</v>
      </c>
      <c r="N907" s="19" t="s">
        <v>57</v>
      </c>
      <c r="O907" s="19" t="s">
        <v>77</v>
      </c>
      <c r="P907" s="19" t="s">
        <v>730</v>
      </c>
      <c r="Q907" s="19" t="s">
        <v>67</v>
      </c>
      <c r="R907" s="19" t="s">
        <v>658</v>
      </c>
      <c r="S907" t="s">
        <v>88</v>
      </c>
      <c r="T907" s="19" t="s">
        <v>60</v>
      </c>
      <c r="U907" t="s">
        <v>713</v>
      </c>
      <c r="V907" s="19" t="s">
        <v>729</v>
      </c>
      <c r="W907" t="s">
        <v>56</v>
      </c>
      <c r="X907" s="22">
        <v>43948</v>
      </c>
      <c r="Y907" s="23"/>
      <c r="Z907" s="14">
        <v>43948</v>
      </c>
      <c r="AA907" s="22">
        <v>44001</v>
      </c>
      <c r="AB907" s="23">
        <v>12</v>
      </c>
      <c r="AC907" s="14">
        <v>44013</v>
      </c>
      <c r="AD907" s="22">
        <v>44018</v>
      </c>
      <c r="AE907" s="23">
        <v>11</v>
      </c>
      <c r="AF907" s="14">
        <v>44029</v>
      </c>
      <c r="AG907" s="22">
        <v>44035</v>
      </c>
      <c r="AH907" s="23">
        <v>10</v>
      </c>
      <c r="AI907" s="14">
        <v>44045</v>
      </c>
      <c r="AJ907" s="23">
        <v>7</v>
      </c>
      <c r="AK907" s="14">
        <v>44257</v>
      </c>
      <c r="AL907" s="14">
        <v>44317</v>
      </c>
      <c r="AM907" s="21"/>
      <c r="AN907" s="21"/>
      <c r="AO907" s="21"/>
      <c r="AP907" s="21"/>
      <c r="AQ907" s="21"/>
      <c r="AR907" s="21"/>
      <c r="AS907" s="21"/>
      <c r="AT907" s="21">
        <v>1379250</v>
      </c>
      <c r="AU907" s="21"/>
      <c r="AV907" s="21"/>
      <c r="AW907" s="21">
        <v>7815750</v>
      </c>
      <c r="AX907" s="21"/>
      <c r="AY907" s="15">
        <f t="shared" si="56"/>
        <v>9195000</v>
      </c>
      <c r="AZ907" s="15">
        <f t="shared" si="57"/>
        <v>9195000</v>
      </c>
      <c r="BA907" t="str">
        <f t="shared" si="58"/>
        <v>OK</v>
      </c>
      <c r="BB907">
        <f t="shared" si="59"/>
        <v>2</v>
      </c>
      <c r="BC907" s="19"/>
    </row>
    <row r="908" spans="1:55" x14ac:dyDescent="0.25">
      <c r="A908">
        <v>907</v>
      </c>
      <c r="B908" s="19" t="s">
        <v>329</v>
      </c>
      <c r="C908" s="19" t="s">
        <v>332</v>
      </c>
      <c r="D908" s="19" t="s">
        <v>729</v>
      </c>
      <c r="E908" s="19" t="s">
        <v>96</v>
      </c>
      <c r="F908" s="19" t="s">
        <v>652</v>
      </c>
      <c r="G908" s="28">
        <v>8921</v>
      </c>
      <c r="H908" s="28">
        <v>15</v>
      </c>
      <c r="I908" s="21">
        <v>9195000</v>
      </c>
      <c r="J908" s="29">
        <v>613000</v>
      </c>
      <c r="K908" s="19">
        <v>0</v>
      </c>
      <c r="L908" s="19">
        <v>15</v>
      </c>
      <c r="M908" s="19" t="s">
        <v>56</v>
      </c>
      <c r="N908" s="19" t="s">
        <v>57</v>
      </c>
      <c r="O908" s="19" t="s">
        <v>77</v>
      </c>
      <c r="P908" s="19" t="s">
        <v>730</v>
      </c>
      <c r="Q908" s="19" t="s">
        <v>67</v>
      </c>
      <c r="R908" s="19" t="s">
        <v>658</v>
      </c>
      <c r="S908" t="s">
        <v>88</v>
      </c>
      <c r="T908" s="19" t="s">
        <v>60</v>
      </c>
      <c r="U908" t="s">
        <v>713</v>
      </c>
      <c r="V908" s="19" t="s">
        <v>729</v>
      </c>
      <c r="W908" t="s">
        <v>56</v>
      </c>
      <c r="X908" s="22">
        <v>43948</v>
      </c>
      <c r="Y908" s="23"/>
      <c r="Z908" s="14">
        <v>43948</v>
      </c>
      <c r="AA908" s="22">
        <v>44001</v>
      </c>
      <c r="AB908" s="23">
        <v>12</v>
      </c>
      <c r="AC908" s="14">
        <v>44013</v>
      </c>
      <c r="AD908" s="22">
        <v>44018</v>
      </c>
      <c r="AE908" s="23">
        <v>11</v>
      </c>
      <c r="AF908" s="14">
        <v>44029</v>
      </c>
      <c r="AG908" s="22">
        <v>44035</v>
      </c>
      <c r="AH908" s="23">
        <v>10</v>
      </c>
      <c r="AI908" s="14">
        <v>44045</v>
      </c>
      <c r="AJ908" s="23">
        <v>7</v>
      </c>
      <c r="AK908" s="14">
        <v>44257</v>
      </c>
      <c r="AL908" s="14">
        <v>44317</v>
      </c>
      <c r="AM908" s="21"/>
      <c r="AN908" s="21"/>
      <c r="AO908" s="21"/>
      <c r="AP908" s="21"/>
      <c r="AQ908" s="21"/>
      <c r="AR908" s="21"/>
      <c r="AS908" s="21"/>
      <c r="AT908" s="21">
        <v>1379250</v>
      </c>
      <c r="AU908" s="21"/>
      <c r="AV908" s="21"/>
      <c r="AW908" s="21">
        <v>7815750</v>
      </c>
      <c r="AX908" s="21"/>
      <c r="AY908" s="15">
        <f t="shared" si="56"/>
        <v>9195000</v>
      </c>
      <c r="AZ908" s="15">
        <f t="shared" si="57"/>
        <v>9195000</v>
      </c>
      <c r="BA908" t="str">
        <f t="shared" si="58"/>
        <v>OK</v>
      </c>
      <c r="BB908">
        <f t="shared" si="59"/>
        <v>2</v>
      </c>
      <c r="BC908" s="19"/>
    </row>
    <row r="909" spans="1:55" x14ac:dyDescent="0.25">
      <c r="A909">
        <v>908</v>
      </c>
      <c r="B909" s="19" t="s">
        <v>329</v>
      </c>
      <c r="C909" s="19" t="s">
        <v>333</v>
      </c>
      <c r="D909" s="19" t="s">
        <v>729</v>
      </c>
      <c r="E909" s="19" t="s">
        <v>96</v>
      </c>
      <c r="F909" s="19" t="s">
        <v>652</v>
      </c>
      <c r="G909" s="28">
        <v>8921</v>
      </c>
      <c r="H909" s="28">
        <v>15</v>
      </c>
      <c r="I909" s="21">
        <v>9195000</v>
      </c>
      <c r="J909" s="29">
        <v>613000</v>
      </c>
      <c r="K909" s="19">
        <v>0</v>
      </c>
      <c r="L909" s="19">
        <v>15</v>
      </c>
      <c r="M909" s="19" t="s">
        <v>56</v>
      </c>
      <c r="N909" s="19" t="s">
        <v>57</v>
      </c>
      <c r="O909" s="19" t="s">
        <v>77</v>
      </c>
      <c r="P909" s="19" t="s">
        <v>730</v>
      </c>
      <c r="Q909" s="19" t="s">
        <v>67</v>
      </c>
      <c r="R909" s="19" t="s">
        <v>658</v>
      </c>
      <c r="S909" t="s">
        <v>88</v>
      </c>
      <c r="T909" s="19" t="s">
        <v>60</v>
      </c>
      <c r="U909" t="s">
        <v>713</v>
      </c>
      <c r="V909" s="19" t="s">
        <v>729</v>
      </c>
      <c r="W909" t="s">
        <v>56</v>
      </c>
      <c r="X909" s="22">
        <v>43948</v>
      </c>
      <c r="Y909" s="23"/>
      <c r="Z909" s="14">
        <v>43948</v>
      </c>
      <c r="AA909" s="22">
        <v>44001</v>
      </c>
      <c r="AB909" s="23">
        <v>12</v>
      </c>
      <c r="AC909" s="14">
        <v>44013</v>
      </c>
      <c r="AD909" s="22">
        <v>44018</v>
      </c>
      <c r="AE909" s="23">
        <v>11</v>
      </c>
      <c r="AF909" s="14">
        <v>44029</v>
      </c>
      <c r="AG909" s="22">
        <v>44035</v>
      </c>
      <c r="AH909" s="23">
        <v>10</v>
      </c>
      <c r="AI909" s="14">
        <v>44045</v>
      </c>
      <c r="AJ909" s="23">
        <v>7</v>
      </c>
      <c r="AK909" s="14">
        <v>44257</v>
      </c>
      <c r="AL909" s="14">
        <v>44317</v>
      </c>
      <c r="AM909" s="21"/>
      <c r="AN909" s="21"/>
      <c r="AO909" s="21"/>
      <c r="AP909" s="21"/>
      <c r="AQ909" s="21"/>
      <c r="AR909" s="21"/>
      <c r="AS909" s="21"/>
      <c r="AT909" s="21">
        <v>1379250</v>
      </c>
      <c r="AU909" s="21"/>
      <c r="AV909" s="21"/>
      <c r="AW909" s="21">
        <v>7815750</v>
      </c>
      <c r="AX909" s="21"/>
      <c r="AY909" s="15">
        <f t="shared" si="56"/>
        <v>9195000</v>
      </c>
      <c r="AZ909" s="15">
        <f t="shared" si="57"/>
        <v>9195000</v>
      </c>
      <c r="BA909" t="str">
        <f t="shared" si="58"/>
        <v>OK</v>
      </c>
      <c r="BB909">
        <f t="shared" si="59"/>
        <v>2</v>
      </c>
      <c r="BC909" s="19"/>
    </row>
    <row r="910" spans="1:55" x14ac:dyDescent="0.25">
      <c r="A910">
        <v>909</v>
      </c>
      <c r="B910" s="19" t="s">
        <v>329</v>
      </c>
      <c r="C910" s="19" t="s">
        <v>334</v>
      </c>
      <c r="D910" s="19" t="s">
        <v>729</v>
      </c>
      <c r="E910" s="19" t="s">
        <v>96</v>
      </c>
      <c r="F910" s="19" t="s">
        <v>652</v>
      </c>
      <c r="G910" s="28">
        <v>8921</v>
      </c>
      <c r="H910" s="28">
        <v>14</v>
      </c>
      <c r="I910" s="21">
        <v>8582000</v>
      </c>
      <c r="J910" s="29">
        <v>613000</v>
      </c>
      <c r="K910" s="19">
        <v>0</v>
      </c>
      <c r="L910" s="19">
        <v>14</v>
      </c>
      <c r="M910" s="19" t="s">
        <v>56</v>
      </c>
      <c r="N910" s="19" t="s">
        <v>57</v>
      </c>
      <c r="O910" s="19" t="s">
        <v>77</v>
      </c>
      <c r="P910" s="19" t="s">
        <v>730</v>
      </c>
      <c r="Q910" s="19" t="s">
        <v>67</v>
      </c>
      <c r="R910" s="19" t="s">
        <v>658</v>
      </c>
      <c r="S910" t="s">
        <v>88</v>
      </c>
      <c r="T910" s="19" t="s">
        <v>60</v>
      </c>
      <c r="U910" t="s">
        <v>713</v>
      </c>
      <c r="V910" s="19" t="s">
        <v>729</v>
      </c>
      <c r="W910" t="s">
        <v>56</v>
      </c>
      <c r="X910" s="22">
        <v>43948</v>
      </c>
      <c r="Y910" s="23"/>
      <c r="Z910" s="14">
        <v>43948</v>
      </c>
      <c r="AA910" s="22">
        <v>44001</v>
      </c>
      <c r="AB910" s="23">
        <v>12</v>
      </c>
      <c r="AC910" s="14">
        <v>44013</v>
      </c>
      <c r="AD910" s="22">
        <v>44018</v>
      </c>
      <c r="AE910" s="23">
        <v>11</v>
      </c>
      <c r="AF910" s="14">
        <v>44029</v>
      </c>
      <c r="AG910" s="22">
        <v>44035</v>
      </c>
      <c r="AH910" s="23">
        <v>10</v>
      </c>
      <c r="AI910" s="14">
        <v>44045</v>
      </c>
      <c r="AJ910" s="23">
        <v>7</v>
      </c>
      <c r="AK910" s="14">
        <v>44257</v>
      </c>
      <c r="AL910" s="14">
        <v>44317</v>
      </c>
      <c r="AM910" s="21"/>
      <c r="AN910" s="21"/>
      <c r="AO910" s="21"/>
      <c r="AP910" s="21"/>
      <c r="AQ910" s="21"/>
      <c r="AR910" s="21"/>
      <c r="AS910" s="21"/>
      <c r="AT910" s="21">
        <v>1287300</v>
      </c>
      <c r="AU910" s="21"/>
      <c r="AV910" s="21"/>
      <c r="AW910" s="21">
        <v>7294700</v>
      </c>
      <c r="AX910" s="21"/>
      <c r="AY910" s="15">
        <f t="shared" si="56"/>
        <v>8582000</v>
      </c>
      <c r="AZ910" s="15">
        <f t="shared" si="57"/>
        <v>8582000</v>
      </c>
      <c r="BA910" t="str">
        <f t="shared" si="58"/>
        <v>OK</v>
      </c>
      <c r="BB910">
        <f t="shared" si="59"/>
        <v>2</v>
      </c>
      <c r="BC910" s="19"/>
    </row>
    <row r="911" spans="1:55" x14ac:dyDescent="0.25">
      <c r="A911">
        <v>910</v>
      </c>
      <c r="B911" s="19" t="s">
        <v>329</v>
      </c>
      <c r="C911" s="19" t="s">
        <v>336</v>
      </c>
      <c r="D911" s="19" t="s">
        <v>729</v>
      </c>
      <c r="E911" s="19" t="s">
        <v>96</v>
      </c>
      <c r="F911" s="19" t="s">
        <v>652</v>
      </c>
      <c r="G911" s="28">
        <v>8921</v>
      </c>
      <c r="H911" s="28">
        <v>15</v>
      </c>
      <c r="I911" s="21">
        <v>9195000</v>
      </c>
      <c r="J911" s="29">
        <v>613000</v>
      </c>
      <c r="K911" s="19">
        <v>0</v>
      </c>
      <c r="L911" s="19">
        <v>15</v>
      </c>
      <c r="M911" s="19" t="s">
        <v>56</v>
      </c>
      <c r="N911" s="19" t="s">
        <v>57</v>
      </c>
      <c r="O911" s="19" t="s">
        <v>77</v>
      </c>
      <c r="P911" s="19" t="s">
        <v>730</v>
      </c>
      <c r="Q911" s="19" t="s">
        <v>67</v>
      </c>
      <c r="R911" s="19" t="s">
        <v>658</v>
      </c>
      <c r="S911" t="s">
        <v>88</v>
      </c>
      <c r="T911" s="19" t="s">
        <v>60</v>
      </c>
      <c r="U911" t="s">
        <v>713</v>
      </c>
      <c r="V911" s="19" t="s">
        <v>729</v>
      </c>
      <c r="W911" t="s">
        <v>56</v>
      </c>
      <c r="X911" s="22">
        <v>43948</v>
      </c>
      <c r="Y911" s="23"/>
      <c r="Z911" s="14">
        <v>43948</v>
      </c>
      <c r="AA911" s="22">
        <v>44001</v>
      </c>
      <c r="AB911" s="23">
        <v>12</v>
      </c>
      <c r="AC911" s="14">
        <v>44013</v>
      </c>
      <c r="AD911" s="22">
        <v>44018</v>
      </c>
      <c r="AE911" s="23">
        <v>11</v>
      </c>
      <c r="AF911" s="14">
        <v>44029</v>
      </c>
      <c r="AG911" s="22">
        <v>44035</v>
      </c>
      <c r="AH911" s="23">
        <v>10</v>
      </c>
      <c r="AI911" s="14">
        <v>44045</v>
      </c>
      <c r="AJ911" s="23">
        <v>7</v>
      </c>
      <c r="AK911" s="14">
        <v>44257</v>
      </c>
      <c r="AL911" s="14">
        <v>44317</v>
      </c>
      <c r="AM911" s="21"/>
      <c r="AN911" s="21"/>
      <c r="AO911" s="21"/>
      <c r="AP911" s="21"/>
      <c r="AQ911" s="21"/>
      <c r="AR911" s="21"/>
      <c r="AS911" s="21"/>
      <c r="AT911" s="21">
        <v>1379250</v>
      </c>
      <c r="AU911" s="21"/>
      <c r="AV911" s="21"/>
      <c r="AW911" s="21">
        <v>7815750</v>
      </c>
      <c r="AX911" s="21"/>
      <c r="AY911" s="15">
        <f t="shared" si="56"/>
        <v>9195000</v>
      </c>
      <c r="AZ911" s="15">
        <f t="shared" si="57"/>
        <v>9195000</v>
      </c>
      <c r="BA911" t="str">
        <f t="shared" si="58"/>
        <v>OK</v>
      </c>
      <c r="BB911">
        <f t="shared" si="59"/>
        <v>2</v>
      </c>
      <c r="BC911" s="19"/>
    </row>
    <row r="912" spans="1:55" x14ac:dyDescent="0.25">
      <c r="A912">
        <v>911</v>
      </c>
      <c r="B912" s="19" t="s">
        <v>329</v>
      </c>
      <c r="C912" s="19" t="s">
        <v>337</v>
      </c>
      <c r="D912" s="19" t="s">
        <v>729</v>
      </c>
      <c r="E912" s="19" t="s">
        <v>96</v>
      </c>
      <c r="F912" s="19" t="s">
        <v>652</v>
      </c>
      <c r="G912" s="28">
        <v>8921</v>
      </c>
      <c r="H912" s="28">
        <v>10</v>
      </c>
      <c r="I912" s="21">
        <v>6130000</v>
      </c>
      <c r="J912" s="29">
        <v>613000</v>
      </c>
      <c r="K912" s="19">
        <v>0</v>
      </c>
      <c r="L912" s="19">
        <v>10</v>
      </c>
      <c r="M912" s="19" t="s">
        <v>56</v>
      </c>
      <c r="N912" s="19" t="s">
        <v>57</v>
      </c>
      <c r="O912" s="19" t="s">
        <v>77</v>
      </c>
      <c r="P912" s="19" t="s">
        <v>730</v>
      </c>
      <c r="Q912" s="19" t="s">
        <v>67</v>
      </c>
      <c r="R912" s="19" t="s">
        <v>658</v>
      </c>
      <c r="S912" t="s">
        <v>88</v>
      </c>
      <c r="T912" s="19" t="s">
        <v>60</v>
      </c>
      <c r="U912" t="s">
        <v>713</v>
      </c>
      <c r="V912" s="19" t="s">
        <v>729</v>
      </c>
      <c r="W912" t="s">
        <v>56</v>
      </c>
      <c r="X912" s="22">
        <v>43948</v>
      </c>
      <c r="Y912" s="23"/>
      <c r="Z912" s="14">
        <v>43948</v>
      </c>
      <c r="AA912" s="22">
        <v>44001</v>
      </c>
      <c r="AB912" s="23">
        <v>12</v>
      </c>
      <c r="AC912" s="14">
        <v>44013</v>
      </c>
      <c r="AD912" s="22">
        <v>44018</v>
      </c>
      <c r="AE912" s="23">
        <v>11</v>
      </c>
      <c r="AF912" s="14">
        <v>44029</v>
      </c>
      <c r="AG912" s="22">
        <v>44035</v>
      </c>
      <c r="AH912" s="23">
        <v>10</v>
      </c>
      <c r="AI912" s="14">
        <v>44045</v>
      </c>
      <c r="AJ912" s="23">
        <v>7</v>
      </c>
      <c r="AK912" s="14">
        <v>44257</v>
      </c>
      <c r="AL912" s="14">
        <v>44317</v>
      </c>
      <c r="AM912" s="21"/>
      <c r="AN912" s="21"/>
      <c r="AO912" s="21"/>
      <c r="AP912" s="21"/>
      <c r="AQ912" s="21"/>
      <c r="AR912" s="21"/>
      <c r="AS912" s="21"/>
      <c r="AT912" s="21">
        <v>919500</v>
      </c>
      <c r="AU912" s="21"/>
      <c r="AV912" s="21"/>
      <c r="AW912" s="21">
        <v>5210500</v>
      </c>
      <c r="AX912" s="21"/>
      <c r="AY912" s="15">
        <f t="shared" si="56"/>
        <v>6130000</v>
      </c>
      <c r="AZ912" s="15">
        <f t="shared" si="57"/>
        <v>6130000</v>
      </c>
      <c r="BA912" t="str">
        <f t="shared" si="58"/>
        <v>OK</v>
      </c>
      <c r="BB912">
        <f t="shared" si="59"/>
        <v>2</v>
      </c>
      <c r="BC912" s="19"/>
    </row>
    <row r="913" spans="1:55" x14ac:dyDescent="0.25">
      <c r="A913">
        <v>912</v>
      </c>
      <c r="B913" s="19" t="s">
        <v>329</v>
      </c>
      <c r="C913" s="19" t="s">
        <v>338</v>
      </c>
      <c r="D913" s="19" t="s">
        <v>722</v>
      </c>
      <c r="E913" s="19" t="s">
        <v>96</v>
      </c>
      <c r="F913" s="19" t="s">
        <v>652</v>
      </c>
      <c r="G913" s="28">
        <v>8921</v>
      </c>
      <c r="H913" s="28">
        <v>40</v>
      </c>
      <c r="I913" s="21">
        <v>23280000</v>
      </c>
      <c r="J913" s="29">
        <v>582000</v>
      </c>
      <c r="K913" s="19">
        <v>0</v>
      </c>
      <c r="L913" s="19">
        <v>40</v>
      </c>
      <c r="M913" s="19" t="s">
        <v>56</v>
      </c>
      <c r="N913" s="19" t="s">
        <v>57</v>
      </c>
      <c r="O913" s="19" t="s">
        <v>77</v>
      </c>
      <c r="P913" s="19" t="s">
        <v>730</v>
      </c>
      <c r="Q913" s="19" t="s">
        <v>67</v>
      </c>
      <c r="R913" s="19" t="s">
        <v>658</v>
      </c>
      <c r="S913" t="s">
        <v>88</v>
      </c>
      <c r="T913" s="19" t="s">
        <v>60</v>
      </c>
      <c r="U913" t="s">
        <v>713</v>
      </c>
      <c r="V913" s="19" t="s">
        <v>722</v>
      </c>
      <c r="W913" t="s">
        <v>56</v>
      </c>
      <c r="X913" s="22">
        <v>43948</v>
      </c>
      <c r="Y913" s="23"/>
      <c r="Z913" s="14">
        <v>43948</v>
      </c>
      <c r="AA913" s="22">
        <v>44001</v>
      </c>
      <c r="AB913" s="23">
        <v>12</v>
      </c>
      <c r="AC913" s="14">
        <v>44013</v>
      </c>
      <c r="AD913" s="22">
        <v>44018</v>
      </c>
      <c r="AE913" s="23">
        <v>11</v>
      </c>
      <c r="AF913" s="14">
        <v>44029</v>
      </c>
      <c r="AG913" s="22">
        <v>44035</v>
      </c>
      <c r="AH913" s="23">
        <v>10</v>
      </c>
      <c r="AI913" s="14">
        <v>44045</v>
      </c>
      <c r="AJ913" s="23">
        <v>7</v>
      </c>
      <c r="AK913" s="14">
        <v>44257</v>
      </c>
      <c r="AL913" s="14">
        <v>44317</v>
      </c>
      <c r="AM913" s="21"/>
      <c r="AN913" s="21"/>
      <c r="AO913" s="21"/>
      <c r="AP913" s="21"/>
      <c r="AQ913" s="21"/>
      <c r="AR913" s="21"/>
      <c r="AS913" s="21"/>
      <c r="AT913" s="21">
        <v>3492000</v>
      </c>
      <c r="AU913" s="21"/>
      <c r="AV913" s="21"/>
      <c r="AW913" s="21">
        <v>19788000</v>
      </c>
      <c r="AX913" s="21"/>
      <c r="AY913" s="15">
        <f t="shared" si="56"/>
        <v>23280000</v>
      </c>
      <c r="AZ913" s="15">
        <f t="shared" si="57"/>
        <v>23280000</v>
      </c>
      <c r="BA913" t="str">
        <f t="shared" si="58"/>
        <v>OK</v>
      </c>
      <c r="BB913">
        <f t="shared" si="59"/>
        <v>2</v>
      </c>
      <c r="BC913" s="19"/>
    </row>
    <row r="914" spans="1:55" x14ac:dyDescent="0.25">
      <c r="A914">
        <v>913</v>
      </c>
      <c r="B914" s="19" t="s">
        <v>329</v>
      </c>
      <c r="C914" s="19" t="s">
        <v>339</v>
      </c>
      <c r="D914" s="19" t="s">
        <v>722</v>
      </c>
      <c r="E914" s="19" t="s">
        <v>96</v>
      </c>
      <c r="F914" s="19" t="s">
        <v>652</v>
      </c>
      <c r="G914" s="28">
        <v>8921</v>
      </c>
      <c r="H914" s="28">
        <v>25</v>
      </c>
      <c r="I914" s="21">
        <v>14550000</v>
      </c>
      <c r="J914" s="29">
        <v>582000</v>
      </c>
      <c r="K914" s="19">
        <v>0</v>
      </c>
      <c r="L914" s="19">
        <v>25</v>
      </c>
      <c r="M914" s="19" t="s">
        <v>56</v>
      </c>
      <c r="N914" s="19" t="s">
        <v>57</v>
      </c>
      <c r="O914" s="19" t="s">
        <v>77</v>
      </c>
      <c r="P914" s="19" t="s">
        <v>730</v>
      </c>
      <c r="Q914" s="19" t="s">
        <v>67</v>
      </c>
      <c r="R914" s="19" t="s">
        <v>658</v>
      </c>
      <c r="S914" t="s">
        <v>88</v>
      </c>
      <c r="T914" s="19" t="s">
        <v>60</v>
      </c>
      <c r="U914" t="s">
        <v>713</v>
      </c>
      <c r="V914" s="19" t="s">
        <v>722</v>
      </c>
      <c r="W914" t="s">
        <v>56</v>
      </c>
      <c r="X914" s="22">
        <v>43948</v>
      </c>
      <c r="Y914" s="23"/>
      <c r="Z914" s="14">
        <v>43948</v>
      </c>
      <c r="AA914" s="22">
        <v>44001</v>
      </c>
      <c r="AB914" s="23">
        <v>12</v>
      </c>
      <c r="AC914" s="14">
        <v>44013</v>
      </c>
      <c r="AD914" s="22">
        <v>44018</v>
      </c>
      <c r="AE914" s="23">
        <v>11</v>
      </c>
      <c r="AF914" s="14">
        <v>44029</v>
      </c>
      <c r="AG914" s="22">
        <v>44035</v>
      </c>
      <c r="AH914" s="23">
        <v>10</v>
      </c>
      <c r="AI914" s="14">
        <v>44045</v>
      </c>
      <c r="AJ914" s="23">
        <v>7</v>
      </c>
      <c r="AK914" s="14">
        <v>44257</v>
      </c>
      <c r="AL914" s="14">
        <v>44317</v>
      </c>
      <c r="AM914" s="21"/>
      <c r="AN914" s="21"/>
      <c r="AO914" s="21"/>
      <c r="AP914" s="21"/>
      <c r="AQ914" s="21"/>
      <c r="AR914" s="21"/>
      <c r="AS914" s="21"/>
      <c r="AT914" s="21">
        <v>2182500</v>
      </c>
      <c r="AU914" s="21"/>
      <c r="AV914" s="21"/>
      <c r="AW914" s="21">
        <v>12367500</v>
      </c>
      <c r="AX914" s="21"/>
      <c r="AY914" s="15">
        <f t="shared" si="56"/>
        <v>14550000</v>
      </c>
      <c r="AZ914" s="15">
        <f t="shared" si="57"/>
        <v>14550000</v>
      </c>
      <c r="BA914" t="str">
        <f t="shared" si="58"/>
        <v>OK</v>
      </c>
      <c r="BB914">
        <f t="shared" si="59"/>
        <v>2</v>
      </c>
      <c r="BC914" s="19"/>
    </row>
    <row r="915" spans="1:55" x14ac:dyDescent="0.25">
      <c r="A915">
        <v>914</v>
      </c>
      <c r="B915" s="19" t="s">
        <v>329</v>
      </c>
      <c r="C915" s="19" t="s">
        <v>340</v>
      </c>
      <c r="D915" s="19" t="s">
        <v>722</v>
      </c>
      <c r="E915" s="19" t="s">
        <v>96</v>
      </c>
      <c r="F915" s="19" t="s">
        <v>652</v>
      </c>
      <c r="G915" s="28">
        <v>8921</v>
      </c>
      <c r="H915" s="28">
        <v>40</v>
      </c>
      <c r="I915" s="21">
        <v>23280000</v>
      </c>
      <c r="J915" s="29">
        <v>582000</v>
      </c>
      <c r="K915" s="19">
        <v>0</v>
      </c>
      <c r="L915" s="19">
        <v>40</v>
      </c>
      <c r="M915" s="19" t="s">
        <v>56</v>
      </c>
      <c r="N915" s="19" t="s">
        <v>57</v>
      </c>
      <c r="O915" s="19" t="s">
        <v>77</v>
      </c>
      <c r="P915" s="19" t="s">
        <v>730</v>
      </c>
      <c r="Q915" s="19" t="s">
        <v>67</v>
      </c>
      <c r="R915" s="19" t="s">
        <v>658</v>
      </c>
      <c r="S915" t="s">
        <v>88</v>
      </c>
      <c r="T915" s="19" t="s">
        <v>60</v>
      </c>
      <c r="U915" t="s">
        <v>713</v>
      </c>
      <c r="V915" s="19" t="s">
        <v>722</v>
      </c>
      <c r="W915" t="s">
        <v>56</v>
      </c>
      <c r="X915" s="22">
        <v>43948</v>
      </c>
      <c r="Y915" s="23"/>
      <c r="Z915" s="14">
        <v>43948</v>
      </c>
      <c r="AA915" s="22">
        <v>44001</v>
      </c>
      <c r="AB915" s="23">
        <v>12</v>
      </c>
      <c r="AC915" s="14">
        <v>44013</v>
      </c>
      <c r="AD915" s="22">
        <v>44018</v>
      </c>
      <c r="AE915" s="23">
        <v>11</v>
      </c>
      <c r="AF915" s="14">
        <v>44029</v>
      </c>
      <c r="AG915" s="22">
        <v>44035</v>
      </c>
      <c r="AH915" s="23">
        <v>10</v>
      </c>
      <c r="AI915" s="14">
        <v>44045</v>
      </c>
      <c r="AJ915" s="23">
        <v>7</v>
      </c>
      <c r="AK915" s="14">
        <v>44257</v>
      </c>
      <c r="AL915" s="14">
        <v>44317</v>
      </c>
      <c r="AM915" s="21"/>
      <c r="AN915" s="21"/>
      <c r="AO915" s="21"/>
      <c r="AP915" s="21"/>
      <c r="AQ915" s="21"/>
      <c r="AR915" s="21"/>
      <c r="AS915" s="21"/>
      <c r="AT915" s="21">
        <v>3492000</v>
      </c>
      <c r="AU915" s="21"/>
      <c r="AV915" s="21"/>
      <c r="AW915" s="21">
        <v>19788000</v>
      </c>
      <c r="AX915" s="21"/>
      <c r="AY915" s="15">
        <f t="shared" si="56"/>
        <v>23280000</v>
      </c>
      <c r="AZ915" s="15">
        <f t="shared" si="57"/>
        <v>23280000</v>
      </c>
      <c r="BA915" t="str">
        <f t="shared" si="58"/>
        <v>OK</v>
      </c>
      <c r="BB915">
        <f t="shared" si="59"/>
        <v>2</v>
      </c>
      <c r="BC915" s="19"/>
    </row>
    <row r="916" spans="1:55" x14ac:dyDescent="0.25">
      <c r="A916">
        <v>915</v>
      </c>
      <c r="B916" s="19" t="s">
        <v>329</v>
      </c>
      <c r="C916" s="19" t="s">
        <v>341</v>
      </c>
      <c r="D916" s="19" t="s">
        <v>722</v>
      </c>
      <c r="E916" s="19" t="s">
        <v>96</v>
      </c>
      <c r="F916" s="19" t="s">
        <v>652</v>
      </c>
      <c r="G916" s="28">
        <v>8921</v>
      </c>
      <c r="H916" s="28">
        <v>20</v>
      </c>
      <c r="I916" s="21">
        <v>11640000</v>
      </c>
      <c r="J916" s="29">
        <v>582000</v>
      </c>
      <c r="K916" s="19">
        <v>0</v>
      </c>
      <c r="L916" s="19">
        <v>20</v>
      </c>
      <c r="M916" s="19" t="s">
        <v>56</v>
      </c>
      <c r="N916" s="19" t="s">
        <v>57</v>
      </c>
      <c r="O916" s="19" t="s">
        <v>77</v>
      </c>
      <c r="P916" s="19" t="s">
        <v>730</v>
      </c>
      <c r="Q916" s="19" t="s">
        <v>67</v>
      </c>
      <c r="R916" s="19" t="s">
        <v>658</v>
      </c>
      <c r="S916" t="s">
        <v>88</v>
      </c>
      <c r="T916" s="19" t="s">
        <v>60</v>
      </c>
      <c r="U916" t="s">
        <v>713</v>
      </c>
      <c r="V916" s="19" t="s">
        <v>722</v>
      </c>
      <c r="W916" t="s">
        <v>56</v>
      </c>
      <c r="X916" s="22">
        <v>43948</v>
      </c>
      <c r="Y916" s="23"/>
      <c r="Z916" s="14">
        <v>43948</v>
      </c>
      <c r="AA916" s="22">
        <v>44001</v>
      </c>
      <c r="AB916" s="23">
        <v>12</v>
      </c>
      <c r="AC916" s="14">
        <v>44013</v>
      </c>
      <c r="AD916" s="22">
        <v>44018</v>
      </c>
      <c r="AE916" s="23">
        <v>11</v>
      </c>
      <c r="AF916" s="14">
        <v>44029</v>
      </c>
      <c r="AG916" s="22">
        <v>44035</v>
      </c>
      <c r="AH916" s="23">
        <v>10</v>
      </c>
      <c r="AI916" s="14">
        <v>44045</v>
      </c>
      <c r="AJ916" s="23">
        <v>7</v>
      </c>
      <c r="AK916" s="14">
        <v>44257</v>
      </c>
      <c r="AL916" s="14">
        <v>44317</v>
      </c>
      <c r="AM916" s="21"/>
      <c r="AN916" s="21"/>
      <c r="AO916" s="21"/>
      <c r="AP916" s="21"/>
      <c r="AQ916" s="21"/>
      <c r="AR916" s="21"/>
      <c r="AS916" s="21"/>
      <c r="AT916" s="21">
        <v>1746000</v>
      </c>
      <c r="AU916" s="21"/>
      <c r="AV916" s="21"/>
      <c r="AW916" s="21">
        <v>9894000</v>
      </c>
      <c r="AX916" s="21"/>
      <c r="AY916" s="15">
        <f t="shared" si="56"/>
        <v>11640000</v>
      </c>
      <c r="AZ916" s="15">
        <f t="shared" si="57"/>
        <v>11640000</v>
      </c>
      <c r="BA916" t="str">
        <f t="shared" si="58"/>
        <v>OK</v>
      </c>
      <c r="BB916">
        <f t="shared" si="59"/>
        <v>2</v>
      </c>
      <c r="BC916" s="19"/>
    </row>
    <row r="917" spans="1:55" x14ac:dyDescent="0.25">
      <c r="A917">
        <v>916</v>
      </c>
      <c r="B917" s="19" t="s">
        <v>329</v>
      </c>
      <c r="C917" s="19" t="s">
        <v>345</v>
      </c>
      <c r="D917" s="19" t="s">
        <v>733</v>
      </c>
      <c r="E917" s="19" t="s">
        <v>96</v>
      </c>
      <c r="F917" s="19" t="s">
        <v>652</v>
      </c>
      <c r="G917" s="28">
        <v>8921</v>
      </c>
      <c r="H917" s="28">
        <v>15</v>
      </c>
      <c r="I917" s="21">
        <v>8730000</v>
      </c>
      <c r="J917" s="29">
        <v>582000</v>
      </c>
      <c r="K917" s="19">
        <v>0</v>
      </c>
      <c r="L917" s="19">
        <v>15</v>
      </c>
      <c r="M917" s="19" t="s">
        <v>56</v>
      </c>
      <c r="N917" s="19" t="s">
        <v>57</v>
      </c>
      <c r="O917" s="19" t="s">
        <v>77</v>
      </c>
      <c r="P917" s="19" t="s">
        <v>730</v>
      </c>
      <c r="Q917" s="19" t="s">
        <v>67</v>
      </c>
      <c r="R917" s="19" t="s">
        <v>658</v>
      </c>
      <c r="S917" t="s">
        <v>88</v>
      </c>
      <c r="T917" s="19" t="s">
        <v>60</v>
      </c>
      <c r="U917" t="s">
        <v>713</v>
      </c>
      <c r="V917" s="19" t="s">
        <v>733</v>
      </c>
      <c r="W917" t="s">
        <v>56</v>
      </c>
      <c r="X917" s="22">
        <v>43948</v>
      </c>
      <c r="Y917" s="23"/>
      <c r="Z917" s="14">
        <v>43948</v>
      </c>
      <c r="AA917" s="22">
        <v>44001</v>
      </c>
      <c r="AB917" s="23">
        <v>12</v>
      </c>
      <c r="AC917" s="14">
        <v>44013</v>
      </c>
      <c r="AD917" s="22">
        <v>44018</v>
      </c>
      <c r="AE917" s="23">
        <v>11</v>
      </c>
      <c r="AF917" s="14">
        <v>44029</v>
      </c>
      <c r="AG917" s="22">
        <v>44035</v>
      </c>
      <c r="AH917" s="23">
        <v>10</v>
      </c>
      <c r="AI917" s="14">
        <v>44045</v>
      </c>
      <c r="AJ917" s="23">
        <v>7</v>
      </c>
      <c r="AK917" s="14">
        <v>44257</v>
      </c>
      <c r="AL917" s="14">
        <v>44317</v>
      </c>
      <c r="AM917" s="21"/>
      <c r="AN917" s="21"/>
      <c r="AO917" s="21"/>
      <c r="AP917" s="21"/>
      <c r="AQ917" s="21"/>
      <c r="AR917" s="21"/>
      <c r="AS917" s="21"/>
      <c r="AT917" s="21">
        <v>1309500</v>
      </c>
      <c r="AU917" s="21"/>
      <c r="AV917" s="21"/>
      <c r="AW917" s="21">
        <v>7420500</v>
      </c>
      <c r="AX917" s="21"/>
      <c r="AY917" s="15">
        <f t="shared" si="56"/>
        <v>8730000</v>
      </c>
      <c r="AZ917" s="15">
        <f t="shared" si="57"/>
        <v>8730000</v>
      </c>
      <c r="BA917" t="str">
        <f t="shared" si="58"/>
        <v>OK</v>
      </c>
      <c r="BB917">
        <f t="shared" si="59"/>
        <v>2</v>
      </c>
      <c r="BC917" s="19"/>
    </row>
    <row r="918" spans="1:55" x14ac:dyDescent="0.25">
      <c r="A918">
        <v>917</v>
      </c>
      <c r="B918" s="19" t="s">
        <v>329</v>
      </c>
      <c r="C918" s="19" t="s">
        <v>346</v>
      </c>
      <c r="D918" s="19" t="s">
        <v>733</v>
      </c>
      <c r="E918" s="19" t="s">
        <v>96</v>
      </c>
      <c r="F918" s="19" t="s">
        <v>652</v>
      </c>
      <c r="G918" s="28">
        <v>8921</v>
      </c>
      <c r="H918" s="28">
        <v>20</v>
      </c>
      <c r="I918" s="21">
        <v>11640000</v>
      </c>
      <c r="J918" s="29">
        <v>582000</v>
      </c>
      <c r="K918" s="19">
        <v>0</v>
      </c>
      <c r="L918" s="19">
        <v>20</v>
      </c>
      <c r="M918" s="19" t="s">
        <v>56</v>
      </c>
      <c r="N918" s="19" t="s">
        <v>57</v>
      </c>
      <c r="O918" s="19" t="s">
        <v>77</v>
      </c>
      <c r="P918" s="19" t="s">
        <v>730</v>
      </c>
      <c r="Q918" s="19" t="s">
        <v>67</v>
      </c>
      <c r="R918" s="19" t="s">
        <v>658</v>
      </c>
      <c r="S918" t="s">
        <v>88</v>
      </c>
      <c r="T918" s="19" t="s">
        <v>60</v>
      </c>
      <c r="U918" t="s">
        <v>713</v>
      </c>
      <c r="V918" s="19" t="s">
        <v>733</v>
      </c>
      <c r="W918" t="s">
        <v>56</v>
      </c>
      <c r="X918" s="22">
        <v>43948</v>
      </c>
      <c r="Y918" s="23"/>
      <c r="Z918" s="14">
        <v>43948</v>
      </c>
      <c r="AA918" s="22">
        <v>44001</v>
      </c>
      <c r="AB918" s="23">
        <v>12</v>
      </c>
      <c r="AC918" s="14">
        <v>44013</v>
      </c>
      <c r="AD918" s="22">
        <v>44018</v>
      </c>
      <c r="AE918" s="23">
        <v>11</v>
      </c>
      <c r="AF918" s="14">
        <v>44029</v>
      </c>
      <c r="AG918" s="22">
        <v>44035</v>
      </c>
      <c r="AH918" s="23">
        <v>10</v>
      </c>
      <c r="AI918" s="14">
        <v>44045</v>
      </c>
      <c r="AJ918" s="23">
        <v>7</v>
      </c>
      <c r="AK918" s="14">
        <v>44257</v>
      </c>
      <c r="AL918" s="14">
        <v>44317</v>
      </c>
      <c r="AM918" s="21"/>
      <c r="AN918" s="21"/>
      <c r="AO918" s="21"/>
      <c r="AP918" s="21"/>
      <c r="AQ918" s="21"/>
      <c r="AR918" s="21"/>
      <c r="AS918" s="21"/>
      <c r="AT918" s="21">
        <v>1746000</v>
      </c>
      <c r="AU918" s="21"/>
      <c r="AV918" s="21"/>
      <c r="AW918" s="21">
        <v>9894000</v>
      </c>
      <c r="AX918" s="21"/>
      <c r="AY918" s="15">
        <f t="shared" si="56"/>
        <v>11640000</v>
      </c>
      <c r="AZ918" s="15">
        <f t="shared" si="57"/>
        <v>11640000</v>
      </c>
      <c r="BA918" t="str">
        <f t="shared" si="58"/>
        <v>OK</v>
      </c>
      <c r="BB918">
        <f t="shared" si="59"/>
        <v>2</v>
      </c>
      <c r="BC918" s="19"/>
    </row>
    <row r="919" spans="1:55" x14ac:dyDescent="0.25">
      <c r="A919">
        <v>918</v>
      </c>
      <c r="B919" s="19" t="s">
        <v>329</v>
      </c>
      <c r="C919" s="19" t="s">
        <v>347</v>
      </c>
      <c r="D919" s="19" t="s">
        <v>733</v>
      </c>
      <c r="E919" s="19" t="s">
        <v>96</v>
      </c>
      <c r="F919" s="19" t="s">
        <v>652</v>
      </c>
      <c r="G919" s="28">
        <v>8921</v>
      </c>
      <c r="H919" s="28">
        <v>40</v>
      </c>
      <c r="I919" s="21">
        <v>23280000</v>
      </c>
      <c r="J919" s="29">
        <v>582000</v>
      </c>
      <c r="K919" s="19">
        <v>0</v>
      </c>
      <c r="L919" s="19">
        <v>40</v>
      </c>
      <c r="M919" s="19" t="s">
        <v>56</v>
      </c>
      <c r="N919" s="19" t="s">
        <v>57</v>
      </c>
      <c r="O919" s="19" t="s">
        <v>77</v>
      </c>
      <c r="P919" s="19" t="s">
        <v>730</v>
      </c>
      <c r="Q919" s="19" t="s">
        <v>67</v>
      </c>
      <c r="R919" s="19" t="s">
        <v>658</v>
      </c>
      <c r="S919" t="s">
        <v>88</v>
      </c>
      <c r="T919" s="19" t="s">
        <v>60</v>
      </c>
      <c r="U919" t="s">
        <v>713</v>
      </c>
      <c r="V919" s="19" t="s">
        <v>733</v>
      </c>
      <c r="W919" t="s">
        <v>56</v>
      </c>
      <c r="X919" s="22">
        <v>43948</v>
      </c>
      <c r="Y919" s="23"/>
      <c r="Z919" s="14">
        <v>43948</v>
      </c>
      <c r="AA919" s="22">
        <v>44001</v>
      </c>
      <c r="AB919" s="23">
        <v>12</v>
      </c>
      <c r="AC919" s="14">
        <v>44013</v>
      </c>
      <c r="AD919" s="22">
        <v>44018</v>
      </c>
      <c r="AE919" s="23">
        <v>11</v>
      </c>
      <c r="AF919" s="14">
        <v>44029</v>
      </c>
      <c r="AG919" s="22">
        <v>44035</v>
      </c>
      <c r="AH919" s="23">
        <v>10</v>
      </c>
      <c r="AI919" s="14">
        <v>44045</v>
      </c>
      <c r="AJ919" s="23">
        <v>7</v>
      </c>
      <c r="AK919" s="14">
        <v>44257</v>
      </c>
      <c r="AL919" s="14">
        <v>44317</v>
      </c>
      <c r="AM919" s="21"/>
      <c r="AN919" s="21"/>
      <c r="AO919" s="21"/>
      <c r="AP919" s="21"/>
      <c r="AQ919" s="21"/>
      <c r="AR919" s="21"/>
      <c r="AS919" s="21"/>
      <c r="AT919" s="21">
        <v>3492000</v>
      </c>
      <c r="AU919" s="21"/>
      <c r="AV919" s="21"/>
      <c r="AW919" s="21">
        <v>19788000</v>
      </c>
      <c r="AX919" s="21"/>
      <c r="AY919" s="15">
        <f t="shared" si="56"/>
        <v>23280000</v>
      </c>
      <c r="AZ919" s="15">
        <f t="shared" si="57"/>
        <v>23280000</v>
      </c>
      <c r="BA919" t="str">
        <f t="shared" si="58"/>
        <v>OK</v>
      </c>
      <c r="BB919">
        <f t="shared" si="59"/>
        <v>2</v>
      </c>
      <c r="BC919" s="19"/>
    </row>
    <row r="920" spans="1:55" x14ac:dyDescent="0.25">
      <c r="A920">
        <v>919</v>
      </c>
      <c r="B920" s="19" t="s">
        <v>329</v>
      </c>
      <c r="C920" s="19" t="s">
        <v>348</v>
      </c>
      <c r="D920" s="19" t="s">
        <v>733</v>
      </c>
      <c r="E920" s="19" t="s">
        <v>96</v>
      </c>
      <c r="F920" s="19" t="s">
        <v>652</v>
      </c>
      <c r="G920" s="28">
        <v>8921</v>
      </c>
      <c r="H920" s="28">
        <v>40</v>
      </c>
      <c r="I920" s="21">
        <v>23280000</v>
      </c>
      <c r="J920" s="29">
        <v>582000</v>
      </c>
      <c r="K920" s="19">
        <v>0</v>
      </c>
      <c r="L920" s="19">
        <v>40</v>
      </c>
      <c r="M920" s="19" t="s">
        <v>56</v>
      </c>
      <c r="N920" s="19" t="s">
        <v>57</v>
      </c>
      <c r="O920" s="19" t="s">
        <v>77</v>
      </c>
      <c r="P920" s="19" t="s">
        <v>730</v>
      </c>
      <c r="Q920" s="19" t="s">
        <v>67</v>
      </c>
      <c r="R920" s="19" t="s">
        <v>658</v>
      </c>
      <c r="S920" t="s">
        <v>88</v>
      </c>
      <c r="T920" s="19" t="s">
        <v>60</v>
      </c>
      <c r="U920" t="s">
        <v>713</v>
      </c>
      <c r="V920" s="19" t="s">
        <v>733</v>
      </c>
      <c r="W920" t="s">
        <v>56</v>
      </c>
      <c r="X920" s="22">
        <v>43948</v>
      </c>
      <c r="Y920" s="23"/>
      <c r="Z920" s="14">
        <v>43948</v>
      </c>
      <c r="AA920" s="22">
        <v>44001</v>
      </c>
      <c r="AB920" s="23">
        <v>12</v>
      </c>
      <c r="AC920" s="14">
        <v>44013</v>
      </c>
      <c r="AD920" s="22">
        <v>44018</v>
      </c>
      <c r="AE920" s="23">
        <v>11</v>
      </c>
      <c r="AF920" s="14">
        <v>44029</v>
      </c>
      <c r="AG920" s="22">
        <v>44035</v>
      </c>
      <c r="AH920" s="23">
        <v>10</v>
      </c>
      <c r="AI920" s="14">
        <v>44045</v>
      </c>
      <c r="AJ920" s="23">
        <v>7</v>
      </c>
      <c r="AK920" s="14">
        <v>44257</v>
      </c>
      <c r="AL920" s="14">
        <v>44317</v>
      </c>
      <c r="AM920" s="21"/>
      <c r="AN920" s="21"/>
      <c r="AO920" s="21"/>
      <c r="AP920" s="21"/>
      <c r="AQ920" s="21"/>
      <c r="AR920" s="21"/>
      <c r="AS920" s="21"/>
      <c r="AT920" s="21">
        <v>3492000</v>
      </c>
      <c r="AU920" s="21"/>
      <c r="AV920" s="21"/>
      <c r="AW920" s="21">
        <v>19788000</v>
      </c>
      <c r="AX920" s="21"/>
      <c r="AY920" s="15">
        <f t="shared" si="56"/>
        <v>23280000</v>
      </c>
      <c r="AZ920" s="15">
        <f t="shared" si="57"/>
        <v>23280000</v>
      </c>
      <c r="BA920" t="str">
        <f t="shared" si="58"/>
        <v>OK</v>
      </c>
      <c r="BB920">
        <f t="shared" si="59"/>
        <v>2</v>
      </c>
      <c r="BC920" s="19"/>
    </row>
    <row r="921" spans="1:55" x14ac:dyDescent="0.25">
      <c r="A921">
        <v>920</v>
      </c>
      <c r="B921" s="19" t="s">
        <v>329</v>
      </c>
      <c r="C921" s="19" t="s">
        <v>349</v>
      </c>
      <c r="D921" s="19" t="s">
        <v>733</v>
      </c>
      <c r="E921" s="19" t="s">
        <v>96</v>
      </c>
      <c r="F921" s="19" t="s">
        <v>652</v>
      </c>
      <c r="G921" s="28">
        <v>8921</v>
      </c>
      <c r="H921" s="28">
        <v>13</v>
      </c>
      <c r="I921" s="21">
        <v>7566000</v>
      </c>
      <c r="J921" s="29">
        <v>582000</v>
      </c>
      <c r="K921" s="19">
        <v>0</v>
      </c>
      <c r="L921" s="19">
        <v>13</v>
      </c>
      <c r="M921" s="19" t="s">
        <v>56</v>
      </c>
      <c r="N921" s="19" t="s">
        <v>57</v>
      </c>
      <c r="O921" s="19" t="s">
        <v>77</v>
      </c>
      <c r="P921" s="19" t="s">
        <v>730</v>
      </c>
      <c r="Q921" s="19" t="s">
        <v>67</v>
      </c>
      <c r="R921" s="19" t="s">
        <v>658</v>
      </c>
      <c r="S921" t="s">
        <v>88</v>
      </c>
      <c r="T921" s="19" t="s">
        <v>60</v>
      </c>
      <c r="U921" t="s">
        <v>713</v>
      </c>
      <c r="V921" s="19" t="s">
        <v>733</v>
      </c>
      <c r="W921" t="s">
        <v>56</v>
      </c>
      <c r="X921" s="22">
        <v>43948</v>
      </c>
      <c r="Y921" s="23"/>
      <c r="Z921" s="14">
        <v>43948</v>
      </c>
      <c r="AA921" s="22">
        <v>44001</v>
      </c>
      <c r="AB921" s="23">
        <v>12</v>
      </c>
      <c r="AC921" s="14">
        <v>44013</v>
      </c>
      <c r="AD921" s="22">
        <v>44018</v>
      </c>
      <c r="AE921" s="23">
        <v>11</v>
      </c>
      <c r="AF921" s="14">
        <v>44029</v>
      </c>
      <c r="AG921" s="22">
        <v>44035</v>
      </c>
      <c r="AH921" s="23">
        <v>10</v>
      </c>
      <c r="AI921" s="14">
        <v>44045</v>
      </c>
      <c r="AJ921" s="23">
        <v>7</v>
      </c>
      <c r="AK921" s="14">
        <v>44257</v>
      </c>
      <c r="AL921" s="14">
        <v>44317</v>
      </c>
      <c r="AM921" s="21"/>
      <c r="AN921" s="21"/>
      <c r="AO921" s="21"/>
      <c r="AP921" s="21"/>
      <c r="AQ921" s="21"/>
      <c r="AR921" s="21"/>
      <c r="AS921" s="21"/>
      <c r="AT921" s="21">
        <v>1134900</v>
      </c>
      <c r="AU921" s="21"/>
      <c r="AV921" s="21"/>
      <c r="AW921" s="21">
        <v>6431100</v>
      </c>
      <c r="AX921" s="21"/>
      <c r="AY921" s="15">
        <f t="shared" si="56"/>
        <v>7566000</v>
      </c>
      <c r="AZ921" s="15">
        <f t="shared" si="57"/>
        <v>7566000</v>
      </c>
      <c r="BA921" t="str">
        <f t="shared" si="58"/>
        <v>OK</v>
      </c>
      <c r="BB921">
        <f t="shared" si="59"/>
        <v>2</v>
      </c>
      <c r="BC921" s="19"/>
    </row>
    <row r="922" spans="1:55" x14ac:dyDescent="0.25">
      <c r="A922">
        <v>921</v>
      </c>
      <c r="B922" s="19" t="s">
        <v>329</v>
      </c>
      <c r="C922" s="19" t="s">
        <v>350</v>
      </c>
      <c r="D922" s="19" t="s">
        <v>724</v>
      </c>
      <c r="E922" s="19" t="s">
        <v>96</v>
      </c>
      <c r="F922" s="19" t="s">
        <v>652</v>
      </c>
      <c r="G922" s="28">
        <v>8921</v>
      </c>
      <c r="H922" s="28">
        <v>13</v>
      </c>
      <c r="I922" s="21">
        <v>7969000</v>
      </c>
      <c r="J922" s="29">
        <v>613000</v>
      </c>
      <c r="K922" s="19">
        <v>0</v>
      </c>
      <c r="L922" s="19">
        <v>13</v>
      </c>
      <c r="M922" s="19" t="s">
        <v>56</v>
      </c>
      <c r="N922" s="19" t="s">
        <v>57</v>
      </c>
      <c r="O922" s="19" t="s">
        <v>77</v>
      </c>
      <c r="P922" s="19" t="s">
        <v>730</v>
      </c>
      <c r="Q922" s="19" t="s">
        <v>67</v>
      </c>
      <c r="R922" s="19" t="s">
        <v>658</v>
      </c>
      <c r="S922" t="s">
        <v>88</v>
      </c>
      <c r="T922" s="19" t="s">
        <v>60</v>
      </c>
      <c r="U922" t="s">
        <v>713</v>
      </c>
      <c r="V922" s="19" t="s">
        <v>724</v>
      </c>
      <c r="W922" t="s">
        <v>56</v>
      </c>
      <c r="X922" s="22">
        <v>43948</v>
      </c>
      <c r="Y922" s="23"/>
      <c r="Z922" s="14">
        <v>43948</v>
      </c>
      <c r="AA922" s="22">
        <v>44001</v>
      </c>
      <c r="AB922" s="23">
        <v>12</v>
      </c>
      <c r="AC922" s="14">
        <v>44013</v>
      </c>
      <c r="AD922" s="22">
        <v>44018</v>
      </c>
      <c r="AE922" s="23">
        <v>11</v>
      </c>
      <c r="AF922" s="14">
        <v>44029</v>
      </c>
      <c r="AG922" s="22">
        <v>44035</v>
      </c>
      <c r="AH922" s="23">
        <v>10</v>
      </c>
      <c r="AI922" s="14">
        <v>44045</v>
      </c>
      <c r="AJ922" s="23">
        <v>7</v>
      </c>
      <c r="AK922" s="14">
        <v>44257</v>
      </c>
      <c r="AL922" s="14">
        <v>44317</v>
      </c>
      <c r="AM922" s="21"/>
      <c r="AN922" s="21"/>
      <c r="AO922" s="21"/>
      <c r="AP922" s="21"/>
      <c r="AQ922" s="21"/>
      <c r="AR922" s="21"/>
      <c r="AS922" s="21"/>
      <c r="AT922" s="21">
        <v>1195350</v>
      </c>
      <c r="AU922" s="21"/>
      <c r="AV922" s="21"/>
      <c r="AW922" s="21">
        <v>6773650</v>
      </c>
      <c r="AX922" s="21"/>
      <c r="AY922" s="15">
        <f t="shared" si="56"/>
        <v>7969000</v>
      </c>
      <c r="AZ922" s="15">
        <f t="shared" si="57"/>
        <v>7969000</v>
      </c>
      <c r="BA922" t="str">
        <f t="shared" si="58"/>
        <v>OK</v>
      </c>
      <c r="BB922">
        <f t="shared" si="59"/>
        <v>2</v>
      </c>
      <c r="BC922" s="19"/>
    </row>
    <row r="923" spans="1:55" x14ac:dyDescent="0.25">
      <c r="A923">
        <v>922</v>
      </c>
      <c r="B923" s="19" t="s">
        <v>329</v>
      </c>
      <c r="C923" s="19" t="s">
        <v>351</v>
      </c>
      <c r="D923" s="19" t="s">
        <v>724</v>
      </c>
      <c r="E923" s="19" t="s">
        <v>96</v>
      </c>
      <c r="F923" s="19" t="s">
        <v>652</v>
      </c>
      <c r="G923" s="28">
        <v>8921</v>
      </c>
      <c r="H923" s="28">
        <v>20</v>
      </c>
      <c r="I923" s="21">
        <v>12260000</v>
      </c>
      <c r="J923" s="29">
        <v>613000</v>
      </c>
      <c r="K923" s="19">
        <v>0</v>
      </c>
      <c r="L923" s="19">
        <v>20</v>
      </c>
      <c r="M923" s="19" t="s">
        <v>56</v>
      </c>
      <c r="N923" s="19" t="s">
        <v>57</v>
      </c>
      <c r="O923" s="19" t="s">
        <v>77</v>
      </c>
      <c r="P923" s="19" t="s">
        <v>730</v>
      </c>
      <c r="Q923" s="19" t="s">
        <v>67</v>
      </c>
      <c r="R923" s="19" t="s">
        <v>658</v>
      </c>
      <c r="S923" t="s">
        <v>88</v>
      </c>
      <c r="T923" s="19" t="s">
        <v>60</v>
      </c>
      <c r="U923" t="s">
        <v>713</v>
      </c>
      <c r="V923" s="19" t="s">
        <v>724</v>
      </c>
      <c r="W923" t="s">
        <v>56</v>
      </c>
      <c r="X923" s="22">
        <v>43948</v>
      </c>
      <c r="Y923" s="23"/>
      <c r="Z923" s="14">
        <v>43948</v>
      </c>
      <c r="AA923" s="22">
        <v>44001</v>
      </c>
      <c r="AB923" s="23">
        <v>12</v>
      </c>
      <c r="AC923" s="14">
        <v>44013</v>
      </c>
      <c r="AD923" s="22">
        <v>44018</v>
      </c>
      <c r="AE923" s="23">
        <v>11</v>
      </c>
      <c r="AF923" s="14">
        <v>44029</v>
      </c>
      <c r="AG923" s="22">
        <v>44035</v>
      </c>
      <c r="AH923" s="23">
        <v>10</v>
      </c>
      <c r="AI923" s="14">
        <v>44045</v>
      </c>
      <c r="AJ923" s="23">
        <v>7</v>
      </c>
      <c r="AK923" s="14">
        <v>44257</v>
      </c>
      <c r="AL923" s="14">
        <v>44317</v>
      </c>
      <c r="AM923" s="21"/>
      <c r="AN923" s="21"/>
      <c r="AO923" s="21"/>
      <c r="AP923" s="21"/>
      <c r="AQ923" s="21"/>
      <c r="AR923" s="21"/>
      <c r="AS923" s="21"/>
      <c r="AT923" s="21">
        <v>1839000</v>
      </c>
      <c r="AU923" s="21"/>
      <c r="AV923" s="21"/>
      <c r="AW923" s="21">
        <v>10421000</v>
      </c>
      <c r="AX923" s="21"/>
      <c r="AY923" s="15">
        <f t="shared" si="56"/>
        <v>12260000</v>
      </c>
      <c r="AZ923" s="15">
        <f t="shared" si="57"/>
        <v>12260000</v>
      </c>
      <c r="BA923" t="str">
        <f t="shared" si="58"/>
        <v>OK</v>
      </c>
      <c r="BB923">
        <f t="shared" si="59"/>
        <v>2</v>
      </c>
      <c r="BC923" s="19"/>
    </row>
    <row r="924" spans="1:55" x14ac:dyDescent="0.25">
      <c r="A924">
        <v>923</v>
      </c>
      <c r="B924" s="19" t="s">
        <v>329</v>
      </c>
      <c r="C924" s="19" t="s">
        <v>356</v>
      </c>
      <c r="D924" s="19" t="s">
        <v>724</v>
      </c>
      <c r="E924" s="19" t="s">
        <v>96</v>
      </c>
      <c r="F924" s="19" t="s">
        <v>652</v>
      </c>
      <c r="G924" s="28">
        <v>8921</v>
      </c>
      <c r="H924" s="28">
        <v>14</v>
      </c>
      <c r="I924" s="21">
        <v>8582000</v>
      </c>
      <c r="J924" s="29">
        <v>613000</v>
      </c>
      <c r="K924" s="19">
        <v>0</v>
      </c>
      <c r="L924" s="19">
        <v>14</v>
      </c>
      <c r="M924" s="19" t="s">
        <v>56</v>
      </c>
      <c r="N924" s="19" t="s">
        <v>57</v>
      </c>
      <c r="O924" s="19" t="s">
        <v>77</v>
      </c>
      <c r="P924" s="19" t="s">
        <v>730</v>
      </c>
      <c r="Q924" s="19" t="s">
        <v>67</v>
      </c>
      <c r="R924" s="19" t="s">
        <v>658</v>
      </c>
      <c r="S924" t="s">
        <v>88</v>
      </c>
      <c r="T924" s="19" t="s">
        <v>60</v>
      </c>
      <c r="U924" t="s">
        <v>713</v>
      </c>
      <c r="V924" s="19" t="s">
        <v>724</v>
      </c>
      <c r="W924" t="s">
        <v>56</v>
      </c>
      <c r="X924" s="22">
        <v>43948</v>
      </c>
      <c r="Y924" s="23"/>
      <c r="Z924" s="14">
        <v>43948</v>
      </c>
      <c r="AA924" s="22">
        <v>44001</v>
      </c>
      <c r="AB924" s="23">
        <v>12</v>
      </c>
      <c r="AC924" s="14">
        <v>44013</v>
      </c>
      <c r="AD924" s="22">
        <v>44018</v>
      </c>
      <c r="AE924" s="23">
        <v>11</v>
      </c>
      <c r="AF924" s="14">
        <v>44029</v>
      </c>
      <c r="AG924" s="22">
        <v>44035</v>
      </c>
      <c r="AH924" s="23">
        <v>10</v>
      </c>
      <c r="AI924" s="14">
        <v>44045</v>
      </c>
      <c r="AJ924" s="23">
        <v>7</v>
      </c>
      <c r="AK924" s="14">
        <v>44257</v>
      </c>
      <c r="AL924" s="14">
        <v>44317</v>
      </c>
      <c r="AM924" s="21"/>
      <c r="AN924" s="21"/>
      <c r="AO924" s="21"/>
      <c r="AP924" s="21"/>
      <c r="AQ924" s="21"/>
      <c r="AR924" s="21"/>
      <c r="AS924" s="21"/>
      <c r="AT924" s="21">
        <v>1287300</v>
      </c>
      <c r="AU924" s="21"/>
      <c r="AV924" s="21"/>
      <c r="AW924" s="21">
        <v>7294700</v>
      </c>
      <c r="AX924" s="21"/>
      <c r="AY924" s="15">
        <f t="shared" si="56"/>
        <v>8582000</v>
      </c>
      <c r="AZ924" s="15">
        <f t="shared" si="57"/>
        <v>8582000</v>
      </c>
      <c r="BA924" t="str">
        <f t="shared" si="58"/>
        <v>OK</v>
      </c>
      <c r="BB924">
        <f t="shared" si="59"/>
        <v>2</v>
      </c>
      <c r="BC924" s="19"/>
    </row>
    <row r="925" spans="1:55" x14ac:dyDescent="0.25">
      <c r="A925">
        <v>924</v>
      </c>
      <c r="B925" s="19" t="s">
        <v>329</v>
      </c>
      <c r="C925" s="19" t="s">
        <v>357</v>
      </c>
      <c r="D925" s="19" t="s">
        <v>724</v>
      </c>
      <c r="E925" s="19" t="s">
        <v>96</v>
      </c>
      <c r="F925" s="19" t="s">
        <v>652</v>
      </c>
      <c r="G925" s="28">
        <v>8921</v>
      </c>
      <c r="H925" s="28">
        <v>13</v>
      </c>
      <c r="I925" s="21">
        <v>7969000</v>
      </c>
      <c r="J925" s="29">
        <v>613000</v>
      </c>
      <c r="K925" s="19">
        <v>0</v>
      </c>
      <c r="L925" s="19">
        <v>13</v>
      </c>
      <c r="M925" s="19" t="s">
        <v>56</v>
      </c>
      <c r="N925" s="19" t="s">
        <v>57</v>
      </c>
      <c r="O925" s="19" t="s">
        <v>77</v>
      </c>
      <c r="P925" s="19" t="s">
        <v>730</v>
      </c>
      <c r="Q925" s="19" t="s">
        <v>67</v>
      </c>
      <c r="R925" s="19" t="s">
        <v>658</v>
      </c>
      <c r="S925" t="s">
        <v>88</v>
      </c>
      <c r="T925" s="19" t="s">
        <v>60</v>
      </c>
      <c r="U925" t="s">
        <v>713</v>
      </c>
      <c r="V925" s="19" t="s">
        <v>724</v>
      </c>
      <c r="W925" t="s">
        <v>56</v>
      </c>
      <c r="X925" s="22">
        <v>43948</v>
      </c>
      <c r="Y925" s="23"/>
      <c r="Z925" s="14">
        <v>43948</v>
      </c>
      <c r="AA925" s="22">
        <v>44001</v>
      </c>
      <c r="AB925" s="23">
        <v>12</v>
      </c>
      <c r="AC925" s="14">
        <v>44013</v>
      </c>
      <c r="AD925" s="22">
        <v>44018</v>
      </c>
      <c r="AE925" s="23">
        <v>11</v>
      </c>
      <c r="AF925" s="14">
        <v>44029</v>
      </c>
      <c r="AG925" s="22">
        <v>44035</v>
      </c>
      <c r="AH925" s="23">
        <v>10</v>
      </c>
      <c r="AI925" s="14">
        <v>44045</v>
      </c>
      <c r="AJ925" s="23">
        <v>7</v>
      </c>
      <c r="AK925" s="14">
        <v>44257</v>
      </c>
      <c r="AL925" s="14">
        <v>44317</v>
      </c>
      <c r="AM925" s="21"/>
      <c r="AN925" s="21"/>
      <c r="AO925" s="21"/>
      <c r="AP925" s="21"/>
      <c r="AQ925" s="21"/>
      <c r="AR925" s="21"/>
      <c r="AS925" s="21"/>
      <c r="AT925" s="21">
        <v>1195350</v>
      </c>
      <c r="AU925" s="21"/>
      <c r="AV925" s="21"/>
      <c r="AW925" s="21">
        <v>6773650</v>
      </c>
      <c r="AX925" s="21"/>
      <c r="AY925" s="15">
        <f t="shared" si="56"/>
        <v>7969000</v>
      </c>
      <c r="AZ925" s="15">
        <f t="shared" si="57"/>
        <v>7969000</v>
      </c>
      <c r="BA925" t="str">
        <f t="shared" si="58"/>
        <v>OK</v>
      </c>
      <c r="BB925">
        <f t="shared" si="59"/>
        <v>2</v>
      </c>
      <c r="BC925" s="19"/>
    </row>
    <row r="926" spans="1:55" x14ac:dyDescent="0.25">
      <c r="A926">
        <v>925</v>
      </c>
      <c r="B926" s="19" t="s">
        <v>329</v>
      </c>
      <c r="C926" s="19" t="s">
        <v>358</v>
      </c>
      <c r="D926" s="19" t="s">
        <v>724</v>
      </c>
      <c r="E926" s="19" t="s">
        <v>96</v>
      </c>
      <c r="F926" s="19" t="s">
        <v>652</v>
      </c>
      <c r="G926" s="28">
        <v>8921</v>
      </c>
      <c r="H926" s="28">
        <v>13</v>
      </c>
      <c r="I926" s="21">
        <v>7969000</v>
      </c>
      <c r="J926" s="29">
        <v>613000</v>
      </c>
      <c r="K926" s="19">
        <v>0</v>
      </c>
      <c r="L926" s="19">
        <v>13</v>
      </c>
      <c r="M926" s="19" t="s">
        <v>56</v>
      </c>
      <c r="N926" s="19" t="s">
        <v>57</v>
      </c>
      <c r="O926" s="19" t="s">
        <v>77</v>
      </c>
      <c r="P926" s="19" t="s">
        <v>730</v>
      </c>
      <c r="Q926" s="19" t="s">
        <v>67</v>
      </c>
      <c r="R926" s="19" t="s">
        <v>658</v>
      </c>
      <c r="S926" t="s">
        <v>88</v>
      </c>
      <c r="T926" s="19" t="s">
        <v>60</v>
      </c>
      <c r="U926" t="s">
        <v>713</v>
      </c>
      <c r="V926" s="19" t="s">
        <v>724</v>
      </c>
      <c r="W926" t="s">
        <v>56</v>
      </c>
      <c r="X926" s="22">
        <v>43948</v>
      </c>
      <c r="Y926" s="23"/>
      <c r="Z926" s="14">
        <v>43948</v>
      </c>
      <c r="AA926" s="22">
        <v>44001</v>
      </c>
      <c r="AB926" s="23">
        <v>12</v>
      </c>
      <c r="AC926" s="14">
        <v>44013</v>
      </c>
      <c r="AD926" s="22">
        <v>44018</v>
      </c>
      <c r="AE926" s="23">
        <v>11</v>
      </c>
      <c r="AF926" s="14">
        <v>44029</v>
      </c>
      <c r="AG926" s="22">
        <v>44035</v>
      </c>
      <c r="AH926" s="23">
        <v>10</v>
      </c>
      <c r="AI926" s="14">
        <v>44045</v>
      </c>
      <c r="AJ926" s="23">
        <v>7</v>
      </c>
      <c r="AK926" s="14">
        <v>44257</v>
      </c>
      <c r="AL926" s="14">
        <v>44317</v>
      </c>
      <c r="AM926" s="21"/>
      <c r="AN926" s="21"/>
      <c r="AO926" s="21"/>
      <c r="AP926" s="21"/>
      <c r="AQ926" s="21"/>
      <c r="AR926" s="21"/>
      <c r="AS926" s="21"/>
      <c r="AT926" s="21">
        <v>1195350</v>
      </c>
      <c r="AU926" s="21"/>
      <c r="AV926" s="21"/>
      <c r="AW926" s="21">
        <v>6773650</v>
      </c>
      <c r="AX926" s="21"/>
      <c r="AY926" s="15">
        <f t="shared" si="56"/>
        <v>7969000</v>
      </c>
      <c r="AZ926" s="15">
        <f t="shared" si="57"/>
        <v>7969000</v>
      </c>
      <c r="BA926" t="str">
        <f t="shared" si="58"/>
        <v>OK</v>
      </c>
      <c r="BB926">
        <f t="shared" si="59"/>
        <v>2</v>
      </c>
      <c r="BC926" s="19"/>
    </row>
    <row r="927" spans="1:55" x14ac:dyDescent="0.25">
      <c r="A927">
        <v>926</v>
      </c>
      <c r="B927" s="19" t="s">
        <v>329</v>
      </c>
      <c r="C927" s="19" t="s">
        <v>359</v>
      </c>
      <c r="D927" s="19" t="s">
        <v>724</v>
      </c>
      <c r="E927" s="19" t="s">
        <v>96</v>
      </c>
      <c r="F927" s="19" t="s">
        <v>652</v>
      </c>
      <c r="G927" s="28">
        <v>8921</v>
      </c>
      <c r="H927" s="28">
        <v>11</v>
      </c>
      <c r="I927" s="21">
        <v>6743000</v>
      </c>
      <c r="J927" s="29">
        <v>613000</v>
      </c>
      <c r="K927" s="19">
        <v>0</v>
      </c>
      <c r="L927" s="19">
        <v>11</v>
      </c>
      <c r="M927" s="19" t="s">
        <v>56</v>
      </c>
      <c r="N927" s="19" t="s">
        <v>57</v>
      </c>
      <c r="O927" s="19" t="s">
        <v>77</v>
      </c>
      <c r="P927" s="19" t="s">
        <v>730</v>
      </c>
      <c r="Q927" s="19" t="s">
        <v>67</v>
      </c>
      <c r="R927" s="19" t="s">
        <v>658</v>
      </c>
      <c r="S927" t="s">
        <v>88</v>
      </c>
      <c r="T927" s="19" t="s">
        <v>60</v>
      </c>
      <c r="U927" t="s">
        <v>713</v>
      </c>
      <c r="V927" s="19" t="s">
        <v>724</v>
      </c>
      <c r="W927" t="s">
        <v>56</v>
      </c>
      <c r="X927" s="22">
        <v>43948</v>
      </c>
      <c r="Y927" s="23"/>
      <c r="Z927" s="14">
        <v>43948</v>
      </c>
      <c r="AA927" s="22">
        <v>44001</v>
      </c>
      <c r="AB927" s="23">
        <v>12</v>
      </c>
      <c r="AC927" s="14">
        <v>44013</v>
      </c>
      <c r="AD927" s="22">
        <v>44018</v>
      </c>
      <c r="AE927" s="23">
        <v>11</v>
      </c>
      <c r="AF927" s="14">
        <v>44029</v>
      </c>
      <c r="AG927" s="22">
        <v>44035</v>
      </c>
      <c r="AH927" s="23">
        <v>10</v>
      </c>
      <c r="AI927" s="14">
        <v>44045</v>
      </c>
      <c r="AJ927" s="23">
        <v>7</v>
      </c>
      <c r="AK927" s="14">
        <v>44257</v>
      </c>
      <c r="AL927" s="14">
        <v>44317</v>
      </c>
      <c r="AM927" s="21"/>
      <c r="AN927" s="21"/>
      <c r="AO927" s="21"/>
      <c r="AP927" s="21"/>
      <c r="AQ927" s="21"/>
      <c r="AR927" s="21"/>
      <c r="AS927" s="21"/>
      <c r="AT927" s="21">
        <v>1011450</v>
      </c>
      <c r="AU927" s="21"/>
      <c r="AV927" s="21"/>
      <c r="AW927" s="21">
        <v>5731550</v>
      </c>
      <c r="AX927" s="21"/>
      <c r="AY927" s="15">
        <f t="shared" si="56"/>
        <v>6743000</v>
      </c>
      <c r="AZ927" s="15">
        <f t="shared" si="57"/>
        <v>6743000</v>
      </c>
      <c r="BA927" t="str">
        <f t="shared" si="58"/>
        <v>OK</v>
      </c>
      <c r="BB927">
        <f t="shared" si="59"/>
        <v>2</v>
      </c>
      <c r="BC927" s="19"/>
    </row>
    <row r="928" spans="1:55" x14ac:dyDescent="0.25">
      <c r="A928">
        <v>927</v>
      </c>
      <c r="B928" s="19" t="s">
        <v>329</v>
      </c>
      <c r="C928" s="19" t="s">
        <v>360</v>
      </c>
      <c r="D928" s="19" t="s">
        <v>724</v>
      </c>
      <c r="E928" s="19" t="s">
        <v>96</v>
      </c>
      <c r="F928" s="19" t="s">
        <v>652</v>
      </c>
      <c r="G928" s="28">
        <v>8921</v>
      </c>
      <c r="H928" s="28">
        <v>11</v>
      </c>
      <c r="I928" s="21">
        <v>6743000</v>
      </c>
      <c r="J928" s="29">
        <v>613000</v>
      </c>
      <c r="K928" s="19">
        <v>0</v>
      </c>
      <c r="L928" s="19">
        <v>11</v>
      </c>
      <c r="M928" s="19" t="s">
        <v>56</v>
      </c>
      <c r="N928" s="19" t="s">
        <v>57</v>
      </c>
      <c r="O928" s="19" t="s">
        <v>77</v>
      </c>
      <c r="P928" s="19" t="s">
        <v>730</v>
      </c>
      <c r="Q928" s="19" t="s">
        <v>67</v>
      </c>
      <c r="R928" s="19" t="s">
        <v>658</v>
      </c>
      <c r="S928" t="s">
        <v>88</v>
      </c>
      <c r="T928" s="19" t="s">
        <v>60</v>
      </c>
      <c r="U928" t="s">
        <v>713</v>
      </c>
      <c r="V928" s="19" t="s">
        <v>724</v>
      </c>
      <c r="W928" t="s">
        <v>56</v>
      </c>
      <c r="X928" s="22">
        <v>43948</v>
      </c>
      <c r="Y928" s="23"/>
      <c r="Z928" s="14">
        <v>43948</v>
      </c>
      <c r="AA928" s="22">
        <v>44001</v>
      </c>
      <c r="AB928" s="23">
        <v>12</v>
      </c>
      <c r="AC928" s="14">
        <v>44013</v>
      </c>
      <c r="AD928" s="22">
        <v>44018</v>
      </c>
      <c r="AE928" s="23">
        <v>11</v>
      </c>
      <c r="AF928" s="14">
        <v>44029</v>
      </c>
      <c r="AG928" s="22">
        <v>44035</v>
      </c>
      <c r="AH928" s="23">
        <v>10</v>
      </c>
      <c r="AI928" s="14">
        <v>44045</v>
      </c>
      <c r="AJ928" s="23">
        <v>7</v>
      </c>
      <c r="AK928" s="14">
        <v>44257</v>
      </c>
      <c r="AL928" s="14">
        <v>44317</v>
      </c>
      <c r="AM928" s="21"/>
      <c r="AN928" s="21"/>
      <c r="AO928" s="21"/>
      <c r="AP928" s="21"/>
      <c r="AQ928" s="21"/>
      <c r="AR928" s="21"/>
      <c r="AS928" s="21"/>
      <c r="AT928" s="21">
        <v>1011450</v>
      </c>
      <c r="AU928" s="21"/>
      <c r="AV928" s="21"/>
      <c r="AW928" s="21">
        <v>5731550</v>
      </c>
      <c r="AX928" s="21"/>
      <c r="AY928" s="15">
        <f t="shared" si="56"/>
        <v>6743000</v>
      </c>
      <c r="AZ928" s="15">
        <f t="shared" si="57"/>
        <v>6743000</v>
      </c>
      <c r="BA928" t="str">
        <f t="shared" si="58"/>
        <v>OK</v>
      </c>
      <c r="BB928">
        <f t="shared" si="59"/>
        <v>2</v>
      </c>
      <c r="BC928" s="19"/>
    </row>
    <row r="929" spans="1:55" x14ac:dyDescent="0.25">
      <c r="A929">
        <v>928</v>
      </c>
      <c r="B929" s="19" t="s">
        <v>329</v>
      </c>
      <c r="C929" s="19" t="s">
        <v>342</v>
      </c>
      <c r="D929" s="19" t="s">
        <v>731</v>
      </c>
      <c r="E929" s="19" t="s">
        <v>96</v>
      </c>
      <c r="F929" s="19" t="s">
        <v>97</v>
      </c>
      <c r="G929" s="28">
        <v>8913</v>
      </c>
      <c r="H929" s="28">
        <v>50</v>
      </c>
      <c r="I929" s="21">
        <v>29100000</v>
      </c>
      <c r="J929" s="29">
        <v>582000</v>
      </c>
      <c r="K929" s="19">
        <v>0</v>
      </c>
      <c r="L929" s="19">
        <v>50</v>
      </c>
      <c r="M929" s="19" t="s">
        <v>56</v>
      </c>
      <c r="N929" s="19" t="s">
        <v>57</v>
      </c>
      <c r="O929" s="19" t="s">
        <v>77</v>
      </c>
      <c r="P929" s="19" t="s">
        <v>730</v>
      </c>
      <c r="Q929" s="19" t="s">
        <v>67</v>
      </c>
      <c r="R929" s="19" t="s">
        <v>658</v>
      </c>
      <c r="S929" t="s">
        <v>56</v>
      </c>
      <c r="T929" s="19" t="s">
        <v>74</v>
      </c>
      <c r="U929" t="s">
        <v>732</v>
      </c>
      <c r="V929" s="19" t="s">
        <v>731</v>
      </c>
      <c r="W929" t="s">
        <v>56</v>
      </c>
      <c r="X929" s="22">
        <v>43948</v>
      </c>
      <c r="Y929" s="23"/>
      <c r="Z929" s="14">
        <v>43948</v>
      </c>
      <c r="AA929" s="22">
        <v>43871</v>
      </c>
      <c r="AB929" s="23">
        <v>22</v>
      </c>
      <c r="AC929" s="14">
        <v>43893</v>
      </c>
      <c r="AD929" s="22">
        <v>43894</v>
      </c>
      <c r="AE929" s="23">
        <v>30</v>
      </c>
      <c r="AF929" s="14">
        <v>43924</v>
      </c>
      <c r="AG929" s="22">
        <v>43929</v>
      </c>
      <c r="AH929" s="23">
        <v>20</v>
      </c>
      <c r="AI929" s="14">
        <v>43949</v>
      </c>
      <c r="AJ929" s="23">
        <v>8</v>
      </c>
      <c r="AK929" s="14">
        <v>44193</v>
      </c>
      <c r="AL929" s="14">
        <v>44253</v>
      </c>
      <c r="AM929" s="21"/>
      <c r="AN929" s="21"/>
      <c r="AO929" s="21"/>
      <c r="AP929" s="21"/>
      <c r="AQ929" s="21"/>
      <c r="AR929" s="21">
        <v>4365000</v>
      </c>
      <c r="AS929" s="21"/>
      <c r="AT929" s="21">
        <v>24735000</v>
      </c>
      <c r="AU929" s="21"/>
      <c r="AV929" s="21"/>
      <c r="AW929" s="21"/>
      <c r="AX929" s="21"/>
      <c r="AY929" s="15">
        <f t="shared" si="56"/>
        <v>29100000</v>
      </c>
      <c r="AZ929" s="15">
        <f t="shared" si="57"/>
        <v>29100000</v>
      </c>
      <c r="BA929" t="str">
        <f t="shared" si="58"/>
        <v>OK</v>
      </c>
      <c r="BB929">
        <f t="shared" si="59"/>
        <v>2</v>
      </c>
      <c r="BC929" s="19"/>
    </row>
    <row r="930" spans="1:55" x14ac:dyDescent="0.25">
      <c r="A930">
        <v>929</v>
      </c>
      <c r="B930" s="19" t="s">
        <v>329</v>
      </c>
      <c r="C930" s="19" t="s">
        <v>343</v>
      </c>
      <c r="D930" s="19" t="s">
        <v>731</v>
      </c>
      <c r="E930" s="19" t="s">
        <v>96</v>
      </c>
      <c r="F930" s="19" t="s">
        <v>97</v>
      </c>
      <c r="G930" s="28">
        <v>8913</v>
      </c>
      <c r="H930" s="28">
        <v>60</v>
      </c>
      <c r="I930" s="21">
        <v>34863000</v>
      </c>
      <c r="J930" s="29">
        <v>581050</v>
      </c>
      <c r="K930" s="19">
        <v>0</v>
      </c>
      <c r="L930" s="19">
        <v>60</v>
      </c>
      <c r="M930" s="19" t="s">
        <v>56</v>
      </c>
      <c r="N930" s="19" t="s">
        <v>57</v>
      </c>
      <c r="O930" s="19" t="s">
        <v>77</v>
      </c>
      <c r="P930" s="19" t="s">
        <v>730</v>
      </c>
      <c r="Q930" s="19" t="s">
        <v>67</v>
      </c>
      <c r="R930" s="19" t="s">
        <v>658</v>
      </c>
      <c r="S930" t="s">
        <v>56</v>
      </c>
      <c r="T930" s="19" t="s">
        <v>74</v>
      </c>
      <c r="U930" t="s">
        <v>732</v>
      </c>
      <c r="V930" s="19" t="s">
        <v>731</v>
      </c>
      <c r="W930" t="s">
        <v>56</v>
      </c>
      <c r="X930" s="22">
        <v>43948</v>
      </c>
      <c r="Y930" s="23"/>
      <c r="Z930" s="14">
        <v>43948</v>
      </c>
      <c r="AA930" s="22">
        <v>43871</v>
      </c>
      <c r="AB930" s="23">
        <v>22</v>
      </c>
      <c r="AC930" s="14">
        <v>43893</v>
      </c>
      <c r="AD930" s="22">
        <v>43894</v>
      </c>
      <c r="AE930" s="23">
        <v>30</v>
      </c>
      <c r="AF930" s="14">
        <v>43924</v>
      </c>
      <c r="AG930" s="22">
        <v>43929</v>
      </c>
      <c r="AH930" s="23">
        <v>20</v>
      </c>
      <c r="AI930" s="14">
        <v>43949</v>
      </c>
      <c r="AJ930" s="23">
        <v>8</v>
      </c>
      <c r="AK930" s="14">
        <v>44193</v>
      </c>
      <c r="AL930" s="14">
        <v>44253</v>
      </c>
      <c r="AM930" s="21"/>
      <c r="AN930" s="21"/>
      <c r="AO930" s="21"/>
      <c r="AP930" s="21"/>
      <c r="AQ930" s="21"/>
      <c r="AR930" s="21">
        <v>5229450</v>
      </c>
      <c r="AS930" s="21"/>
      <c r="AT930" s="21">
        <v>29633550</v>
      </c>
      <c r="AU930" s="21"/>
      <c r="AV930" s="21"/>
      <c r="AW930" s="21"/>
      <c r="AX930" s="21"/>
      <c r="AY930" s="15">
        <f t="shared" si="56"/>
        <v>34863000</v>
      </c>
      <c r="AZ930" s="15">
        <f t="shared" si="57"/>
        <v>34863000</v>
      </c>
      <c r="BA930" t="str">
        <f t="shared" si="58"/>
        <v>OK</v>
      </c>
      <c r="BB930">
        <f t="shared" si="59"/>
        <v>2</v>
      </c>
      <c r="BC930" s="19"/>
    </row>
    <row r="931" spans="1:55" x14ac:dyDescent="0.25">
      <c r="A931">
        <v>930</v>
      </c>
      <c r="B931" s="19" t="s">
        <v>329</v>
      </c>
      <c r="C931" s="19" t="s">
        <v>344</v>
      </c>
      <c r="D931" s="19" t="s">
        <v>731</v>
      </c>
      <c r="E931" s="19" t="s">
        <v>96</v>
      </c>
      <c r="F931" s="19" t="s">
        <v>97</v>
      </c>
      <c r="G931" s="28">
        <v>8913</v>
      </c>
      <c r="H931" s="28">
        <v>30</v>
      </c>
      <c r="I931" s="21">
        <v>17460000</v>
      </c>
      <c r="J931" s="29">
        <v>582000</v>
      </c>
      <c r="K931" s="19">
        <v>0</v>
      </c>
      <c r="L931" s="19">
        <v>30</v>
      </c>
      <c r="M931" s="19" t="s">
        <v>56</v>
      </c>
      <c r="N931" s="19" t="s">
        <v>57</v>
      </c>
      <c r="O931" s="19" t="s">
        <v>77</v>
      </c>
      <c r="P931" s="19" t="s">
        <v>730</v>
      </c>
      <c r="Q931" s="19" t="s">
        <v>67</v>
      </c>
      <c r="R931" s="19" t="s">
        <v>658</v>
      </c>
      <c r="S931" t="s">
        <v>56</v>
      </c>
      <c r="T931" s="19" t="s">
        <v>74</v>
      </c>
      <c r="U931" t="s">
        <v>732</v>
      </c>
      <c r="V931" s="19" t="s">
        <v>731</v>
      </c>
      <c r="W931" t="s">
        <v>56</v>
      </c>
      <c r="X931" s="22">
        <v>43948</v>
      </c>
      <c r="Y931" s="23"/>
      <c r="Z931" s="14">
        <v>43948</v>
      </c>
      <c r="AA931" s="22">
        <v>43871</v>
      </c>
      <c r="AB931" s="23">
        <v>22</v>
      </c>
      <c r="AC931" s="14">
        <v>43893</v>
      </c>
      <c r="AD931" s="22">
        <v>43894</v>
      </c>
      <c r="AE931" s="23">
        <v>30</v>
      </c>
      <c r="AF931" s="14">
        <v>43924</v>
      </c>
      <c r="AG931" s="22">
        <v>43929</v>
      </c>
      <c r="AH931" s="23">
        <v>20</v>
      </c>
      <c r="AI931" s="14">
        <v>43949</v>
      </c>
      <c r="AJ931" s="23">
        <v>8</v>
      </c>
      <c r="AK931" s="14">
        <v>44193</v>
      </c>
      <c r="AL931" s="14">
        <v>44253</v>
      </c>
      <c r="AM931" s="21"/>
      <c r="AN931" s="21"/>
      <c r="AO931" s="21"/>
      <c r="AP931" s="21"/>
      <c r="AQ931" s="21"/>
      <c r="AR931" s="21">
        <v>2619000</v>
      </c>
      <c r="AS931" s="21"/>
      <c r="AT931" s="21">
        <v>14841000</v>
      </c>
      <c r="AU931" s="21"/>
      <c r="AV931" s="21"/>
      <c r="AW931" s="21"/>
      <c r="AX931" s="21"/>
      <c r="AY931" s="15">
        <f t="shared" si="56"/>
        <v>17460000</v>
      </c>
      <c r="AZ931" s="15">
        <f t="shared" si="57"/>
        <v>17460000</v>
      </c>
      <c r="BA931" t="str">
        <f t="shared" si="58"/>
        <v>OK</v>
      </c>
      <c r="BB931">
        <f t="shared" si="59"/>
        <v>2</v>
      </c>
      <c r="BC931" s="19"/>
    </row>
    <row r="932" spans="1:55" x14ac:dyDescent="0.25">
      <c r="A932">
        <v>931</v>
      </c>
      <c r="B932" s="19" t="s">
        <v>329</v>
      </c>
      <c r="C932" s="19" t="s">
        <v>355</v>
      </c>
      <c r="D932" s="19" t="s">
        <v>734</v>
      </c>
      <c r="E932" s="19" t="s">
        <v>96</v>
      </c>
      <c r="F932" s="19" t="s">
        <v>97</v>
      </c>
      <c r="G932" s="28">
        <v>8913</v>
      </c>
      <c r="H932" s="28">
        <v>11</v>
      </c>
      <c r="I932" s="21">
        <v>6743000</v>
      </c>
      <c r="J932" s="29">
        <v>613000</v>
      </c>
      <c r="K932" s="19">
        <v>0</v>
      </c>
      <c r="L932" s="19">
        <v>11</v>
      </c>
      <c r="M932" s="19" t="s">
        <v>56</v>
      </c>
      <c r="N932" s="19" t="s">
        <v>57</v>
      </c>
      <c r="O932" s="19" t="s">
        <v>77</v>
      </c>
      <c r="P932" s="19" t="s">
        <v>730</v>
      </c>
      <c r="Q932" s="19" t="s">
        <v>67</v>
      </c>
      <c r="R932" s="19" t="s">
        <v>658</v>
      </c>
      <c r="S932" t="s">
        <v>56</v>
      </c>
      <c r="T932" s="19" t="s">
        <v>74</v>
      </c>
      <c r="U932" t="s">
        <v>732</v>
      </c>
      <c r="V932" s="19" t="s">
        <v>734</v>
      </c>
      <c r="W932" t="s">
        <v>56</v>
      </c>
      <c r="X932" s="22">
        <v>43948</v>
      </c>
      <c r="Y932" s="23"/>
      <c r="Z932" s="14">
        <v>43948</v>
      </c>
      <c r="AA932" s="22">
        <v>43871</v>
      </c>
      <c r="AB932" s="23">
        <v>22</v>
      </c>
      <c r="AC932" s="14">
        <v>43893</v>
      </c>
      <c r="AD932" s="22">
        <v>43894</v>
      </c>
      <c r="AE932" s="23">
        <v>30</v>
      </c>
      <c r="AF932" s="14">
        <v>43924</v>
      </c>
      <c r="AG932" s="22">
        <v>43929</v>
      </c>
      <c r="AH932" s="23">
        <v>20</v>
      </c>
      <c r="AI932" s="14">
        <v>43949</v>
      </c>
      <c r="AJ932" s="23">
        <v>8</v>
      </c>
      <c r="AK932" s="14">
        <v>44193</v>
      </c>
      <c r="AL932" s="14">
        <v>44253</v>
      </c>
      <c r="AM932" s="21"/>
      <c r="AN932" s="21"/>
      <c r="AO932" s="21"/>
      <c r="AP932" s="21"/>
      <c r="AQ932" s="21"/>
      <c r="AR932" s="21">
        <v>1011450</v>
      </c>
      <c r="AS932" s="21"/>
      <c r="AT932" s="21">
        <v>5731550</v>
      </c>
      <c r="AU932" s="21"/>
      <c r="AV932" s="21"/>
      <c r="AW932" s="21"/>
      <c r="AX932" s="21"/>
      <c r="AY932" s="15">
        <f t="shared" si="56"/>
        <v>6743000</v>
      </c>
      <c r="AZ932" s="15">
        <f t="shared" si="57"/>
        <v>6743000</v>
      </c>
      <c r="BA932" t="str">
        <f t="shared" si="58"/>
        <v>OK</v>
      </c>
      <c r="BB932">
        <f t="shared" si="59"/>
        <v>2</v>
      </c>
      <c r="BC932" s="19"/>
    </row>
    <row r="933" spans="1:55" x14ac:dyDescent="0.25">
      <c r="A933">
        <v>932</v>
      </c>
      <c r="B933" s="19" t="s">
        <v>329</v>
      </c>
      <c r="C933" s="19" t="s">
        <v>361</v>
      </c>
      <c r="D933" s="19" t="s">
        <v>734</v>
      </c>
      <c r="E933" s="19" t="s">
        <v>96</v>
      </c>
      <c r="F933" s="19" t="s">
        <v>97</v>
      </c>
      <c r="G933" s="28">
        <v>8913</v>
      </c>
      <c r="H933" s="28">
        <v>13</v>
      </c>
      <c r="I933" s="21">
        <v>7969000</v>
      </c>
      <c r="J933" s="29">
        <v>613000</v>
      </c>
      <c r="K933" s="19">
        <v>0</v>
      </c>
      <c r="L933" s="19">
        <v>13</v>
      </c>
      <c r="M933" s="19" t="s">
        <v>56</v>
      </c>
      <c r="N933" s="19" t="s">
        <v>57</v>
      </c>
      <c r="O933" s="19" t="s">
        <v>77</v>
      </c>
      <c r="P933" s="19" t="s">
        <v>730</v>
      </c>
      <c r="Q933" s="19" t="s">
        <v>67</v>
      </c>
      <c r="R933" s="19" t="s">
        <v>658</v>
      </c>
      <c r="S933" t="s">
        <v>56</v>
      </c>
      <c r="T933" s="19" t="s">
        <v>74</v>
      </c>
      <c r="U933" t="s">
        <v>732</v>
      </c>
      <c r="V933" s="19" t="s">
        <v>734</v>
      </c>
      <c r="W933" t="s">
        <v>56</v>
      </c>
      <c r="X933" s="22">
        <v>43948</v>
      </c>
      <c r="Y933" s="23"/>
      <c r="Z933" s="14">
        <v>43948</v>
      </c>
      <c r="AA933" s="22">
        <v>43871</v>
      </c>
      <c r="AB933" s="23">
        <v>22</v>
      </c>
      <c r="AC933" s="14">
        <v>43893</v>
      </c>
      <c r="AD933" s="22">
        <v>43894</v>
      </c>
      <c r="AE933" s="23">
        <v>30</v>
      </c>
      <c r="AF933" s="14">
        <v>43924</v>
      </c>
      <c r="AG933" s="22">
        <v>43929</v>
      </c>
      <c r="AH933" s="23">
        <v>20</v>
      </c>
      <c r="AI933" s="14">
        <v>43949</v>
      </c>
      <c r="AJ933" s="23">
        <v>8</v>
      </c>
      <c r="AK933" s="14">
        <v>44193</v>
      </c>
      <c r="AL933" s="14">
        <v>44253</v>
      </c>
      <c r="AM933" s="21"/>
      <c r="AN933" s="21"/>
      <c r="AO933" s="21"/>
      <c r="AP933" s="21"/>
      <c r="AQ933" s="21"/>
      <c r="AR933" s="21">
        <v>1195350</v>
      </c>
      <c r="AS933" s="21"/>
      <c r="AT933" s="21">
        <v>6773650</v>
      </c>
      <c r="AU933" s="21"/>
      <c r="AV933" s="21"/>
      <c r="AW933" s="21"/>
      <c r="AX933" s="21"/>
      <c r="AY933" s="15">
        <f t="shared" si="56"/>
        <v>7969000</v>
      </c>
      <c r="AZ933" s="15">
        <f t="shared" si="57"/>
        <v>7969000</v>
      </c>
      <c r="BA933" t="str">
        <f t="shared" si="58"/>
        <v>OK</v>
      </c>
      <c r="BB933">
        <f t="shared" si="59"/>
        <v>2</v>
      </c>
      <c r="BC933" s="19"/>
    </row>
    <row r="934" spans="1:55" x14ac:dyDescent="0.25">
      <c r="A934">
        <v>933</v>
      </c>
      <c r="B934" s="19" t="s">
        <v>329</v>
      </c>
      <c r="C934" s="19" t="s">
        <v>352</v>
      </c>
      <c r="D934" s="19" t="s">
        <v>734</v>
      </c>
      <c r="E934" s="19" t="s">
        <v>96</v>
      </c>
      <c r="F934" s="19" t="s">
        <v>97</v>
      </c>
      <c r="G934" s="28">
        <v>8913</v>
      </c>
      <c r="H934" s="28">
        <v>15</v>
      </c>
      <c r="I934" s="21">
        <v>9195000</v>
      </c>
      <c r="J934" s="29">
        <v>613000</v>
      </c>
      <c r="K934" s="19">
        <v>0</v>
      </c>
      <c r="L934" s="19">
        <v>15</v>
      </c>
      <c r="M934" s="19" t="s">
        <v>56</v>
      </c>
      <c r="N934" s="19" t="s">
        <v>57</v>
      </c>
      <c r="O934" s="19" t="s">
        <v>77</v>
      </c>
      <c r="P934" s="19" t="s">
        <v>730</v>
      </c>
      <c r="Q934" s="19" t="s">
        <v>67</v>
      </c>
      <c r="R934" s="19" t="s">
        <v>658</v>
      </c>
      <c r="S934" t="s">
        <v>56</v>
      </c>
      <c r="T934" s="19" t="s">
        <v>74</v>
      </c>
      <c r="U934" t="s">
        <v>732</v>
      </c>
      <c r="V934" s="19" t="s">
        <v>734</v>
      </c>
      <c r="W934" t="s">
        <v>56</v>
      </c>
      <c r="X934" s="22">
        <v>43948</v>
      </c>
      <c r="Y934" s="23"/>
      <c r="Z934" s="14">
        <v>43948</v>
      </c>
      <c r="AA934" s="22">
        <v>43871</v>
      </c>
      <c r="AB934" s="23">
        <v>22</v>
      </c>
      <c r="AC934" s="14">
        <v>43893</v>
      </c>
      <c r="AD934" s="22">
        <v>43894</v>
      </c>
      <c r="AE934" s="23">
        <v>30</v>
      </c>
      <c r="AF934" s="14">
        <v>43924</v>
      </c>
      <c r="AG934" s="22">
        <v>43929</v>
      </c>
      <c r="AH934" s="23">
        <v>20</v>
      </c>
      <c r="AI934" s="14">
        <v>43949</v>
      </c>
      <c r="AJ934" s="23">
        <v>8</v>
      </c>
      <c r="AK934" s="14">
        <v>44193</v>
      </c>
      <c r="AL934" s="14">
        <v>44253</v>
      </c>
      <c r="AM934" s="21"/>
      <c r="AN934" s="21"/>
      <c r="AO934" s="21"/>
      <c r="AP934" s="21"/>
      <c r="AQ934" s="21"/>
      <c r="AR934" s="21">
        <v>1379250</v>
      </c>
      <c r="AS934" s="21"/>
      <c r="AT934" s="21">
        <v>7815750</v>
      </c>
      <c r="AU934" s="21"/>
      <c r="AV934" s="21"/>
      <c r="AW934" s="21"/>
      <c r="AX934" s="21"/>
      <c r="AY934" s="15">
        <f t="shared" si="56"/>
        <v>9195000</v>
      </c>
      <c r="AZ934" s="15">
        <f t="shared" si="57"/>
        <v>9195000</v>
      </c>
      <c r="BA934" t="str">
        <f t="shared" si="58"/>
        <v>OK</v>
      </c>
      <c r="BB934">
        <f t="shared" si="59"/>
        <v>2</v>
      </c>
      <c r="BC934" s="19"/>
    </row>
    <row r="935" spans="1:55" x14ac:dyDescent="0.25">
      <c r="A935">
        <v>934</v>
      </c>
      <c r="B935" s="19" t="s">
        <v>329</v>
      </c>
      <c r="C935" s="19" t="s">
        <v>354</v>
      </c>
      <c r="D935" s="19" t="s">
        <v>734</v>
      </c>
      <c r="E935" s="19" t="s">
        <v>96</v>
      </c>
      <c r="F935" s="19" t="s">
        <v>97</v>
      </c>
      <c r="G935" s="28">
        <v>8913</v>
      </c>
      <c r="H935" s="28">
        <v>14</v>
      </c>
      <c r="I935" s="21">
        <v>8582000</v>
      </c>
      <c r="J935" s="29">
        <v>613000</v>
      </c>
      <c r="K935" s="19">
        <v>0</v>
      </c>
      <c r="L935" s="19">
        <v>14</v>
      </c>
      <c r="M935" s="19" t="s">
        <v>56</v>
      </c>
      <c r="N935" s="19" t="s">
        <v>57</v>
      </c>
      <c r="O935" s="19" t="s">
        <v>77</v>
      </c>
      <c r="P935" s="19" t="s">
        <v>730</v>
      </c>
      <c r="Q935" s="19" t="s">
        <v>67</v>
      </c>
      <c r="R935" s="19" t="s">
        <v>658</v>
      </c>
      <c r="S935" t="s">
        <v>56</v>
      </c>
      <c r="T935" s="19" t="s">
        <v>74</v>
      </c>
      <c r="U935" t="s">
        <v>732</v>
      </c>
      <c r="V935" s="19" t="s">
        <v>734</v>
      </c>
      <c r="W935" t="s">
        <v>56</v>
      </c>
      <c r="X935" s="22">
        <v>43948</v>
      </c>
      <c r="Y935" s="23"/>
      <c r="Z935" s="14">
        <v>43948</v>
      </c>
      <c r="AA935" s="22">
        <v>43871</v>
      </c>
      <c r="AB935" s="23">
        <v>22</v>
      </c>
      <c r="AC935" s="14">
        <v>43893</v>
      </c>
      <c r="AD935" s="22">
        <v>43894</v>
      </c>
      <c r="AE935" s="23">
        <v>30</v>
      </c>
      <c r="AF935" s="14">
        <v>43924</v>
      </c>
      <c r="AG935" s="22">
        <v>43929</v>
      </c>
      <c r="AH935" s="23">
        <v>20</v>
      </c>
      <c r="AI935" s="14">
        <v>43949</v>
      </c>
      <c r="AJ935" s="23">
        <v>8</v>
      </c>
      <c r="AK935" s="14">
        <v>44193</v>
      </c>
      <c r="AL935" s="14">
        <v>44253</v>
      </c>
      <c r="AM935" s="21"/>
      <c r="AN935" s="21"/>
      <c r="AO935" s="21"/>
      <c r="AP935" s="21"/>
      <c r="AQ935" s="21"/>
      <c r="AR935" s="21">
        <v>1287300</v>
      </c>
      <c r="AS935" s="21"/>
      <c r="AT935" s="21">
        <v>7294700</v>
      </c>
      <c r="AU935" s="21"/>
      <c r="AV935" s="21"/>
      <c r="AW935" s="21"/>
      <c r="AX935" s="21"/>
      <c r="AY935" s="15">
        <f t="shared" si="56"/>
        <v>8582000</v>
      </c>
      <c r="AZ935" s="15">
        <f t="shared" si="57"/>
        <v>8582000</v>
      </c>
      <c r="BA935" t="str">
        <f t="shared" si="58"/>
        <v>OK</v>
      </c>
      <c r="BB935">
        <f t="shared" si="59"/>
        <v>2</v>
      </c>
      <c r="BC935" s="19"/>
    </row>
    <row r="936" spans="1:55" x14ac:dyDescent="0.25">
      <c r="A936">
        <v>935</v>
      </c>
      <c r="B936" s="19" t="s">
        <v>329</v>
      </c>
      <c r="C936" s="19" t="s">
        <v>362</v>
      </c>
      <c r="D936" s="19" t="s">
        <v>734</v>
      </c>
      <c r="E936" s="19" t="s">
        <v>96</v>
      </c>
      <c r="F936" s="19" t="s">
        <v>97</v>
      </c>
      <c r="G936" s="28">
        <v>8913</v>
      </c>
      <c r="H936" s="28">
        <v>13</v>
      </c>
      <c r="I936" s="21">
        <v>7969000</v>
      </c>
      <c r="J936" s="29">
        <v>613000</v>
      </c>
      <c r="K936" s="19">
        <v>0</v>
      </c>
      <c r="L936" s="19">
        <v>13</v>
      </c>
      <c r="M936" s="19" t="s">
        <v>56</v>
      </c>
      <c r="N936" s="19" t="s">
        <v>57</v>
      </c>
      <c r="O936" s="19" t="s">
        <v>77</v>
      </c>
      <c r="P936" s="19" t="s">
        <v>730</v>
      </c>
      <c r="Q936" s="19" t="s">
        <v>67</v>
      </c>
      <c r="R936" s="19" t="s">
        <v>658</v>
      </c>
      <c r="S936" t="s">
        <v>56</v>
      </c>
      <c r="T936" s="19" t="s">
        <v>74</v>
      </c>
      <c r="U936" t="s">
        <v>732</v>
      </c>
      <c r="V936" s="19" t="s">
        <v>734</v>
      </c>
      <c r="W936" t="s">
        <v>56</v>
      </c>
      <c r="X936" s="22">
        <v>43948</v>
      </c>
      <c r="Y936" s="23"/>
      <c r="Z936" s="14">
        <v>43948</v>
      </c>
      <c r="AA936" s="22">
        <v>43871</v>
      </c>
      <c r="AB936" s="23">
        <v>22</v>
      </c>
      <c r="AC936" s="14">
        <v>43893</v>
      </c>
      <c r="AD936" s="22">
        <v>43894</v>
      </c>
      <c r="AE936" s="23">
        <v>30</v>
      </c>
      <c r="AF936" s="14">
        <v>43924</v>
      </c>
      <c r="AG936" s="22">
        <v>43929</v>
      </c>
      <c r="AH936" s="23">
        <v>20</v>
      </c>
      <c r="AI936" s="14">
        <v>43949</v>
      </c>
      <c r="AJ936" s="23">
        <v>8</v>
      </c>
      <c r="AK936" s="14">
        <v>44193</v>
      </c>
      <c r="AL936" s="14">
        <v>44253</v>
      </c>
      <c r="AM936" s="21"/>
      <c r="AN936" s="21"/>
      <c r="AO936" s="21"/>
      <c r="AP936" s="21"/>
      <c r="AQ936" s="21"/>
      <c r="AR936" s="21">
        <v>1195350</v>
      </c>
      <c r="AS936" s="21"/>
      <c r="AT936" s="21">
        <v>6773650</v>
      </c>
      <c r="AU936" s="21"/>
      <c r="AV936" s="21"/>
      <c r="AW936" s="21"/>
      <c r="AX936" s="21"/>
      <c r="AY936" s="15">
        <f t="shared" si="56"/>
        <v>7969000</v>
      </c>
      <c r="AZ936" s="15">
        <f t="shared" si="57"/>
        <v>7969000</v>
      </c>
      <c r="BA936" t="str">
        <f t="shared" si="58"/>
        <v>OK</v>
      </c>
      <c r="BB936">
        <f t="shared" si="59"/>
        <v>2</v>
      </c>
      <c r="BC936" s="19"/>
    </row>
    <row r="937" spans="1:55" x14ac:dyDescent="0.25">
      <c r="A937">
        <v>936</v>
      </c>
      <c r="B937" s="19" t="s">
        <v>329</v>
      </c>
      <c r="C937" s="19" t="s">
        <v>353</v>
      </c>
      <c r="D937" s="19" t="s">
        <v>734</v>
      </c>
      <c r="E937" s="19" t="s">
        <v>96</v>
      </c>
      <c r="F937" s="19" t="s">
        <v>97</v>
      </c>
      <c r="G937" s="28">
        <v>8913</v>
      </c>
      <c r="H937" s="28">
        <v>12</v>
      </c>
      <c r="I937" s="21">
        <v>7356000</v>
      </c>
      <c r="J937" s="29">
        <v>613000</v>
      </c>
      <c r="K937" s="19">
        <v>0</v>
      </c>
      <c r="L937" s="19">
        <v>12</v>
      </c>
      <c r="M937" s="19" t="s">
        <v>56</v>
      </c>
      <c r="N937" s="19" t="s">
        <v>57</v>
      </c>
      <c r="O937" s="19" t="s">
        <v>77</v>
      </c>
      <c r="P937" s="19" t="s">
        <v>730</v>
      </c>
      <c r="Q937" s="19" t="s">
        <v>67</v>
      </c>
      <c r="R937" s="19" t="s">
        <v>658</v>
      </c>
      <c r="S937" t="s">
        <v>56</v>
      </c>
      <c r="T937" s="19" t="s">
        <v>74</v>
      </c>
      <c r="U937" t="s">
        <v>732</v>
      </c>
      <c r="V937" s="19" t="s">
        <v>734</v>
      </c>
      <c r="W937" t="s">
        <v>56</v>
      </c>
      <c r="X937" s="22">
        <v>43948</v>
      </c>
      <c r="Y937" s="23"/>
      <c r="Z937" s="14">
        <v>43948</v>
      </c>
      <c r="AA937" s="22">
        <v>43871</v>
      </c>
      <c r="AB937" s="23">
        <v>22</v>
      </c>
      <c r="AC937" s="14">
        <v>43893</v>
      </c>
      <c r="AD937" s="22">
        <v>43894</v>
      </c>
      <c r="AE937" s="23">
        <v>30</v>
      </c>
      <c r="AF937" s="14">
        <v>43924</v>
      </c>
      <c r="AG937" s="22">
        <v>43929</v>
      </c>
      <c r="AH937" s="23">
        <v>20</v>
      </c>
      <c r="AI937" s="14">
        <v>43949</v>
      </c>
      <c r="AJ937" s="23">
        <v>8</v>
      </c>
      <c r="AK937" s="14">
        <v>44193</v>
      </c>
      <c r="AL937" s="14">
        <v>44253</v>
      </c>
      <c r="AM937" s="21"/>
      <c r="AN937" s="21"/>
      <c r="AO937" s="21"/>
      <c r="AP937" s="21"/>
      <c r="AQ937" s="21"/>
      <c r="AR937" s="21">
        <v>1103400</v>
      </c>
      <c r="AS937" s="21"/>
      <c r="AT937" s="21">
        <v>6252600</v>
      </c>
      <c r="AU937" s="21"/>
      <c r="AV937" s="21"/>
      <c r="AW937" s="21"/>
      <c r="AX937" s="21"/>
      <c r="AY937" s="15">
        <f t="shared" si="56"/>
        <v>7356000</v>
      </c>
      <c r="AZ937" s="15">
        <f t="shared" si="57"/>
        <v>7356000</v>
      </c>
      <c r="BA937" t="str">
        <f t="shared" si="58"/>
        <v>OK</v>
      </c>
      <c r="BB937">
        <f t="shared" si="59"/>
        <v>2</v>
      </c>
      <c r="BC937" s="19"/>
    </row>
    <row r="938" spans="1:55" x14ac:dyDescent="0.25">
      <c r="A938">
        <v>937</v>
      </c>
      <c r="B938" s="19" t="s">
        <v>329</v>
      </c>
      <c r="C938" s="19" t="s">
        <v>363</v>
      </c>
      <c r="D938" s="19" t="s">
        <v>734</v>
      </c>
      <c r="E938" s="19" t="s">
        <v>96</v>
      </c>
      <c r="F938" s="19" t="s">
        <v>97</v>
      </c>
      <c r="G938" s="28">
        <v>8913</v>
      </c>
      <c r="H938" s="28">
        <v>15</v>
      </c>
      <c r="I938" s="21">
        <v>9195000</v>
      </c>
      <c r="J938" s="29">
        <v>613000</v>
      </c>
      <c r="K938" s="19">
        <v>0</v>
      </c>
      <c r="L938" s="19">
        <v>15</v>
      </c>
      <c r="M938" s="19" t="s">
        <v>56</v>
      </c>
      <c r="N938" s="19" t="s">
        <v>57</v>
      </c>
      <c r="O938" s="19" t="s">
        <v>77</v>
      </c>
      <c r="P938" s="19" t="s">
        <v>730</v>
      </c>
      <c r="Q938" s="19" t="s">
        <v>67</v>
      </c>
      <c r="R938" s="19" t="s">
        <v>658</v>
      </c>
      <c r="S938" t="s">
        <v>56</v>
      </c>
      <c r="T938" s="19" t="s">
        <v>74</v>
      </c>
      <c r="U938" t="s">
        <v>732</v>
      </c>
      <c r="V938" s="19" t="s">
        <v>734</v>
      </c>
      <c r="W938" t="s">
        <v>56</v>
      </c>
      <c r="X938" s="22">
        <v>43948</v>
      </c>
      <c r="Y938" s="23"/>
      <c r="Z938" s="14">
        <v>43948</v>
      </c>
      <c r="AA938" s="22">
        <v>43871</v>
      </c>
      <c r="AB938" s="23">
        <v>22</v>
      </c>
      <c r="AC938" s="14">
        <v>43893</v>
      </c>
      <c r="AD938" s="22">
        <v>43894</v>
      </c>
      <c r="AE938" s="23">
        <v>30</v>
      </c>
      <c r="AF938" s="14">
        <v>43924</v>
      </c>
      <c r="AG938" s="22">
        <v>43929</v>
      </c>
      <c r="AH938" s="23">
        <v>20</v>
      </c>
      <c r="AI938" s="14">
        <v>43949</v>
      </c>
      <c r="AJ938" s="23">
        <v>8</v>
      </c>
      <c r="AK938" s="14">
        <v>44193</v>
      </c>
      <c r="AL938" s="14">
        <v>44253</v>
      </c>
      <c r="AM938" s="21"/>
      <c r="AN938" s="21"/>
      <c r="AO938" s="21"/>
      <c r="AP938" s="21"/>
      <c r="AQ938" s="21"/>
      <c r="AR938" s="21">
        <v>1379250</v>
      </c>
      <c r="AS938" s="21"/>
      <c r="AT938" s="21">
        <v>7815750</v>
      </c>
      <c r="AU938" s="21"/>
      <c r="AV938" s="21"/>
      <c r="AW938" s="21"/>
      <c r="AX938" s="21"/>
      <c r="AY938" s="15">
        <f t="shared" si="56"/>
        <v>9195000</v>
      </c>
      <c r="AZ938" s="15">
        <f t="shared" si="57"/>
        <v>9195000</v>
      </c>
      <c r="BA938" t="str">
        <f t="shared" si="58"/>
        <v>OK</v>
      </c>
      <c r="BB938">
        <f t="shared" si="59"/>
        <v>2</v>
      </c>
      <c r="BC938" s="19"/>
    </row>
    <row r="939" spans="1:55" hidden="1" x14ac:dyDescent="0.25">
      <c r="A939">
        <v>938</v>
      </c>
      <c r="B939" s="19" t="s">
        <v>329</v>
      </c>
      <c r="C939" s="19" t="s">
        <v>330</v>
      </c>
      <c r="D939" s="19" t="s">
        <v>729</v>
      </c>
      <c r="E939" s="19" t="s">
        <v>96</v>
      </c>
      <c r="F939" s="19" t="s">
        <v>97</v>
      </c>
      <c r="G939" s="28">
        <v>8913</v>
      </c>
      <c r="H939" s="28">
        <v>15</v>
      </c>
      <c r="I939" s="21">
        <v>0</v>
      </c>
      <c r="J939" s="29">
        <v>0</v>
      </c>
      <c r="K939" s="19">
        <v>0</v>
      </c>
      <c r="L939" s="19">
        <v>15</v>
      </c>
      <c r="M939" s="19" t="s">
        <v>56</v>
      </c>
      <c r="N939" s="19" t="s">
        <v>57</v>
      </c>
      <c r="O939" s="19" t="s">
        <v>77</v>
      </c>
      <c r="P939" s="19" t="s">
        <v>730</v>
      </c>
      <c r="Q939" s="19" t="s">
        <v>67</v>
      </c>
      <c r="R939" s="19" t="s">
        <v>658</v>
      </c>
      <c r="S939" t="s">
        <v>56</v>
      </c>
      <c r="T939" s="19" t="s">
        <v>74</v>
      </c>
      <c r="U939" t="s">
        <v>732</v>
      </c>
      <c r="V939" s="19" t="s">
        <v>729</v>
      </c>
      <c r="W939" s="19" t="s">
        <v>88</v>
      </c>
      <c r="X939" s="22">
        <v>43948</v>
      </c>
      <c r="Y939" s="23"/>
      <c r="Z939" s="14">
        <v>43948</v>
      </c>
      <c r="AA939" s="22">
        <v>43871</v>
      </c>
      <c r="AB939" s="23">
        <v>22</v>
      </c>
      <c r="AC939" s="14">
        <v>43893</v>
      </c>
      <c r="AD939" s="22">
        <v>43895</v>
      </c>
      <c r="AE939" s="23">
        <v>20</v>
      </c>
      <c r="AF939" s="14">
        <v>43915</v>
      </c>
      <c r="AG939" s="22">
        <v>43921</v>
      </c>
      <c r="AH939" s="23">
        <v>14</v>
      </c>
      <c r="AI939" s="14">
        <v>43935</v>
      </c>
      <c r="AJ939" s="23">
        <v>8</v>
      </c>
      <c r="AK939" s="14">
        <v>44179</v>
      </c>
      <c r="AL939" s="14">
        <v>44239</v>
      </c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15" t="str">
        <f t="shared" si="56"/>
        <v>---</v>
      </c>
      <c r="AZ939" s="15">
        <f t="shared" si="57"/>
        <v>0</v>
      </c>
      <c r="BA939" t="str">
        <f t="shared" si="58"/>
        <v>---</v>
      </c>
      <c r="BB939">
        <f t="shared" si="59"/>
        <v>0</v>
      </c>
      <c r="BC939" s="19"/>
    </row>
    <row r="940" spans="1:55" hidden="1" x14ac:dyDescent="0.25">
      <c r="A940">
        <v>939</v>
      </c>
      <c r="B940" s="19" t="s">
        <v>329</v>
      </c>
      <c r="C940" s="19" t="s">
        <v>331</v>
      </c>
      <c r="D940" s="19" t="s">
        <v>729</v>
      </c>
      <c r="E940" s="19" t="s">
        <v>96</v>
      </c>
      <c r="F940" s="19" t="s">
        <v>97</v>
      </c>
      <c r="G940" s="28">
        <v>8913</v>
      </c>
      <c r="H940" s="28">
        <v>15</v>
      </c>
      <c r="I940" s="21">
        <v>0</v>
      </c>
      <c r="J940" s="29">
        <v>0</v>
      </c>
      <c r="K940" s="19">
        <v>0</v>
      </c>
      <c r="L940" s="19">
        <v>15</v>
      </c>
      <c r="M940" s="19" t="s">
        <v>56</v>
      </c>
      <c r="N940" s="19" t="s">
        <v>57</v>
      </c>
      <c r="O940" s="19" t="s">
        <v>77</v>
      </c>
      <c r="P940" s="19" t="s">
        <v>730</v>
      </c>
      <c r="Q940" s="19" t="s">
        <v>67</v>
      </c>
      <c r="R940" s="19" t="s">
        <v>658</v>
      </c>
      <c r="S940" t="s">
        <v>56</v>
      </c>
      <c r="T940" s="19" t="s">
        <v>74</v>
      </c>
      <c r="U940" t="s">
        <v>732</v>
      </c>
      <c r="V940" s="19" t="s">
        <v>729</v>
      </c>
      <c r="W940" s="19" t="s">
        <v>88</v>
      </c>
      <c r="X940" s="22">
        <v>43948</v>
      </c>
      <c r="Y940" s="23"/>
      <c r="Z940" s="14">
        <v>43948</v>
      </c>
      <c r="AA940" s="22">
        <v>43871</v>
      </c>
      <c r="AB940" s="23">
        <v>22</v>
      </c>
      <c r="AC940" s="14">
        <v>43893</v>
      </c>
      <c r="AD940" s="22">
        <v>43895</v>
      </c>
      <c r="AE940" s="23">
        <v>20</v>
      </c>
      <c r="AF940" s="14">
        <v>43915</v>
      </c>
      <c r="AG940" s="22">
        <v>43921</v>
      </c>
      <c r="AH940" s="23">
        <v>14</v>
      </c>
      <c r="AI940" s="14">
        <v>43935</v>
      </c>
      <c r="AJ940" s="23">
        <v>8</v>
      </c>
      <c r="AK940" s="14">
        <v>44179</v>
      </c>
      <c r="AL940" s="14">
        <v>44239</v>
      </c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15" t="str">
        <f t="shared" si="56"/>
        <v>---</v>
      </c>
      <c r="AZ940" s="15">
        <f t="shared" si="57"/>
        <v>0</v>
      </c>
      <c r="BA940" t="str">
        <f t="shared" si="58"/>
        <v>---</v>
      </c>
      <c r="BB940">
        <f t="shared" si="59"/>
        <v>0</v>
      </c>
      <c r="BC940" s="19"/>
    </row>
    <row r="941" spans="1:55" hidden="1" x14ac:dyDescent="0.25">
      <c r="A941">
        <v>940</v>
      </c>
      <c r="B941" s="19" t="s">
        <v>329</v>
      </c>
      <c r="C941" s="19" t="s">
        <v>332</v>
      </c>
      <c r="D941" s="19" t="s">
        <v>729</v>
      </c>
      <c r="E941" s="19" t="s">
        <v>96</v>
      </c>
      <c r="F941" s="19" t="s">
        <v>97</v>
      </c>
      <c r="G941" s="28">
        <v>8913</v>
      </c>
      <c r="H941" s="28">
        <v>15</v>
      </c>
      <c r="I941" s="21">
        <v>0</v>
      </c>
      <c r="J941" s="29">
        <v>0</v>
      </c>
      <c r="K941" s="19">
        <v>0</v>
      </c>
      <c r="L941" s="19">
        <v>15</v>
      </c>
      <c r="M941" s="19" t="s">
        <v>56</v>
      </c>
      <c r="N941" s="19" t="s">
        <v>57</v>
      </c>
      <c r="O941" s="19" t="s">
        <v>77</v>
      </c>
      <c r="P941" s="19" t="s">
        <v>730</v>
      </c>
      <c r="Q941" s="19" t="s">
        <v>67</v>
      </c>
      <c r="R941" s="19" t="s">
        <v>658</v>
      </c>
      <c r="S941" t="s">
        <v>56</v>
      </c>
      <c r="T941" s="19" t="s">
        <v>74</v>
      </c>
      <c r="U941" t="s">
        <v>732</v>
      </c>
      <c r="V941" s="19" t="s">
        <v>729</v>
      </c>
      <c r="W941" s="19" t="s">
        <v>88</v>
      </c>
      <c r="X941" s="22">
        <v>43948</v>
      </c>
      <c r="Y941" s="23"/>
      <c r="Z941" s="14">
        <v>43948</v>
      </c>
      <c r="AA941" s="22">
        <v>43871</v>
      </c>
      <c r="AB941" s="23">
        <v>22</v>
      </c>
      <c r="AC941" s="14">
        <v>43893</v>
      </c>
      <c r="AD941" s="22">
        <v>43895</v>
      </c>
      <c r="AE941" s="23">
        <v>20</v>
      </c>
      <c r="AF941" s="14">
        <v>43915</v>
      </c>
      <c r="AG941" s="22">
        <v>43921</v>
      </c>
      <c r="AH941" s="23">
        <v>14</v>
      </c>
      <c r="AI941" s="14">
        <v>43935</v>
      </c>
      <c r="AJ941" s="23">
        <v>8</v>
      </c>
      <c r="AK941" s="14">
        <v>44179</v>
      </c>
      <c r="AL941" s="14">
        <v>44239</v>
      </c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15" t="str">
        <f t="shared" si="56"/>
        <v>---</v>
      </c>
      <c r="AZ941" s="15">
        <f t="shared" si="57"/>
        <v>0</v>
      </c>
      <c r="BA941" t="str">
        <f t="shared" si="58"/>
        <v>---</v>
      </c>
      <c r="BB941">
        <f t="shared" si="59"/>
        <v>0</v>
      </c>
      <c r="BC941" s="19"/>
    </row>
    <row r="942" spans="1:55" hidden="1" x14ac:dyDescent="0.25">
      <c r="A942">
        <v>941</v>
      </c>
      <c r="B942" s="19" t="s">
        <v>329</v>
      </c>
      <c r="C942" s="19" t="s">
        <v>333</v>
      </c>
      <c r="D942" s="19" t="s">
        <v>729</v>
      </c>
      <c r="E942" s="19" t="s">
        <v>96</v>
      </c>
      <c r="F942" s="19" t="s">
        <v>97</v>
      </c>
      <c r="G942" s="28">
        <v>8913</v>
      </c>
      <c r="H942" s="28">
        <v>15</v>
      </c>
      <c r="I942" s="21">
        <v>0</v>
      </c>
      <c r="J942" s="29">
        <v>0</v>
      </c>
      <c r="K942" s="19">
        <v>0</v>
      </c>
      <c r="L942" s="19">
        <v>15</v>
      </c>
      <c r="M942" s="19" t="s">
        <v>56</v>
      </c>
      <c r="N942" s="19" t="s">
        <v>57</v>
      </c>
      <c r="O942" s="19" t="s">
        <v>77</v>
      </c>
      <c r="P942" s="19" t="s">
        <v>730</v>
      </c>
      <c r="Q942" s="19" t="s">
        <v>67</v>
      </c>
      <c r="R942" s="19" t="s">
        <v>658</v>
      </c>
      <c r="S942" t="s">
        <v>56</v>
      </c>
      <c r="T942" s="19" t="s">
        <v>74</v>
      </c>
      <c r="U942" t="s">
        <v>732</v>
      </c>
      <c r="V942" s="19" t="s">
        <v>729</v>
      </c>
      <c r="W942" s="19" t="s">
        <v>88</v>
      </c>
      <c r="X942" s="22">
        <v>43948</v>
      </c>
      <c r="Y942" s="23"/>
      <c r="Z942" s="14">
        <v>43948</v>
      </c>
      <c r="AA942" s="22">
        <v>43871</v>
      </c>
      <c r="AB942" s="23">
        <v>22</v>
      </c>
      <c r="AC942" s="14">
        <v>43893</v>
      </c>
      <c r="AD942" s="22">
        <v>43895</v>
      </c>
      <c r="AE942" s="23">
        <v>20</v>
      </c>
      <c r="AF942" s="14">
        <v>43915</v>
      </c>
      <c r="AG942" s="22">
        <v>43921</v>
      </c>
      <c r="AH942" s="23">
        <v>14</v>
      </c>
      <c r="AI942" s="14">
        <v>43935</v>
      </c>
      <c r="AJ942" s="23">
        <v>8</v>
      </c>
      <c r="AK942" s="14">
        <v>44179</v>
      </c>
      <c r="AL942" s="14">
        <v>44239</v>
      </c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15" t="str">
        <f t="shared" si="56"/>
        <v>---</v>
      </c>
      <c r="AZ942" s="15">
        <f t="shared" si="57"/>
        <v>0</v>
      </c>
      <c r="BA942" t="str">
        <f t="shared" si="58"/>
        <v>---</v>
      </c>
      <c r="BB942">
        <f t="shared" si="59"/>
        <v>0</v>
      </c>
      <c r="BC942" s="19"/>
    </row>
    <row r="943" spans="1:55" hidden="1" x14ac:dyDescent="0.25">
      <c r="A943">
        <v>942</v>
      </c>
      <c r="B943" s="19" t="s">
        <v>329</v>
      </c>
      <c r="C943" s="19" t="s">
        <v>334</v>
      </c>
      <c r="D943" s="19" t="s">
        <v>729</v>
      </c>
      <c r="E943" s="19" t="s">
        <v>96</v>
      </c>
      <c r="F943" s="19" t="s">
        <v>97</v>
      </c>
      <c r="G943" s="28">
        <v>8913</v>
      </c>
      <c r="H943" s="28">
        <v>14</v>
      </c>
      <c r="I943" s="21">
        <v>0</v>
      </c>
      <c r="J943" s="29">
        <v>0</v>
      </c>
      <c r="K943" s="19">
        <v>0</v>
      </c>
      <c r="L943" s="19">
        <v>14</v>
      </c>
      <c r="M943" s="19" t="s">
        <v>56</v>
      </c>
      <c r="N943" s="19" t="s">
        <v>57</v>
      </c>
      <c r="O943" s="19" t="s">
        <v>77</v>
      </c>
      <c r="P943" s="19" t="s">
        <v>730</v>
      </c>
      <c r="Q943" s="19" t="s">
        <v>67</v>
      </c>
      <c r="R943" s="19" t="s">
        <v>658</v>
      </c>
      <c r="S943" t="s">
        <v>56</v>
      </c>
      <c r="T943" s="19" t="s">
        <v>74</v>
      </c>
      <c r="U943" t="s">
        <v>732</v>
      </c>
      <c r="V943" s="19" t="s">
        <v>729</v>
      </c>
      <c r="W943" s="19" t="s">
        <v>88</v>
      </c>
      <c r="X943" s="22">
        <v>43948</v>
      </c>
      <c r="Y943" s="23"/>
      <c r="Z943" s="14">
        <v>43948</v>
      </c>
      <c r="AA943" s="22">
        <v>43871</v>
      </c>
      <c r="AB943" s="23">
        <v>22</v>
      </c>
      <c r="AC943" s="14">
        <v>43893</v>
      </c>
      <c r="AD943" s="22">
        <v>43895</v>
      </c>
      <c r="AE943" s="23">
        <v>20</v>
      </c>
      <c r="AF943" s="14">
        <v>43915</v>
      </c>
      <c r="AG943" s="22">
        <v>43921</v>
      </c>
      <c r="AH943" s="23">
        <v>14</v>
      </c>
      <c r="AI943" s="14">
        <v>43935</v>
      </c>
      <c r="AJ943" s="23">
        <v>8</v>
      </c>
      <c r="AK943" s="14">
        <v>44179</v>
      </c>
      <c r="AL943" s="14">
        <v>44239</v>
      </c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15" t="str">
        <f t="shared" si="56"/>
        <v>---</v>
      </c>
      <c r="AZ943" s="15">
        <f t="shared" si="57"/>
        <v>0</v>
      </c>
      <c r="BA943" t="str">
        <f t="shared" si="58"/>
        <v>---</v>
      </c>
      <c r="BB943">
        <f t="shared" si="59"/>
        <v>0</v>
      </c>
      <c r="BC943" s="19"/>
    </row>
    <row r="944" spans="1:55" hidden="1" x14ac:dyDescent="0.25">
      <c r="A944">
        <v>943</v>
      </c>
      <c r="B944" s="19" t="s">
        <v>329</v>
      </c>
      <c r="C944" s="19" t="s">
        <v>336</v>
      </c>
      <c r="D944" s="19" t="s">
        <v>729</v>
      </c>
      <c r="E944" s="19" t="s">
        <v>96</v>
      </c>
      <c r="F944" s="19" t="s">
        <v>97</v>
      </c>
      <c r="G944" s="28">
        <v>8913</v>
      </c>
      <c r="H944" s="28">
        <v>15</v>
      </c>
      <c r="I944" s="21">
        <v>0</v>
      </c>
      <c r="J944" s="29">
        <v>0</v>
      </c>
      <c r="K944" s="19">
        <v>0</v>
      </c>
      <c r="L944" s="19">
        <v>15</v>
      </c>
      <c r="M944" s="19" t="s">
        <v>56</v>
      </c>
      <c r="N944" s="19" t="s">
        <v>57</v>
      </c>
      <c r="O944" s="19" t="s">
        <v>77</v>
      </c>
      <c r="P944" s="19" t="s">
        <v>730</v>
      </c>
      <c r="Q944" s="19" t="s">
        <v>67</v>
      </c>
      <c r="R944" s="19" t="s">
        <v>658</v>
      </c>
      <c r="S944" t="s">
        <v>56</v>
      </c>
      <c r="T944" s="19" t="s">
        <v>74</v>
      </c>
      <c r="U944" t="s">
        <v>732</v>
      </c>
      <c r="V944" s="19" t="s">
        <v>729</v>
      </c>
      <c r="W944" s="19" t="s">
        <v>88</v>
      </c>
      <c r="X944" s="22">
        <v>43948</v>
      </c>
      <c r="Y944" s="23"/>
      <c r="Z944" s="14">
        <v>43948</v>
      </c>
      <c r="AA944" s="22">
        <v>43871</v>
      </c>
      <c r="AB944" s="23">
        <v>22</v>
      </c>
      <c r="AC944" s="14">
        <v>43893</v>
      </c>
      <c r="AD944" s="22">
        <v>43895</v>
      </c>
      <c r="AE944" s="23">
        <v>20</v>
      </c>
      <c r="AF944" s="14">
        <v>43915</v>
      </c>
      <c r="AG944" s="22">
        <v>43921</v>
      </c>
      <c r="AH944" s="23">
        <v>14</v>
      </c>
      <c r="AI944" s="14">
        <v>43935</v>
      </c>
      <c r="AJ944" s="23">
        <v>8</v>
      </c>
      <c r="AK944" s="14">
        <v>44179</v>
      </c>
      <c r="AL944" s="14">
        <v>44239</v>
      </c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15" t="str">
        <f t="shared" si="56"/>
        <v>---</v>
      </c>
      <c r="AZ944" s="15">
        <f t="shared" si="57"/>
        <v>0</v>
      </c>
      <c r="BA944" t="str">
        <f t="shared" si="58"/>
        <v>---</v>
      </c>
      <c r="BB944">
        <f t="shared" si="59"/>
        <v>0</v>
      </c>
      <c r="BC944" s="19"/>
    </row>
    <row r="945" spans="1:55" hidden="1" x14ac:dyDescent="0.25">
      <c r="A945">
        <v>944</v>
      </c>
      <c r="B945" s="19" t="s">
        <v>329</v>
      </c>
      <c r="C945" s="19" t="s">
        <v>337</v>
      </c>
      <c r="D945" s="19" t="s">
        <v>729</v>
      </c>
      <c r="E945" s="19" t="s">
        <v>96</v>
      </c>
      <c r="F945" s="19" t="s">
        <v>97</v>
      </c>
      <c r="G945" s="28">
        <v>8913</v>
      </c>
      <c r="H945" s="28">
        <v>10</v>
      </c>
      <c r="I945" s="21">
        <v>0</v>
      </c>
      <c r="J945" s="29">
        <v>0</v>
      </c>
      <c r="K945" s="19">
        <v>0</v>
      </c>
      <c r="L945" s="19">
        <v>10</v>
      </c>
      <c r="M945" s="19" t="s">
        <v>56</v>
      </c>
      <c r="N945" s="19" t="s">
        <v>57</v>
      </c>
      <c r="O945" s="19" t="s">
        <v>77</v>
      </c>
      <c r="P945" s="19" t="s">
        <v>730</v>
      </c>
      <c r="Q945" s="19" t="s">
        <v>67</v>
      </c>
      <c r="R945" s="19" t="s">
        <v>658</v>
      </c>
      <c r="S945" t="s">
        <v>56</v>
      </c>
      <c r="T945" s="19" t="s">
        <v>74</v>
      </c>
      <c r="U945" t="s">
        <v>732</v>
      </c>
      <c r="V945" s="19" t="s">
        <v>729</v>
      </c>
      <c r="W945" s="19" t="s">
        <v>88</v>
      </c>
      <c r="X945" s="22">
        <v>43948</v>
      </c>
      <c r="Y945" s="23"/>
      <c r="Z945" s="14">
        <v>43948</v>
      </c>
      <c r="AA945" s="22">
        <v>43871</v>
      </c>
      <c r="AB945" s="23">
        <v>22</v>
      </c>
      <c r="AC945" s="14">
        <v>43893</v>
      </c>
      <c r="AD945" s="22">
        <v>43895</v>
      </c>
      <c r="AE945" s="23">
        <v>20</v>
      </c>
      <c r="AF945" s="14">
        <v>43915</v>
      </c>
      <c r="AG945" s="22">
        <v>43921</v>
      </c>
      <c r="AH945" s="23">
        <v>14</v>
      </c>
      <c r="AI945" s="14">
        <v>43935</v>
      </c>
      <c r="AJ945" s="23">
        <v>8</v>
      </c>
      <c r="AK945" s="14">
        <v>44179</v>
      </c>
      <c r="AL945" s="14">
        <v>44239</v>
      </c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15" t="str">
        <f t="shared" si="56"/>
        <v>---</v>
      </c>
      <c r="AZ945" s="15">
        <f t="shared" si="57"/>
        <v>0</v>
      </c>
      <c r="BA945" t="str">
        <f t="shared" si="58"/>
        <v>---</v>
      </c>
      <c r="BB945">
        <f t="shared" si="59"/>
        <v>0</v>
      </c>
      <c r="BC945" s="19"/>
    </row>
    <row r="946" spans="1:55" hidden="1" x14ac:dyDescent="0.25">
      <c r="A946">
        <v>945</v>
      </c>
      <c r="B946" s="19" t="s">
        <v>329</v>
      </c>
      <c r="C946" s="19" t="s">
        <v>338</v>
      </c>
      <c r="D946" s="19" t="s">
        <v>722</v>
      </c>
      <c r="E946" s="19" t="s">
        <v>96</v>
      </c>
      <c r="F946" s="19" t="s">
        <v>97</v>
      </c>
      <c r="G946" s="28">
        <v>8913</v>
      </c>
      <c r="H946" s="28">
        <v>40</v>
      </c>
      <c r="I946" s="21">
        <v>0</v>
      </c>
      <c r="J946" s="29">
        <v>0</v>
      </c>
      <c r="K946" s="19">
        <v>0</v>
      </c>
      <c r="L946" s="19">
        <v>40</v>
      </c>
      <c r="M946" s="19" t="s">
        <v>56</v>
      </c>
      <c r="N946" s="19" t="s">
        <v>57</v>
      </c>
      <c r="O946" s="19" t="s">
        <v>77</v>
      </c>
      <c r="P946" s="19" t="s">
        <v>730</v>
      </c>
      <c r="Q946" s="19" t="s">
        <v>67</v>
      </c>
      <c r="R946" s="19" t="s">
        <v>658</v>
      </c>
      <c r="S946" t="s">
        <v>56</v>
      </c>
      <c r="T946" s="19" t="s">
        <v>74</v>
      </c>
      <c r="U946" t="s">
        <v>732</v>
      </c>
      <c r="V946" s="19" t="s">
        <v>722</v>
      </c>
      <c r="W946" s="19" t="s">
        <v>88</v>
      </c>
      <c r="X946" s="22">
        <v>43948</v>
      </c>
      <c r="Y946" s="23"/>
      <c r="Z946" s="14">
        <v>43948</v>
      </c>
      <c r="AA946" s="22">
        <v>43871</v>
      </c>
      <c r="AB946" s="23">
        <v>22</v>
      </c>
      <c r="AC946" s="14">
        <v>43893</v>
      </c>
      <c r="AD946" s="22">
        <v>43895</v>
      </c>
      <c r="AE946" s="23">
        <v>20</v>
      </c>
      <c r="AF946" s="14">
        <v>43915</v>
      </c>
      <c r="AG946" s="22">
        <v>43921</v>
      </c>
      <c r="AH946" s="23">
        <v>14</v>
      </c>
      <c r="AI946" s="14">
        <v>43935</v>
      </c>
      <c r="AJ946" s="23">
        <v>8</v>
      </c>
      <c r="AK946" s="14">
        <v>44179</v>
      </c>
      <c r="AL946" s="14">
        <v>44239</v>
      </c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15" t="str">
        <f t="shared" si="56"/>
        <v>---</v>
      </c>
      <c r="AZ946" s="15">
        <f t="shared" si="57"/>
        <v>0</v>
      </c>
      <c r="BA946" t="str">
        <f t="shared" si="58"/>
        <v>---</v>
      </c>
      <c r="BB946">
        <f t="shared" si="59"/>
        <v>0</v>
      </c>
      <c r="BC946" s="19"/>
    </row>
    <row r="947" spans="1:55" hidden="1" x14ac:dyDescent="0.25">
      <c r="A947">
        <v>946</v>
      </c>
      <c r="B947" s="19" t="s">
        <v>329</v>
      </c>
      <c r="C947" s="19" t="s">
        <v>339</v>
      </c>
      <c r="D947" s="19" t="s">
        <v>722</v>
      </c>
      <c r="E947" s="19" t="s">
        <v>96</v>
      </c>
      <c r="F947" s="19" t="s">
        <v>97</v>
      </c>
      <c r="G947" s="28">
        <v>8913</v>
      </c>
      <c r="H947" s="28">
        <v>25</v>
      </c>
      <c r="I947" s="21">
        <v>0</v>
      </c>
      <c r="J947" s="29">
        <v>0</v>
      </c>
      <c r="K947" s="19">
        <v>0</v>
      </c>
      <c r="L947" s="19">
        <v>25</v>
      </c>
      <c r="M947" s="19" t="s">
        <v>56</v>
      </c>
      <c r="N947" s="19" t="s">
        <v>57</v>
      </c>
      <c r="O947" s="19" t="s">
        <v>77</v>
      </c>
      <c r="P947" s="19" t="s">
        <v>730</v>
      </c>
      <c r="Q947" s="19" t="s">
        <v>67</v>
      </c>
      <c r="R947" s="19" t="s">
        <v>658</v>
      </c>
      <c r="S947" t="s">
        <v>56</v>
      </c>
      <c r="T947" s="19" t="s">
        <v>74</v>
      </c>
      <c r="U947" t="s">
        <v>732</v>
      </c>
      <c r="V947" s="19" t="s">
        <v>722</v>
      </c>
      <c r="W947" s="19" t="s">
        <v>88</v>
      </c>
      <c r="X947" s="22">
        <v>43948</v>
      </c>
      <c r="Y947" s="23"/>
      <c r="Z947" s="14">
        <v>43948</v>
      </c>
      <c r="AA947" s="22">
        <v>43871</v>
      </c>
      <c r="AB947" s="23">
        <v>22</v>
      </c>
      <c r="AC947" s="14">
        <v>43893</v>
      </c>
      <c r="AD947" s="22">
        <v>43895</v>
      </c>
      <c r="AE947" s="23">
        <v>20</v>
      </c>
      <c r="AF947" s="14">
        <v>43915</v>
      </c>
      <c r="AG947" s="22">
        <v>43921</v>
      </c>
      <c r="AH947" s="23">
        <v>14</v>
      </c>
      <c r="AI947" s="14">
        <v>43935</v>
      </c>
      <c r="AJ947" s="23">
        <v>8</v>
      </c>
      <c r="AK947" s="14">
        <v>44179</v>
      </c>
      <c r="AL947" s="14">
        <v>44239</v>
      </c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15" t="str">
        <f t="shared" si="56"/>
        <v>---</v>
      </c>
      <c r="AZ947" s="15">
        <f t="shared" si="57"/>
        <v>0</v>
      </c>
      <c r="BA947" t="str">
        <f t="shared" si="58"/>
        <v>---</v>
      </c>
      <c r="BB947">
        <f t="shared" si="59"/>
        <v>0</v>
      </c>
      <c r="BC947" s="19"/>
    </row>
    <row r="948" spans="1:55" hidden="1" x14ac:dyDescent="0.25">
      <c r="A948">
        <v>947</v>
      </c>
      <c r="B948" s="19" t="s">
        <v>329</v>
      </c>
      <c r="C948" s="19" t="s">
        <v>340</v>
      </c>
      <c r="D948" s="19" t="s">
        <v>722</v>
      </c>
      <c r="E948" s="19" t="s">
        <v>96</v>
      </c>
      <c r="F948" s="19" t="s">
        <v>97</v>
      </c>
      <c r="G948" s="28">
        <v>8913</v>
      </c>
      <c r="H948" s="28">
        <v>40</v>
      </c>
      <c r="I948" s="21">
        <v>0</v>
      </c>
      <c r="J948" s="29">
        <v>0</v>
      </c>
      <c r="K948" s="19">
        <v>0</v>
      </c>
      <c r="L948" s="19">
        <v>40</v>
      </c>
      <c r="M948" s="19" t="s">
        <v>56</v>
      </c>
      <c r="N948" s="19" t="s">
        <v>57</v>
      </c>
      <c r="O948" s="19" t="s">
        <v>77</v>
      </c>
      <c r="P948" s="19" t="s">
        <v>730</v>
      </c>
      <c r="Q948" s="19" t="s">
        <v>67</v>
      </c>
      <c r="R948" s="19" t="s">
        <v>658</v>
      </c>
      <c r="S948" t="s">
        <v>56</v>
      </c>
      <c r="T948" s="19" t="s">
        <v>74</v>
      </c>
      <c r="U948" t="s">
        <v>732</v>
      </c>
      <c r="V948" s="19" t="s">
        <v>722</v>
      </c>
      <c r="W948" s="19" t="s">
        <v>88</v>
      </c>
      <c r="X948" s="22">
        <v>43948</v>
      </c>
      <c r="Y948" s="23"/>
      <c r="Z948" s="14">
        <v>43948</v>
      </c>
      <c r="AA948" s="22">
        <v>43871</v>
      </c>
      <c r="AB948" s="23">
        <v>22</v>
      </c>
      <c r="AC948" s="14">
        <v>43893</v>
      </c>
      <c r="AD948" s="22">
        <v>43895</v>
      </c>
      <c r="AE948" s="23">
        <v>20</v>
      </c>
      <c r="AF948" s="14">
        <v>43915</v>
      </c>
      <c r="AG948" s="22">
        <v>43921</v>
      </c>
      <c r="AH948" s="23">
        <v>14</v>
      </c>
      <c r="AI948" s="14">
        <v>43935</v>
      </c>
      <c r="AJ948" s="23">
        <v>8</v>
      </c>
      <c r="AK948" s="14">
        <v>44179</v>
      </c>
      <c r="AL948" s="14">
        <v>44239</v>
      </c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15" t="str">
        <f t="shared" si="56"/>
        <v>---</v>
      </c>
      <c r="AZ948" s="15">
        <f t="shared" si="57"/>
        <v>0</v>
      </c>
      <c r="BA948" t="str">
        <f t="shared" si="58"/>
        <v>---</v>
      </c>
      <c r="BB948">
        <f t="shared" si="59"/>
        <v>0</v>
      </c>
      <c r="BC948" s="19"/>
    </row>
    <row r="949" spans="1:55" hidden="1" x14ac:dyDescent="0.25">
      <c r="A949">
        <v>948</v>
      </c>
      <c r="B949" s="19" t="s">
        <v>329</v>
      </c>
      <c r="C949" s="19" t="s">
        <v>341</v>
      </c>
      <c r="D949" s="19" t="s">
        <v>722</v>
      </c>
      <c r="E949" s="19" t="s">
        <v>96</v>
      </c>
      <c r="F949" s="19" t="s">
        <v>97</v>
      </c>
      <c r="G949" s="28">
        <v>8913</v>
      </c>
      <c r="H949" s="28">
        <v>20</v>
      </c>
      <c r="I949" s="21">
        <v>0</v>
      </c>
      <c r="J949" s="29">
        <v>0</v>
      </c>
      <c r="K949" s="19">
        <v>0</v>
      </c>
      <c r="L949" s="19">
        <v>20</v>
      </c>
      <c r="M949" s="19" t="s">
        <v>56</v>
      </c>
      <c r="N949" s="19" t="s">
        <v>57</v>
      </c>
      <c r="O949" s="19" t="s">
        <v>77</v>
      </c>
      <c r="P949" s="19" t="s">
        <v>730</v>
      </c>
      <c r="Q949" s="19" t="s">
        <v>67</v>
      </c>
      <c r="R949" s="19" t="s">
        <v>658</v>
      </c>
      <c r="S949" t="s">
        <v>56</v>
      </c>
      <c r="T949" s="19" t="s">
        <v>74</v>
      </c>
      <c r="U949" t="s">
        <v>732</v>
      </c>
      <c r="V949" s="19" t="s">
        <v>722</v>
      </c>
      <c r="W949" s="19" t="s">
        <v>88</v>
      </c>
      <c r="X949" s="22">
        <v>43948</v>
      </c>
      <c r="Y949" s="23"/>
      <c r="Z949" s="14">
        <v>43948</v>
      </c>
      <c r="AA949" s="22">
        <v>43871</v>
      </c>
      <c r="AB949" s="23">
        <v>22</v>
      </c>
      <c r="AC949" s="14">
        <v>43893</v>
      </c>
      <c r="AD949" s="22">
        <v>43895</v>
      </c>
      <c r="AE949" s="23">
        <v>20</v>
      </c>
      <c r="AF949" s="14">
        <v>43915</v>
      </c>
      <c r="AG949" s="22">
        <v>43921</v>
      </c>
      <c r="AH949" s="23">
        <v>14</v>
      </c>
      <c r="AI949" s="14">
        <v>43935</v>
      </c>
      <c r="AJ949" s="23">
        <v>8</v>
      </c>
      <c r="AK949" s="14">
        <v>44179</v>
      </c>
      <c r="AL949" s="14">
        <v>44239</v>
      </c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15" t="str">
        <f t="shared" si="56"/>
        <v>---</v>
      </c>
      <c r="AZ949" s="15">
        <f t="shared" si="57"/>
        <v>0</v>
      </c>
      <c r="BA949" t="str">
        <f t="shared" si="58"/>
        <v>---</v>
      </c>
      <c r="BB949">
        <f t="shared" si="59"/>
        <v>0</v>
      </c>
      <c r="BC949" s="19"/>
    </row>
    <row r="950" spans="1:55" hidden="1" x14ac:dyDescent="0.25">
      <c r="A950">
        <v>949</v>
      </c>
      <c r="B950" s="19" t="s">
        <v>329</v>
      </c>
      <c r="C950" s="19" t="s">
        <v>345</v>
      </c>
      <c r="D950" s="19" t="s">
        <v>733</v>
      </c>
      <c r="E950" s="19" t="s">
        <v>96</v>
      </c>
      <c r="F950" s="19" t="s">
        <v>97</v>
      </c>
      <c r="G950" s="28">
        <v>8913</v>
      </c>
      <c r="H950" s="28">
        <v>15</v>
      </c>
      <c r="I950" s="21">
        <v>0</v>
      </c>
      <c r="J950" s="29">
        <v>0</v>
      </c>
      <c r="K950" s="19">
        <v>0</v>
      </c>
      <c r="L950" s="19">
        <v>15</v>
      </c>
      <c r="M950" s="19" t="s">
        <v>56</v>
      </c>
      <c r="N950" s="19" t="s">
        <v>57</v>
      </c>
      <c r="O950" s="19" t="s">
        <v>77</v>
      </c>
      <c r="P950" s="19" t="s">
        <v>730</v>
      </c>
      <c r="Q950" s="19" t="s">
        <v>67</v>
      </c>
      <c r="R950" s="19" t="s">
        <v>658</v>
      </c>
      <c r="S950" t="s">
        <v>56</v>
      </c>
      <c r="T950" s="19" t="s">
        <v>74</v>
      </c>
      <c r="U950" t="s">
        <v>732</v>
      </c>
      <c r="V950" s="19" t="s">
        <v>733</v>
      </c>
      <c r="W950" s="19" t="s">
        <v>88</v>
      </c>
      <c r="X950" s="22">
        <v>43948</v>
      </c>
      <c r="Y950" s="23"/>
      <c r="Z950" s="14">
        <v>43948</v>
      </c>
      <c r="AA950" s="22">
        <v>43871</v>
      </c>
      <c r="AB950" s="23">
        <v>22</v>
      </c>
      <c r="AC950" s="14">
        <v>43893</v>
      </c>
      <c r="AD950" s="22">
        <v>43895</v>
      </c>
      <c r="AE950" s="23">
        <v>20</v>
      </c>
      <c r="AF950" s="14">
        <v>43915</v>
      </c>
      <c r="AG950" s="22">
        <v>43921</v>
      </c>
      <c r="AH950" s="23">
        <v>14</v>
      </c>
      <c r="AI950" s="14">
        <v>43935</v>
      </c>
      <c r="AJ950" s="23">
        <v>8</v>
      </c>
      <c r="AK950" s="14">
        <v>44179</v>
      </c>
      <c r="AL950" s="14">
        <v>44239</v>
      </c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15" t="str">
        <f t="shared" si="56"/>
        <v>---</v>
      </c>
      <c r="AZ950" s="15">
        <f t="shared" si="57"/>
        <v>0</v>
      </c>
      <c r="BA950" t="str">
        <f t="shared" si="58"/>
        <v>---</v>
      </c>
      <c r="BB950">
        <f t="shared" si="59"/>
        <v>0</v>
      </c>
      <c r="BC950" s="19"/>
    </row>
    <row r="951" spans="1:55" hidden="1" x14ac:dyDescent="0.25">
      <c r="A951">
        <v>950</v>
      </c>
      <c r="B951" s="19" t="s">
        <v>329</v>
      </c>
      <c r="C951" s="19" t="s">
        <v>346</v>
      </c>
      <c r="D951" s="19" t="s">
        <v>733</v>
      </c>
      <c r="E951" s="19" t="s">
        <v>96</v>
      </c>
      <c r="F951" s="19" t="s">
        <v>97</v>
      </c>
      <c r="G951" s="28">
        <v>8913</v>
      </c>
      <c r="H951" s="28">
        <v>20</v>
      </c>
      <c r="I951" s="21">
        <v>0</v>
      </c>
      <c r="J951" s="29">
        <v>0</v>
      </c>
      <c r="K951" s="19">
        <v>0</v>
      </c>
      <c r="L951" s="19">
        <v>20</v>
      </c>
      <c r="M951" s="19" t="s">
        <v>56</v>
      </c>
      <c r="N951" s="19" t="s">
        <v>57</v>
      </c>
      <c r="O951" s="19" t="s">
        <v>77</v>
      </c>
      <c r="P951" s="19" t="s">
        <v>730</v>
      </c>
      <c r="Q951" s="19" t="s">
        <v>67</v>
      </c>
      <c r="R951" s="19" t="s">
        <v>658</v>
      </c>
      <c r="S951" t="s">
        <v>56</v>
      </c>
      <c r="T951" s="19" t="s">
        <v>74</v>
      </c>
      <c r="U951" t="s">
        <v>732</v>
      </c>
      <c r="V951" s="19" t="s">
        <v>733</v>
      </c>
      <c r="W951" s="19" t="s">
        <v>88</v>
      </c>
      <c r="X951" s="22">
        <v>43948</v>
      </c>
      <c r="Y951" s="23"/>
      <c r="Z951" s="14">
        <v>43948</v>
      </c>
      <c r="AA951" s="22">
        <v>43871</v>
      </c>
      <c r="AB951" s="23">
        <v>22</v>
      </c>
      <c r="AC951" s="14">
        <v>43893</v>
      </c>
      <c r="AD951" s="22">
        <v>43895</v>
      </c>
      <c r="AE951" s="23">
        <v>20</v>
      </c>
      <c r="AF951" s="14">
        <v>43915</v>
      </c>
      <c r="AG951" s="22">
        <v>43921</v>
      </c>
      <c r="AH951" s="23">
        <v>14</v>
      </c>
      <c r="AI951" s="14">
        <v>43935</v>
      </c>
      <c r="AJ951" s="23">
        <v>8</v>
      </c>
      <c r="AK951" s="14">
        <v>44179</v>
      </c>
      <c r="AL951" s="14">
        <v>44239</v>
      </c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15" t="str">
        <f t="shared" si="56"/>
        <v>---</v>
      </c>
      <c r="AZ951" s="15">
        <f t="shared" si="57"/>
        <v>0</v>
      </c>
      <c r="BA951" t="str">
        <f t="shared" si="58"/>
        <v>---</v>
      </c>
      <c r="BB951">
        <f t="shared" si="59"/>
        <v>0</v>
      </c>
      <c r="BC951" s="19"/>
    </row>
    <row r="952" spans="1:55" hidden="1" x14ac:dyDescent="0.25">
      <c r="A952">
        <v>951</v>
      </c>
      <c r="B952" s="19" t="s">
        <v>329</v>
      </c>
      <c r="C952" s="19" t="s">
        <v>347</v>
      </c>
      <c r="D952" s="19" t="s">
        <v>733</v>
      </c>
      <c r="E952" s="19" t="s">
        <v>96</v>
      </c>
      <c r="F952" s="19" t="s">
        <v>97</v>
      </c>
      <c r="G952" s="28">
        <v>8913</v>
      </c>
      <c r="H952" s="28">
        <v>40</v>
      </c>
      <c r="I952" s="21">
        <v>0</v>
      </c>
      <c r="J952" s="29">
        <v>0</v>
      </c>
      <c r="K952" s="19">
        <v>0</v>
      </c>
      <c r="L952" s="19">
        <v>40</v>
      </c>
      <c r="M952" s="19" t="s">
        <v>56</v>
      </c>
      <c r="N952" s="19" t="s">
        <v>57</v>
      </c>
      <c r="O952" s="19" t="s">
        <v>77</v>
      </c>
      <c r="P952" s="19" t="s">
        <v>730</v>
      </c>
      <c r="Q952" s="19" t="s">
        <v>67</v>
      </c>
      <c r="R952" s="19" t="s">
        <v>658</v>
      </c>
      <c r="S952" t="s">
        <v>56</v>
      </c>
      <c r="T952" s="19" t="s">
        <v>74</v>
      </c>
      <c r="U952" t="s">
        <v>732</v>
      </c>
      <c r="V952" s="19" t="s">
        <v>733</v>
      </c>
      <c r="W952" s="19" t="s">
        <v>88</v>
      </c>
      <c r="X952" s="22">
        <v>43948</v>
      </c>
      <c r="Y952" s="23"/>
      <c r="Z952" s="14">
        <v>43948</v>
      </c>
      <c r="AA952" s="22">
        <v>43871</v>
      </c>
      <c r="AB952" s="23">
        <v>22</v>
      </c>
      <c r="AC952" s="14">
        <v>43893</v>
      </c>
      <c r="AD952" s="22">
        <v>43895</v>
      </c>
      <c r="AE952" s="23">
        <v>20</v>
      </c>
      <c r="AF952" s="14">
        <v>43915</v>
      </c>
      <c r="AG952" s="22">
        <v>43921</v>
      </c>
      <c r="AH952" s="23">
        <v>14</v>
      </c>
      <c r="AI952" s="14">
        <v>43935</v>
      </c>
      <c r="AJ952" s="23">
        <v>8</v>
      </c>
      <c r="AK952" s="14">
        <v>44179</v>
      </c>
      <c r="AL952" s="14">
        <v>44239</v>
      </c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15" t="str">
        <f t="shared" si="56"/>
        <v>---</v>
      </c>
      <c r="AZ952" s="15">
        <f t="shared" si="57"/>
        <v>0</v>
      </c>
      <c r="BA952" t="str">
        <f t="shared" si="58"/>
        <v>---</v>
      </c>
      <c r="BB952">
        <f t="shared" si="59"/>
        <v>0</v>
      </c>
      <c r="BC952" s="19"/>
    </row>
    <row r="953" spans="1:55" hidden="1" x14ac:dyDescent="0.25">
      <c r="A953">
        <v>952</v>
      </c>
      <c r="B953" s="19" t="s">
        <v>329</v>
      </c>
      <c r="C953" s="19" t="s">
        <v>348</v>
      </c>
      <c r="D953" s="19" t="s">
        <v>733</v>
      </c>
      <c r="E953" s="19" t="s">
        <v>96</v>
      </c>
      <c r="F953" s="19" t="s">
        <v>97</v>
      </c>
      <c r="G953" s="28">
        <v>8913</v>
      </c>
      <c r="H953" s="28">
        <v>40</v>
      </c>
      <c r="I953" s="21">
        <v>0</v>
      </c>
      <c r="J953" s="29">
        <v>0</v>
      </c>
      <c r="K953" s="19">
        <v>0</v>
      </c>
      <c r="L953" s="19">
        <v>40</v>
      </c>
      <c r="M953" s="19" t="s">
        <v>56</v>
      </c>
      <c r="N953" s="19" t="s">
        <v>57</v>
      </c>
      <c r="O953" s="19" t="s">
        <v>77</v>
      </c>
      <c r="P953" s="19" t="s">
        <v>730</v>
      </c>
      <c r="Q953" s="19" t="s">
        <v>67</v>
      </c>
      <c r="R953" s="19" t="s">
        <v>658</v>
      </c>
      <c r="S953" t="s">
        <v>56</v>
      </c>
      <c r="T953" s="19" t="s">
        <v>74</v>
      </c>
      <c r="U953" t="s">
        <v>732</v>
      </c>
      <c r="V953" s="19" t="s">
        <v>733</v>
      </c>
      <c r="W953" s="19" t="s">
        <v>88</v>
      </c>
      <c r="X953" s="22">
        <v>43948</v>
      </c>
      <c r="Y953" s="23"/>
      <c r="Z953" s="14">
        <v>43948</v>
      </c>
      <c r="AA953" s="22">
        <v>43871</v>
      </c>
      <c r="AB953" s="23">
        <v>22</v>
      </c>
      <c r="AC953" s="14">
        <v>43893</v>
      </c>
      <c r="AD953" s="22">
        <v>43895</v>
      </c>
      <c r="AE953" s="23">
        <v>20</v>
      </c>
      <c r="AF953" s="14">
        <v>43915</v>
      </c>
      <c r="AG953" s="22">
        <v>43921</v>
      </c>
      <c r="AH953" s="23">
        <v>14</v>
      </c>
      <c r="AI953" s="14">
        <v>43935</v>
      </c>
      <c r="AJ953" s="23">
        <v>8</v>
      </c>
      <c r="AK953" s="14">
        <v>44179</v>
      </c>
      <c r="AL953" s="14">
        <v>44239</v>
      </c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15" t="str">
        <f t="shared" si="56"/>
        <v>---</v>
      </c>
      <c r="AZ953" s="15">
        <f t="shared" si="57"/>
        <v>0</v>
      </c>
      <c r="BA953" t="str">
        <f t="shared" si="58"/>
        <v>---</v>
      </c>
      <c r="BB953">
        <f t="shared" si="59"/>
        <v>0</v>
      </c>
      <c r="BC953" s="19"/>
    </row>
    <row r="954" spans="1:55" hidden="1" x14ac:dyDescent="0.25">
      <c r="A954">
        <v>953</v>
      </c>
      <c r="B954" s="19" t="s">
        <v>329</v>
      </c>
      <c r="C954" s="19" t="s">
        <v>349</v>
      </c>
      <c r="D954" s="19" t="s">
        <v>733</v>
      </c>
      <c r="E954" s="19" t="s">
        <v>96</v>
      </c>
      <c r="F954" s="19" t="s">
        <v>97</v>
      </c>
      <c r="G954" s="28">
        <v>8913</v>
      </c>
      <c r="H954" s="28">
        <v>13</v>
      </c>
      <c r="I954" s="21">
        <v>0</v>
      </c>
      <c r="J954" s="29">
        <v>0</v>
      </c>
      <c r="K954" s="19">
        <v>0</v>
      </c>
      <c r="L954" s="19">
        <v>13</v>
      </c>
      <c r="M954" s="19" t="s">
        <v>56</v>
      </c>
      <c r="N954" s="19" t="s">
        <v>57</v>
      </c>
      <c r="O954" s="19" t="s">
        <v>77</v>
      </c>
      <c r="P954" s="19" t="s">
        <v>730</v>
      </c>
      <c r="Q954" s="19" t="s">
        <v>67</v>
      </c>
      <c r="R954" s="19" t="s">
        <v>658</v>
      </c>
      <c r="S954" t="s">
        <v>56</v>
      </c>
      <c r="T954" s="19" t="s">
        <v>74</v>
      </c>
      <c r="U954" t="s">
        <v>732</v>
      </c>
      <c r="V954" s="19" t="s">
        <v>733</v>
      </c>
      <c r="W954" s="19" t="s">
        <v>88</v>
      </c>
      <c r="X954" s="22">
        <v>43948</v>
      </c>
      <c r="Y954" s="23"/>
      <c r="Z954" s="14">
        <v>43948</v>
      </c>
      <c r="AA954" s="22">
        <v>43871</v>
      </c>
      <c r="AB954" s="23">
        <v>22</v>
      </c>
      <c r="AC954" s="14">
        <v>43893</v>
      </c>
      <c r="AD954" s="22">
        <v>43895</v>
      </c>
      <c r="AE954" s="23">
        <v>20</v>
      </c>
      <c r="AF954" s="14">
        <v>43915</v>
      </c>
      <c r="AG954" s="22">
        <v>43921</v>
      </c>
      <c r="AH954" s="23">
        <v>14</v>
      </c>
      <c r="AI954" s="14">
        <v>43935</v>
      </c>
      <c r="AJ954" s="23">
        <v>8</v>
      </c>
      <c r="AK954" s="14">
        <v>44179</v>
      </c>
      <c r="AL954" s="14">
        <v>44239</v>
      </c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15" t="str">
        <f t="shared" si="56"/>
        <v>---</v>
      </c>
      <c r="AZ954" s="15">
        <f t="shared" si="57"/>
        <v>0</v>
      </c>
      <c r="BA954" t="str">
        <f t="shared" si="58"/>
        <v>---</v>
      </c>
      <c r="BB954">
        <f t="shared" si="59"/>
        <v>0</v>
      </c>
      <c r="BC954" s="19"/>
    </row>
    <row r="955" spans="1:55" hidden="1" x14ac:dyDescent="0.25">
      <c r="A955">
        <v>954</v>
      </c>
      <c r="B955" s="19" t="s">
        <v>329</v>
      </c>
      <c r="C955" s="19" t="s">
        <v>350</v>
      </c>
      <c r="D955" s="19" t="s">
        <v>724</v>
      </c>
      <c r="E955" s="19" t="s">
        <v>96</v>
      </c>
      <c r="F955" s="19" t="s">
        <v>97</v>
      </c>
      <c r="G955" s="28">
        <v>8913</v>
      </c>
      <c r="H955" s="28">
        <v>13</v>
      </c>
      <c r="I955" s="21">
        <v>0</v>
      </c>
      <c r="J955" s="29">
        <v>0</v>
      </c>
      <c r="K955" s="19">
        <v>0</v>
      </c>
      <c r="L955" s="19">
        <v>13</v>
      </c>
      <c r="M955" s="19" t="s">
        <v>56</v>
      </c>
      <c r="N955" s="19" t="s">
        <v>57</v>
      </c>
      <c r="O955" s="19" t="s">
        <v>77</v>
      </c>
      <c r="P955" s="19" t="s">
        <v>730</v>
      </c>
      <c r="Q955" s="19" t="s">
        <v>67</v>
      </c>
      <c r="R955" s="19" t="s">
        <v>658</v>
      </c>
      <c r="S955" t="s">
        <v>56</v>
      </c>
      <c r="T955" s="19" t="s">
        <v>74</v>
      </c>
      <c r="U955" t="s">
        <v>732</v>
      </c>
      <c r="V955" s="19" t="s">
        <v>724</v>
      </c>
      <c r="W955" s="19" t="s">
        <v>88</v>
      </c>
      <c r="X955" s="22">
        <v>43948</v>
      </c>
      <c r="Y955" s="23"/>
      <c r="Z955" s="14">
        <v>43948</v>
      </c>
      <c r="AA955" s="22">
        <v>43871</v>
      </c>
      <c r="AB955" s="23">
        <v>22</v>
      </c>
      <c r="AC955" s="14">
        <v>43893</v>
      </c>
      <c r="AD955" s="22">
        <v>43895</v>
      </c>
      <c r="AE955" s="23">
        <v>20</v>
      </c>
      <c r="AF955" s="14">
        <v>43915</v>
      </c>
      <c r="AG955" s="22">
        <v>43921</v>
      </c>
      <c r="AH955" s="23">
        <v>14</v>
      </c>
      <c r="AI955" s="14">
        <v>43935</v>
      </c>
      <c r="AJ955" s="23">
        <v>8</v>
      </c>
      <c r="AK955" s="14">
        <v>44179</v>
      </c>
      <c r="AL955" s="14">
        <v>44239</v>
      </c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15" t="str">
        <f t="shared" si="56"/>
        <v>---</v>
      </c>
      <c r="AZ955" s="15">
        <f t="shared" si="57"/>
        <v>0</v>
      </c>
      <c r="BA955" t="str">
        <f t="shared" si="58"/>
        <v>---</v>
      </c>
      <c r="BB955">
        <f t="shared" si="59"/>
        <v>0</v>
      </c>
      <c r="BC955" s="19"/>
    </row>
    <row r="956" spans="1:55" hidden="1" x14ac:dyDescent="0.25">
      <c r="A956">
        <v>955</v>
      </c>
      <c r="B956" s="19" t="s">
        <v>329</v>
      </c>
      <c r="C956" s="19" t="s">
        <v>351</v>
      </c>
      <c r="D956" s="19" t="s">
        <v>724</v>
      </c>
      <c r="E956" s="19" t="s">
        <v>96</v>
      </c>
      <c r="F956" s="19" t="s">
        <v>97</v>
      </c>
      <c r="G956" s="28">
        <v>8913</v>
      </c>
      <c r="H956" s="28">
        <v>20</v>
      </c>
      <c r="I956" s="21">
        <v>0</v>
      </c>
      <c r="J956" s="29">
        <v>0</v>
      </c>
      <c r="K956" s="19">
        <v>0</v>
      </c>
      <c r="L956" s="19">
        <v>20</v>
      </c>
      <c r="M956" s="19" t="s">
        <v>56</v>
      </c>
      <c r="N956" s="19" t="s">
        <v>57</v>
      </c>
      <c r="O956" s="19" t="s">
        <v>77</v>
      </c>
      <c r="P956" s="19" t="s">
        <v>730</v>
      </c>
      <c r="Q956" s="19" t="s">
        <v>67</v>
      </c>
      <c r="R956" s="19" t="s">
        <v>658</v>
      </c>
      <c r="S956" t="s">
        <v>56</v>
      </c>
      <c r="T956" s="19" t="s">
        <v>74</v>
      </c>
      <c r="U956" t="s">
        <v>732</v>
      </c>
      <c r="V956" s="19" t="s">
        <v>724</v>
      </c>
      <c r="W956" s="19" t="s">
        <v>88</v>
      </c>
      <c r="X956" s="22">
        <v>43948</v>
      </c>
      <c r="Y956" s="23"/>
      <c r="Z956" s="14">
        <v>43948</v>
      </c>
      <c r="AA956" s="22">
        <v>43871</v>
      </c>
      <c r="AB956" s="23">
        <v>22</v>
      </c>
      <c r="AC956" s="14">
        <v>43893</v>
      </c>
      <c r="AD956" s="22">
        <v>43895</v>
      </c>
      <c r="AE956" s="23">
        <v>20</v>
      </c>
      <c r="AF956" s="14">
        <v>43915</v>
      </c>
      <c r="AG956" s="22">
        <v>43921</v>
      </c>
      <c r="AH956" s="23">
        <v>14</v>
      </c>
      <c r="AI956" s="14">
        <v>43935</v>
      </c>
      <c r="AJ956" s="23">
        <v>8</v>
      </c>
      <c r="AK956" s="14">
        <v>44179</v>
      </c>
      <c r="AL956" s="14">
        <v>44239</v>
      </c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15" t="str">
        <f t="shared" si="56"/>
        <v>---</v>
      </c>
      <c r="AZ956" s="15">
        <f t="shared" si="57"/>
        <v>0</v>
      </c>
      <c r="BA956" t="str">
        <f t="shared" si="58"/>
        <v>---</v>
      </c>
      <c r="BB956">
        <f t="shared" si="59"/>
        <v>0</v>
      </c>
      <c r="BC956" s="19"/>
    </row>
    <row r="957" spans="1:55" hidden="1" x14ac:dyDescent="0.25">
      <c r="A957">
        <v>956</v>
      </c>
      <c r="B957" s="19" t="s">
        <v>329</v>
      </c>
      <c r="C957" s="19" t="s">
        <v>356</v>
      </c>
      <c r="D957" s="19" t="s">
        <v>724</v>
      </c>
      <c r="E957" s="19" t="s">
        <v>96</v>
      </c>
      <c r="F957" s="19" t="s">
        <v>97</v>
      </c>
      <c r="G957" s="28">
        <v>8913</v>
      </c>
      <c r="H957" s="28">
        <v>14</v>
      </c>
      <c r="I957" s="21">
        <v>0</v>
      </c>
      <c r="J957" s="29">
        <v>0</v>
      </c>
      <c r="K957" s="19">
        <v>0</v>
      </c>
      <c r="L957" s="19">
        <v>14</v>
      </c>
      <c r="M957" s="19" t="s">
        <v>56</v>
      </c>
      <c r="N957" s="19" t="s">
        <v>57</v>
      </c>
      <c r="O957" s="19" t="s">
        <v>77</v>
      </c>
      <c r="P957" s="19" t="s">
        <v>730</v>
      </c>
      <c r="Q957" s="19" t="s">
        <v>67</v>
      </c>
      <c r="R957" s="19" t="s">
        <v>658</v>
      </c>
      <c r="S957" t="s">
        <v>56</v>
      </c>
      <c r="T957" s="19" t="s">
        <v>74</v>
      </c>
      <c r="U957" t="s">
        <v>732</v>
      </c>
      <c r="V957" s="19" t="s">
        <v>724</v>
      </c>
      <c r="W957" s="19" t="s">
        <v>88</v>
      </c>
      <c r="X957" s="22">
        <v>43948</v>
      </c>
      <c r="Y957" s="23"/>
      <c r="Z957" s="14">
        <v>43948</v>
      </c>
      <c r="AA957" s="22">
        <v>43871</v>
      </c>
      <c r="AB957" s="23">
        <v>22</v>
      </c>
      <c r="AC957" s="14">
        <v>43893</v>
      </c>
      <c r="AD957" s="22">
        <v>43895</v>
      </c>
      <c r="AE957" s="23">
        <v>20</v>
      </c>
      <c r="AF957" s="14">
        <v>43915</v>
      </c>
      <c r="AG957" s="22">
        <v>43921</v>
      </c>
      <c r="AH957" s="23">
        <v>14</v>
      </c>
      <c r="AI957" s="14">
        <v>43935</v>
      </c>
      <c r="AJ957" s="23">
        <v>8</v>
      </c>
      <c r="AK957" s="14">
        <v>44179</v>
      </c>
      <c r="AL957" s="14">
        <v>44239</v>
      </c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15" t="str">
        <f t="shared" si="56"/>
        <v>---</v>
      </c>
      <c r="AZ957" s="15">
        <f t="shared" si="57"/>
        <v>0</v>
      </c>
      <c r="BA957" t="str">
        <f t="shared" si="58"/>
        <v>---</v>
      </c>
      <c r="BB957">
        <f t="shared" si="59"/>
        <v>0</v>
      </c>
      <c r="BC957" s="19"/>
    </row>
    <row r="958" spans="1:55" hidden="1" x14ac:dyDescent="0.25">
      <c r="A958">
        <v>957</v>
      </c>
      <c r="B958" s="19" t="s">
        <v>329</v>
      </c>
      <c r="C958" s="19" t="s">
        <v>357</v>
      </c>
      <c r="D958" s="19" t="s">
        <v>724</v>
      </c>
      <c r="E958" s="19" t="s">
        <v>96</v>
      </c>
      <c r="F958" s="19" t="s">
        <v>97</v>
      </c>
      <c r="G958" s="28">
        <v>8913</v>
      </c>
      <c r="H958" s="28">
        <v>13</v>
      </c>
      <c r="I958" s="21">
        <v>0</v>
      </c>
      <c r="J958" s="29">
        <v>0</v>
      </c>
      <c r="K958" s="19">
        <v>0</v>
      </c>
      <c r="L958" s="19">
        <v>13</v>
      </c>
      <c r="M958" s="19" t="s">
        <v>56</v>
      </c>
      <c r="N958" s="19" t="s">
        <v>57</v>
      </c>
      <c r="O958" s="19" t="s">
        <v>77</v>
      </c>
      <c r="P958" s="19" t="s">
        <v>730</v>
      </c>
      <c r="Q958" s="19" t="s">
        <v>67</v>
      </c>
      <c r="R958" s="19" t="s">
        <v>658</v>
      </c>
      <c r="S958" t="s">
        <v>56</v>
      </c>
      <c r="T958" s="19" t="s">
        <v>74</v>
      </c>
      <c r="U958" t="s">
        <v>732</v>
      </c>
      <c r="V958" s="19" t="s">
        <v>724</v>
      </c>
      <c r="W958" s="19" t="s">
        <v>88</v>
      </c>
      <c r="X958" s="22">
        <v>43948</v>
      </c>
      <c r="Y958" s="23"/>
      <c r="Z958" s="14">
        <v>43948</v>
      </c>
      <c r="AA958" s="22">
        <v>43871</v>
      </c>
      <c r="AB958" s="23">
        <v>22</v>
      </c>
      <c r="AC958" s="14">
        <v>43893</v>
      </c>
      <c r="AD958" s="22">
        <v>43895</v>
      </c>
      <c r="AE958" s="23">
        <v>20</v>
      </c>
      <c r="AF958" s="14">
        <v>43915</v>
      </c>
      <c r="AG958" s="22">
        <v>43921</v>
      </c>
      <c r="AH958" s="23">
        <v>14</v>
      </c>
      <c r="AI958" s="14">
        <v>43935</v>
      </c>
      <c r="AJ958" s="23">
        <v>8</v>
      </c>
      <c r="AK958" s="14">
        <v>44179</v>
      </c>
      <c r="AL958" s="14">
        <v>44239</v>
      </c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15" t="str">
        <f t="shared" si="56"/>
        <v>---</v>
      </c>
      <c r="AZ958" s="15">
        <f t="shared" si="57"/>
        <v>0</v>
      </c>
      <c r="BA958" t="str">
        <f t="shared" si="58"/>
        <v>---</v>
      </c>
      <c r="BB958">
        <f t="shared" si="59"/>
        <v>0</v>
      </c>
      <c r="BC958" s="19"/>
    </row>
    <row r="959" spans="1:55" hidden="1" x14ac:dyDescent="0.25">
      <c r="A959">
        <v>958</v>
      </c>
      <c r="B959" s="19" t="s">
        <v>329</v>
      </c>
      <c r="C959" s="19" t="s">
        <v>358</v>
      </c>
      <c r="D959" s="19" t="s">
        <v>724</v>
      </c>
      <c r="E959" s="19" t="s">
        <v>96</v>
      </c>
      <c r="F959" s="19" t="s">
        <v>97</v>
      </c>
      <c r="G959" s="28">
        <v>8913</v>
      </c>
      <c r="H959" s="28">
        <v>13</v>
      </c>
      <c r="I959" s="21">
        <v>0</v>
      </c>
      <c r="J959" s="29">
        <v>0</v>
      </c>
      <c r="K959" s="19">
        <v>0</v>
      </c>
      <c r="L959" s="19">
        <v>13</v>
      </c>
      <c r="M959" s="19" t="s">
        <v>56</v>
      </c>
      <c r="N959" s="19" t="s">
        <v>57</v>
      </c>
      <c r="O959" s="19" t="s">
        <v>77</v>
      </c>
      <c r="P959" s="19" t="s">
        <v>730</v>
      </c>
      <c r="Q959" s="19" t="s">
        <v>67</v>
      </c>
      <c r="R959" s="19" t="s">
        <v>658</v>
      </c>
      <c r="S959" t="s">
        <v>56</v>
      </c>
      <c r="T959" s="19" t="s">
        <v>74</v>
      </c>
      <c r="U959" t="s">
        <v>732</v>
      </c>
      <c r="V959" s="19" t="s">
        <v>724</v>
      </c>
      <c r="W959" s="19" t="s">
        <v>88</v>
      </c>
      <c r="X959" s="22">
        <v>43948</v>
      </c>
      <c r="Y959" s="23"/>
      <c r="Z959" s="14">
        <v>43948</v>
      </c>
      <c r="AA959" s="22">
        <v>43871</v>
      </c>
      <c r="AB959" s="23">
        <v>22</v>
      </c>
      <c r="AC959" s="14">
        <v>43893</v>
      </c>
      <c r="AD959" s="22">
        <v>43895</v>
      </c>
      <c r="AE959" s="23">
        <v>20</v>
      </c>
      <c r="AF959" s="14">
        <v>43915</v>
      </c>
      <c r="AG959" s="22">
        <v>43921</v>
      </c>
      <c r="AH959" s="23">
        <v>14</v>
      </c>
      <c r="AI959" s="14">
        <v>43935</v>
      </c>
      <c r="AJ959" s="23">
        <v>8</v>
      </c>
      <c r="AK959" s="14">
        <v>44179</v>
      </c>
      <c r="AL959" s="14">
        <v>44239</v>
      </c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15" t="str">
        <f t="shared" si="56"/>
        <v>---</v>
      </c>
      <c r="AZ959" s="15">
        <f t="shared" si="57"/>
        <v>0</v>
      </c>
      <c r="BA959" t="str">
        <f t="shared" si="58"/>
        <v>---</v>
      </c>
      <c r="BB959">
        <f t="shared" si="59"/>
        <v>0</v>
      </c>
      <c r="BC959" s="19"/>
    </row>
    <row r="960" spans="1:55" hidden="1" x14ac:dyDescent="0.25">
      <c r="A960">
        <v>959</v>
      </c>
      <c r="B960" s="19" t="s">
        <v>329</v>
      </c>
      <c r="C960" s="19" t="s">
        <v>359</v>
      </c>
      <c r="D960" s="19" t="s">
        <v>724</v>
      </c>
      <c r="E960" s="19" t="s">
        <v>96</v>
      </c>
      <c r="F960" s="19" t="s">
        <v>97</v>
      </c>
      <c r="G960" s="28">
        <v>8913</v>
      </c>
      <c r="H960" s="28">
        <v>11</v>
      </c>
      <c r="I960" s="21">
        <v>0</v>
      </c>
      <c r="J960" s="29">
        <v>0</v>
      </c>
      <c r="K960" s="19">
        <v>0</v>
      </c>
      <c r="L960" s="19">
        <v>11</v>
      </c>
      <c r="M960" s="19" t="s">
        <v>56</v>
      </c>
      <c r="N960" s="19" t="s">
        <v>57</v>
      </c>
      <c r="O960" s="19" t="s">
        <v>77</v>
      </c>
      <c r="P960" s="19" t="s">
        <v>730</v>
      </c>
      <c r="Q960" s="19" t="s">
        <v>67</v>
      </c>
      <c r="R960" s="19" t="s">
        <v>658</v>
      </c>
      <c r="S960" t="s">
        <v>56</v>
      </c>
      <c r="T960" s="19" t="s">
        <v>74</v>
      </c>
      <c r="U960" t="s">
        <v>732</v>
      </c>
      <c r="V960" s="19" t="s">
        <v>724</v>
      </c>
      <c r="W960" s="19" t="s">
        <v>88</v>
      </c>
      <c r="X960" s="22">
        <v>43948</v>
      </c>
      <c r="Y960" s="23"/>
      <c r="Z960" s="14">
        <v>43948</v>
      </c>
      <c r="AA960" s="22">
        <v>43871</v>
      </c>
      <c r="AB960" s="23">
        <v>22</v>
      </c>
      <c r="AC960" s="14">
        <v>43893</v>
      </c>
      <c r="AD960" s="22">
        <v>43895</v>
      </c>
      <c r="AE960" s="23">
        <v>20</v>
      </c>
      <c r="AF960" s="14">
        <v>43915</v>
      </c>
      <c r="AG960" s="22">
        <v>43921</v>
      </c>
      <c r="AH960" s="23">
        <v>14</v>
      </c>
      <c r="AI960" s="14">
        <v>43935</v>
      </c>
      <c r="AJ960" s="23">
        <v>8</v>
      </c>
      <c r="AK960" s="14">
        <v>44179</v>
      </c>
      <c r="AL960" s="14">
        <v>44239</v>
      </c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15" t="str">
        <f t="shared" si="56"/>
        <v>---</v>
      </c>
      <c r="AZ960" s="15">
        <f t="shared" si="57"/>
        <v>0</v>
      </c>
      <c r="BA960" t="str">
        <f t="shared" si="58"/>
        <v>---</v>
      </c>
      <c r="BB960">
        <f t="shared" si="59"/>
        <v>0</v>
      </c>
      <c r="BC960" s="19"/>
    </row>
    <row r="961" spans="1:55" hidden="1" x14ac:dyDescent="0.25">
      <c r="A961">
        <v>960</v>
      </c>
      <c r="B961" s="19" t="s">
        <v>329</v>
      </c>
      <c r="C961" s="19" t="s">
        <v>360</v>
      </c>
      <c r="D961" s="19" t="s">
        <v>724</v>
      </c>
      <c r="E961" s="19" t="s">
        <v>96</v>
      </c>
      <c r="F961" s="19" t="s">
        <v>97</v>
      </c>
      <c r="G961" s="28">
        <v>8913</v>
      </c>
      <c r="H961" s="28">
        <v>11</v>
      </c>
      <c r="I961" s="21">
        <v>0</v>
      </c>
      <c r="J961" s="29">
        <v>0</v>
      </c>
      <c r="K961" s="19">
        <v>0</v>
      </c>
      <c r="L961" s="19">
        <v>11</v>
      </c>
      <c r="M961" s="19" t="s">
        <v>56</v>
      </c>
      <c r="N961" s="19" t="s">
        <v>57</v>
      </c>
      <c r="O961" s="19" t="s">
        <v>77</v>
      </c>
      <c r="P961" s="19" t="s">
        <v>730</v>
      </c>
      <c r="Q961" s="19" t="s">
        <v>67</v>
      </c>
      <c r="R961" s="19" t="s">
        <v>658</v>
      </c>
      <c r="S961" t="s">
        <v>56</v>
      </c>
      <c r="T961" s="19" t="s">
        <v>74</v>
      </c>
      <c r="U961" t="s">
        <v>732</v>
      </c>
      <c r="V961" s="19" t="s">
        <v>724</v>
      </c>
      <c r="W961" s="19" t="s">
        <v>88</v>
      </c>
      <c r="X961" s="22">
        <v>43948</v>
      </c>
      <c r="Y961" s="23"/>
      <c r="Z961" s="14">
        <v>43948</v>
      </c>
      <c r="AA961" s="22">
        <v>43871</v>
      </c>
      <c r="AB961" s="23">
        <v>22</v>
      </c>
      <c r="AC961" s="14">
        <v>43893</v>
      </c>
      <c r="AD961" s="22">
        <v>43895</v>
      </c>
      <c r="AE961" s="23">
        <v>20</v>
      </c>
      <c r="AF961" s="14">
        <v>43915</v>
      </c>
      <c r="AG961" s="22">
        <v>43921</v>
      </c>
      <c r="AH961" s="23">
        <v>14</v>
      </c>
      <c r="AI961" s="14">
        <v>43935</v>
      </c>
      <c r="AJ961" s="23">
        <v>8</v>
      </c>
      <c r="AK961" s="14">
        <v>44179</v>
      </c>
      <c r="AL961" s="14">
        <v>44239</v>
      </c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15" t="str">
        <f t="shared" si="56"/>
        <v>---</v>
      </c>
      <c r="AZ961" s="15">
        <f t="shared" si="57"/>
        <v>0</v>
      </c>
      <c r="BA961" t="str">
        <f t="shared" si="58"/>
        <v>---</v>
      </c>
      <c r="BB961">
        <f t="shared" si="59"/>
        <v>0</v>
      </c>
      <c r="BC961" s="19"/>
    </row>
    <row r="962" spans="1:55" x14ac:dyDescent="0.25">
      <c r="A962">
        <v>961</v>
      </c>
      <c r="B962" s="19" t="s">
        <v>329</v>
      </c>
      <c r="C962" s="19" t="s">
        <v>332</v>
      </c>
      <c r="D962" s="19" t="s">
        <v>735</v>
      </c>
      <c r="E962" s="19" t="s">
        <v>85</v>
      </c>
      <c r="F962" s="19" t="s">
        <v>189</v>
      </c>
      <c r="G962" s="28">
        <v>4890</v>
      </c>
      <c r="H962" s="28">
        <v>20</v>
      </c>
      <c r="I962" s="21">
        <v>19200000</v>
      </c>
      <c r="J962" s="29">
        <v>960000</v>
      </c>
      <c r="K962" s="19">
        <v>20</v>
      </c>
      <c r="L962" s="19">
        <v>0</v>
      </c>
      <c r="M962" s="19" t="s">
        <v>88</v>
      </c>
      <c r="N962" s="19" t="s">
        <v>57</v>
      </c>
      <c r="O962" s="19" t="s">
        <v>77</v>
      </c>
      <c r="P962" s="19" t="s">
        <v>736</v>
      </c>
      <c r="Q962" s="19" t="s">
        <v>67</v>
      </c>
      <c r="R962" s="19" t="s">
        <v>660</v>
      </c>
      <c r="S962" t="s">
        <v>88</v>
      </c>
      <c r="T962" s="19" t="s">
        <v>74</v>
      </c>
      <c r="U962" t="s">
        <v>737</v>
      </c>
      <c r="V962" s="19" t="s">
        <v>735</v>
      </c>
      <c r="W962" t="s">
        <v>56</v>
      </c>
      <c r="X962" s="22">
        <v>43948</v>
      </c>
      <c r="Y962" s="23">
        <v>18</v>
      </c>
      <c r="Z962" s="14">
        <v>43966</v>
      </c>
      <c r="AA962" s="22">
        <v>43998</v>
      </c>
      <c r="AB962" s="23">
        <v>14</v>
      </c>
      <c r="AC962" s="14">
        <v>44012</v>
      </c>
      <c r="AD962" s="22">
        <v>44013</v>
      </c>
      <c r="AE962" s="23">
        <v>18</v>
      </c>
      <c r="AF962" s="14">
        <v>44031</v>
      </c>
      <c r="AG962" s="22">
        <v>44042</v>
      </c>
      <c r="AH962" s="23">
        <v>10</v>
      </c>
      <c r="AI962" s="14">
        <v>44052</v>
      </c>
      <c r="AJ962" s="23">
        <v>6</v>
      </c>
      <c r="AK962" s="14">
        <v>44236</v>
      </c>
      <c r="AL962" s="14">
        <v>44296</v>
      </c>
      <c r="AM962" s="21"/>
      <c r="AN962" s="21"/>
      <c r="AO962" s="21"/>
      <c r="AP962" s="21"/>
      <c r="AQ962" s="21"/>
      <c r="AR962" s="21"/>
      <c r="AS962" s="21"/>
      <c r="AT962" s="21">
        <v>1920000</v>
      </c>
      <c r="AU962" s="21"/>
      <c r="AV962" s="21">
        <v>17280000</v>
      </c>
      <c r="AW962" s="21"/>
      <c r="AX962" s="21"/>
      <c r="AY962" s="15">
        <f t="shared" ref="AY962:AY1025" si="60">IF((SUM(AM962:AX962)=0),"---",(SUM(AM962:AX962)))</f>
        <v>19200000</v>
      </c>
      <c r="AZ962" s="15">
        <f t="shared" ref="AZ962:AZ1025" si="61">I962</f>
        <v>19200000</v>
      </c>
      <c r="BA962" t="str">
        <f t="shared" ref="BA962:BA1025" si="62">IF(OR(AZ962="---",AY962="---"),"---",IF(AZ962-AY962=0,"OK","REVISAR"))</f>
        <v>OK</v>
      </c>
      <c r="BB962">
        <f t="shared" ref="BB962:BB1025" si="63">COUNT(AM962:AX962)</f>
        <v>2</v>
      </c>
      <c r="BC962" s="19"/>
    </row>
    <row r="963" spans="1:55" x14ac:dyDescent="0.25">
      <c r="A963">
        <v>962</v>
      </c>
      <c r="B963" s="19" t="s">
        <v>329</v>
      </c>
      <c r="C963" s="19" t="s">
        <v>333</v>
      </c>
      <c r="D963" s="19" t="s">
        <v>738</v>
      </c>
      <c r="E963" s="19" t="s">
        <v>85</v>
      </c>
      <c r="F963" s="19" t="s">
        <v>189</v>
      </c>
      <c r="G963" s="28">
        <v>4890</v>
      </c>
      <c r="H963" s="28">
        <v>20</v>
      </c>
      <c r="I963" s="21">
        <v>18800000</v>
      </c>
      <c r="J963" s="29">
        <v>940000</v>
      </c>
      <c r="K963" s="19">
        <v>20</v>
      </c>
      <c r="L963" s="19">
        <v>0</v>
      </c>
      <c r="M963" s="19" t="s">
        <v>88</v>
      </c>
      <c r="N963" s="19" t="s">
        <v>57</v>
      </c>
      <c r="O963" s="19" t="s">
        <v>77</v>
      </c>
      <c r="P963" s="19" t="s">
        <v>736</v>
      </c>
      <c r="Q963" s="19" t="s">
        <v>67</v>
      </c>
      <c r="R963" s="19" t="s">
        <v>660</v>
      </c>
      <c r="S963" t="s">
        <v>88</v>
      </c>
      <c r="T963" s="19" t="s">
        <v>74</v>
      </c>
      <c r="U963" t="s">
        <v>737</v>
      </c>
      <c r="V963" s="19" t="s">
        <v>738</v>
      </c>
      <c r="W963" t="s">
        <v>56</v>
      </c>
      <c r="X963" s="22">
        <v>43948</v>
      </c>
      <c r="Y963" s="23">
        <v>18</v>
      </c>
      <c r="Z963" s="14">
        <v>43966</v>
      </c>
      <c r="AA963" s="22">
        <v>43998</v>
      </c>
      <c r="AB963" s="23">
        <v>14</v>
      </c>
      <c r="AC963" s="14">
        <v>44012</v>
      </c>
      <c r="AD963" s="22">
        <v>44013</v>
      </c>
      <c r="AE963" s="23">
        <v>18</v>
      </c>
      <c r="AF963" s="14">
        <v>44031</v>
      </c>
      <c r="AG963" s="22">
        <v>44042</v>
      </c>
      <c r="AH963" s="23">
        <v>10</v>
      </c>
      <c r="AI963" s="14">
        <v>44052</v>
      </c>
      <c r="AJ963" s="23">
        <v>6</v>
      </c>
      <c r="AK963" s="14">
        <v>44236</v>
      </c>
      <c r="AL963" s="14">
        <v>44296</v>
      </c>
      <c r="AM963" s="21"/>
      <c r="AN963" s="21"/>
      <c r="AO963" s="21"/>
      <c r="AP963" s="21"/>
      <c r="AQ963" s="21"/>
      <c r="AR963" s="21"/>
      <c r="AS963" s="21"/>
      <c r="AT963" s="21">
        <v>1880000</v>
      </c>
      <c r="AU963" s="21"/>
      <c r="AV963" s="21">
        <v>16920000</v>
      </c>
      <c r="AW963" s="21"/>
      <c r="AX963" s="21"/>
      <c r="AY963" s="15">
        <f t="shared" si="60"/>
        <v>18800000</v>
      </c>
      <c r="AZ963" s="15">
        <f t="shared" si="61"/>
        <v>18800000</v>
      </c>
      <c r="BA963" t="str">
        <f t="shared" si="62"/>
        <v>OK</v>
      </c>
      <c r="BB963">
        <f t="shared" si="63"/>
        <v>2</v>
      </c>
      <c r="BC963" s="19"/>
    </row>
    <row r="964" spans="1:55" x14ac:dyDescent="0.25">
      <c r="A964">
        <v>963</v>
      </c>
      <c r="B964" s="19" t="s">
        <v>329</v>
      </c>
      <c r="C964" s="19" t="s">
        <v>334</v>
      </c>
      <c r="D964" s="19" t="s">
        <v>738</v>
      </c>
      <c r="E964" s="19" t="s">
        <v>85</v>
      </c>
      <c r="F964" s="19" t="s">
        <v>189</v>
      </c>
      <c r="G964" s="28">
        <v>4890</v>
      </c>
      <c r="H964" s="28">
        <v>20</v>
      </c>
      <c r="I964" s="21">
        <v>18800000</v>
      </c>
      <c r="J964" s="29">
        <v>940000</v>
      </c>
      <c r="K964" s="19">
        <v>20</v>
      </c>
      <c r="L964" s="19">
        <v>0</v>
      </c>
      <c r="M964" s="19" t="s">
        <v>88</v>
      </c>
      <c r="N964" s="19" t="s">
        <v>57</v>
      </c>
      <c r="O964" s="19" t="s">
        <v>77</v>
      </c>
      <c r="P964" s="19" t="s">
        <v>736</v>
      </c>
      <c r="Q964" s="19" t="s">
        <v>67</v>
      </c>
      <c r="R964" s="19" t="s">
        <v>660</v>
      </c>
      <c r="S964" t="s">
        <v>88</v>
      </c>
      <c r="T964" s="19" t="s">
        <v>74</v>
      </c>
      <c r="U964" t="s">
        <v>737</v>
      </c>
      <c r="V964" s="19" t="s">
        <v>738</v>
      </c>
      <c r="W964" t="s">
        <v>56</v>
      </c>
      <c r="X964" s="22">
        <v>43948</v>
      </c>
      <c r="Y964" s="23">
        <v>18</v>
      </c>
      <c r="Z964" s="14">
        <v>43966</v>
      </c>
      <c r="AA964" s="22">
        <v>43998</v>
      </c>
      <c r="AB964" s="23">
        <v>14</v>
      </c>
      <c r="AC964" s="14">
        <v>44012</v>
      </c>
      <c r="AD964" s="22">
        <v>44013</v>
      </c>
      <c r="AE964" s="23">
        <v>18</v>
      </c>
      <c r="AF964" s="14">
        <v>44031</v>
      </c>
      <c r="AG964" s="22">
        <v>44042</v>
      </c>
      <c r="AH964" s="23">
        <v>10</v>
      </c>
      <c r="AI964" s="14">
        <v>44052</v>
      </c>
      <c r="AJ964" s="23">
        <v>6</v>
      </c>
      <c r="AK964" s="14">
        <v>44236</v>
      </c>
      <c r="AL964" s="14">
        <v>44296</v>
      </c>
      <c r="AM964" s="21"/>
      <c r="AN964" s="21"/>
      <c r="AO964" s="21"/>
      <c r="AP964" s="21"/>
      <c r="AQ964" s="21"/>
      <c r="AR964" s="21"/>
      <c r="AS964" s="21"/>
      <c r="AT964" s="21">
        <v>1880000</v>
      </c>
      <c r="AU964" s="21"/>
      <c r="AV964" s="21">
        <v>16920000</v>
      </c>
      <c r="AW964" s="21"/>
      <c r="AX964" s="21"/>
      <c r="AY964" s="15">
        <f t="shared" si="60"/>
        <v>18800000</v>
      </c>
      <c r="AZ964" s="15">
        <f t="shared" si="61"/>
        <v>18800000</v>
      </c>
      <c r="BA964" t="str">
        <f t="shared" si="62"/>
        <v>OK</v>
      </c>
      <c r="BB964">
        <f t="shared" si="63"/>
        <v>2</v>
      </c>
      <c r="BC964" s="19"/>
    </row>
    <row r="965" spans="1:55" x14ac:dyDescent="0.25">
      <c r="A965">
        <v>964</v>
      </c>
      <c r="B965" s="19" t="s">
        <v>329</v>
      </c>
      <c r="C965" s="19" t="s">
        <v>337</v>
      </c>
      <c r="D965" s="19" t="s">
        <v>735</v>
      </c>
      <c r="E965" s="19" t="s">
        <v>85</v>
      </c>
      <c r="F965" s="19" t="s">
        <v>189</v>
      </c>
      <c r="G965" s="28">
        <v>4890</v>
      </c>
      <c r="H965" s="28">
        <v>20</v>
      </c>
      <c r="I965" s="21">
        <v>19200000</v>
      </c>
      <c r="J965" s="29">
        <v>960000</v>
      </c>
      <c r="K965" s="19">
        <v>20</v>
      </c>
      <c r="L965" s="19">
        <v>0</v>
      </c>
      <c r="M965" s="19" t="s">
        <v>88</v>
      </c>
      <c r="N965" s="19" t="s">
        <v>57</v>
      </c>
      <c r="O965" s="19" t="s">
        <v>77</v>
      </c>
      <c r="P965" s="19" t="s">
        <v>736</v>
      </c>
      <c r="Q965" s="19" t="s">
        <v>67</v>
      </c>
      <c r="R965" s="19" t="s">
        <v>660</v>
      </c>
      <c r="S965" t="s">
        <v>88</v>
      </c>
      <c r="T965" s="19" t="s">
        <v>74</v>
      </c>
      <c r="U965" t="s">
        <v>737</v>
      </c>
      <c r="V965" s="19" t="s">
        <v>735</v>
      </c>
      <c r="W965" t="s">
        <v>56</v>
      </c>
      <c r="X965" s="22">
        <v>43948</v>
      </c>
      <c r="Y965" s="23">
        <v>18</v>
      </c>
      <c r="Z965" s="14">
        <v>43966</v>
      </c>
      <c r="AA965" s="22">
        <v>43998</v>
      </c>
      <c r="AB965" s="23">
        <v>14</v>
      </c>
      <c r="AC965" s="14">
        <v>44012</v>
      </c>
      <c r="AD965" s="22">
        <v>44013</v>
      </c>
      <c r="AE965" s="23">
        <v>18</v>
      </c>
      <c r="AF965" s="14">
        <v>44031</v>
      </c>
      <c r="AG965" s="22">
        <v>44042</v>
      </c>
      <c r="AH965" s="23">
        <v>10</v>
      </c>
      <c r="AI965" s="14">
        <v>44052</v>
      </c>
      <c r="AJ965" s="23">
        <v>6</v>
      </c>
      <c r="AK965" s="14">
        <v>44236</v>
      </c>
      <c r="AL965" s="14">
        <v>44296</v>
      </c>
      <c r="AM965" s="21"/>
      <c r="AN965" s="21"/>
      <c r="AO965" s="21"/>
      <c r="AP965" s="21"/>
      <c r="AQ965" s="21"/>
      <c r="AR965" s="21"/>
      <c r="AS965" s="21"/>
      <c r="AT965" s="21">
        <v>1920000</v>
      </c>
      <c r="AU965" s="21"/>
      <c r="AV965" s="21">
        <v>17280000</v>
      </c>
      <c r="AW965" s="21"/>
      <c r="AX965" s="21"/>
      <c r="AY965" s="15">
        <f t="shared" si="60"/>
        <v>19200000</v>
      </c>
      <c r="AZ965" s="15">
        <f t="shared" si="61"/>
        <v>19200000</v>
      </c>
      <c r="BA965" t="str">
        <f t="shared" si="62"/>
        <v>OK</v>
      </c>
      <c r="BB965">
        <f t="shared" si="63"/>
        <v>2</v>
      </c>
      <c r="BC965" s="19"/>
    </row>
    <row r="966" spans="1:55" x14ac:dyDescent="0.25">
      <c r="A966">
        <v>965</v>
      </c>
      <c r="B966" s="19" t="s">
        <v>329</v>
      </c>
      <c r="C966" s="19" t="s">
        <v>350</v>
      </c>
      <c r="D966" s="19" t="s">
        <v>739</v>
      </c>
      <c r="E966" s="19" t="s">
        <v>85</v>
      </c>
      <c r="F966" s="19" t="s">
        <v>189</v>
      </c>
      <c r="G966" s="28">
        <v>4890</v>
      </c>
      <c r="H966" s="28">
        <v>18</v>
      </c>
      <c r="I966" s="21">
        <v>17280000</v>
      </c>
      <c r="J966" s="29">
        <v>960000</v>
      </c>
      <c r="K966" s="19">
        <v>18</v>
      </c>
      <c r="L966" s="19">
        <v>0</v>
      </c>
      <c r="M966" s="19" t="s">
        <v>88</v>
      </c>
      <c r="N966" s="19" t="s">
        <v>57</v>
      </c>
      <c r="O966" s="19" t="s">
        <v>77</v>
      </c>
      <c r="P966" s="19" t="s">
        <v>736</v>
      </c>
      <c r="Q966" s="19" t="s">
        <v>67</v>
      </c>
      <c r="R966" s="19" t="s">
        <v>660</v>
      </c>
      <c r="S966" t="s">
        <v>88</v>
      </c>
      <c r="T966" s="19" t="s">
        <v>74</v>
      </c>
      <c r="U966" t="s">
        <v>737</v>
      </c>
      <c r="V966" s="19" t="s">
        <v>739</v>
      </c>
      <c r="W966" t="s">
        <v>56</v>
      </c>
      <c r="X966" s="22">
        <v>43948</v>
      </c>
      <c r="Y966" s="23">
        <v>18</v>
      </c>
      <c r="Z966" s="14">
        <v>43966</v>
      </c>
      <c r="AA966" s="22">
        <v>43998</v>
      </c>
      <c r="AB966" s="23">
        <v>14</v>
      </c>
      <c r="AC966" s="14">
        <v>44012</v>
      </c>
      <c r="AD966" s="22">
        <v>44013</v>
      </c>
      <c r="AE966" s="23">
        <v>18</v>
      </c>
      <c r="AF966" s="14">
        <v>44031</v>
      </c>
      <c r="AG966" s="22">
        <v>44042</v>
      </c>
      <c r="AH966" s="23">
        <v>10</v>
      </c>
      <c r="AI966" s="14">
        <v>44052</v>
      </c>
      <c r="AJ966" s="23">
        <v>6</v>
      </c>
      <c r="AK966" s="14">
        <v>44236</v>
      </c>
      <c r="AL966" s="14">
        <v>44296</v>
      </c>
      <c r="AM966" s="21"/>
      <c r="AN966" s="21"/>
      <c r="AO966" s="21"/>
      <c r="AP966" s="21"/>
      <c r="AQ966" s="21"/>
      <c r="AR966" s="21"/>
      <c r="AS966" s="21"/>
      <c r="AT966" s="21">
        <v>1728000</v>
      </c>
      <c r="AU966" s="21"/>
      <c r="AV966" s="21">
        <v>15552000</v>
      </c>
      <c r="AW966" s="21"/>
      <c r="AX966" s="21"/>
      <c r="AY966" s="15">
        <f t="shared" si="60"/>
        <v>17280000</v>
      </c>
      <c r="AZ966" s="15">
        <f t="shared" si="61"/>
        <v>17280000</v>
      </c>
      <c r="BA966" t="str">
        <f t="shared" si="62"/>
        <v>OK</v>
      </c>
      <c r="BB966">
        <f t="shared" si="63"/>
        <v>2</v>
      </c>
      <c r="BC966" s="19"/>
    </row>
    <row r="967" spans="1:55" x14ac:dyDescent="0.25">
      <c r="A967">
        <v>966</v>
      </c>
      <c r="B967" s="19" t="s">
        <v>329</v>
      </c>
      <c r="C967" s="19" t="s">
        <v>355</v>
      </c>
      <c r="D967" s="19" t="s">
        <v>740</v>
      </c>
      <c r="E967" s="19" t="s">
        <v>85</v>
      </c>
      <c r="F967" s="19" t="s">
        <v>189</v>
      </c>
      <c r="G967" s="28">
        <v>4890</v>
      </c>
      <c r="H967" s="28">
        <v>18</v>
      </c>
      <c r="I967" s="21">
        <v>16920000</v>
      </c>
      <c r="J967" s="29">
        <v>940000</v>
      </c>
      <c r="K967" s="19">
        <v>18</v>
      </c>
      <c r="L967" s="19">
        <v>0</v>
      </c>
      <c r="M967" s="19" t="s">
        <v>88</v>
      </c>
      <c r="N967" s="19" t="s">
        <v>57</v>
      </c>
      <c r="O967" s="19" t="s">
        <v>77</v>
      </c>
      <c r="P967" s="19" t="s">
        <v>736</v>
      </c>
      <c r="Q967" s="19" t="s">
        <v>67</v>
      </c>
      <c r="R967" s="19" t="s">
        <v>660</v>
      </c>
      <c r="S967" t="s">
        <v>88</v>
      </c>
      <c r="T967" s="19" t="s">
        <v>74</v>
      </c>
      <c r="U967" t="s">
        <v>737</v>
      </c>
      <c r="V967" s="19" t="s">
        <v>740</v>
      </c>
      <c r="W967" t="s">
        <v>56</v>
      </c>
      <c r="X967" s="22">
        <v>43948</v>
      </c>
      <c r="Y967" s="23">
        <v>18</v>
      </c>
      <c r="Z967" s="14">
        <v>43966</v>
      </c>
      <c r="AA967" s="22">
        <v>43998</v>
      </c>
      <c r="AB967" s="23">
        <v>14</v>
      </c>
      <c r="AC967" s="14">
        <v>44012</v>
      </c>
      <c r="AD967" s="22">
        <v>44013</v>
      </c>
      <c r="AE967" s="23">
        <v>18</v>
      </c>
      <c r="AF967" s="14">
        <v>44031</v>
      </c>
      <c r="AG967" s="22">
        <v>44042</v>
      </c>
      <c r="AH967" s="23">
        <v>10</v>
      </c>
      <c r="AI967" s="14">
        <v>44052</v>
      </c>
      <c r="AJ967" s="23">
        <v>6</v>
      </c>
      <c r="AK967" s="14">
        <v>44236</v>
      </c>
      <c r="AL967" s="14">
        <v>44296</v>
      </c>
      <c r="AM967" s="21"/>
      <c r="AN967" s="21"/>
      <c r="AO967" s="21"/>
      <c r="AP967" s="21"/>
      <c r="AQ967" s="21"/>
      <c r="AR967" s="21"/>
      <c r="AS967" s="21"/>
      <c r="AT967" s="21">
        <v>1692000</v>
      </c>
      <c r="AU967" s="21"/>
      <c r="AV967" s="21">
        <v>15228000</v>
      </c>
      <c r="AW967" s="21"/>
      <c r="AX967" s="21"/>
      <c r="AY967" s="15">
        <f t="shared" si="60"/>
        <v>16920000</v>
      </c>
      <c r="AZ967" s="15">
        <f t="shared" si="61"/>
        <v>16920000</v>
      </c>
      <c r="BA967" t="str">
        <f t="shared" si="62"/>
        <v>OK</v>
      </c>
      <c r="BB967">
        <f t="shared" si="63"/>
        <v>2</v>
      </c>
      <c r="BC967" s="19"/>
    </row>
    <row r="968" spans="1:55" x14ac:dyDescent="0.25">
      <c r="A968">
        <v>967</v>
      </c>
      <c r="B968" s="19" t="s">
        <v>329</v>
      </c>
      <c r="C968" s="19" t="s">
        <v>352</v>
      </c>
      <c r="D968" s="19" t="s">
        <v>740</v>
      </c>
      <c r="E968" s="19" t="s">
        <v>85</v>
      </c>
      <c r="F968" s="19" t="s">
        <v>189</v>
      </c>
      <c r="G968" s="28">
        <v>4890</v>
      </c>
      <c r="H968" s="28">
        <v>18</v>
      </c>
      <c r="I968" s="21">
        <v>16920000</v>
      </c>
      <c r="J968" s="29">
        <v>940000</v>
      </c>
      <c r="K968" s="19">
        <v>18</v>
      </c>
      <c r="L968" s="19">
        <v>0</v>
      </c>
      <c r="M968" s="19" t="s">
        <v>88</v>
      </c>
      <c r="N968" s="19" t="s">
        <v>57</v>
      </c>
      <c r="O968" s="19" t="s">
        <v>77</v>
      </c>
      <c r="P968" s="19" t="s">
        <v>736</v>
      </c>
      <c r="Q968" s="19" t="s">
        <v>67</v>
      </c>
      <c r="R968" s="19" t="s">
        <v>660</v>
      </c>
      <c r="S968" t="s">
        <v>88</v>
      </c>
      <c r="T968" s="19" t="s">
        <v>74</v>
      </c>
      <c r="U968" t="s">
        <v>737</v>
      </c>
      <c r="V968" s="19" t="s">
        <v>740</v>
      </c>
      <c r="W968" t="s">
        <v>56</v>
      </c>
      <c r="X968" s="22">
        <v>43948</v>
      </c>
      <c r="Y968" s="23">
        <v>18</v>
      </c>
      <c r="Z968" s="14">
        <v>43966</v>
      </c>
      <c r="AA968" s="22">
        <v>43998</v>
      </c>
      <c r="AB968" s="23">
        <v>14</v>
      </c>
      <c r="AC968" s="14">
        <v>44012</v>
      </c>
      <c r="AD968" s="22">
        <v>44013</v>
      </c>
      <c r="AE968" s="23">
        <v>18</v>
      </c>
      <c r="AF968" s="14">
        <v>44031</v>
      </c>
      <c r="AG968" s="22">
        <v>44042</v>
      </c>
      <c r="AH968" s="23">
        <v>10</v>
      </c>
      <c r="AI968" s="14">
        <v>44052</v>
      </c>
      <c r="AJ968" s="23">
        <v>6</v>
      </c>
      <c r="AK968" s="14">
        <v>44236</v>
      </c>
      <c r="AL968" s="14">
        <v>44296</v>
      </c>
      <c r="AM968" s="21"/>
      <c r="AN968" s="21"/>
      <c r="AO968" s="21"/>
      <c r="AP968" s="21"/>
      <c r="AQ968" s="21"/>
      <c r="AR968" s="21"/>
      <c r="AS968" s="21"/>
      <c r="AT968" s="21">
        <v>1692000</v>
      </c>
      <c r="AU968" s="21"/>
      <c r="AV968" s="21">
        <v>15228000</v>
      </c>
      <c r="AW968" s="21"/>
      <c r="AX968" s="21"/>
      <c r="AY968" s="15">
        <f t="shared" si="60"/>
        <v>16920000</v>
      </c>
      <c r="AZ968" s="15">
        <f t="shared" si="61"/>
        <v>16920000</v>
      </c>
      <c r="BA968" t="str">
        <f t="shared" si="62"/>
        <v>OK</v>
      </c>
      <c r="BB968">
        <f t="shared" si="63"/>
        <v>2</v>
      </c>
      <c r="BC968" s="19"/>
    </row>
    <row r="969" spans="1:55" x14ac:dyDescent="0.25">
      <c r="A969">
        <v>968</v>
      </c>
      <c r="B969" s="19" t="s">
        <v>329</v>
      </c>
      <c r="C969" s="19" t="s">
        <v>358</v>
      </c>
      <c r="D969" s="19" t="s">
        <v>741</v>
      </c>
      <c r="E969" s="19" t="s">
        <v>85</v>
      </c>
      <c r="F969" s="19" t="s">
        <v>189</v>
      </c>
      <c r="G969" s="28">
        <v>4890</v>
      </c>
      <c r="H969" s="28">
        <v>18</v>
      </c>
      <c r="I969" s="21">
        <v>16920000</v>
      </c>
      <c r="J969" s="29">
        <v>940000</v>
      </c>
      <c r="K969" s="19">
        <v>18</v>
      </c>
      <c r="L969" s="19">
        <v>0</v>
      </c>
      <c r="M969" s="19" t="s">
        <v>88</v>
      </c>
      <c r="N969" s="19" t="s">
        <v>57</v>
      </c>
      <c r="O969" s="19" t="s">
        <v>77</v>
      </c>
      <c r="P969" s="19" t="s">
        <v>736</v>
      </c>
      <c r="Q969" s="19" t="s">
        <v>67</v>
      </c>
      <c r="R969" s="19" t="s">
        <v>660</v>
      </c>
      <c r="S969" t="s">
        <v>88</v>
      </c>
      <c r="T969" s="19" t="s">
        <v>74</v>
      </c>
      <c r="U969" t="s">
        <v>737</v>
      </c>
      <c r="V969" s="19" t="s">
        <v>741</v>
      </c>
      <c r="W969" t="s">
        <v>56</v>
      </c>
      <c r="X969" s="22">
        <v>43948</v>
      </c>
      <c r="Y969" s="23">
        <v>18</v>
      </c>
      <c r="Z969" s="14">
        <v>43966</v>
      </c>
      <c r="AA969" s="22">
        <v>43998</v>
      </c>
      <c r="AB969" s="23">
        <v>14</v>
      </c>
      <c r="AC969" s="14">
        <v>44012</v>
      </c>
      <c r="AD969" s="22">
        <v>44013</v>
      </c>
      <c r="AE969" s="23">
        <v>18</v>
      </c>
      <c r="AF969" s="14">
        <v>44031</v>
      </c>
      <c r="AG969" s="22">
        <v>44042</v>
      </c>
      <c r="AH969" s="23">
        <v>10</v>
      </c>
      <c r="AI969" s="14">
        <v>44052</v>
      </c>
      <c r="AJ969" s="23">
        <v>6</v>
      </c>
      <c r="AK969" s="14">
        <v>44236</v>
      </c>
      <c r="AL969" s="14">
        <v>44296</v>
      </c>
      <c r="AM969" s="21"/>
      <c r="AN969" s="21"/>
      <c r="AO969" s="21"/>
      <c r="AP969" s="21"/>
      <c r="AQ969" s="21"/>
      <c r="AR969" s="21"/>
      <c r="AS969" s="21"/>
      <c r="AT969" s="21">
        <v>1692000</v>
      </c>
      <c r="AU969" s="21"/>
      <c r="AV969" s="21">
        <v>15228000</v>
      </c>
      <c r="AW969" s="21"/>
      <c r="AX969" s="21"/>
      <c r="AY969" s="15">
        <f t="shared" si="60"/>
        <v>16920000</v>
      </c>
      <c r="AZ969" s="15">
        <f t="shared" si="61"/>
        <v>16920000</v>
      </c>
      <c r="BA969" t="str">
        <f t="shared" si="62"/>
        <v>OK</v>
      </c>
      <c r="BB969">
        <f t="shared" si="63"/>
        <v>2</v>
      </c>
      <c r="BC969" s="19"/>
    </row>
    <row r="970" spans="1:55" x14ac:dyDescent="0.25">
      <c r="A970">
        <v>969</v>
      </c>
      <c r="B970" s="19" t="s">
        <v>329</v>
      </c>
      <c r="C970" s="19" t="s">
        <v>359</v>
      </c>
      <c r="D970" s="19" t="s">
        <v>739</v>
      </c>
      <c r="E970" s="19" t="s">
        <v>85</v>
      </c>
      <c r="F970" s="19" t="s">
        <v>189</v>
      </c>
      <c r="G970" s="28">
        <v>4890</v>
      </c>
      <c r="H970" s="28">
        <v>18</v>
      </c>
      <c r="I970" s="21">
        <v>16920000</v>
      </c>
      <c r="J970" s="29">
        <v>940000</v>
      </c>
      <c r="K970" s="19">
        <v>18</v>
      </c>
      <c r="L970" s="19">
        <v>0</v>
      </c>
      <c r="M970" s="19" t="s">
        <v>88</v>
      </c>
      <c r="N970" s="19" t="s">
        <v>57</v>
      </c>
      <c r="O970" s="19" t="s">
        <v>77</v>
      </c>
      <c r="P970" s="19" t="s">
        <v>736</v>
      </c>
      <c r="Q970" s="19" t="s">
        <v>67</v>
      </c>
      <c r="R970" s="19" t="s">
        <v>660</v>
      </c>
      <c r="S970" t="s">
        <v>88</v>
      </c>
      <c r="T970" s="19" t="s">
        <v>74</v>
      </c>
      <c r="U970" t="s">
        <v>737</v>
      </c>
      <c r="V970" s="19" t="s">
        <v>739</v>
      </c>
      <c r="W970" t="s">
        <v>56</v>
      </c>
      <c r="X970" s="22">
        <v>43948</v>
      </c>
      <c r="Y970" s="23">
        <v>18</v>
      </c>
      <c r="Z970" s="14">
        <v>43966</v>
      </c>
      <c r="AA970" s="22">
        <v>43998</v>
      </c>
      <c r="AB970" s="23">
        <v>14</v>
      </c>
      <c r="AC970" s="14">
        <v>44012</v>
      </c>
      <c r="AD970" s="22">
        <v>44013</v>
      </c>
      <c r="AE970" s="23">
        <v>18</v>
      </c>
      <c r="AF970" s="14">
        <v>44031</v>
      </c>
      <c r="AG970" s="22">
        <v>44042</v>
      </c>
      <c r="AH970" s="23">
        <v>10</v>
      </c>
      <c r="AI970" s="14">
        <v>44052</v>
      </c>
      <c r="AJ970" s="23">
        <v>6</v>
      </c>
      <c r="AK970" s="14">
        <v>44236</v>
      </c>
      <c r="AL970" s="14">
        <v>44296</v>
      </c>
      <c r="AM970" s="21"/>
      <c r="AN970" s="21"/>
      <c r="AO970" s="21"/>
      <c r="AP970" s="21"/>
      <c r="AQ970" s="21"/>
      <c r="AR970" s="21"/>
      <c r="AS970" s="21"/>
      <c r="AT970" s="21">
        <v>1692000</v>
      </c>
      <c r="AU970" s="21"/>
      <c r="AV970" s="21">
        <v>15228000</v>
      </c>
      <c r="AW970" s="21"/>
      <c r="AX970" s="21"/>
      <c r="AY970" s="15">
        <f t="shared" si="60"/>
        <v>16920000</v>
      </c>
      <c r="AZ970" s="15">
        <f t="shared" si="61"/>
        <v>16920000</v>
      </c>
      <c r="BA970" t="str">
        <f t="shared" si="62"/>
        <v>OK</v>
      </c>
      <c r="BB970">
        <f t="shared" si="63"/>
        <v>2</v>
      </c>
      <c r="BC970" s="19"/>
    </row>
    <row r="971" spans="1:55" x14ac:dyDescent="0.25">
      <c r="A971">
        <v>970</v>
      </c>
      <c r="B971" s="19" t="s">
        <v>329</v>
      </c>
      <c r="C971" s="19" t="s">
        <v>354</v>
      </c>
      <c r="D971" s="19" t="s">
        <v>740</v>
      </c>
      <c r="E971" s="19" t="s">
        <v>85</v>
      </c>
      <c r="F971" s="19" t="s">
        <v>189</v>
      </c>
      <c r="G971" s="28">
        <v>4890</v>
      </c>
      <c r="H971" s="28">
        <v>18</v>
      </c>
      <c r="I971" s="21">
        <v>16920000</v>
      </c>
      <c r="J971" s="29">
        <v>940000</v>
      </c>
      <c r="K971" s="19">
        <v>18</v>
      </c>
      <c r="L971" s="19">
        <v>0</v>
      </c>
      <c r="M971" s="19" t="s">
        <v>88</v>
      </c>
      <c r="N971" s="19" t="s">
        <v>57</v>
      </c>
      <c r="O971" s="19" t="s">
        <v>77</v>
      </c>
      <c r="P971" s="19" t="s">
        <v>736</v>
      </c>
      <c r="Q971" s="19" t="s">
        <v>67</v>
      </c>
      <c r="R971" s="19" t="s">
        <v>660</v>
      </c>
      <c r="S971" t="s">
        <v>88</v>
      </c>
      <c r="T971" s="19" t="s">
        <v>74</v>
      </c>
      <c r="U971" t="s">
        <v>737</v>
      </c>
      <c r="V971" s="19" t="s">
        <v>740</v>
      </c>
      <c r="W971" t="s">
        <v>56</v>
      </c>
      <c r="X971" s="22">
        <v>43948</v>
      </c>
      <c r="Y971" s="23">
        <v>18</v>
      </c>
      <c r="Z971" s="14">
        <v>43966</v>
      </c>
      <c r="AA971" s="22">
        <v>43998</v>
      </c>
      <c r="AB971" s="23">
        <v>14</v>
      </c>
      <c r="AC971" s="14">
        <v>44012</v>
      </c>
      <c r="AD971" s="22">
        <v>44013</v>
      </c>
      <c r="AE971" s="23">
        <v>18</v>
      </c>
      <c r="AF971" s="14">
        <v>44031</v>
      </c>
      <c r="AG971" s="22">
        <v>44042</v>
      </c>
      <c r="AH971" s="23">
        <v>10</v>
      </c>
      <c r="AI971" s="14">
        <v>44052</v>
      </c>
      <c r="AJ971" s="23">
        <v>6</v>
      </c>
      <c r="AK971" s="14">
        <v>44236</v>
      </c>
      <c r="AL971" s="14">
        <v>44296</v>
      </c>
      <c r="AM971" s="21"/>
      <c r="AN971" s="21"/>
      <c r="AO971" s="21"/>
      <c r="AP971" s="21"/>
      <c r="AQ971" s="21"/>
      <c r="AR971" s="21"/>
      <c r="AS971" s="21"/>
      <c r="AT971" s="21">
        <v>1692000</v>
      </c>
      <c r="AU971" s="21"/>
      <c r="AV971" s="21">
        <v>15228000</v>
      </c>
      <c r="AW971" s="21"/>
      <c r="AX971" s="21"/>
      <c r="AY971" s="15">
        <f t="shared" si="60"/>
        <v>16920000</v>
      </c>
      <c r="AZ971" s="15">
        <f t="shared" si="61"/>
        <v>16920000</v>
      </c>
      <c r="BA971" t="str">
        <f t="shared" si="62"/>
        <v>OK</v>
      </c>
      <c r="BB971">
        <f t="shared" si="63"/>
        <v>2</v>
      </c>
      <c r="BC971" s="19"/>
    </row>
    <row r="972" spans="1:55" x14ac:dyDescent="0.25">
      <c r="A972">
        <v>971</v>
      </c>
      <c r="B972" s="19" t="s">
        <v>329</v>
      </c>
      <c r="C972" s="19" t="s">
        <v>362</v>
      </c>
      <c r="D972" s="19" t="s">
        <v>740</v>
      </c>
      <c r="E972" s="19" t="s">
        <v>85</v>
      </c>
      <c r="F972" s="19" t="s">
        <v>189</v>
      </c>
      <c r="G972" s="28">
        <v>4890</v>
      </c>
      <c r="H972" s="28">
        <v>18</v>
      </c>
      <c r="I972" s="21">
        <v>16920000</v>
      </c>
      <c r="J972" s="29">
        <v>940000</v>
      </c>
      <c r="K972" s="19">
        <v>18</v>
      </c>
      <c r="L972" s="19">
        <v>0</v>
      </c>
      <c r="M972" s="19" t="s">
        <v>88</v>
      </c>
      <c r="N972" s="19" t="s">
        <v>57</v>
      </c>
      <c r="O972" s="19" t="s">
        <v>77</v>
      </c>
      <c r="P972" s="19" t="s">
        <v>736</v>
      </c>
      <c r="Q972" s="19" t="s">
        <v>67</v>
      </c>
      <c r="R972" s="19" t="s">
        <v>660</v>
      </c>
      <c r="S972" t="s">
        <v>88</v>
      </c>
      <c r="T972" s="19" t="s">
        <v>74</v>
      </c>
      <c r="U972" t="s">
        <v>737</v>
      </c>
      <c r="V972" s="19" t="s">
        <v>740</v>
      </c>
      <c r="W972" t="s">
        <v>56</v>
      </c>
      <c r="X972" s="22">
        <v>43948</v>
      </c>
      <c r="Y972" s="23">
        <v>18</v>
      </c>
      <c r="Z972" s="14">
        <v>43966</v>
      </c>
      <c r="AA972" s="22">
        <v>43998</v>
      </c>
      <c r="AB972" s="23">
        <v>14</v>
      </c>
      <c r="AC972" s="14">
        <v>44012</v>
      </c>
      <c r="AD972" s="22">
        <v>44013</v>
      </c>
      <c r="AE972" s="23">
        <v>18</v>
      </c>
      <c r="AF972" s="14">
        <v>44031</v>
      </c>
      <c r="AG972" s="22">
        <v>44042</v>
      </c>
      <c r="AH972" s="23">
        <v>10</v>
      </c>
      <c r="AI972" s="14">
        <v>44052</v>
      </c>
      <c r="AJ972" s="23">
        <v>6</v>
      </c>
      <c r="AK972" s="14">
        <v>44236</v>
      </c>
      <c r="AL972" s="14">
        <v>44296</v>
      </c>
      <c r="AM972" s="21"/>
      <c r="AN972" s="21"/>
      <c r="AO972" s="21"/>
      <c r="AP972" s="21"/>
      <c r="AQ972" s="21"/>
      <c r="AR972" s="21"/>
      <c r="AS972" s="21"/>
      <c r="AT972" s="21">
        <v>1692000</v>
      </c>
      <c r="AU972" s="21"/>
      <c r="AV972" s="21">
        <v>15228000</v>
      </c>
      <c r="AW972" s="21"/>
      <c r="AX972" s="21"/>
      <c r="AY972" s="15">
        <f t="shared" si="60"/>
        <v>16920000</v>
      </c>
      <c r="AZ972" s="15">
        <f t="shared" si="61"/>
        <v>16920000</v>
      </c>
      <c r="BA972" t="str">
        <f t="shared" si="62"/>
        <v>OK</v>
      </c>
      <c r="BB972">
        <f t="shared" si="63"/>
        <v>2</v>
      </c>
      <c r="BC972" s="19"/>
    </row>
    <row r="973" spans="1:55" x14ac:dyDescent="0.25">
      <c r="A973">
        <v>972</v>
      </c>
      <c r="B973" s="19" t="s">
        <v>329</v>
      </c>
      <c r="C973" s="19" t="s">
        <v>360</v>
      </c>
      <c r="D973" s="19" t="s">
        <v>739</v>
      </c>
      <c r="E973" s="19" t="s">
        <v>85</v>
      </c>
      <c r="F973" s="19" t="s">
        <v>189</v>
      </c>
      <c r="G973" s="28">
        <v>4890</v>
      </c>
      <c r="H973" s="28">
        <v>18</v>
      </c>
      <c r="I973" s="21">
        <v>16920000</v>
      </c>
      <c r="J973" s="29">
        <v>940000</v>
      </c>
      <c r="K973" s="19">
        <v>18</v>
      </c>
      <c r="L973" s="19">
        <v>0</v>
      </c>
      <c r="M973" s="19" t="s">
        <v>88</v>
      </c>
      <c r="N973" s="19" t="s">
        <v>57</v>
      </c>
      <c r="O973" s="19" t="s">
        <v>77</v>
      </c>
      <c r="P973" s="19" t="s">
        <v>736</v>
      </c>
      <c r="Q973" s="19" t="s">
        <v>67</v>
      </c>
      <c r="R973" s="19" t="s">
        <v>660</v>
      </c>
      <c r="S973" t="s">
        <v>88</v>
      </c>
      <c r="T973" s="19" t="s">
        <v>74</v>
      </c>
      <c r="U973" t="s">
        <v>737</v>
      </c>
      <c r="V973" s="19" t="s">
        <v>739</v>
      </c>
      <c r="W973" t="s">
        <v>56</v>
      </c>
      <c r="X973" s="22">
        <v>43948</v>
      </c>
      <c r="Y973" s="23">
        <v>18</v>
      </c>
      <c r="Z973" s="14">
        <v>43966</v>
      </c>
      <c r="AA973" s="22">
        <v>43998</v>
      </c>
      <c r="AB973" s="23">
        <v>14</v>
      </c>
      <c r="AC973" s="14">
        <v>44012</v>
      </c>
      <c r="AD973" s="22">
        <v>44013</v>
      </c>
      <c r="AE973" s="23">
        <v>18</v>
      </c>
      <c r="AF973" s="14">
        <v>44031</v>
      </c>
      <c r="AG973" s="22">
        <v>44042</v>
      </c>
      <c r="AH973" s="23">
        <v>10</v>
      </c>
      <c r="AI973" s="14">
        <v>44052</v>
      </c>
      <c r="AJ973" s="23">
        <v>6</v>
      </c>
      <c r="AK973" s="14">
        <v>44236</v>
      </c>
      <c r="AL973" s="14">
        <v>44296</v>
      </c>
      <c r="AM973" s="21"/>
      <c r="AN973" s="21"/>
      <c r="AO973" s="21"/>
      <c r="AP973" s="21"/>
      <c r="AQ973" s="21"/>
      <c r="AR973" s="21"/>
      <c r="AS973" s="21"/>
      <c r="AT973" s="21">
        <v>1692000</v>
      </c>
      <c r="AU973" s="21"/>
      <c r="AV973" s="21">
        <v>15228000</v>
      </c>
      <c r="AW973" s="21"/>
      <c r="AX973" s="21"/>
      <c r="AY973" s="15">
        <f t="shared" si="60"/>
        <v>16920000</v>
      </c>
      <c r="AZ973" s="15">
        <f t="shared" si="61"/>
        <v>16920000</v>
      </c>
      <c r="BA973" t="str">
        <f t="shared" si="62"/>
        <v>OK</v>
      </c>
      <c r="BB973">
        <f t="shared" si="63"/>
        <v>2</v>
      </c>
      <c r="BC973" s="19"/>
    </row>
    <row r="974" spans="1:55" x14ac:dyDescent="0.25">
      <c r="A974">
        <v>973</v>
      </c>
      <c r="B974" s="19" t="s">
        <v>329</v>
      </c>
      <c r="C974" s="19" t="s">
        <v>353</v>
      </c>
      <c r="D974" s="19" t="s">
        <v>740</v>
      </c>
      <c r="E974" s="19" t="s">
        <v>85</v>
      </c>
      <c r="F974" s="19" t="s">
        <v>189</v>
      </c>
      <c r="G974" s="28">
        <v>4890</v>
      </c>
      <c r="H974" s="28">
        <v>18</v>
      </c>
      <c r="I974" s="21">
        <v>16920000</v>
      </c>
      <c r="J974" s="29">
        <v>940000</v>
      </c>
      <c r="K974" s="19">
        <v>18</v>
      </c>
      <c r="L974" s="19">
        <v>0</v>
      </c>
      <c r="M974" s="19" t="s">
        <v>88</v>
      </c>
      <c r="N974" s="19" t="s">
        <v>57</v>
      </c>
      <c r="O974" s="19" t="s">
        <v>77</v>
      </c>
      <c r="P974" s="19" t="s">
        <v>736</v>
      </c>
      <c r="Q974" s="19" t="s">
        <v>67</v>
      </c>
      <c r="R974" s="19" t="s">
        <v>660</v>
      </c>
      <c r="S974" t="s">
        <v>88</v>
      </c>
      <c r="T974" s="19" t="s">
        <v>74</v>
      </c>
      <c r="U974" t="s">
        <v>737</v>
      </c>
      <c r="V974" s="19" t="s">
        <v>740</v>
      </c>
      <c r="W974" t="s">
        <v>56</v>
      </c>
      <c r="X974" s="22">
        <v>43948</v>
      </c>
      <c r="Y974" s="23">
        <v>18</v>
      </c>
      <c r="Z974" s="14">
        <v>43966</v>
      </c>
      <c r="AA974" s="22">
        <v>43998</v>
      </c>
      <c r="AB974" s="23">
        <v>14</v>
      </c>
      <c r="AC974" s="14">
        <v>44012</v>
      </c>
      <c r="AD974" s="22">
        <v>44013</v>
      </c>
      <c r="AE974" s="23">
        <v>18</v>
      </c>
      <c r="AF974" s="14">
        <v>44031</v>
      </c>
      <c r="AG974" s="22">
        <v>44042</v>
      </c>
      <c r="AH974" s="23">
        <v>10</v>
      </c>
      <c r="AI974" s="14">
        <v>44052</v>
      </c>
      <c r="AJ974" s="23">
        <v>6</v>
      </c>
      <c r="AK974" s="14">
        <v>44236</v>
      </c>
      <c r="AL974" s="14">
        <v>44296</v>
      </c>
      <c r="AM974" s="21"/>
      <c r="AN974" s="21"/>
      <c r="AO974" s="21"/>
      <c r="AP974" s="21"/>
      <c r="AQ974" s="21"/>
      <c r="AR974" s="21"/>
      <c r="AS974" s="21"/>
      <c r="AT974" s="21">
        <v>1692000</v>
      </c>
      <c r="AU974" s="21"/>
      <c r="AV974" s="21">
        <v>15228000</v>
      </c>
      <c r="AW974" s="21"/>
      <c r="AX974" s="21"/>
      <c r="AY974" s="15">
        <f t="shared" si="60"/>
        <v>16920000</v>
      </c>
      <c r="AZ974" s="15">
        <f t="shared" si="61"/>
        <v>16920000</v>
      </c>
      <c r="BA974" t="str">
        <f t="shared" si="62"/>
        <v>OK</v>
      </c>
      <c r="BB974">
        <f t="shared" si="63"/>
        <v>2</v>
      </c>
      <c r="BC974" s="19"/>
    </row>
    <row r="975" spans="1:55" x14ac:dyDescent="0.25">
      <c r="A975">
        <v>974</v>
      </c>
      <c r="B975" s="19" t="s">
        <v>329</v>
      </c>
      <c r="C975" s="19" t="s">
        <v>338</v>
      </c>
      <c r="D975" s="19" t="s">
        <v>742</v>
      </c>
      <c r="E975" s="19" t="s">
        <v>85</v>
      </c>
      <c r="F975" s="19" t="s">
        <v>189</v>
      </c>
      <c r="G975" s="28">
        <v>4890</v>
      </c>
      <c r="H975" s="28">
        <v>35</v>
      </c>
      <c r="I975" s="21">
        <v>32200000</v>
      </c>
      <c r="J975" s="29">
        <v>920000</v>
      </c>
      <c r="K975" s="19">
        <v>35</v>
      </c>
      <c r="L975" s="19">
        <v>0</v>
      </c>
      <c r="M975" s="19" t="s">
        <v>88</v>
      </c>
      <c r="N975" s="19" t="s">
        <v>57</v>
      </c>
      <c r="O975" s="19" t="s">
        <v>77</v>
      </c>
      <c r="P975" s="19" t="s">
        <v>736</v>
      </c>
      <c r="Q975" s="19" t="s">
        <v>67</v>
      </c>
      <c r="R975" s="19" t="s">
        <v>660</v>
      </c>
      <c r="S975" t="s">
        <v>88</v>
      </c>
      <c r="T975" s="19" t="s">
        <v>74</v>
      </c>
      <c r="U975" t="s">
        <v>737</v>
      </c>
      <c r="V975" s="19" t="s">
        <v>742</v>
      </c>
      <c r="W975" t="s">
        <v>56</v>
      </c>
      <c r="X975" s="22">
        <v>43948</v>
      </c>
      <c r="Y975" s="23">
        <v>18</v>
      </c>
      <c r="Z975" s="14">
        <v>43966</v>
      </c>
      <c r="AA975" s="22">
        <v>43998</v>
      </c>
      <c r="AB975" s="23">
        <v>14</v>
      </c>
      <c r="AC975" s="14">
        <v>44012</v>
      </c>
      <c r="AD975" s="22">
        <v>44013</v>
      </c>
      <c r="AE975" s="23">
        <v>18</v>
      </c>
      <c r="AF975" s="14">
        <v>44031</v>
      </c>
      <c r="AG975" s="22">
        <v>44042</v>
      </c>
      <c r="AH975" s="23">
        <v>10</v>
      </c>
      <c r="AI975" s="14">
        <v>44052</v>
      </c>
      <c r="AJ975" s="23">
        <v>6</v>
      </c>
      <c r="AK975" s="14">
        <v>44236</v>
      </c>
      <c r="AL975" s="14">
        <v>44296</v>
      </c>
      <c r="AM975" s="21"/>
      <c r="AN975" s="21"/>
      <c r="AO975" s="21"/>
      <c r="AP975" s="21"/>
      <c r="AQ975" s="21"/>
      <c r="AR975" s="21"/>
      <c r="AS975" s="21"/>
      <c r="AT975" s="21">
        <v>3220000</v>
      </c>
      <c r="AU975" s="21"/>
      <c r="AV975" s="21">
        <v>28980000</v>
      </c>
      <c r="AW975" s="21"/>
      <c r="AX975" s="21"/>
      <c r="AY975" s="15">
        <f t="shared" si="60"/>
        <v>32200000</v>
      </c>
      <c r="AZ975" s="15">
        <f t="shared" si="61"/>
        <v>32200000</v>
      </c>
      <c r="BA975" t="str">
        <f t="shared" si="62"/>
        <v>OK</v>
      </c>
      <c r="BB975">
        <f t="shared" si="63"/>
        <v>2</v>
      </c>
      <c r="BC975" s="19"/>
    </row>
    <row r="976" spans="1:55" x14ac:dyDescent="0.25">
      <c r="A976">
        <v>975</v>
      </c>
      <c r="B976" s="19" t="s">
        <v>329</v>
      </c>
      <c r="C976" s="19" t="s">
        <v>343</v>
      </c>
      <c r="D976" s="19" t="s">
        <v>743</v>
      </c>
      <c r="E976" s="19" t="s">
        <v>85</v>
      </c>
      <c r="F976" s="19" t="s">
        <v>189</v>
      </c>
      <c r="G976" s="28">
        <v>4890</v>
      </c>
      <c r="H976" s="28">
        <v>25</v>
      </c>
      <c r="I976" s="21">
        <v>23250000</v>
      </c>
      <c r="J976" s="29">
        <v>930000</v>
      </c>
      <c r="K976" s="19">
        <v>25</v>
      </c>
      <c r="L976" s="19">
        <v>0</v>
      </c>
      <c r="M976" s="19" t="s">
        <v>88</v>
      </c>
      <c r="N976" s="19" t="s">
        <v>57</v>
      </c>
      <c r="O976" s="19" t="s">
        <v>77</v>
      </c>
      <c r="P976" s="19" t="s">
        <v>736</v>
      </c>
      <c r="Q976" s="19" t="s">
        <v>67</v>
      </c>
      <c r="R976" s="19" t="s">
        <v>660</v>
      </c>
      <c r="S976" t="s">
        <v>88</v>
      </c>
      <c r="T976" s="19" t="s">
        <v>74</v>
      </c>
      <c r="U976" t="s">
        <v>737</v>
      </c>
      <c r="V976" s="19" t="s">
        <v>743</v>
      </c>
      <c r="W976" t="s">
        <v>56</v>
      </c>
      <c r="X976" s="22">
        <v>43948</v>
      </c>
      <c r="Y976" s="23">
        <v>18</v>
      </c>
      <c r="Z976" s="14">
        <v>43966</v>
      </c>
      <c r="AA976" s="22">
        <v>43998</v>
      </c>
      <c r="AB976" s="23">
        <v>14</v>
      </c>
      <c r="AC976" s="14">
        <v>44012</v>
      </c>
      <c r="AD976" s="22">
        <v>44013</v>
      </c>
      <c r="AE976" s="23">
        <v>18</v>
      </c>
      <c r="AF976" s="14">
        <v>44031</v>
      </c>
      <c r="AG976" s="22">
        <v>44042</v>
      </c>
      <c r="AH976" s="23">
        <v>10</v>
      </c>
      <c r="AI976" s="14">
        <v>44052</v>
      </c>
      <c r="AJ976" s="23">
        <v>6</v>
      </c>
      <c r="AK976" s="14">
        <v>44236</v>
      </c>
      <c r="AL976" s="14">
        <v>44296</v>
      </c>
      <c r="AM976" s="21"/>
      <c r="AN976" s="21"/>
      <c r="AO976" s="21"/>
      <c r="AP976" s="21"/>
      <c r="AQ976" s="21"/>
      <c r="AR976" s="21"/>
      <c r="AS976" s="21"/>
      <c r="AT976" s="21">
        <v>2325000</v>
      </c>
      <c r="AU976" s="21"/>
      <c r="AV976" s="21">
        <v>20925000</v>
      </c>
      <c r="AW976" s="21"/>
      <c r="AX976" s="21"/>
      <c r="AY976" s="15">
        <f t="shared" si="60"/>
        <v>23250000</v>
      </c>
      <c r="AZ976" s="15">
        <f t="shared" si="61"/>
        <v>23250000</v>
      </c>
      <c r="BA976" t="str">
        <f t="shared" si="62"/>
        <v>OK</v>
      </c>
      <c r="BB976">
        <f t="shared" si="63"/>
        <v>2</v>
      </c>
      <c r="BC976" s="19"/>
    </row>
    <row r="977" spans="1:55" x14ac:dyDescent="0.25">
      <c r="A977">
        <v>976</v>
      </c>
      <c r="B977" s="19" t="s">
        <v>329</v>
      </c>
      <c r="C977" s="19" t="s">
        <v>346</v>
      </c>
      <c r="D977" s="19" t="s">
        <v>742</v>
      </c>
      <c r="E977" s="19" t="s">
        <v>85</v>
      </c>
      <c r="F977" s="19" t="s">
        <v>189</v>
      </c>
      <c r="G977" s="28">
        <v>4890</v>
      </c>
      <c r="H977" s="28">
        <v>25</v>
      </c>
      <c r="I977" s="21">
        <v>23250000</v>
      </c>
      <c r="J977" s="29">
        <v>930000</v>
      </c>
      <c r="K977" s="19">
        <v>25</v>
      </c>
      <c r="L977" s="19">
        <v>0</v>
      </c>
      <c r="M977" s="19" t="s">
        <v>88</v>
      </c>
      <c r="N977" s="19" t="s">
        <v>57</v>
      </c>
      <c r="O977" s="19" t="s">
        <v>77</v>
      </c>
      <c r="P977" s="19" t="s">
        <v>736</v>
      </c>
      <c r="Q977" s="19" t="s">
        <v>67</v>
      </c>
      <c r="R977" s="19" t="s">
        <v>660</v>
      </c>
      <c r="S977" t="s">
        <v>88</v>
      </c>
      <c r="T977" s="19" t="s">
        <v>74</v>
      </c>
      <c r="U977" t="s">
        <v>737</v>
      </c>
      <c r="V977" s="19" t="s">
        <v>742</v>
      </c>
      <c r="W977" t="s">
        <v>56</v>
      </c>
      <c r="X977" s="22">
        <v>43948</v>
      </c>
      <c r="Y977" s="23">
        <v>18</v>
      </c>
      <c r="Z977" s="14">
        <v>43966</v>
      </c>
      <c r="AA977" s="22">
        <v>43998</v>
      </c>
      <c r="AB977" s="23">
        <v>14</v>
      </c>
      <c r="AC977" s="14">
        <v>44012</v>
      </c>
      <c r="AD977" s="22">
        <v>44013</v>
      </c>
      <c r="AE977" s="23">
        <v>18</v>
      </c>
      <c r="AF977" s="14">
        <v>44031</v>
      </c>
      <c r="AG977" s="22">
        <v>44042</v>
      </c>
      <c r="AH977" s="23">
        <v>10</v>
      </c>
      <c r="AI977" s="14">
        <v>44052</v>
      </c>
      <c r="AJ977" s="23">
        <v>6</v>
      </c>
      <c r="AK977" s="14">
        <v>44236</v>
      </c>
      <c r="AL977" s="14">
        <v>44296</v>
      </c>
      <c r="AM977" s="21"/>
      <c r="AN977" s="21"/>
      <c r="AO977" s="21"/>
      <c r="AP977" s="21"/>
      <c r="AQ977" s="21"/>
      <c r="AR977" s="21"/>
      <c r="AS977" s="21"/>
      <c r="AT977" s="21">
        <v>2325000</v>
      </c>
      <c r="AU977" s="21"/>
      <c r="AV977" s="21">
        <v>20925000</v>
      </c>
      <c r="AW977" s="21"/>
      <c r="AX977" s="21"/>
      <c r="AY977" s="15">
        <f t="shared" si="60"/>
        <v>23250000</v>
      </c>
      <c r="AZ977" s="15">
        <f t="shared" si="61"/>
        <v>23250000</v>
      </c>
      <c r="BA977" t="str">
        <f t="shared" si="62"/>
        <v>OK</v>
      </c>
      <c r="BB977">
        <f t="shared" si="63"/>
        <v>2</v>
      </c>
      <c r="BC977" s="19"/>
    </row>
    <row r="978" spans="1:55" x14ac:dyDescent="0.25">
      <c r="A978">
        <v>977</v>
      </c>
      <c r="B978" s="19" t="s">
        <v>329</v>
      </c>
      <c r="C978" s="19" t="s">
        <v>341</v>
      </c>
      <c r="D978" s="19" t="s">
        <v>744</v>
      </c>
      <c r="E978" s="19" t="s">
        <v>85</v>
      </c>
      <c r="F978" s="19" t="s">
        <v>189</v>
      </c>
      <c r="G978" s="28">
        <v>4890</v>
      </c>
      <c r="H978" s="28">
        <v>32</v>
      </c>
      <c r="I978" s="21">
        <v>29440000</v>
      </c>
      <c r="J978" s="29">
        <v>920000</v>
      </c>
      <c r="K978" s="19">
        <v>32</v>
      </c>
      <c r="L978" s="19">
        <v>0</v>
      </c>
      <c r="M978" s="19" t="s">
        <v>88</v>
      </c>
      <c r="N978" s="19" t="s">
        <v>57</v>
      </c>
      <c r="O978" s="19" t="s">
        <v>77</v>
      </c>
      <c r="P978" s="19" t="s">
        <v>736</v>
      </c>
      <c r="Q978" s="19" t="s">
        <v>67</v>
      </c>
      <c r="R978" s="19" t="s">
        <v>660</v>
      </c>
      <c r="S978" t="s">
        <v>88</v>
      </c>
      <c r="T978" s="19" t="s">
        <v>74</v>
      </c>
      <c r="U978" t="s">
        <v>737</v>
      </c>
      <c r="V978" s="19" t="s">
        <v>744</v>
      </c>
      <c r="W978" t="s">
        <v>56</v>
      </c>
      <c r="X978" s="22">
        <v>43948</v>
      </c>
      <c r="Y978" s="23">
        <v>18</v>
      </c>
      <c r="Z978" s="14">
        <v>43966</v>
      </c>
      <c r="AA978" s="22">
        <v>43998</v>
      </c>
      <c r="AB978" s="23">
        <v>14</v>
      </c>
      <c r="AC978" s="14">
        <v>44012</v>
      </c>
      <c r="AD978" s="22">
        <v>44013</v>
      </c>
      <c r="AE978" s="23">
        <v>18</v>
      </c>
      <c r="AF978" s="14">
        <v>44031</v>
      </c>
      <c r="AG978" s="22">
        <v>44042</v>
      </c>
      <c r="AH978" s="23">
        <v>10</v>
      </c>
      <c r="AI978" s="14">
        <v>44052</v>
      </c>
      <c r="AJ978" s="23">
        <v>6</v>
      </c>
      <c r="AK978" s="14">
        <v>44236</v>
      </c>
      <c r="AL978" s="14">
        <v>44296</v>
      </c>
      <c r="AM978" s="21"/>
      <c r="AN978" s="21"/>
      <c r="AO978" s="21"/>
      <c r="AP978" s="21"/>
      <c r="AQ978" s="21"/>
      <c r="AR978" s="21"/>
      <c r="AS978" s="21"/>
      <c r="AT978" s="21">
        <v>2944000</v>
      </c>
      <c r="AU978" s="21"/>
      <c r="AV978" s="21">
        <v>26496000</v>
      </c>
      <c r="AW978" s="21"/>
      <c r="AX978" s="21"/>
      <c r="AY978" s="15">
        <f t="shared" si="60"/>
        <v>29440000</v>
      </c>
      <c r="AZ978" s="15">
        <f t="shared" si="61"/>
        <v>29440000</v>
      </c>
      <c r="BA978" t="str">
        <f t="shared" si="62"/>
        <v>OK</v>
      </c>
      <c r="BB978">
        <f t="shared" si="63"/>
        <v>2</v>
      </c>
      <c r="BC978" s="19"/>
    </row>
    <row r="979" spans="1:55" x14ac:dyDescent="0.25">
      <c r="A979">
        <v>978</v>
      </c>
      <c r="B979" s="19" t="s">
        <v>329</v>
      </c>
      <c r="C979" s="19" t="s">
        <v>345</v>
      </c>
      <c r="D979" s="19" t="s">
        <v>744</v>
      </c>
      <c r="E979" s="19" t="s">
        <v>85</v>
      </c>
      <c r="F979" s="19" t="s">
        <v>189</v>
      </c>
      <c r="G979" s="28">
        <v>4890</v>
      </c>
      <c r="H979" s="28">
        <v>25</v>
      </c>
      <c r="I979" s="21">
        <v>23250000</v>
      </c>
      <c r="J979" s="29">
        <v>930000</v>
      </c>
      <c r="K979" s="19">
        <v>25</v>
      </c>
      <c r="L979" s="19">
        <v>0</v>
      </c>
      <c r="M979" s="19" t="s">
        <v>88</v>
      </c>
      <c r="N979" s="19" t="s">
        <v>57</v>
      </c>
      <c r="O979" s="19" t="s">
        <v>77</v>
      </c>
      <c r="P979" s="19" t="s">
        <v>736</v>
      </c>
      <c r="Q979" s="19" t="s">
        <v>67</v>
      </c>
      <c r="R979" s="19" t="s">
        <v>660</v>
      </c>
      <c r="S979" t="s">
        <v>88</v>
      </c>
      <c r="T979" s="19" t="s">
        <v>74</v>
      </c>
      <c r="U979" t="s">
        <v>737</v>
      </c>
      <c r="V979" s="19" t="s">
        <v>744</v>
      </c>
      <c r="W979" t="s">
        <v>56</v>
      </c>
      <c r="X979" s="22">
        <v>43948</v>
      </c>
      <c r="Y979" s="23">
        <v>18</v>
      </c>
      <c r="Z979" s="14">
        <v>43966</v>
      </c>
      <c r="AA979" s="22">
        <v>43998</v>
      </c>
      <c r="AB979" s="23">
        <v>14</v>
      </c>
      <c r="AC979" s="14">
        <v>44012</v>
      </c>
      <c r="AD979" s="22">
        <v>44013</v>
      </c>
      <c r="AE979" s="23">
        <v>18</v>
      </c>
      <c r="AF979" s="14">
        <v>44031</v>
      </c>
      <c r="AG979" s="22">
        <v>44042</v>
      </c>
      <c r="AH979" s="23">
        <v>10</v>
      </c>
      <c r="AI979" s="14">
        <v>44052</v>
      </c>
      <c r="AJ979" s="23">
        <v>6</v>
      </c>
      <c r="AK979" s="14">
        <v>44236</v>
      </c>
      <c r="AL979" s="14">
        <v>44296</v>
      </c>
      <c r="AM979" s="21"/>
      <c r="AN979" s="21"/>
      <c r="AO979" s="21"/>
      <c r="AP979" s="21"/>
      <c r="AQ979" s="21"/>
      <c r="AR979" s="21"/>
      <c r="AS979" s="21"/>
      <c r="AT979" s="21">
        <v>2325000</v>
      </c>
      <c r="AU979" s="21"/>
      <c r="AV979" s="21">
        <v>20925000</v>
      </c>
      <c r="AW979" s="21"/>
      <c r="AX979" s="21"/>
      <c r="AY979" s="15">
        <f t="shared" si="60"/>
        <v>23250000</v>
      </c>
      <c r="AZ979" s="15">
        <f t="shared" si="61"/>
        <v>23250000</v>
      </c>
      <c r="BA979" t="str">
        <f t="shared" si="62"/>
        <v>OK</v>
      </c>
      <c r="BB979">
        <f t="shared" si="63"/>
        <v>2</v>
      </c>
      <c r="BC979" s="19"/>
    </row>
    <row r="980" spans="1:55" x14ac:dyDescent="0.25">
      <c r="A980">
        <v>979</v>
      </c>
      <c r="B980" s="19" t="s">
        <v>329</v>
      </c>
      <c r="C980" s="19" t="s">
        <v>342</v>
      </c>
      <c r="D980" s="19" t="s">
        <v>743</v>
      </c>
      <c r="E980" s="19" t="s">
        <v>85</v>
      </c>
      <c r="F980" s="19" t="s">
        <v>189</v>
      </c>
      <c r="G980" s="28">
        <v>4890</v>
      </c>
      <c r="H980" s="28">
        <v>32</v>
      </c>
      <c r="I980" s="21">
        <v>29440000</v>
      </c>
      <c r="J980" s="29">
        <v>920000</v>
      </c>
      <c r="K980" s="19">
        <v>32</v>
      </c>
      <c r="L980" s="19">
        <v>0</v>
      </c>
      <c r="M980" s="19" t="s">
        <v>88</v>
      </c>
      <c r="N980" s="19" t="s">
        <v>57</v>
      </c>
      <c r="O980" s="19" t="s">
        <v>77</v>
      </c>
      <c r="P980" s="19" t="s">
        <v>736</v>
      </c>
      <c r="Q980" s="19" t="s">
        <v>67</v>
      </c>
      <c r="R980" s="19" t="s">
        <v>660</v>
      </c>
      <c r="S980" t="s">
        <v>88</v>
      </c>
      <c r="T980" s="19" t="s">
        <v>74</v>
      </c>
      <c r="U980" t="s">
        <v>737</v>
      </c>
      <c r="V980" s="19" t="s">
        <v>743</v>
      </c>
      <c r="W980" t="s">
        <v>56</v>
      </c>
      <c r="X980" s="22">
        <v>43948</v>
      </c>
      <c r="Y980" s="23">
        <v>18</v>
      </c>
      <c r="Z980" s="14">
        <v>43966</v>
      </c>
      <c r="AA980" s="22">
        <v>43998</v>
      </c>
      <c r="AB980" s="23">
        <v>14</v>
      </c>
      <c r="AC980" s="14">
        <v>44012</v>
      </c>
      <c r="AD980" s="22">
        <v>44013</v>
      </c>
      <c r="AE980" s="23">
        <v>18</v>
      </c>
      <c r="AF980" s="14">
        <v>44031</v>
      </c>
      <c r="AG980" s="22">
        <v>44042</v>
      </c>
      <c r="AH980" s="23">
        <v>10</v>
      </c>
      <c r="AI980" s="14">
        <v>44052</v>
      </c>
      <c r="AJ980" s="23">
        <v>6</v>
      </c>
      <c r="AK980" s="14">
        <v>44236</v>
      </c>
      <c r="AL980" s="14">
        <v>44296</v>
      </c>
      <c r="AM980" s="21"/>
      <c r="AN980" s="21"/>
      <c r="AO980" s="21"/>
      <c r="AP980" s="21"/>
      <c r="AQ980" s="21"/>
      <c r="AR980" s="21"/>
      <c r="AS980" s="21"/>
      <c r="AT980" s="21">
        <v>2944000</v>
      </c>
      <c r="AU980" s="21"/>
      <c r="AV980" s="21">
        <v>26496000</v>
      </c>
      <c r="AW980" s="21"/>
      <c r="AX980" s="21"/>
      <c r="AY980" s="15">
        <f t="shared" si="60"/>
        <v>29440000</v>
      </c>
      <c r="AZ980" s="15">
        <f t="shared" si="61"/>
        <v>29440000</v>
      </c>
      <c r="BA980" t="str">
        <f t="shared" si="62"/>
        <v>OK</v>
      </c>
      <c r="BB980">
        <f t="shared" si="63"/>
        <v>2</v>
      </c>
      <c r="BC980" s="19"/>
    </row>
    <row r="981" spans="1:55" x14ac:dyDescent="0.25">
      <c r="A981">
        <v>980</v>
      </c>
      <c r="B981" s="19" t="s">
        <v>329</v>
      </c>
      <c r="C981" s="19" t="s">
        <v>349</v>
      </c>
      <c r="D981" s="19" t="s">
        <v>743</v>
      </c>
      <c r="E981" s="19" t="s">
        <v>85</v>
      </c>
      <c r="F981" s="19" t="s">
        <v>189</v>
      </c>
      <c r="G981" s="28">
        <v>4890</v>
      </c>
      <c r="H981" s="28">
        <v>25</v>
      </c>
      <c r="I981" s="21">
        <v>23250000</v>
      </c>
      <c r="J981" s="29">
        <v>930000</v>
      </c>
      <c r="K981" s="19">
        <v>25</v>
      </c>
      <c r="L981" s="19">
        <v>0</v>
      </c>
      <c r="M981" s="19" t="s">
        <v>88</v>
      </c>
      <c r="N981" s="19" t="s">
        <v>57</v>
      </c>
      <c r="O981" s="19" t="s">
        <v>77</v>
      </c>
      <c r="P981" s="19" t="s">
        <v>736</v>
      </c>
      <c r="Q981" s="19" t="s">
        <v>67</v>
      </c>
      <c r="R981" s="19" t="s">
        <v>660</v>
      </c>
      <c r="S981" t="s">
        <v>88</v>
      </c>
      <c r="T981" s="19" t="s">
        <v>74</v>
      </c>
      <c r="U981" t="s">
        <v>737</v>
      </c>
      <c r="V981" s="19" t="s">
        <v>743</v>
      </c>
      <c r="W981" t="s">
        <v>56</v>
      </c>
      <c r="X981" s="22">
        <v>43948</v>
      </c>
      <c r="Y981" s="23">
        <v>18</v>
      </c>
      <c r="Z981" s="14">
        <v>43966</v>
      </c>
      <c r="AA981" s="22">
        <v>43998</v>
      </c>
      <c r="AB981" s="23">
        <v>14</v>
      </c>
      <c r="AC981" s="14">
        <v>44012</v>
      </c>
      <c r="AD981" s="22">
        <v>44013</v>
      </c>
      <c r="AE981" s="23">
        <v>18</v>
      </c>
      <c r="AF981" s="14">
        <v>44031</v>
      </c>
      <c r="AG981" s="22">
        <v>44042</v>
      </c>
      <c r="AH981" s="23">
        <v>10</v>
      </c>
      <c r="AI981" s="14">
        <v>44052</v>
      </c>
      <c r="AJ981" s="23">
        <v>6</v>
      </c>
      <c r="AK981" s="14">
        <v>44236</v>
      </c>
      <c r="AL981" s="14">
        <v>44296</v>
      </c>
      <c r="AM981" s="21"/>
      <c r="AN981" s="21"/>
      <c r="AO981" s="21"/>
      <c r="AP981" s="21"/>
      <c r="AQ981" s="21"/>
      <c r="AR981" s="21"/>
      <c r="AS981" s="21"/>
      <c r="AT981" s="21">
        <v>2325000</v>
      </c>
      <c r="AU981" s="21"/>
      <c r="AV981" s="21">
        <v>20925000</v>
      </c>
      <c r="AW981" s="21"/>
      <c r="AX981" s="21"/>
      <c r="AY981" s="15">
        <f t="shared" si="60"/>
        <v>23250000</v>
      </c>
      <c r="AZ981" s="15">
        <f t="shared" si="61"/>
        <v>23250000</v>
      </c>
      <c r="BA981" t="str">
        <f t="shared" si="62"/>
        <v>OK</v>
      </c>
      <c r="BB981">
        <f t="shared" si="63"/>
        <v>2</v>
      </c>
      <c r="BC981" s="19"/>
    </row>
    <row r="982" spans="1:55" x14ac:dyDescent="0.25">
      <c r="A982">
        <v>981</v>
      </c>
      <c r="B982" s="19" t="s">
        <v>329</v>
      </c>
      <c r="C982" s="19" t="s">
        <v>340</v>
      </c>
      <c r="D982" s="19" t="s">
        <v>744</v>
      </c>
      <c r="E982" s="19" t="s">
        <v>85</v>
      </c>
      <c r="F982" s="19" t="s">
        <v>189</v>
      </c>
      <c r="G982" s="28">
        <v>4890</v>
      </c>
      <c r="H982" s="28">
        <v>32</v>
      </c>
      <c r="I982" s="21">
        <v>29440000</v>
      </c>
      <c r="J982" s="29">
        <v>920000</v>
      </c>
      <c r="K982" s="19">
        <v>32</v>
      </c>
      <c r="L982" s="19">
        <v>0</v>
      </c>
      <c r="M982" s="19" t="s">
        <v>88</v>
      </c>
      <c r="N982" s="19" t="s">
        <v>57</v>
      </c>
      <c r="O982" s="19" t="s">
        <v>77</v>
      </c>
      <c r="P982" s="19" t="s">
        <v>736</v>
      </c>
      <c r="Q982" s="19" t="s">
        <v>67</v>
      </c>
      <c r="R982" s="19" t="s">
        <v>660</v>
      </c>
      <c r="S982" t="s">
        <v>88</v>
      </c>
      <c r="T982" s="19" t="s">
        <v>74</v>
      </c>
      <c r="U982" t="s">
        <v>737</v>
      </c>
      <c r="V982" s="19" t="s">
        <v>744</v>
      </c>
      <c r="W982" t="s">
        <v>56</v>
      </c>
      <c r="X982" s="22">
        <v>43948</v>
      </c>
      <c r="Y982" s="23">
        <v>18</v>
      </c>
      <c r="Z982" s="14">
        <v>43966</v>
      </c>
      <c r="AA982" s="22">
        <v>43998</v>
      </c>
      <c r="AB982" s="23">
        <v>14</v>
      </c>
      <c r="AC982" s="14">
        <v>44012</v>
      </c>
      <c r="AD982" s="22">
        <v>44013</v>
      </c>
      <c r="AE982" s="23">
        <v>18</v>
      </c>
      <c r="AF982" s="14">
        <v>44031</v>
      </c>
      <c r="AG982" s="22">
        <v>44042</v>
      </c>
      <c r="AH982" s="23">
        <v>10</v>
      </c>
      <c r="AI982" s="14">
        <v>44052</v>
      </c>
      <c r="AJ982" s="23">
        <v>6</v>
      </c>
      <c r="AK982" s="14">
        <v>44236</v>
      </c>
      <c r="AL982" s="14">
        <v>44296</v>
      </c>
      <c r="AM982" s="21"/>
      <c r="AN982" s="21"/>
      <c r="AO982" s="21"/>
      <c r="AP982" s="21"/>
      <c r="AQ982" s="21"/>
      <c r="AR982" s="21"/>
      <c r="AS982" s="21"/>
      <c r="AT982" s="21">
        <v>2944000</v>
      </c>
      <c r="AU982" s="21"/>
      <c r="AV982" s="21">
        <v>26496000</v>
      </c>
      <c r="AW982" s="21"/>
      <c r="AX982" s="21"/>
      <c r="AY982" s="15">
        <f t="shared" si="60"/>
        <v>29440000</v>
      </c>
      <c r="AZ982" s="15">
        <f t="shared" si="61"/>
        <v>29440000</v>
      </c>
      <c r="BA982" t="str">
        <f t="shared" si="62"/>
        <v>OK</v>
      </c>
      <c r="BB982">
        <f t="shared" si="63"/>
        <v>2</v>
      </c>
      <c r="BC982" s="19"/>
    </row>
    <row r="983" spans="1:55" x14ac:dyDescent="0.25">
      <c r="A983">
        <v>982</v>
      </c>
      <c r="B983" s="19" t="s">
        <v>329</v>
      </c>
      <c r="C983" s="19" t="s">
        <v>330</v>
      </c>
      <c r="D983" s="19" t="s">
        <v>738</v>
      </c>
      <c r="E983" s="19" t="s">
        <v>85</v>
      </c>
      <c r="F983" s="19" t="s">
        <v>189</v>
      </c>
      <c r="G983" s="28">
        <v>4890</v>
      </c>
      <c r="H983" s="28">
        <v>25</v>
      </c>
      <c r="I983" s="21">
        <v>23500000</v>
      </c>
      <c r="J983" s="29">
        <v>940000</v>
      </c>
      <c r="K983" s="19">
        <v>25</v>
      </c>
      <c r="L983" s="19">
        <v>0</v>
      </c>
      <c r="M983" s="19" t="s">
        <v>88</v>
      </c>
      <c r="N983" s="19" t="s">
        <v>57</v>
      </c>
      <c r="O983" s="19" t="s">
        <v>77</v>
      </c>
      <c r="P983" s="19" t="s">
        <v>736</v>
      </c>
      <c r="Q983" s="19" t="s">
        <v>67</v>
      </c>
      <c r="R983" s="19" t="s">
        <v>660</v>
      </c>
      <c r="S983" t="s">
        <v>88</v>
      </c>
      <c r="T983" s="19" t="s">
        <v>74</v>
      </c>
      <c r="U983" t="s">
        <v>737</v>
      </c>
      <c r="V983" s="19" t="s">
        <v>738</v>
      </c>
      <c r="W983" t="s">
        <v>56</v>
      </c>
      <c r="X983" s="22">
        <v>43948</v>
      </c>
      <c r="Y983" s="23">
        <v>18</v>
      </c>
      <c r="Z983" s="14">
        <v>43966</v>
      </c>
      <c r="AA983" s="22">
        <v>43998</v>
      </c>
      <c r="AB983" s="23">
        <v>14</v>
      </c>
      <c r="AC983" s="14">
        <v>44012</v>
      </c>
      <c r="AD983" s="22">
        <v>44013</v>
      </c>
      <c r="AE983" s="23">
        <v>18</v>
      </c>
      <c r="AF983" s="14">
        <v>44031</v>
      </c>
      <c r="AG983" s="22">
        <v>44042</v>
      </c>
      <c r="AH983" s="23">
        <v>10</v>
      </c>
      <c r="AI983" s="14">
        <v>44052</v>
      </c>
      <c r="AJ983" s="23">
        <v>6</v>
      </c>
      <c r="AK983" s="14">
        <v>44236</v>
      </c>
      <c r="AL983" s="14">
        <v>44296</v>
      </c>
      <c r="AM983" s="21"/>
      <c r="AN983" s="21"/>
      <c r="AO983" s="21"/>
      <c r="AP983" s="21"/>
      <c r="AQ983" s="21"/>
      <c r="AR983" s="21"/>
      <c r="AS983" s="21"/>
      <c r="AT983" s="21">
        <v>2350000</v>
      </c>
      <c r="AU983" s="21"/>
      <c r="AV983" s="21">
        <v>21150000</v>
      </c>
      <c r="AW983" s="21"/>
      <c r="AX983" s="21"/>
      <c r="AY983" s="15">
        <f t="shared" si="60"/>
        <v>23500000</v>
      </c>
      <c r="AZ983" s="15">
        <f t="shared" si="61"/>
        <v>23500000</v>
      </c>
      <c r="BA983" t="str">
        <f t="shared" si="62"/>
        <v>OK</v>
      </c>
      <c r="BB983">
        <f t="shared" si="63"/>
        <v>2</v>
      </c>
      <c r="BC983" s="19"/>
    </row>
    <row r="984" spans="1:55" x14ac:dyDescent="0.25">
      <c r="A984">
        <v>983</v>
      </c>
      <c r="B984" s="19" t="s">
        <v>329</v>
      </c>
      <c r="C984" s="19" t="s">
        <v>331</v>
      </c>
      <c r="D984" s="19" t="s">
        <v>735</v>
      </c>
      <c r="E984" s="19" t="s">
        <v>85</v>
      </c>
      <c r="F984" s="19" t="s">
        <v>189</v>
      </c>
      <c r="G984" s="28">
        <v>4890</v>
      </c>
      <c r="H984" s="28">
        <v>32</v>
      </c>
      <c r="I984" s="21">
        <v>30080000</v>
      </c>
      <c r="J984" s="29">
        <v>940000</v>
      </c>
      <c r="K984" s="19">
        <v>32</v>
      </c>
      <c r="L984" s="19">
        <v>0</v>
      </c>
      <c r="M984" s="19" t="s">
        <v>88</v>
      </c>
      <c r="N984" s="19" t="s">
        <v>57</v>
      </c>
      <c r="O984" s="19" t="s">
        <v>77</v>
      </c>
      <c r="P984" s="19" t="s">
        <v>736</v>
      </c>
      <c r="Q984" s="19" t="s">
        <v>67</v>
      </c>
      <c r="R984" s="19" t="s">
        <v>660</v>
      </c>
      <c r="S984" t="s">
        <v>88</v>
      </c>
      <c r="T984" s="19" t="s">
        <v>74</v>
      </c>
      <c r="U984" t="s">
        <v>737</v>
      </c>
      <c r="V984" s="19" t="s">
        <v>735</v>
      </c>
      <c r="W984" t="s">
        <v>56</v>
      </c>
      <c r="X984" s="22">
        <v>43948</v>
      </c>
      <c r="Y984" s="23">
        <v>18</v>
      </c>
      <c r="Z984" s="14">
        <v>43966</v>
      </c>
      <c r="AA984" s="22">
        <v>43998</v>
      </c>
      <c r="AB984" s="23">
        <v>14</v>
      </c>
      <c r="AC984" s="14">
        <v>44012</v>
      </c>
      <c r="AD984" s="22">
        <v>44013</v>
      </c>
      <c r="AE984" s="23">
        <v>18</v>
      </c>
      <c r="AF984" s="14">
        <v>44031</v>
      </c>
      <c r="AG984" s="22">
        <v>44042</v>
      </c>
      <c r="AH984" s="23">
        <v>10</v>
      </c>
      <c r="AI984" s="14">
        <v>44052</v>
      </c>
      <c r="AJ984" s="23">
        <v>6</v>
      </c>
      <c r="AK984" s="14">
        <v>44236</v>
      </c>
      <c r="AL984" s="14">
        <v>44296</v>
      </c>
      <c r="AM984" s="21"/>
      <c r="AN984" s="21"/>
      <c r="AO984" s="21"/>
      <c r="AP984" s="21"/>
      <c r="AQ984" s="21"/>
      <c r="AR984" s="21"/>
      <c r="AS984" s="21"/>
      <c r="AT984" s="21">
        <v>3008000</v>
      </c>
      <c r="AU984" s="21"/>
      <c r="AV984" s="21">
        <v>27072000</v>
      </c>
      <c r="AW984" s="21"/>
      <c r="AX984" s="21"/>
      <c r="AY984" s="15">
        <f t="shared" si="60"/>
        <v>30080000</v>
      </c>
      <c r="AZ984" s="15">
        <f t="shared" si="61"/>
        <v>30080000</v>
      </c>
      <c r="BA984" t="str">
        <f t="shared" si="62"/>
        <v>OK</v>
      </c>
      <c r="BB984">
        <f t="shared" si="63"/>
        <v>2</v>
      </c>
      <c r="BC984" s="19"/>
    </row>
    <row r="985" spans="1:55" x14ac:dyDescent="0.25">
      <c r="A985">
        <v>984</v>
      </c>
      <c r="B985" s="19" t="s">
        <v>329</v>
      </c>
      <c r="C985" s="19" t="s">
        <v>336</v>
      </c>
      <c r="D985" s="19" t="s">
        <v>738</v>
      </c>
      <c r="E985" s="19" t="s">
        <v>85</v>
      </c>
      <c r="F985" s="19" t="s">
        <v>189</v>
      </c>
      <c r="G985" s="28">
        <v>4890</v>
      </c>
      <c r="H985" s="28">
        <v>25</v>
      </c>
      <c r="I985" s="21">
        <v>23500000</v>
      </c>
      <c r="J985" s="29">
        <v>940000</v>
      </c>
      <c r="K985" s="19">
        <v>25</v>
      </c>
      <c r="L985" s="19">
        <v>0</v>
      </c>
      <c r="M985" s="19" t="s">
        <v>88</v>
      </c>
      <c r="N985" s="19" t="s">
        <v>57</v>
      </c>
      <c r="O985" s="19" t="s">
        <v>77</v>
      </c>
      <c r="P985" s="19" t="s">
        <v>736</v>
      </c>
      <c r="Q985" s="19" t="s">
        <v>67</v>
      </c>
      <c r="R985" s="19" t="s">
        <v>660</v>
      </c>
      <c r="S985" t="s">
        <v>88</v>
      </c>
      <c r="T985" s="19" t="s">
        <v>74</v>
      </c>
      <c r="U985" t="s">
        <v>737</v>
      </c>
      <c r="V985" s="19" t="s">
        <v>738</v>
      </c>
      <c r="W985" t="s">
        <v>56</v>
      </c>
      <c r="X985" s="22">
        <v>43948</v>
      </c>
      <c r="Y985" s="23">
        <v>18</v>
      </c>
      <c r="Z985" s="14">
        <v>43966</v>
      </c>
      <c r="AA985" s="22">
        <v>43998</v>
      </c>
      <c r="AB985" s="23">
        <v>14</v>
      </c>
      <c r="AC985" s="14">
        <v>44012</v>
      </c>
      <c r="AD985" s="22">
        <v>44013</v>
      </c>
      <c r="AE985" s="23">
        <v>18</v>
      </c>
      <c r="AF985" s="14">
        <v>44031</v>
      </c>
      <c r="AG985" s="22">
        <v>44042</v>
      </c>
      <c r="AH985" s="23">
        <v>10</v>
      </c>
      <c r="AI985" s="14">
        <v>44052</v>
      </c>
      <c r="AJ985" s="23">
        <v>6</v>
      </c>
      <c r="AK985" s="14">
        <v>44236</v>
      </c>
      <c r="AL985" s="14">
        <v>44296</v>
      </c>
      <c r="AM985" s="21"/>
      <c r="AN985" s="21"/>
      <c r="AO985" s="21"/>
      <c r="AP985" s="21"/>
      <c r="AQ985" s="21"/>
      <c r="AR985" s="21"/>
      <c r="AS985" s="21"/>
      <c r="AT985" s="21">
        <v>2350000</v>
      </c>
      <c r="AU985" s="21"/>
      <c r="AV985" s="21">
        <v>21150000</v>
      </c>
      <c r="AW985" s="21"/>
      <c r="AX985" s="21"/>
      <c r="AY985" s="15">
        <f t="shared" si="60"/>
        <v>23500000</v>
      </c>
      <c r="AZ985" s="15">
        <f t="shared" si="61"/>
        <v>23500000</v>
      </c>
      <c r="BA985" t="str">
        <f t="shared" si="62"/>
        <v>OK</v>
      </c>
      <c r="BB985">
        <f t="shared" si="63"/>
        <v>2</v>
      </c>
      <c r="BC985" s="19"/>
    </row>
    <row r="986" spans="1:55" x14ac:dyDescent="0.25">
      <c r="A986">
        <v>985</v>
      </c>
      <c r="B986" s="19" t="s">
        <v>329</v>
      </c>
      <c r="C986" s="19" t="s">
        <v>361</v>
      </c>
      <c r="D986" s="19" t="s">
        <v>741</v>
      </c>
      <c r="E986" s="19" t="s">
        <v>85</v>
      </c>
      <c r="F986" s="19" t="s">
        <v>189</v>
      </c>
      <c r="G986" s="28">
        <v>4890</v>
      </c>
      <c r="H986" s="28">
        <v>22</v>
      </c>
      <c r="I986" s="21">
        <v>20680000</v>
      </c>
      <c r="J986" s="29">
        <v>940000</v>
      </c>
      <c r="K986" s="19">
        <v>22</v>
      </c>
      <c r="L986" s="19">
        <v>0</v>
      </c>
      <c r="M986" s="19" t="s">
        <v>88</v>
      </c>
      <c r="N986" s="19" t="s">
        <v>57</v>
      </c>
      <c r="O986" s="19" t="s">
        <v>77</v>
      </c>
      <c r="P986" s="19" t="s">
        <v>736</v>
      </c>
      <c r="Q986" s="19" t="s">
        <v>67</v>
      </c>
      <c r="R986" s="19" t="s">
        <v>660</v>
      </c>
      <c r="S986" t="s">
        <v>88</v>
      </c>
      <c r="T986" s="19" t="s">
        <v>74</v>
      </c>
      <c r="U986" t="s">
        <v>737</v>
      </c>
      <c r="V986" s="19" t="s">
        <v>741</v>
      </c>
      <c r="W986" t="s">
        <v>56</v>
      </c>
      <c r="X986" s="22">
        <v>43948</v>
      </c>
      <c r="Y986" s="23">
        <v>18</v>
      </c>
      <c r="Z986" s="14">
        <v>43966</v>
      </c>
      <c r="AA986" s="22">
        <v>43998</v>
      </c>
      <c r="AB986" s="23">
        <v>14</v>
      </c>
      <c r="AC986" s="14">
        <v>44012</v>
      </c>
      <c r="AD986" s="22">
        <v>44013</v>
      </c>
      <c r="AE986" s="23">
        <v>18</v>
      </c>
      <c r="AF986" s="14">
        <v>44031</v>
      </c>
      <c r="AG986" s="22">
        <v>44042</v>
      </c>
      <c r="AH986" s="23">
        <v>10</v>
      </c>
      <c r="AI986" s="14">
        <v>44052</v>
      </c>
      <c r="AJ986" s="23">
        <v>6</v>
      </c>
      <c r="AK986" s="14">
        <v>44236</v>
      </c>
      <c r="AL986" s="14">
        <v>44296</v>
      </c>
      <c r="AM986" s="21"/>
      <c r="AN986" s="21"/>
      <c r="AO986" s="21"/>
      <c r="AP986" s="21"/>
      <c r="AQ986" s="21"/>
      <c r="AR986" s="21"/>
      <c r="AS986" s="21"/>
      <c r="AT986" s="21">
        <v>2068000</v>
      </c>
      <c r="AU986" s="21"/>
      <c r="AV986" s="21">
        <v>18612000</v>
      </c>
      <c r="AW986" s="21"/>
      <c r="AX986" s="21"/>
      <c r="AY986" s="15">
        <f t="shared" si="60"/>
        <v>20680000</v>
      </c>
      <c r="AZ986" s="15">
        <f t="shared" si="61"/>
        <v>20680000</v>
      </c>
      <c r="BA986" t="str">
        <f t="shared" si="62"/>
        <v>OK</v>
      </c>
      <c r="BB986">
        <f t="shared" si="63"/>
        <v>2</v>
      </c>
      <c r="BC986" s="19"/>
    </row>
    <row r="987" spans="1:55" x14ac:dyDescent="0.25">
      <c r="A987">
        <v>986</v>
      </c>
      <c r="B987" s="19" t="s">
        <v>329</v>
      </c>
      <c r="C987" s="19" t="s">
        <v>351</v>
      </c>
      <c r="D987" s="19" t="s">
        <v>739</v>
      </c>
      <c r="E987" s="19" t="s">
        <v>85</v>
      </c>
      <c r="F987" s="19" t="s">
        <v>189</v>
      </c>
      <c r="G987" s="28">
        <v>4890</v>
      </c>
      <c r="H987" s="28">
        <v>32</v>
      </c>
      <c r="I987" s="21">
        <v>29760000</v>
      </c>
      <c r="J987" s="29">
        <v>930000</v>
      </c>
      <c r="K987" s="19">
        <v>32</v>
      </c>
      <c r="L987" s="19">
        <v>0</v>
      </c>
      <c r="M987" s="19" t="s">
        <v>88</v>
      </c>
      <c r="N987" s="19" t="s">
        <v>57</v>
      </c>
      <c r="O987" s="19" t="s">
        <v>77</v>
      </c>
      <c r="P987" s="19" t="s">
        <v>736</v>
      </c>
      <c r="Q987" s="19" t="s">
        <v>67</v>
      </c>
      <c r="R987" s="19" t="s">
        <v>660</v>
      </c>
      <c r="S987" t="s">
        <v>88</v>
      </c>
      <c r="T987" s="19" t="s">
        <v>74</v>
      </c>
      <c r="U987" t="s">
        <v>737</v>
      </c>
      <c r="V987" s="19" t="s">
        <v>739</v>
      </c>
      <c r="W987" t="s">
        <v>56</v>
      </c>
      <c r="X987" s="22">
        <v>43948</v>
      </c>
      <c r="Y987" s="23">
        <v>18</v>
      </c>
      <c r="Z987" s="14">
        <v>43966</v>
      </c>
      <c r="AA987" s="22">
        <v>43998</v>
      </c>
      <c r="AB987" s="23">
        <v>14</v>
      </c>
      <c r="AC987" s="14">
        <v>44012</v>
      </c>
      <c r="AD987" s="22">
        <v>44013</v>
      </c>
      <c r="AE987" s="23">
        <v>18</v>
      </c>
      <c r="AF987" s="14">
        <v>44031</v>
      </c>
      <c r="AG987" s="22">
        <v>44042</v>
      </c>
      <c r="AH987" s="23">
        <v>10</v>
      </c>
      <c r="AI987" s="14">
        <v>44052</v>
      </c>
      <c r="AJ987" s="23">
        <v>6</v>
      </c>
      <c r="AK987" s="14">
        <v>44236</v>
      </c>
      <c r="AL987" s="14">
        <v>44296</v>
      </c>
      <c r="AM987" s="21"/>
      <c r="AN987" s="21"/>
      <c r="AO987" s="21"/>
      <c r="AP987" s="21"/>
      <c r="AQ987" s="21"/>
      <c r="AR987" s="21"/>
      <c r="AS987" s="21"/>
      <c r="AT987" s="21">
        <v>2976000</v>
      </c>
      <c r="AU987" s="21"/>
      <c r="AV987" s="21">
        <v>26784000</v>
      </c>
      <c r="AW987" s="21"/>
      <c r="AX987" s="21"/>
      <c r="AY987" s="15">
        <f t="shared" si="60"/>
        <v>29760000</v>
      </c>
      <c r="AZ987" s="15">
        <f t="shared" si="61"/>
        <v>29760000</v>
      </c>
      <c r="BA987" t="str">
        <f t="shared" si="62"/>
        <v>OK</v>
      </c>
      <c r="BB987">
        <f t="shared" si="63"/>
        <v>2</v>
      </c>
      <c r="BC987" s="19"/>
    </row>
    <row r="988" spans="1:55" x14ac:dyDescent="0.25">
      <c r="A988">
        <v>987</v>
      </c>
      <c r="B988" s="19" t="s">
        <v>329</v>
      </c>
      <c r="C988" s="19" t="s">
        <v>356</v>
      </c>
      <c r="D988" s="19" t="s">
        <v>739</v>
      </c>
      <c r="E988" s="19" t="s">
        <v>85</v>
      </c>
      <c r="F988" s="19" t="s">
        <v>189</v>
      </c>
      <c r="G988" s="28">
        <v>4890</v>
      </c>
      <c r="H988" s="28">
        <v>22</v>
      </c>
      <c r="I988" s="21">
        <v>20680000</v>
      </c>
      <c r="J988" s="29">
        <v>940000</v>
      </c>
      <c r="K988" s="19">
        <v>22</v>
      </c>
      <c r="L988" s="19">
        <v>0</v>
      </c>
      <c r="M988" s="19" t="s">
        <v>88</v>
      </c>
      <c r="N988" s="19" t="s">
        <v>57</v>
      </c>
      <c r="O988" s="19" t="s">
        <v>77</v>
      </c>
      <c r="P988" s="19" t="s">
        <v>736</v>
      </c>
      <c r="Q988" s="19" t="s">
        <v>67</v>
      </c>
      <c r="R988" s="19" t="s">
        <v>660</v>
      </c>
      <c r="S988" t="s">
        <v>88</v>
      </c>
      <c r="T988" s="19" t="s">
        <v>74</v>
      </c>
      <c r="U988" t="s">
        <v>737</v>
      </c>
      <c r="V988" s="19" t="s">
        <v>739</v>
      </c>
      <c r="W988" t="s">
        <v>56</v>
      </c>
      <c r="X988" s="22">
        <v>43948</v>
      </c>
      <c r="Y988" s="23">
        <v>18</v>
      </c>
      <c r="Z988" s="14">
        <v>43966</v>
      </c>
      <c r="AA988" s="22">
        <v>43998</v>
      </c>
      <c r="AB988" s="23">
        <v>14</v>
      </c>
      <c r="AC988" s="14">
        <v>44012</v>
      </c>
      <c r="AD988" s="22">
        <v>44013</v>
      </c>
      <c r="AE988" s="23">
        <v>18</v>
      </c>
      <c r="AF988" s="14">
        <v>44031</v>
      </c>
      <c r="AG988" s="22">
        <v>44042</v>
      </c>
      <c r="AH988" s="23">
        <v>10</v>
      </c>
      <c r="AI988" s="14">
        <v>44052</v>
      </c>
      <c r="AJ988" s="23">
        <v>6</v>
      </c>
      <c r="AK988" s="14">
        <v>44236</v>
      </c>
      <c r="AL988" s="14">
        <v>44296</v>
      </c>
      <c r="AM988" s="21"/>
      <c r="AN988" s="21"/>
      <c r="AO988" s="21"/>
      <c r="AP988" s="21"/>
      <c r="AQ988" s="21"/>
      <c r="AR988" s="21"/>
      <c r="AS988" s="21"/>
      <c r="AT988" s="21">
        <v>2068000</v>
      </c>
      <c r="AU988" s="21"/>
      <c r="AV988" s="21">
        <v>18612000</v>
      </c>
      <c r="AW988" s="21"/>
      <c r="AX988" s="21"/>
      <c r="AY988" s="15">
        <f t="shared" si="60"/>
        <v>20680000</v>
      </c>
      <c r="AZ988" s="15">
        <f t="shared" si="61"/>
        <v>20680000</v>
      </c>
      <c r="BA988" t="str">
        <f t="shared" si="62"/>
        <v>OK</v>
      </c>
      <c r="BB988">
        <f t="shared" si="63"/>
        <v>2</v>
      </c>
      <c r="BC988" s="19"/>
    </row>
    <row r="989" spans="1:55" x14ac:dyDescent="0.25">
      <c r="A989">
        <v>988</v>
      </c>
      <c r="B989" s="19" t="s">
        <v>329</v>
      </c>
      <c r="C989" s="19" t="s">
        <v>357</v>
      </c>
      <c r="D989" s="19" t="s">
        <v>741</v>
      </c>
      <c r="E989" s="19" t="s">
        <v>85</v>
      </c>
      <c r="F989" s="19" t="s">
        <v>189</v>
      </c>
      <c r="G989" s="28">
        <v>4890</v>
      </c>
      <c r="H989" s="28">
        <v>22</v>
      </c>
      <c r="I989" s="21">
        <v>20680000</v>
      </c>
      <c r="J989" s="29">
        <v>940000</v>
      </c>
      <c r="K989" s="19">
        <v>22</v>
      </c>
      <c r="L989" s="19">
        <v>0</v>
      </c>
      <c r="M989" s="19" t="s">
        <v>88</v>
      </c>
      <c r="N989" s="19" t="s">
        <v>57</v>
      </c>
      <c r="O989" s="19" t="s">
        <v>77</v>
      </c>
      <c r="P989" s="19" t="s">
        <v>736</v>
      </c>
      <c r="Q989" s="19" t="s">
        <v>67</v>
      </c>
      <c r="R989" s="19" t="s">
        <v>660</v>
      </c>
      <c r="S989" t="s">
        <v>88</v>
      </c>
      <c r="T989" s="19" t="s">
        <v>74</v>
      </c>
      <c r="U989" t="s">
        <v>737</v>
      </c>
      <c r="V989" s="19" t="s">
        <v>741</v>
      </c>
      <c r="W989" t="s">
        <v>56</v>
      </c>
      <c r="X989" s="22">
        <v>43948</v>
      </c>
      <c r="Y989" s="23">
        <v>18</v>
      </c>
      <c r="Z989" s="14">
        <v>43966</v>
      </c>
      <c r="AA989" s="22">
        <v>43998</v>
      </c>
      <c r="AB989" s="23">
        <v>14</v>
      </c>
      <c r="AC989" s="14">
        <v>44012</v>
      </c>
      <c r="AD989" s="22">
        <v>44013</v>
      </c>
      <c r="AE989" s="23">
        <v>18</v>
      </c>
      <c r="AF989" s="14">
        <v>44031</v>
      </c>
      <c r="AG989" s="22">
        <v>44042</v>
      </c>
      <c r="AH989" s="23">
        <v>10</v>
      </c>
      <c r="AI989" s="14">
        <v>44052</v>
      </c>
      <c r="AJ989" s="23">
        <v>6</v>
      </c>
      <c r="AK989" s="14">
        <v>44236</v>
      </c>
      <c r="AL989" s="14">
        <v>44296</v>
      </c>
      <c r="AM989" s="21"/>
      <c r="AN989" s="21"/>
      <c r="AO989" s="21"/>
      <c r="AP989" s="21"/>
      <c r="AQ989" s="21"/>
      <c r="AR989" s="21"/>
      <c r="AS989" s="21"/>
      <c r="AT989" s="21">
        <v>2068000</v>
      </c>
      <c r="AU989" s="21"/>
      <c r="AV989" s="21">
        <v>18612000</v>
      </c>
      <c r="AW989" s="21"/>
      <c r="AX989" s="21"/>
      <c r="AY989" s="15">
        <f t="shared" si="60"/>
        <v>20680000</v>
      </c>
      <c r="AZ989" s="15">
        <f t="shared" si="61"/>
        <v>20680000</v>
      </c>
      <c r="BA989" t="str">
        <f t="shared" si="62"/>
        <v>OK</v>
      </c>
      <c r="BB989">
        <f t="shared" si="63"/>
        <v>2</v>
      </c>
      <c r="BC989" s="19"/>
    </row>
    <row r="990" spans="1:55" x14ac:dyDescent="0.25">
      <c r="A990">
        <v>989</v>
      </c>
      <c r="B990" s="19" t="s">
        <v>329</v>
      </c>
      <c r="C990" s="19" t="s">
        <v>363</v>
      </c>
      <c r="D990" s="19" t="s">
        <v>741</v>
      </c>
      <c r="E990" s="19" t="s">
        <v>85</v>
      </c>
      <c r="F990" s="19" t="s">
        <v>189</v>
      </c>
      <c r="G990" s="28">
        <v>4890</v>
      </c>
      <c r="H990" s="28">
        <v>22</v>
      </c>
      <c r="I990" s="21">
        <v>20680000</v>
      </c>
      <c r="J990" s="29">
        <v>940000</v>
      </c>
      <c r="K990" s="19">
        <v>22</v>
      </c>
      <c r="L990" s="19">
        <v>0</v>
      </c>
      <c r="M990" s="19" t="s">
        <v>88</v>
      </c>
      <c r="N990" s="19" t="s">
        <v>57</v>
      </c>
      <c r="O990" s="19" t="s">
        <v>77</v>
      </c>
      <c r="P990" s="19" t="s">
        <v>736</v>
      </c>
      <c r="Q990" s="19" t="s">
        <v>67</v>
      </c>
      <c r="R990" s="19" t="s">
        <v>660</v>
      </c>
      <c r="S990" t="s">
        <v>88</v>
      </c>
      <c r="T990" s="19" t="s">
        <v>74</v>
      </c>
      <c r="U990" t="s">
        <v>737</v>
      </c>
      <c r="V990" s="19" t="s">
        <v>741</v>
      </c>
      <c r="W990" t="s">
        <v>56</v>
      </c>
      <c r="X990" s="22">
        <v>43948</v>
      </c>
      <c r="Y990" s="23">
        <v>18</v>
      </c>
      <c r="Z990" s="14">
        <v>43966</v>
      </c>
      <c r="AA990" s="22">
        <v>43998</v>
      </c>
      <c r="AB990" s="23">
        <v>14</v>
      </c>
      <c r="AC990" s="14">
        <v>44012</v>
      </c>
      <c r="AD990" s="22">
        <v>44013</v>
      </c>
      <c r="AE990" s="23">
        <v>18</v>
      </c>
      <c r="AF990" s="14">
        <v>44031</v>
      </c>
      <c r="AG990" s="22">
        <v>44042</v>
      </c>
      <c r="AH990" s="23">
        <v>10</v>
      </c>
      <c r="AI990" s="14">
        <v>44052</v>
      </c>
      <c r="AJ990" s="23">
        <v>6</v>
      </c>
      <c r="AK990" s="14">
        <v>44236</v>
      </c>
      <c r="AL990" s="14">
        <v>44296</v>
      </c>
      <c r="AM990" s="21"/>
      <c r="AN990" s="21"/>
      <c r="AO990" s="21"/>
      <c r="AP990" s="21"/>
      <c r="AQ990" s="21"/>
      <c r="AR990" s="21"/>
      <c r="AS990" s="21"/>
      <c r="AT990" s="21">
        <v>2068000</v>
      </c>
      <c r="AU990" s="21"/>
      <c r="AV990" s="21">
        <v>18612000</v>
      </c>
      <c r="AW990" s="21"/>
      <c r="AX990" s="21"/>
      <c r="AY990" s="15">
        <f t="shared" si="60"/>
        <v>20680000</v>
      </c>
      <c r="AZ990" s="15">
        <f t="shared" si="61"/>
        <v>20680000</v>
      </c>
      <c r="BA990" t="str">
        <f t="shared" si="62"/>
        <v>OK</v>
      </c>
      <c r="BB990">
        <f t="shared" si="63"/>
        <v>2</v>
      </c>
      <c r="BC990" s="19"/>
    </row>
    <row r="991" spans="1:55" x14ac:dyDescent="0.25">
      <c r="A991">
        <v>990</v>
      </c>
      <c r="B991" s="19" t="s">
        <v>329</v>
      </c>
      <c r="C991" s="19" t="s">
        <v>339</v>
      </c>
      <c r="D991" s="19" t="s">
        <v>744</v>
      </c>
      <c r="E991" s="19" t="s">
        <v>85</v>
      </c>
      <c r="F991" s="19" t="s">
        <v>189</v>
      </c>
      <c r="G991" s="28">
        <v>4890</v>
      </c>
      <c r="H991" s="28">
        <v>25</v>
      </c>
      <c r="I991" s="21">
        <v>23000000</v>
      </c>
      <c r="J991" s="29">
        <v>920000</v>
      </c>
      <c r="K991" s="19">
        <v>25</v>
      </c>
      <c r="L991" s="19">
        <v>0</v>
      </c>
      <c r="M991" s="19" t="s">
        <v>88</v>
      </c>
      <c r="N991" s="19" t="s">
        <v>57</v>
      </c>
      <c r="O991" s="19" t="s">
        <v>77</v>
      </c>
      <c r="P991" s="19" t="s">
        <v>736</v>
      </c>
      <c r="Q991" s="19" t="s">
        <v>67</v>
      </c>
      <c r="R991" s="19" t="s">
        <v>660</v>
      </c>
      <c r="S991" t="s">
        <v>88</v>
      </c>
      <c r="T991" s="19" t="s">
        <v>74</v>
      </c>
      <c r="U991" t="s">
        <v>737</v>
      </c>
      <c r="V991" s="19" t="s">
        <v>744</v>
      </c>
      <c r="W991" t="s">
        <v>56</v>
      </c>
      <c r="X991" s="22">
        <v>43948</v>
      </c>
      <c r="Y991" s="23">
        <v>18</v>
      </c>
      <c r="Z991" s="14">
        <v>43966</v>
      </c>
      <c r="AA991" s="22">
        <v>43998</v>
      </c>
      <c r="AB991" s="23">
        <v>14</v>
      </c>
      <c r="AC991" s="14">
        <v>44012</v>
      </c>
      <c r="AD991" s="22">
        <v>44013</v>
      </c>
      <c r="AE991" s="23">
        <v>18</v>
      </c>
      <c r="AF991" s="14">
        <v>44031</v>
      </c>
      <c r="AG991" s="22">
        <v>44042</v>
      </c>
      <c r="AH991" s="23">
        <v>10</v>
      </c>
      <c r="AI991" s="14">
        <v>44052</v>
      </c>
      <c r="AJ991" s="23">
        <v>6</v>
      </c>
      <c r="AK991" s="14">
        <v>44236</v>
      </c>
      <c r="AL991" s="14">
        <v>44296</v>
      </c>
      <c r="AM991" s="21"/>
      <c r="AN991" s="21"/>
      <c r="AO991" s="21"/>
      <c r="AP991" s="21"/>
      <c r="AQ991" s="21"/>
      <c r="AR991" s="21"/>
      <c r="AS991" s="21"/>
      <c r="AT991" s="21">
        <v>2300000</v>
      </c>
      <c r="AU991" s="21"/>
      <c r="AV991" s="21">
        <v>20700000</v>
      </c>
      <c r="AW991" s="21"/>
      <c r="AX991" s="21"/>
      <c r="AY991" s="15">
        <f t="shared" si="60"/>
        <v>23000000</v>
      </c>
      <c r="AZ991" s="15">
        <f t="shared" si="61"/>
        <v>23000000</v>
      </c>
      <c r="BA991" t="str">
        <f t="shared" si="62"/>
        <v>OK</v>
      </c>
      <c r="BB991">
        <f t="shared" si="63"/>
        <v>2</v>
      </c>
      <c r="BC991" s="19"/>
    </row>
    <row r="992" spans="1:55" x14ac:dyDescent="0.25">
      <c r="A992">
        <v>991</v>
      </c>
      <c r="B992" s="19" t="s">
        <v>329</v>
      </c>
      <c r="C992" s="19" t="s">
        <v>344</v>
      </c>
      <c r="D992" s="19" t="s">
        <v>743</v>
      </c>
      <c r="E992" s="19" t="s">
        <v>85</v>
      </c>
      <c r="F992" s="19" t="s">
        <v>189</v>
      </c>
      <c r="G992" s="28">
        <v>4890</v>
      </c>
      <c r="H992" s="28">
        <v>25</v>
      </c>
      <c r="I992" s="21">
        <v>23250000</v>
      </c>
      <c r="J992" s="29">
        <v>930000</v>
      </c>
      <c r="K992" s="19">
        <v>25</v>
      </c>
      <c r="L992" s="19">
        <v>0</v>
      </c>
      <c r="M992" s="19" t="s">
        <v>88</v>
      </c>
      <c r="N992" s="19" t="s">
        <v>57</v>
      </c>
      <c r="O992" s="19" t="s">
        <v>77</v>
      </c>
      <c r="P992" s="19" t="s">
        <v>736</v>
      </c>
      <c r="Q992" s="19" t="s">
        <v>67</v>
      </c>
      <c r="R992" s="19" t="s">
        <v>660</v>
      </c>
      <c r="S992" t="s">
        <v>88</v>
      </c>
      <c r="T992" s="19" t="s">
        <v>74</v>
      </c>
      <c r="U992" t="s">
        <v>737</v>
      </c>
      <c r="V992" s="19" t="s">
        <v>743</v>
      </c>
      <c r="W992" t="s">
        <v>56</v>
      </c>
      <c r="X992" s="22">
        <v>43948</v>
      </c>
      <c r="Y992" s="23">
        <v>18</v>
      </c>
      <c r="Z992" s="14">
        <v>43966</v>
      </c>
      <c r="AA992" s="22">
        <v>43998</v>
      </c>
      <c r="AB992" s="23">
        <v>14</v>
      </c>
      <c r="AC992" s="14">
        <v>44012</v>
      </c>
      <c r="AD992" s="22">
        <v>44013</v>
      </c>
      <c r="AE992" s="23">
        <v>18</v>
      </c>
      <c r="AF992" s="14">
        <v>44031</v>
      </c>
      <c r="AG992" s="22">
        <v>44042</v>
      </c>
      <c r="AH992" s="23">
        <v>10</v>
      </c>
      <c r="AI992" s="14">
        <v>44052</v>
      </c>
      <c r="AJ992" s="23">
        <v>6</v>
      </c>
      <c r="AK992" s="14">
        <v>44236</v>
      </c>
      <c r="AL992" s="14">
        <v>44296</v>
      </c>
      <c r="AM992" s="21"/>
      <c r="AN992" s="21"/>
      <c r="AO992" s="21"/>
      <c r="AP992" s="21"/>
      <c r="AQ992" s="21"/>
      <c r="AR992" s="21"/>
      <c r="AS992" s="21"/>
      <c r="AT992" s="21">
        <v>2325000</v>
      </c>
      <c r="AU992" s="21"/>
      <c r="AV992" s="21">
        <v>20925000</v>
      </c>
      <c r="AW992" s="21"/>
      <c r="AX992" s="21"/>
      <c r="AY992" s="15">
        <f t="shared" si="60"/>
        <v>23250000</v>
      </c>
      <c r="AZ992" s="15">
        <f t="shared" si="61"/>
        <v>23250000</v>
      </c>
      <c r="BA992" t="str">
        <f t="shared" si="62"/>
        <v>OK</v>
      </c>
      <c r="BB992">
        <f t="shared" si="63"/>
        <v>2</v>
      </c>
      <c r="BC992" s="19"/>
    </row>
    <row r="993" spans="1:55" x14ac:dyDescent="0.25">
      <c r="A993">
        <v>992</v>
      </c>
      <c r="B993" s="19" t="s">
        <v>329</v>
      </c>
      <c r="C993" s="19" t="s">
        <v>347</v>
      </c>
      <c r="D993" s="19" t="s">
        <v>742</v>
      </c>
      <c r="E993" s="19" t="s">
        <v>85</v>
      </c>
      <c r="F993" s="19" t="s">
        <v>189</v>
      </c>
      <c r="G993" s="28">
        <v>4890</v>
      </c>
      <c r="H993" s="28">
        <v>25</v>
      </c>
      <c r="I993" s="21">
        <v>23000000</v>
      </c>
      <c r="J993" s="29">
        <v>920000</v>
      </c>
      <c r="K993" s="19">
        <v>25</v>
      </c>
      <c r="L993" s="19">
        <v>0</v>
      </c>
      <c r="M993" s="19" t="s">
        <v>88</v>
      </c>
      <c r="N993" s="19" t="s">
        <v>57</v>
      </c>
      <c r="O993" s="19" t="s">
        <v>77</v>
      </c>
      <c r="P993" s="19" t="s">
        <v>736</v>
      </c>
      <c r="Q993" s="19" t="s">
        <v>67</v>
      </c>
      <c r="R993" s="19" t="s">
        <v>660</v>
      </c>
      <c r="S993" t="s">
        <v>88</v>
      </c>
      <c r="T993" s="19" t="s">
        <v>74</v>
      </c>
      <c r="U993" t="s">
        <v>737</v>
      </c>
      <c r="V993" s="19" t="s">
        <v>742</v>
      </c>
      <c r="W993" t="s">
        <v>56</v>
      </c>
      <c r="X993" s="22">
        <v>43948</v>
      </c>
      <c r="Y993" s="23">
        <v>18</v>
      </c>
      <c r="Z993" s="14">
        <v>43966</v>
      </c>
      <c r="AA993" s="22">
        <v>43998</v>
      </c>
      <c r="AB993" s="23">
        <v>14</v>
      </c>
      <c r="AC993" s="14">
        <v>44012</v>
      </c>
      <c r="AD993" s="22">
        <v>44013</v>
      </c>
      <c r="AE993" s="23">
        <v>18</v>
      </c>
      <c r="AF993" s="14">
        <v>44031</v>
      </c>
      <c r="AG993" s="22">
        <v>44042</v>
      </c>
      <c r="AH993" s="23">
        <v>10</v>
      </c>
      <c r="AI993" s="14">
        <v>44052</v>
      </c>
      <c r="AJ993" s="23">
        <v>6</v>
      </c>
      <c r="AK993" s="14">
        <v>44236</v>
      </c>
      <c r="AL993" s="14">
        <v>44296</v>
      </c>
      <c r="AM993" s="21"/>
      <c r="AN993" s="21"/>
      <c r="AO993" s="21"/>
      <c r="AP993" s="21"/>
      <c r="AQ993" s="21"/>
      <c r="AR993" s="21"/>
      <c r="AS993" s="21"/>
      <c r="AT993" s="21">
        <v>2300000</v>
      </c>
      <c r="AU993" s="21"/>
      <c r="AV993" s="21">
        <v>20700000</v>
      </c>
      <c r="AW993" s="21"/>
      <c r="AX993" s="21"/>
      <c r="AY993" s="15">
        <f t="shared" si="60"/>
        <v>23000000</v>
      </c>
      <c r="AZ993" s="15">
        <f t="shared" si="61"/>
        <v>23000000</v>
      </c>
      <c r="BA993" t="str">
        <f t="shared" si="62"/>
        <v>OK</v>
      </c>
      <c r="BB993">
        <f t="shared" si="63"/>
        <v>2</v>
      </c>
      <c r="BC993" s="19"/>
    </row>
    <row r="994" spans="1:55" x14ac:dyDescent="0.25">
      <c r="A994">
        <v>993</v>
      </c>
      <c r="B994" s="19" t="s">
        <v>329</v>
      </c>
      <c r="C994" s="19" t="s">
        <v>348</v>
      </c>
      <c r="D994" s="19" t="s">
        <v>742</v>
      </c>
      <c r="E994" s="19" t="s">
        <v>85</v>
      </c>
      <c r="F994" s="19" t="s">
        <v>189</v>
      </c>
      <c r="G994" s="28">
        <v>4890</v>
      </c>
      <c r="H994" s="28">
        <v>25</v>
      </c>
      <c r="I994" s="21">
        <v>23250000</v>
      </c>
      <c r="J994" s="29">
        <v>930000</v>
      </c>
      <c r="K994" s="19">
        <v>25</v>
      </c>
      <c r="L994" s="19">
        <v>0</v>
      </c>
      <c r="M994" s="19" t="s">
        <v>88</v>
      </c>
      <c r="N994" s="19" t="s">
        <v>57</v>
      </c>
      <c r="O994" s="19" t="s">
        <v>77</v>
      </c>
      <c r="P994" s="19" t="s">
        <v>736</v>
      </c>
      <c r="Q994" s="19" t="s">
        <v>67</v>
      </c>
      <c r="R994" s="19" t="s">
        <v>660</v>
      </c>
      <c r="S994" t="s">
        <v>88</v>
      </c>
      <c r="T994" s="19" t="s">
        <v>74</v>
      </c>
      <c r="U994" t="s">
        <v>737</v>
      </c>
      <c r="V994" s="19" t="s">
        <v>742</v>
      </c>
      <c r="W994" t="s">
        <v>56</v>
      </c>
      <c r="X994" s="22">
        <v>43948</v>
      </c>
      <c r="Y994" s="23">
        <v>18</v>
      </c>
      <c r="Z994" s="14">
        <v>43966</v>
      </c>
      <c r="AA994" s="22">
        <v>43998</v>
      </c>
      <c r="AB994" s="23">
        <v>14</v>
      </c>
      <c r="AC994" s="14">
        <v>44012</v>
      </c>
      <c r="AD994" s="22">
        <v>44013</v>
      </c>
      <c r="AE994" s="23">
        <v>18</v>
      </c>
      <c r="AF994" s="14">
        <v>44031</v>
      </c>
      <c r="AG994" s="22">
        <v>44042</v>
      </c>
      <c r="AH994" s="23">
        <v>10</v>
      </c>
      <c r="AI994" s="14">
        <v>44052</v>
      </c>
      <c r="AJ994" s="23">
        <v>6</v>
      </c>
      <c r="AK994" s="14">
        <v>44236</v>
      </c>
      <c r="AL994" s="14">
        <v>44296</v>
      </c>
      <c r="AM994" s="21"/>
      <c r="AN994" s="21"/>
      <c r="AO994" s="21"/>
      <c r="AP994" s="21"/>
      <c r="AQ994" s="21"/>
      <c r="AR994" s="21"/>
      <c r="AS994" s="21"/>
      <c r="AT994" s="21">
        <v>2325000</v>
      </c>
      <c r="AU994" s="21"/>
      <c r="AV994" s="21">
        <v>20925000</v>
      </c>
      <c r="AW994" s="21"/>
      <c r="AX994" s="21"/>
      <c r="AY994" s="15">
        <f t="shared" si="60"/>
        <v>23250000</v>
      </c>
      <c r="AZ994" s="15">
        <f t="shared" si="61"/>
        <v>23250000</v>
      </c>
      <c r="BA994" t="str">
        <f t="shared" si="62"/>
        <v>OK</v>
      </c>
      <c r="BB994">
        <f t="shared" si="63"/>
        <v>2</v>
      </c>
      <c r="BC994" s="19"/>
    </row>
    <row r="995" spans="1:55" x14ac:dyDescent="0.25">
      <c r="A995">
        <v>994</v>
      </c>
      <c r="B995" s="19" t="s">
        <v>329</v>
      </c>
      <c r="C995" s="19" t="s">
        <v>89</v>
      </c>
      <c r="D995" s="19" t="s">
        <v>745</v>
      </c>
      <c r="E995" s="19" t="s">
        <v>85</v>
      </c>
      <c r="F995" s="19" t="s">
        <v>90</v>
      </c>
      <c r="G995" s="28">
        <v>4889</v>
      </c>
      <c r="H995" s="28">
        <v>90</v>
      </c>
      <c r="I995" s="21">
        <v>85780000</v>
      </c>
      <c r="J995" s="29">
        <v>953111.11111111112</v>
      </c>
      <c r="K995" s="19">
        <v>90</v>
      </c>
      <c r="L995" s="19">
        <v>0</v>
      </c>
      <c r="M995" s="19" t="s">
        <v>56</v>
      </c>
      <c r="N995" s="19" t="s">
        <v>57</v>
      </c>
      <c r="O995" s="19" t="s">
        <v>77</v>
      </c>
      <c r="P995" s="19" t="s">
        <v>746</v>
      </c>
      <c r="Q995" s="19" t="s">
        <v>59</v>
      </c>
      <c r="R995" s="19" t="s">
        <v>658</v>
      </c>
      <c r="S995" t="s">
        <v>56</v>
      </c>
      <c r="T995" s="19" t="s">
        <v>60</v>
      </c>
      <c r="U995" t="s">
        <v>747</v>
      </c>
      <c r="V995" s="19" t="s">
        <v>745</v>
      </c>
      <c r="W995" t="s">
        <v>56</v>
      </c>
      <c r="X995" s="22"/>
      <c r="Y995" s="23"/>
      <c r="Z995" s="14"/>
      <c r="AA995" s="22">
        <v>44064</v>
      </c>
      <c r="AB995" s="23">
        <v>14</v>
      </c>
      <c r="AC995" s="14">
        <v>44078</v>
      </c>
      <c r="AD995" s="22">
        <v>44079</v>
      </c>
      <c r="AE995" s="23">
        <v>15</v>
      </c>
      <c r="AF995" s="14">
        <v>44095</v>
      </c>
      <c r="AG995" s="22">
        <v>44098</v>
      </c>
      <c r="AH995" s="23">
        <v>10</v>
      </c>
      <c r="AI995" s="14">
        <v>44108</v>
      </c>
      <c r="AJ995" s="23">
        <v>5</v>
      </c>
      <c r="AK995" s="14">
        <v>44259</v>
      </c>
      <c r="AL995" s="14">
        <v>44319</v>
      </c>
      <c r="AM995" s="21"/>
      <c r="AN995" s="21"/>
      <c r="AO995" s="21"/>
      <c r="AP995" s="21"/>
      <c r="AQ995" s="21"/>
      <c r="AR995" s="21"/>
      <c r="AS995" s="21"/>
      <c r="AT995" s="21"/>
      <c r="AU995" s="21"/>
      <c r="AV995" s="21">
        <v>85780000</v>
      </c>
      <c r="AW995" s="21"/>
      <c r="AX995" s="21"/>
      <c r="AY995" s="15">
        <f t="shared" si="60"/>
        <v>85780000</v>
      </c>
      <c r="AZ995" s="15">
        <f t="shared" si="61"/>
        <v>85780000</v>
      </c>
      <c r="BA995" t="str">
        <f t="shared" si="62"/>
        <v>OK</v>
      </c>
      <c r="BB995">
        <f t="shared" si="63"/>
        <v>1</v>
      </c>
      <c r="BC995" s="19"/>
    </row>
    <row r="996" spans="1:55" x14ac:dyDescent="0.25">
      <c r="A996">
        <v>995</v>
      </c>
      <c r="B996" s="19" t="s">
        <v>329</v>
      </c>
      <c r="C996" s="19" t="s">
        <v>89</v>
      </c>
      <c r="D996" s="19" t="s">
        <v>748</v>
      </c>
      <c r="E996" s="19" t="s">
        <v>54</v>
      </c>
      <c r="F996" s="19" t="s">
        <v>71</v>
      </c>
      <c r="G996" s="28">
        <v>5821</v>
      </c>
      <c r="H996" s="28">
        <v>90</v>
      </c>
      <c r="I996" s="21">
        <v>71100000</v>
      </c>
      <c r="J996" s="29">
        <v>790000</v>
      </c>
      <c r="K996" s="19">
        <v>90</v>
      </c>
      <c r="L996" s="19">
        <v>0</v>
      </c>
      <c r="M996" s="19" t="s">
        <v>56</v>
      </c>
      <c r="N996" s="19" t="s">
        <v>57</v>
      </c>
      <c r="O996" s="19" t="s">
        <v>77</v>
      </c>
      <c r="P996" s="19" t="s">
        <v>749</v>
      </c>
      <c r="Q996" s="19" t="s">
        <v>67</v>
      </c>
      <c r="R996" s="19" t="s">
        <v>660</v>
      </c>
      <c r="S996" t="s">
        <v>88</v>
      </c>
      <c r="T996" s="19" t="s">
        <v>60</v>
      </c>
      <c r="U996" t="s">
        <v>750</v>
      </c>
      <c r="V996" s="19" t="s">
        <v>748</v>
      </c>
      <c r="W996" t="s">
        <v>56</v>
      </c>
      <c r="X996" s="22">
        <v>43948</v>
      </c>
      <c r="Y996" s="23">
        <v>18</v>
      </c>
      <c r="Z996" s="14">
        <v>43966</v>
      </c>
      <c r="AA996" s="22">
        <v>44012</v>
      </c>
      <c r="AB996" s="23">
        <v>10</v>
      </c>
      <c r="AC996" s="14">
        <v>44022</v>
      </c>
      <c r="AD996" s="22">
        <v>44025</v>
      </c>
      <c r="AE996" s="23">
        <v>15</v>
      </c>
      <c r="AF996" s="14">
        <v>44040</v>
      </c>
      <c r="AG996" s="22">
        <v>44047</v>
      </c>
      <c r="AH996" s="23">
        <v>10</v>
      </c>
      <c r="AI996" s="14">
        <v>44057</v>
      </c>
      <c r="AJ996" s="23">
        <v>6</v>
      </c>
      <c r="AK996" s="14">
        <v>44241</v>
      </c>
      <c r="AL996" s="14">
        <v>44301</v>
      </c>
      <c r="AM996" s="21"/>
      <c r="AN996" s="21"/>
      <c r="AO996" s="21"/>
      <c r="AP996" s="21"/>
      <c r="AQ996" s="21"/>
      <c r="AR996" s="21"/>
      <c r="AS996" s="21"/>
      <c r="AT996" s="21">
        <v>3555000</v>
      </c>
      <c r="AU996" s="21"/>
      <c r="AV996" s="21">
        <v>67545000</v>
      </c>
      <c r="AW996" s="21"/>
      <c r="AX996" s="21"/>
      <c r="AY996" s="15">
        <f t="shared" si="60"/>
        <v>71100000</v>
      </c>
      <c r="AZ996" s="15">
        <f t="shared" si="61"/>
        <v>71100000</v>
      </c>
      <c r="BA996" t="str">
        <f t="shared" si="62"/>
        <v>OK</v>
      </c>
      <c r="BB996">
        <f t="shared" si="63"/>
        <v>2</v>
      </c>
      <c r="BC996" s="19"/>
    </row>
    <row r="997" spans="1:55" x14ac:dyDescent="0.25">
      <c r="A997">
        <v>996</v>
      </c>
      <c r="B997" s="19" t="s">
        <v>329</v>
      </c>
      <c r="C997" s="19" t="s">
        <v>89</v>
      </c>
      <c r="D997" s="19" t="s">
        <v>751</v>
      </c>
      <c r="E997" s="19" t="s">
        <v>54</v>
      </c>
      <c r="F997" s="19" t="s">
        <v>71</v>
      </c>
      <c r="G997" s="28">
        <v>5821</v>
      </c>
      <c r="H997" s="28">
        <v>90</v>
      </c>
      <c r="I997" s="21">
        <v>71100000</v>
      </c>
      <c r="J997" s="29">
        <v>790000</v>
      </c>
      <c r="K997" s="19">
        <v>90</v>
      </c>
      <c r="L997" s="19">
        <v>0</v>
      </c>
      <c r="M997" s="19" t="s">
        <v>56</v>
      </c>
      <c r="N997" s="19" t="s">
        <v>57</v>
      </c>
      <c r="O997" s="19" t="s">
        <v>77</v>
      </c>
      <c r="P997" s="19" t="s">
        <v>749</v>
      </c>
      <c r="Q997" s="19" t="s">
        <v>67</v>
      </c>
      <c r="R997" s="19" t="s">
        <v>660</v>
      </c>
      <c r="S997" t="s">
        <v>88</v>
      </c>
      <c r="T997" s="19" t="s">
        <v>60</v>
      </c>
      <c r="U997" t="s">
        <v>750</v>
      </c>
      <c r="V997" s="19" t="s">
        <v>751</v>
      </c>
      <c r="W997" t="s">
        <v>56</v>
      </c>
      <c r="X997" s="22">
        <v>43948</v>
      </c>
      <c r="Y997" s="23">
        <v>18</v>
      </c>
      <c r="Z997" s="14">
        <v>43966</v>
      </c>
      <c r="AA997" s="22">
        <v>44012</v>
      </c>
      <c r="AB997" s="23">
        <v>10</v>
      </c>
      <c r="AC997" s="14">
        <v>44022</v>
      </c>
      <c r="AD997" s="22">
        <v>44025</v>
      </c>
      <c r="AE997" s="23">
        <v>15</v>
      </c>
      <c r="AF997" s="14">
        <v>44040</v>
      </c>
      <c r="AG997" s="22">
        <v>44047</v>
      </c>
      <c r="AH997" s="23">
        <v>10</v>
      </c>
      <c r="AI997" s="14">
        <v>44057</v>
      </c>
      <c r="AJ997" s="23">
        <v>6</v>
      </c>
      <c r="AK997" s="14">
        <v>44241</v>
      </c>
      <c r="AL997" s="14">
        <v>44301</v>
      </c>
      <c r="AM997" s="21"/>
      <c r="AN997" s="21"/>
      <c r="AO997" s="21"/>
      <c r="AP997" s="21"/>
      <c r="AQ997" s="21"/>
      <c r="AR997" s="21"/>
      <c r="AS997" s="21"/>
      <c r="AT997" s="21">
        <v>3555000</v>
      </c>
      <c r="AU997" s="21"/>
      <c r="AV997" s="21">
        <v>67545000</v>
      </c>
      <c r="AW997" s="21"/>
      <c r="AX997" s="21"/>
      <c r="AY997" s="15">
        <f t="shared" si="60"/>
        <v>71100000</v>
      </c>
      <c r="AZ997" s="15">
        <f t="shared" si="61"/>
        <v>71100000</v>
      </c>
      <c r="BA997" t="str">
        <f t="shared" si="62"/>
        <v>OK</v>
      </c>
      <c r="BB997">
        <f t="shared" si="63"/>
        <v>2</v>
      </c>
      <c r="BC997" s="19"/>
    </row>
    <row r="998" spans="1:55" x14ac:dyDescent="0.25">
      <c r="A998">
        <v>997</v>
      </c>
      <c r="B998" s="19" t="s">
        <v>329</v>
      </c>
      <c r="C998" s="19" t="s">
        <v>89</v>
      </c>
      <c r="D998" s="19" t="s">
        <v>752</v>
      </c>
      <c r="E998" s="19" t="s">
        <v>54</v>
      </c>
      <c r="F998" s="19" t="s">
        <v>71</v>
      </c>
      <c r="G998" s="28">
        <v>5821</v>
      </c>
      <c r="H998" s="28">
        <v>113</v>
      </c>
      <c r="I998" s="21">
        <v>89270000</v>
      </c>
      <c r="J998" s="29">
        <v>790000</v>
      </c>
      <c r="K998" s="19">
        <v>113</v>
      </c>
      <c r="L998" s="19">
        <v>0</v>
      </c>
      <c r="M998" s="19" t="s">
        <v>56</v>
      </c>
      <c r="N998" s="19" t="s">
        <v>57</v>
      </c>
      <c r="O998" s="19" t="s">
        <v>77</v>
      </c>
      <c r="P998" s="19" t="s">
        <v>749</v>
      </c>
      <c r="Q998" s="19" t="s">
        <v>67</v>
      </c>
      <c r="R998" s="19" t="s">
        <v>660</v>
      </c>
      <c r="S998" t="s">
        <v>88</v>
      </c>
      <c r="T998" s="19" t="s">
        <v>60</v>
      </c>
      <c r="U998" t="s">
        <v>750</v>
      </c>
      <c r="V998" s="19" t="s">
        <v>752</v>
      </c>
      <c r="W998" t="s">
        <v>56</v>
      </c>
      <c r="X998" s="22">
        <v>43948</v>
      </c>
      <c r="Y998" s="23">
        <v>18</v>
      </c>
      <c r="Z998" s="14">
        <v>43966</v>
      </c>
      <c r="AA998" s="22">
        <v>44012</v>
      </c>
      <c r="AB998" s="23">
        <v>10</v>
      </c>
      <c r="AC998" s="14">
        <v>44022</v>
      </c>
      <c r="AD998" s="22">
        <v>44025</v>
      </c>
      <c r="AE998" s="23">
        <v>15</v>
      </c>
      <c r="AF998" s="14">
        <v>44040</v>
      </c>
      <c r="AG998" s="22">
        <v>44047</v>
      </c>
      <c r="AH998" s="23">
        <v>10</v>
      </c>
      <c r="AI998" s="14">
        <v>44057</v>
      </c>
      <c r="AJ998" s="23">
        <v>6</v>
      </c>
      <c r="AK998" s="14">
        <v>44241</v>
      </c>
      <c r="AL998" s="14">
        <v>44301</v>
      </c>
      <c r="AM998" s="21"/>
      <c r="AN998" s="21"/>
      <c r="AO998" s="21"/>
      <c r="AP998" s="21"/>
      <c r="AQ998" s="21"/>
      <c r="AR998" s="21"/>
      <c r="AS998" s="21"/>
      <c r="AT998" s="21">
        <v>4463500</v>
      </c>
      <c r="AU998" s="21"/>
      <c r="AV998" s="21">
        <v>84806500</v>
      </c>
      <c r="AW998" s="21"/>
      <c r="AX998" s="21"/>
      <c r="AY998" s="15">
        <f t="shared" si="60"/>
        <v>89270000</v>
      </c>
      <c r="AZ998" s="15">
        <f t="shared" si="61"/>
        <v>89270000</v>
      </c>
      <c r="BA998" t="str">
        <f t="shared" si="62"/>
        <v>OK</v>
      </c>
      <c r="BB998">
        <f t="shared" si="63"/>
        <v>2</v>
      </c>
      <c r="BC998" s="19"/>
    </row>
    <row r="999" spans="1:55" x14ac:dyDescent="0.25">
      <c r="A999">
        <v>998</v>
      </c>
      <c r="B999" s="19" t="s">
        <v>329</v>
      </c>
      <c r="C999" s="19" t="s">
        <v>338</v>
      </c>
      <c r="D999" s="19" t="s">
        <v>753</v>
      </c>
      <c r="E999" s="19" t="s">
        <v>54</v>
      </c>
      <c r="F999" s="19" t="s">
        <v>71</v>
      </c>
      <c r="G999" s="28">
        <v>5821</v>
      </c>
      <c r="H999" s="28">
        <v>80</v>
      </c>
      <c r="I999" s="21">
        <v>63200000</v>
      </c>
      <c r="J999" s="29">
        <v>790000</v>
      </c>
      <c r="K999" s="19">
        <v>80</v>
      </c>
      <c r="L999" s="19">
        <v>0</v>
      </c>
      <c r="M999" s="19" t="s">
        <v>56</v>
      </c>
      <c r="N999" s="19" t="s">
        <v>57</v>
      </c>
      <c r="O999" s="19" t="s">
        <v>77</v>
      </c>
      <c r="P999" s="19" t="s">
        <v>754</v>
      </c>
      <c r="Q999" s="19" t="s">
        <v>67</v>
      </c>
      <c r="R999" s="19" t="s">
        <v>73</v>
      </c>
      <c r="S999" t="s">
        <v>88</v>
      </c>
      <c r="T999" s="19" t="s">
        <v>74</v>
      </c>
      <c r="U999" t="s">
        <v>698</v>
      </c>
      <c r="V999" s="19" t="s">
        <v>753</v>
      </c>
      <c r="W999" t="s">
        <v>56</v>
      </c>
      <c r="X999" s="22">
        <v>43948</v>
      </c>
      <c r="Y999" s="23">
        <v>18</v>
      </c>
      <c r="Z999" s="14">
        <v>43966</v>
      </c>
      <c r="AA999" s="22"/>
      <c r="AB999" s="23"/>
      <c r="AC999" s="14"/>
      <c r="AD999" s="22"/>
      <c r="AE999" s="23"/>
      <c r="AF999" s="14"/>
      <c r="AG999" s="22"/>
      <c r="AH999" s="23"/>
      <c r="AI999" s="14">
        <v>43899</v>
      </c>
      <c r="AJ999" s="23">
        <v>5</v>
      </c>
      <c r="AK999" s="14">
        <v>44052</v>
      </c>
      <c r="AL999" s="14">
        <v>44112</v>
      </c>
      <c r="AM999" s="21"/>
      <c r="AN999" s="21"/>
      <c r="AO999" s="21">
        <v>3160000</v>
      </c>
      <c r="AP999" s="21">
        <v>60040000</v>
      </c>
      <c r="AQ999" s="21"/>
      <c r="AR999" s="21"/>
      <c r="AS999" s="21"/>
      <c r="AT999" s="21"/>
      <c r="AU999" s="21"/>
      <c r="AV999" s="21"/>
      <c r="AW999" s="21"/>
      <c r="AX999" s="21"/>
      <c r="AY999" s="15">
        <f t="shared" si="60"/>
        <v>63200000</v>
      </c>
      <c r="AZ999" s="15">
        <f t="shared" si="61"/>
        <v>63200000</v>
      </c>
      <c r="BA999" t="str">
        <f t="shared" si="62"/>
        <v>OK</v>
      </c>
      <c r="BB999">
        <f t="shared" si="63"/>
        <v>2</v>
      </c>
      <c r="BC999" s="19"/>
    </row>
    <row r="1000" spans="1:55" x14ac:dyDescent="0.25">
      <c r="A1000">
        <v>999</v>
      </c>
      <c r="B1000" s="19" t="s">
        <v>329</v>
      </c>
      <c r="C1000" s="19" t="s">
        <v>334</v>
      </c>
      <c r="D1000" s="19" t="s">
        <v>765</v>
      </c>
      <c r="E1000" s="19" t="s">
        <v>75</v>
      </c>
      <c r="F1000" s="19" t="s">
        <v>662</v>
      </c>
      <c r="G1000" s="28">
        <v>5921</v>
      </c>
      <c r="H1000" s="28">
        <v>80</v>
      </c>
      <c r="I1000" s="21">
        <v>60000000</v>
      </c>
      <c r="J1000" s="29">
        <v>750000</v>
      </c>
      <c r="K1000" s="19">
        <v>0</v>
      </c>
      <c r="L1000" s="19">
        <v>80</v>
      </c>
      <c r="M1000" s="19" t="s">
        <v>56</v>
      </c>
      <c r="N1000" s="19" t="s">
        <v>57</v>
      </c>
      <c r="O1000" s="19" t="s">
        <v>77</v>
      </c>
      <c r="P1000" s="19" t="s">
        <v>755</v>
      </c>
      <c r="Q1000" s="19" t="s">
        <v>67</v>
      </c>
      <c r="R1000" s="19" t="s">
        <v>660</v>
      </c>
      <c r="S1000" t="s">
        <v>88</v>
      </c>
      <c r="T1000" s="19" t="s">
        <v>60</v>
      </c>
      <c r="U1000" t="s">
        <v>766</v>
      </c>
      <c r="V1000" s="19" t="s">
        <v>765</v>
      </c>
      <c r="W1000" t="s">
        <v>56</v>
      </c>
      <c r="X1000" s="22">
        <v>43948</v>
      </c>
      <c r="Y1000" s="23">
        <v>18</v>
      </c>
      <c r="Z1000" s="14">
        <v>43966</v>
      </c>
      <c r="AA1000" s="22">
        <v>44000</v>
      </c>
      <c r="AB1000" s="23">
        <v>10</v>
      </c>
      <c r="AC1000" s="14">
        <v>44011</v>
      </c>
      <c r="AD1000" s="22">
        <v>44012</v>
      </c>
      <c r="AE1000" s="23">
        <v>10</v>
      </c>
      <c r="AF1000" s="14">
        <v>44022</v>
      </c>
      <c r="AG1000" s="22">
        <v>44026</v>
      </c>
      <c r="AH1000" s="23">
        <v>10</v>
      </c>
      <c r="AI1000" s="14">
        <v>44036</v>
      </c>
      <c r="AJ1000" s="23">
        <v>7</v>
      </c>
      <c r="AK1000" s="14">
        <v>44251</v>
      </c>
      <c r="AL1000" s="14">
        <v>44311</v>
      </c>
      <c r="AM1000" s="21"/>
      <c r="AN1000" s="21"/>
      <c r="AO1000" s="21"/>
      <c r="AP1000" s="21"/>
      <c r="AQ1000" s="21"/>
      <c r="AR1000" s="21"/>
      <c r="AS1000" s="21">
        <v>3000000</v>
      </c>
      <c r="AT1000" s="21"/>
      <c r="AU1000" s="21">
        <v>57000000</v>
      </c>
      <c r="AV1000" s="21"/>
      <c r="AW1000" s="21"/>
      <c r="AX1000" s="21"/>
      <c r="AY1000" s="15">
        <f t="shared" si="60"/>
        <v>60000000</v>
      </c>
      <c r="AZ1000" s="15">
        <f t="shared" si="61"/>
        <v>60000000</v>
      </c>
      <c r="BA1000" t="str">
        <f t="shared" si="62"/>
        <v>OK</v>
      </c>
      <c r="BB1000">
        <f t="shared" si="63"/>
        <v>2</v>
      </c>
      <c r="BC1000" s="19"/>
    </row>
    <row r="1001" spans="1:55" x14ac:dyDescent="0.25">
      <c r="A1001">
        <v>1000</v>
      </c>
      <c r="B1001" s="19" t="s">
        <v>329</v>
      </c>
      <c r="C1001" s="19" t="s">
        <v>336</v>
      </c>
      <c r="D1001" s="19" t="s">
        <v>767</v>
      </c>
      <c r="E1001" s="19" t="s">
        <v>75</v>
      </c>
      <c r="F1001" s="19" t="s">
        <v>662</v>
      </c>
      <c r="G1001" s="28">
        <v>5921</v>
      </c>
      <c r="H1001" s="28">
        <v>80</v>
      </c>
      <c r="I1001" s="21">
        <v>61600000</v>
      </c>
      <c r="J1001" s="29">
        <v>770000</v>
      </c>
      <c r="K1001" s="19">
        <v>0</v>
      </c>
      <c r="L1001" s="19">
        <v>80</v>
      </c>
      <c r="M1001" s="19" t="s">
        <v>56</v>
      </c>
      <c r="N1001" s="19" t="s">
        <v>57</v>
      </c>
      <c r="O1001" s="19" t="s">
        <v>77</v>
      </c>
      <c r="P1001" s="19" t="s">
        <v>755</v>
      </c>
      <c r="Q1001" s="19" t="s">
        <v>67</v>
      </c>
      <c r="R1001" s="19" t="s">
        <v>660</v>
      </c>
      <c r="S1001" t="s">
        <v>88</v>
      </c>
      <c r="T1001" s="19" t="s">
        <v>60</v>
      </c>
      <c r="U1001" t="s">
        <v>766</v>
      </c>
      <c r="V1001" s="19" t="s">
        <v>767</v>
      </c>
      <c r="W1001" t="s">
        <v>56</v>
      </c>
      <c r="X1001" s="22">
        <v>43948</v>
      </c>
      <c r="Y1001" s="23">
        <v>18</v>
      </c>
      <c r="Z1001" s="14">
        <v>43966</v>
      </c>
      <c r="AA1001" s="22">
        <v>44000</v>
      </c>
      <c r="AB1001" s="23">
        <v>10</v>
      </c>
      <c r="AC1001" s="14">
        <v>44011</v>
      </c>
      <c r="AD1001" s="22">
        <v>44012</v>
      </c>
      <c r="AE1001" s="23">
        <v>10</v>
      </c>
      <c r="AF1001" s="14">
        <v>44022</v>
      </c>
      <c r="AG1001" s="22">
        <v>44026</v>
      </c>
      <c r="AH1001" s="23">
        <v>10</v>
      </c>
      <c r="AI1001" s="14">
        <v>44036</v>
      </c>
      <c r="AJ1001" s="23">
        <v>7</v>
      </c>
      <c r="AK1001" s="14">
        <v>44251</v>
      </c>
      <c r="AL1001" s="14">
        <v>44311</v>
      </c>
      <c r="AM1001" s="21"/>
      <c r="AN1001" s="21"/>
      <c r="AO1001" s="21"/>
      <c r="AP1001" s="21"/>
      <c r="AQ1001" s="21"/>
      <c r="AR1001" s="21"/>
      <c r="AS1001" s="21">
        <v>3080000</v>
      </c>
      <c r="AT1001" s="21"/>
      <c r="AU1001" s="21">
        <v>58520000</v>
      </c>
      <c r="AV1001" s="21"/>
      <c r="AW1001" s="21"/>
      <c r="AX1001" s="21"/>
      <c r="AY1001" s="15">
        <f t="shared" si="60"/>
        <v>61600000</v>
      </c>
      <c r="AZ1001" s="15">
        <f t="shared" si="61"/>
        <v>61600000</v>
      </c>
      <c r="BA1001" t="str">
        <f t="shared" si="62"/>
        <v>OK</v>
      </c>
      <c r="BB1001">
        <f t="shared" si="63"/>
        <v>2</v>
      </c>
      <c r="BC1001" s="19"/>
    </row>
    <row r="1002" spans="1:55" x14ac:dyDescent="0.25">
      <c r="A1002">
        <v>1001</v>
      </c>
      <c r="B1002" s="19" t="s">
        <v>329</v>
      </c>
      <c r="C1002" s="19" t="s">
        <v>330</v>
      </c>
      <c r="D1002" s="19" t="s">
        <v>773</v>
      </c>
      <c r="E1002" s="19" t="s">
        <v>75</v>
      </c>
      <c r="F1002" s="19" t="s">
        <v>662</v>
      </c>
      <c r="G1002" s="28">
        <v>5921</v>
      </c>
      <c r="H1002" s="28">
        <v>25</v>
      </c>
      <c r="I1002" s="21">
        <v>19225000</v>
      </c>
      <c r="J1002" s="29">
        <v>769000</v>
      </c>
      <c r="K1002" s="19">
        <v>0</v>
      </c>
      <c r="L1002" s="19">
        <v>25</v>
      </c>
      <c r="M1002" s="19" t="s">
        <v>56</v>
      </c>
      <c r="N1002" s="19" t="s">
        <v>57</v>
      </c>
      <c r="O1002" s="19" t="s">
        <v>77</v>
      </c>
      <c r="P1002" s="19" t="s">
        <v>774</v>
      </c>
      <c r="Q1002" s="19" t="s">
        <v>78</v>
      </c>
      <c r="R1002" s="19" t="s">
        <v>660</v>
      </c>
      <c r="S1002" t="s">
        <v>88</v>
      </c>
      <c r="T1002" s="19" t="s">
        <v>127</v>
      </c>
      <c r="U1002" t="s">
        <v>775</v>
      </c>
      <c r="V1002" s="19" t="s">
        <v>773</v>
      </c>
      <c r="W1002" t="s">
        <v>56</v>
      </c>
      <c r="X1002" s="22"/>
      <c r="Y1002" s="23"/>
      <c r="Z1002" s="14"/>
      <c r="AA1002" s="22">
        <v>44007</v>
      </c>
      <c r="AB1002" s="23">
        <v>10</v>
      </c>
      <c r="AC1002" s="14">
        <v>44018</v>
      </c>
      <c r="AD1002" s="22">
        <v>44019</v>
      </c>
      <c r="AE1002" s="23">
        <v>15</v>
      </c>
      <c r="AF1002" s="14">
        <v>44034</v>
      </c>
      <c r="AG1002" s="22">
        <v>44039</v>
      </c>
      <c r="AH1002" s="23">
        <v>10</v>
      </c>
      <c r="AI1002" s="14">
        <v>44049</v>
      </c>
      <c r="AJ1002" s="23">
        <v>5</v>
      </c>
      <c r="AK1002" s="14">
        <v>44202</v>
      </c>
      <c r="AL1002" s="14">
        <v>44262</v>
      </c>
      <c r="AM1002" s="21"/>
      <c r="AN1002" s="21"/>
      <c r="AO1002" s="21"/>
      <c r="AP1002" s="21"/>
      <c r="AQ1002" s="21"/>
      <c r="AR1002" s="21"/>
      <c r="AS1002" s="21"/>
      <c r="AT1002" s="21">
        <v>961250</v>
      </c>
      <c r="AU1002" s="21"/>
      <c r="AV1002" s="21">
        <v>18263750</v>
      </c>
      <c r="AW1002" s="21"/>
      <c r="AX1002" s="21"/>
      <c r="AY1002" s="15">
        <f t="shared" si="60"/>
        <v>19225000</v>
      </c>
      <c r="AZ1002" s="15">
        <f t="shared" si="61"/>
        <v>19225000</v>
      </c>
      <c r="BA1002" t="str">
        <f t="shared" si="62"/>
        <v>OK</v>
      </c>
      <c r="BB1002">
        <f t="shared" si="63"/>
        <v>2</v>
      </c>
      <c r="BC1002" s="19"/>
    </row>
    <row r="1003" spans="1:55" x14ac:dyDescent="0.25">
      <c r="A1003">
        <v>1002</v>
      </c>
      <c r="B1003" s="19" t="s">
        <v>329</v>
      </c>
      <c r="C1003" s="19" t="s">
        <v>331</v>
      </c>
      <c r="D1003" s="19" t="s">
        <v>773</v>
      </c>
      <c r="E1003" s="19" t="s">
        <v>75</v>
      </c>
      <c r="F1003" s="19" t="s">
        <v>662</v>
      </c>
      <c r="G1003" s="28">
        <v>5921</v>
      </c>
      <c r="H1003" s="28">
        <v>30</v>
      </c>
      <c r="I1003" s="21">
        <v>23100000</v>
      </c>
      <c r="J1003" s="29">
        <v>770000</v>
      </c>
      <c r="K1003" s="19">
        <v>0</v>
      </c>
      <c r="L1003" s="19">
        <v>30</v>
      </c>
      <c r="M1003" s="19" t="s">
        <v>56</v>
      </c>
      <c r="N1003" s="19" t="s">
        <v>57</v>
      </c>
      <c r="O1003" s="19" t="s">
        <v>77</v>
      </c>
      <c r="P1003" s="19" t="s">
        <v>774</v>
      </c>
      <c r="Q1003" s="19" t="s">
        <v>78</v>
      </c>
      <c r="R1003" s="19" t="s">
        <v>660</v>
      </c>
      <c r="S1003" t="s">
        <v>88</v>
      </c>
      <c r="T1003" s="19" t="s">
        <v>127</v>
      </c>
      <c r="U1003" t="s">
        <v>775</v>
      </c>
      <c r="V1003" s="19" t="s">
        <v>773</v>
      </c>
      <c r="W1003" t="s">
        <v>56</v>
      </c>
      <c r="X1003" s="22"/>
      <c r="Y1003" s="23"/>
      <c r="Z1003" s="14"/>
      <c r="AA1003" s="22">
        <v>44007</v>
      </c>
      <c r="AB1003" s="23">
        <v>10</v>
      </c>
      <c r="AC1003" s="14">
        <v>44018</v>
      </c>
      <c r="AD1003" s="22">
        <v>44019</v>
      </c>
      <c r="AE1003" s="23">
        <v>15</v>
      </c>
      <c r="AF1003" s="14">
        <v>44034</v>
      </c>
      <c r="AG1003" s="22">
        <v>44039</v>
      </c>
      <c r="AH1003" s="23">
        <v>10</v>
      </c>
      <c r="AI1003" s="14">
        <v>44049</v>
      </c>
      <c r="AJ1003" s="23">
        <v>5</v>
      </c>
      <c r="AK1003" s="14">
        <v>44202</v>
      </c>
      <c r="AL1003" s="14">
        <v>44262</v>
      </c>
      <c r="AM1003" s="21"/>
      <c r="AN1003" s="21"/>
      <c r="AO1003" s="21"/>
      <c r="AP1003" s="21"/>
      <c r="AQ1003" s="21"/>
      <c r="AR1003" s="21"/>
      <c r="AS1003" s="21"/>
      <c r="AT1003" s="21">
        <v>1155000</v>
      </c>
      <c r="AU1003" s="21"/>
      <c r="AV1003" s="21">
        <v>21945000</v>
      </c>
      <c r="AW1003" s="21"/>
      <c r="AX1003" s="21"/>
      <c r="AY1003" s="15">
        <f t="shared" si="60"/>
        <v>23100000</v>
      </c>
      <c r="AZ1003" s="15">
        <f t="shared" si="61"/>
        <v>23100000</v>
      </c>
      <c r="BA1003" t="str">
        <f t="shared" si="62"/>
        <v>OK</v>
      </c>
      <c r="BB1003">
        <f t="shared" si="63"/>
        <v>2</v>
      </c>
      <c r="BC1003" s="19"/>
    </row>
    <row r="1004" spans="1:55" x14ac:dyDescent="0.25">
      <c r="A1004">
        <v>1003</v>
      </c>
      <c r="B1004" s="19" t="s">
        <v>329</v>
      </c>
      <c r="C1004" s="19" t="s">
        <v>332</v>
      </c>
      <c r="D1004" s="19" t="s">
        <v>773</v>
      </c>
      <c r="E1004" s="19" t="s">
        <v>75</v>
      </c>
      <c r="F1004" s="19" t="s">
        <v>662</v>
      </c>
      <c r="G1004" s="28">
        <v>5921</v>
      </c>
      <c r="H1004" s="28">
        <v>20</v>
      </c>
      <c r="I1004" s="21">
        <v>15400000</v>
      </c>
      <c r="J1004" s="29">
        <v>770000</v>
      </c>
      <c r="K1004" s="19">
        <v>0</v>
      </c>
      <c r="L1004" s="19">
        <v>20</v>
      </c>
      <c r="M1004" s="19" t="s">
        <v>56</v>
      </c>
      <c r="N1004" s="19" t="s">
        <v>57</v>
      </c>
      <c r="O1004" s="19" t="s">
        <v>77</v>
      </c>
      <c r="P1004" s="19" t="s">
        <v>774</v>
      </c>
      <c r="Q1004" s="19" t="s">
        <v>78</v>
      </c>
      <c r="R1004" s="19" t="s">
        <v>660</v>
      </c>
      <c r="S1004" t="s">
        <v>88</v>
      </c>
      <c r="T1004" s="19" t="s">
        <v>127</v>
      </c>
      <c r="U1004" t="s">
        <v>775</v>
      </c>
      <c r="V1004" s="19" t="s">
        <v>773</v>
      </c>
      <c r="W1004" t="s">
        <v>56</v>
      </c>
      <c r="X1004" s="22"/>
      <c r="Y1004" s="23"/>
      <c r="Z1004" s="14"/>
      <c r="AA1004" s="22">
        <v>44007</v>
      </c>
      <c r="AB1004" s="23">
        <v>10</v>
      </c>
      <c r="AC1004" s="14">
        <v>44018</v>
      </c>
      <c r="AD1004" s="22">
        <v>44019</v>
      </c>
      <c r="AE1004" s="23">
        <v>15</v>
      </c>
      <c r="AF1004" s="14">
        <v>44034</v>
      </c>
      <c r="AG1004" s="22">
        <v>44039</v>
      </c>
      <c r="AH1004" s="23">
        <v>10</v>
      </c>
      <c r="AI1004" s="14">
        <v>44049</v>
      </c>
      <c r="AJ1004" s="23">
        <v>5</v>
      </c>
      <c r="AK1004" s="14">
        <v>44202</v>
      </c>
      <c r="AL1004" s="14">
        <v>44262</v>
      </c>
      <c r="AM1004" s="21"/>
      <c r="AN1004" s="21"/>
      <c r="AO1004" s="21"/>
      <c r="AP1004" s="21"/>
      <c r="AQ1004" s="21"/>
      <c r="AR1004" s="21"/>
      <c r="AS1004" s="21"/>
      <c r="AT1004" s="21">
        <v>770000</v>
      </c>
      <c r="AU1004" s="21"/>
      <c r="AV1004" s="21">
        <v>14630000</v>
      </c>
      <c r="AW1004" s="21"/>
      <c r="AX1004" s="21"/>
      <c r="AY1004" s="15">
        <f t="shared" si="60"/>
        <v>15400000</v>
      </c>
      <c r="AZ1004" s="15">
        <f t="shared" si="61"/>
        <v>15400000</v>
      </c>
      <c r="BA1004" t="str">
        <f t="shared" si="62"/>
        <v>OK</v>
      </c>
      <c r="BB1004">
        <f t="shared" si="63"/>
        <v>2</v>
      </c>
      <c r="BC1004" s="19"/>
    </row>
    <row r="1005" spans="1:55" x14ac:dyDescent="0.25">
      <c r="A1005">
        <v>1004</v>
      </c>
      <c r="B1005" s="19" t="s">
        <v>329</v>
      </c>
      <c r="C1005" s="19" t="s">
        <v>334</v>
      </c>
      <c r="D1005" s="19" t="s">
        <v>773</v>
      </c>
      <c r="E1005" s="19" t="s">
        <v>75</v>
      </c>
      <c r="F1005" s="19" t="s">
        <v>662</v>
      </c>
      <c r="G1005" s="28">
        <v>5921</v>
      </c>
      <c r="H1005" s="28">
        <v>25</v>
      </c>
      <c r="I1005" s="21">
        <v>19250000</v>
      </c>
      <c r="J1005" s="29">
        <v>770000</v>
      </c>
      <c r="K1005" s="19">
        <v>0</v>
      </c>
      <c r="L1005" s="19">
        <v>25</v>
      </c>
      <c r="M1005" s="19" t="s">
        <v>56</v>
      </c>
      <c r="N1005" s="19" t="s">
        <v>57</v>
      </c>
      <c r="O1005" s="19" t="s">
        <v>77</v>
      </c>
      <c r="P1005" s="19" t="s">
        <v>774</v>
      </c>
      <c r="Q1005" s="19" t="s">
        <v>78</v>
      </c>
      <c r="R1005" s="19" t="s">
        <v>660</v>
      </c>
      <c r="S1005" t="s">
        <v>88</v>
      </c>
      <c r="T1005" s="19" t="s">
        <v>127</v>
      </c>
      <c r="U1005" t="s">
        <v>775</v>
      </c>
      <c r="V1005" s="19" t="s">
        <v>773</v>
      </c>
      <c r="W1005" t="s">
        <v>56</v>
      </c>
      <c r="X1005" s="22"/>
      <c r="Y1005" s="23"/>
      <c r="Z1005" s="14"/>
      <c r="AA1005" s="22">
        <v>44007</v>
      </c>
      <c r="AB1005" s="23">
        <v>10</v>
      </c>
      <c r="AC1005" s="14">
        <v>44018</v>
      </c>
      <c r="AD1005" s="22">
        <v>44019</v>
      </c>
      <c r="AE1005" s="23">
        <v>15</v>
      </c>
      <c r="AF1005" s="14">
        <v>44034</v>
      </c>
      <c r="AG1005" s="22">
        <v>44039</v>
      </c>
      <c r="AH1005" s="23">
        <v>10</v>
      </c>
      <c r="AI1005" s="14">
        <v>44049</v>
      </c>
      <c r="AJ1005" s="23">
        <v>5</v>
      </c>
      <c r="AK1005" s="14">
        <v>44202</v>
      </c>
      <c r="AL1005" s="14">
        <v>44262</v>
      </c>
      <c r="AM1005" s="21"/>
      <c r="AN1005" s="21"/>
      <c r="AO1005" s="21"/>
      <c r="AP1005" s="21"/>
      <c r="AQ1005" s="21"/>
      <c r="AR1005" s="21"/>
      <c r="AS1005" s="21"/>
      <c r="AT1005" s="21">
        <v>962500</v>
      </c>
      <c r="AU1005" s="21"/>
      <c r="AV1005" s="21">
        <v>18287500</v>
      </c>
      <c r="AW1005" s="21"/>
      <c r="AX1005" s="21"/>
      <c r="AY1005" s="15">
        <f t="shared" si="60"/>
        <v>19250000</v>
      </c>
      <c r="AZ1005" s="15">
        <f t="shared" si="61"/>
        <v>19250000</v>
      </c>
      <c r="BA1005" t="str">
        <f t="shared" si="62"/>
        <v>OK</v>
      </c>
      <c r="BB1005">
        <f t="shared" si="63"/>
        <v>2</v>
      </c>
      <c r="BC1005" s="19"/>
    </row>
    <row r="1006" spans="1:55" x14ac:dyDescent="0.25">
      <c r="A1006">
        <v>1005</v>
      </c>
      <c r="B1006" s="19" t="s">
        <v>329</v>
      </c>
      <c r="C1006" s="19" t="s">
        <v>337</v>
      </c>
      <c r="D1006" s="19" t="s">
        <v>773</v>
      </c>
      <c r="E1006" s="19" t="s">
        <v>75</v>
      </c>
      <c r="F1006" s="19" t="s">
        <v>662</v>
      </c>
      <c r="G1006" s="28">
        <v>5921</v>
      </c>
      <c r="H1006" s="28">
        <v>20</v>
      </c>
      <c r="I1006" s="21">
        <v>15400000</v>
      </c>
      <c r="J1006" s="29">
        <v>770000</v>
      </c>
      <c r="K1006" s="19">
        <v>0</v>
      </c>
      <c r="L1006" s="19">
        <v>20</v>
      </c>
      <c r="M1006" s="19" t="s">
        <v>56</v>
      </c>
      <c r="N1006" s="19" t="s">
        <v>57</v>
      </c>
      <c r="O1006" s="19" t="s">
        <v>77</v>
      </c>
      <c r="P1006" s="19" t="s">
        <v>774</v>
      </c>
      <c r="Q1006" s="19" t="s">
        <v>78</v>
      </c>
      <c r="R1006" s="19" t="s">
        <v>660</v>
      </c>
      <c r="S1006" t="s">
        <v>88</v>
      </c>
      <c r="T1006" s="19" t="s">
        <v>127</v>
      </c>
      <c r="U1006" t="s">
        <v>775</v>
      </c>
      <c r="V1006" s="19" t="s">
        <v>773</v>
      </c>
      <c r="W1006" t="s">
        <v>56</v>
      </c>
      <c r="X1006" s="22"/>
      <c r="Y1006" s="23"/>
      <c r="Z1006" s="14"/>
      <c r="AA1006" s="22">
        <v>44007</v>
      </c>
      <c r="AB1006" s="23">
        <v>10</v>
      </c>
      <c r="AC1006" s="14">
        <v>44018</v>
      </c>
      <c r="AD1006" s="22">
        <v>44019</v>
      </c>
      <c r="AE1006" s="23">
        <v>15</v>
      </c>
      <c r="AF1006" s="14">
        <v>44034</v>
      </c>
      <c r="AG1006" s="22">
        <v>44039</v>
      </c>
      <c r="AH1006" s="23">
        <v>10</v>
      </c>
      <c r="AI1006" s="14">
        <v>44049</v>
      </c>
      <c r="AJ1006" s="23">
        <v>5</v>
      </c>
      <c r="AK1006" s="14">
        <v>44202</v>
      </c>
      <c r="AL1006" s="14">
        <v>44262</v>
      </c>
      <c r="AM1006" s="21"/>
      <c r="AN1006" s="21"/>
      <c r="AO1006" s="21"/>
      <c r="AP1006" s="21"/>
      <c r="AQ1006" s="21"/>
      <c r="AR1006" s="21"/>
      <c r="AS1006" s="21"/>
      <c r="AT1006" s="21">
        <v>770000</v>
      </c>
      <c r="AU1006" s="21"/>
      <c r="AV1006" s="21">
        <v>14630000</v>
      </c>
      <c r="AW1006" s="21"/>
      <c r="AX1006" s="21"/>
      <c r="AY1006" s="15">
        <f t="shared" si="60"/>
        <v>15400000</v>
      </c>
      <c r="AZ1006" s="15">
        <f t="shared" si="61"/>
        <v>15400000</v>
      </c>
      <c r="BA1006" t="str">
        <f t="shared" si="62"/>
        <v>OK</v>
      </c>
      <c r="BB1006">
        <f t="shared" si="63"/>
        <v>2</v>
      </c>
      <c r="BC1006" s="19"/>
    </row>
    <row r="1007" spans="1:55" x14ac:dyDescent="0.25">
      <c r="A1007">
        <v>1006</v>
      </c>
      <c r="B1007" s="19" t="s">
        <v>329</v>
      </c>
      <c r="C1007" s="19" t="s">
        <v>361</v>
      </c>
      <c r="D1007" s="19" t="s">
        <v>776</v>
      </c>
      <c r="E1007" s="19" t="s">
        <v>75</v>
      </c>
      <c r="F1007" s="19" t="s">
        <v>662</v>
      </c>
      <c r="G1007" s="28">
        <v>5921</v>
      </c>
      <c r="H1007" s="28">
        <v>20</v>
      </c>
      <c r="I1007" s="21">
        <v>15400000</v>
      </c>
      <c r="J1007" s="29">
        <v>770000</v>
      </c>
      <c r="K1007" s="19">
        <v>0</v>
      </c>
      <c r="L1007" s="19">
        <v>20</v>
      </c>
      <c r="M1007" s="19" t="s">
        <v>56</v>
      </c>
      <c r="N1007" s="19" t="s">
        <v>57</v>
      </c>
      <c r="O1007" s="19" t="s">
        <v>77</v>
      </c>
      <c r="P1007" s="19" t="s">
        <v>774</v>
      </c>
      <c r="Q1007" s="19" t="s">
        <v>78</v>
      </c>
      <c r="R1007" s="19" t="s">
        <v>660</v>
      </c>
      <c r="S1007" t="s">
        <v>88</v>
      </c>
      <c r="T1007" s="19" t="s">
        <v>127</v>
      </c>
      <c r="U1007" t="s">
        <v>775</v>
      </c>
      <c r="V1007" s="19" t="s">
        <v>776</v>
      </c>
      <c r="W1007" t="s">
        <v>56</v>
      </c>
      <c r="X1007" s="22"/>
      <c r="Y1007" s="23"/>
      <c r="Z1007" s="14"/>
      <c r="AA1007" s="22">
        <v>44007</v>
      </c>
      <c r="AB1007" s="23">
        <v>10</v>
      </c>
      <c r="AC1007" s="14">
        <v>44018</v>
      </c>
      <c r="AD1007" s="22">
        <v>44019</v>
      </c>
      <c r="AE1007" s="23">
        <v>15</v>
      </c>
      <c r="AF1007" s="14">
        <v>44034</v>
      </c>
      <c r="AG1007" s="22">
        <v>44039</v>
      </c>
      <c r="AH1007" s="23">
        <v>10</v>
      </c>
      <c r="AI1007" s="14">
        <v>44049</v>
      </c>
      <c r="AJ1007" s="23">
        <v>5</v>
      </c>
      <c r="AK1007" s="14">
        <v>44202</v>
      </c>
      <c r="AL1007" s="14">
        <v>44262</v>
      </c>
      <c r="AM1007" s="21"/>
      <c r="AN1007" s="21"/>
      <c r="AO1007" s="21"/>
      <c r="AP1007" s="21"/>
      <c r="AQ1007" s="21"/>
      <c r="AR1007" s="21"/>
      <c r="AS1007" s="21"/>
      <c r="AT1007" s="21">
        <v>770000</v>
      </c>
      <c r="AU1007" s="21"/>
      <c r="AV1007" s="21">
        <v>14630000</v>
      </c>
      <c r="AW1007" s="21"/>
      <c r="AX1007" s="21"/>
      <c r="AY1007" s="15">
        <f t="shared" si="60"/>
        <v>15400000</v>
      </c>
      <c r="AZ1007" s="15">
        <f t="shared" si="61"/>
        <v>15400000</v>
      </c>
      <c r="BA1007" t="str">
        <f t="shared" si="62"/>
        <v>OK</v>
      </c>
      <c r="BB1007">
        <f t="shared" si="63"/>
        <v>2</v>
      </c>
      <c r="BC1007" s="19"/>
    </row>
    <row r="1008" spans="1:55" x14ac:dyDescent="0.25">
      <c r="A1008">
        <v>1007</v>
      </c>
      <c r="B1008" s="19" t="s">
        <v>329</v>
      </c>
      <c r="C1008" s="19" t="s">
        <v>352</v>
      </c>
      <c r="D1008" s="19" t="s">
        <v>776</v>
      </c>
      <c r="E1008" s="19" t="s">
        <v>75</v>
      </c>
      <c r="F1008" s="19" t="s">
        <v>662</v>
      </c>
      <c r="G1008" s="28">
        <v>5921</v>
      </c>
      <c r="H1008" s="28">
        <v>15</v>
      </c>
      <c r="I1008" s="21">
        <v>11550000</v>
      </c>
      <c r="J1008" s="29">
        <v>770000</v>
      </c>
      <c r="K1008" s="19">
        <v>0</v>
      </c>
      <c r="L1008" s="19">
        <v>15</v>
      </c>
      <c r="M1008" s="19" t="s">
        <v>56</v>
      </c>
      <c r="N1008" s="19" t="s">
        <v>57</v>
      </c>
      <c r="O1008" s="19" t="s">
        <v>77</v>
      </c>
      <c r="P1008" s="19" t="s">
        <v>774</v>
      </c>
      <c r="Q1008" s="19" t="s">
        <v>78</v>
      </c>
      <c r="R1008" s="19" t="s">
        <v>660</v>
      </c>
      <c r="S1008" t="s">
        <v>88</v>
      </c>
      <c r="T1008" s="19" t="s">
        <v>127</v>
      </c>
      <c r="U1008" t="s">
        <v>775</v>
      </c>
      <c r="V1008" s="19" t="s">
        <v>776</v>
      </c>
      <c r="W1008" t="s">
        <v>56</v>
      </c>
      <c r="X1008" s="22"/>
      <c r="Y1008" s="23"/>
      <c r="Z1008" s="14"/>
      <c r="AA1008" s="22">
        <v>44007</v>
      </c>
      <c r="AB1008" s="23">
        <v>10</v>
      </c>
      <c r="AC1008" s="14">
        <v>44018</v>
      </c>
      <c r="AD1008" s="22">
        <v>44019</v>
      </c>
      <c r="AE1008" s="23">
        <v>15</v>
      </c>
      <c r="AF1008" s="14">
        <v>44034</v>
      </c>
      <c r="AG1008" s="22">
        <v>44039</v>
      </c>
      <c r="AH1008" s="23">
        <v>10</v>
      </c>
      <c r="AI1008" s="14">
        <v>44049</v>
      </c>
      <c r="AJ1008" s="23">
        <v>5</v>
      </c>
      <c r="AK1008" s="14">
        <v>44202</v>
      </c>
      <c r="AL1008" s="14">
        <v>44262</v>
      </c>
      <c r="AM1008" s="21"/>
      <c r="AN1008" s="21"/>
      <c r="AO1008" s="21"/>
      <c r="AP1008" s="21"/>
      <c r="AQ1008" s="21"/>
      <c r="AR1008" s="21"/>
      <c r="AS1008" s="21"/>
      <c r="AT1008" s="21">
        <v>577500</v>
      </c>
      <c r="AU1008" s="21"/>
      <c r="AV1008" s="21">
        <v>10972500</v>
      </c>
      <c r="AW1008" s="21"/>
      <c r="AX1008" s="21"/>
      <c r="AY1008" s="15">
        <f t="shared" si="60"/>
        <v>11550000</v>
      </c>
      <c r="AZ1008" s="15">
        <f t="shared" si="61"/>
        <v>11550000</v>
      </c>
      <c r="BA1008" t="str">
        <f t="shared" si="62"/>
        <v>OK</v>
      </c>
      <c r="BB1008">
        <f t="shared" si="63"/>
        <v>2</v>
      </c>
      <c r="BC1008" s="19"/>
    </row>
    <row r="1009" spans="1:55" x14ac:dyDescent="0.25">
      <c r="A1009">
        <v>1008</v>
      </c>
      <c r="B1009" s="19" t="s">
        <v>329</v>
      </c>
      <c r="C1009" s="19" t="s">
        <v>351</v>
      </c>
      <c r="D1009" s="19" t="s">
        <v>776</v>
      </c>
      <c r="E1009" s="19" t="s">
        <v>75</v>
      </c>
      <c r="F1009" s="19" t="s">
        <v>662</v>
      </c>
      <c r="G1009" s="28">
        <v>5921</v>
      </c>
      <c r="H1009" s="28">
        <v>30</v>
      </c>
      <c r="I1009" s="21">
        <v>23100000</v>
      </c>
      <c r="J1009" s="29">
        <v>770000</v>
      </c>
      <c r="K1009" s="19">
        <v>0</v>
      </c>
      <c r="L1009" s="19">
        <v>30</v>
      </c>
      <c r="M1009" s="19" t="s">
        <v>56</v>
      </c>
      <c r="N1009" s="19" t="s">
        <v>57</v>
      </c>
      <c r="O1009" s="19" t="s">
        <v>77</v>
      </c>
      <c r="P1009" s="19" t="s">
        <v>774</v>
      </c>
      <c r="Q1009" s="19" t="s">
        <v>78</v>
      </c>
      <c r="R1009" s="19" t="s">
        <v>660</v>
      </c>
      <c r="S1009" t="s">
        <v>88</v>
      </c>
      <c r="T1009" s="19" t="s">
        <v>127</v>
      </c>
      <c r="U1009" t="s">
        <v>775</v>
      </c>
      <c r="V1009" s="19" t="s">
        <v>776</v>
      </c>
      <c r="W1009" t="s">
        <v>56</v>
      </c>
      <c r="X1009" s="22"/>
      <c r="Y1009" s="23"/>
      <c r="Z1009" s="14"/>
      <c r="AA1009" s="22">
        <v>44007</v>
      </c>
      <c r="AB1009" s="23">
        <v>10</v>
      </c>
      <c r="AC1009" s="14">
        <v>44018</v>
      </c>
      <c r="AD1009" s="22">
        <v>44019</v>
      </c>
      <c r="AE1009" s="23">
        <v>15</v>
      </c>
      <c r="AF1009" s="14">
        <v>44034</v>
      </c>
      <c r="AG1009" s="22">
        <v>44039</v>
      </c>
      <c r="AH1009" s="23">
        <v>10</v>
      </c>
      <c r="AI1009" s="14">
        <v>44049</v>
      </c>
      <c r="AJ1009" s="23">
        <v>5</v>
      </c>
      <c r="AK1009" s="14">
        <v>44202</v>
      </c>
      <c r="AL1009" s="14">
        <v>44262</v>
      </c>
      <c r="AM1009" s="21"/>
      <c r="AN1009" s="21"/>
      <c r="AO1009" s="21"/>
      <c r="AP1009" s="21"/>
      <c r="AQ1009" s="21"/>
      <c r="AR1009" s="21"/>
      <c r="AS1009" s="21"/>
      <c r="AT1009" s="21">
        <v>1155000</v>
      </c>
      <c r="AU1009" s="21"/>
      <c r="AV1009" s="21">
        <v>21945000</v>
      </c>
      <c r="AW1009" s="21"/>
      <c r="AX1009" s="21"/>
      <c r="AY1009" s="15">
        <f t="shared" si="60"/>
        <v>23100000</v>
      </c>
      <c r="AZ1009" s="15">
        <f t="shared" si="61"/>
        <v>23100000</v>
      </c>
      <c r="BA1009" t="str">
        <f t="shared" si="62"/>
        <v>OK</v>
      </c>
      <c r="BB1009">
        <f t="shared" si="63"/>
        <v>2</v>
      </c>
      <c r="BC1009" s="19"/>
    </row>
    <row r="1010" spans="1:55" x14ac:dyDescent="0.25">
      <c r="A1010">
        <v>1009</v>
      </c>
      <c r="B1010" s="19" t="s">
        <v>329</v>
      </c>
      <c r="C1010" s="19" t="s">
        <v>357</v>
      </c>
      <c r="D1010" s="19" t="s">
        <v>776</v>
      </c>
      <c r="E1010" s="19" t="s">
        <v>75</v>
      </c>
      <c r="F1010" s="19" t="s">
        <v>662</v>
      </c>
      <c r="G1010" s="28">
        <v>5921</v>
      </c>
      <c r="H1010" s="28">
        <v>20</v>
      </c>
      <c r="I1010" s="21">
        <v>15400000</v>
      </c>
      <c r="J1010" s="29">
        <v>770000</v>
      </c>
      <c r="K1010" s="19">
        <v>0</v>
      </c>
      <c r="L1010" s="19">
        <v>20</v>
      </c>
      <c r="M1010" s="19" t="s">
        <v>56</v>
      </c>
      <c r="N1010" s="19" t="s">
        <v>57</v>
      </c>
      <c r="O1010" s="19" t="s">
        <v>77</v>
      </c>
      <c r="P1010" s="19" t="s">
        <v>774</v>
      </c>
      <c r="Q1010" s="19" t="s">
        <v>78</v>
      </c>
      <c r="R1010" s="19" t="s">
        <v>660</v>
      </c>
      <c r="S1010" t="s">
        <v>88</v>
      </c>
      <c r="T1010" s="19" t="s">
        <v>127</v>
      </c>
      <c r="U1010" t="s">
        <v>775</v>
      </c>
      <c r="V1010" s="19" t="s">
        <v>776</v>
      </c>
      <c r="W1010" t="s">
        <v>56</v>
      </c>
      <c r="X1010" s="22"/>
      <c r="Y1010" s="23"/>
      <c r="Z1010" s="14"/>
      <c r="AA1010" s="22">
        <v>44007</v>
      </c>
      <c r="AB1010" s="23">
        <v>10</v>
      </c>
      <c r="AC1010" s="14">
        <v>44018</v>
      </c>
      <c r="AD1010" s="22">
        <v>44019</v>
      </c>
      <c r="AE1010" s="23">
        <v>15</v>
      </c>
      <c r="AF1010" s="14">
        <v>44034</v>
      </c>
      <c r="AG1010" s="22">
        <v>44039</v>
      </c>
      <c r="AH1010" s="23">
        <v>10</v>
      </c>
      <c r="AI1010" s="14">
        <v>44049</v>
      </c>
      <c r="AJ1010" s="23">
        <v>5</v>
      </c>
      <c r="AK1010" s="14">
        <v>44202</v>
      </c>
      <c r="AL1010" s="14">
        <v>44262</v>
      </c>
      <c r="AM1010" s="21"/>
      <c r="AN1010" s="21"/>
      <c r="AO1010" s="21"/>
      <c r="AP1010" s="21"/>
      <c r="AQ1010" s="21"/>
      <c r="AR1010" s="21"/>
      <c r="AS1010" s="21"/>
      <c r="AT1010" s="21">
        <v>770000</v>
      </c>
      <c r="AU1010" s="21"/>
      <c r="AV1010" s="21">
        <v>14630000</v>
      </c>
      <c r="AW1010" s="21"/>
      <c r="AX1010" s="21"/>
      <c r="AY1010" s="15">
        <f t="shared" si="60"/>
        <v>15400000</v>
      </c>
      <c r="AZ1010" s="15">
        <f t="shared" si="61"/>
        <v>15400000</v>
      </c>
      <c r="BA1010" t="str">
        <f t="shared" si="62"/>
        <v>OK</v>
      </c>
      <c r="BB1010">
        <f t="shared" si="63"/>
        <v>2</v>
      </c>
      <c r="BC1010" s="19"/>
    </row>
    <row r="1011" spans="1:55" x14ac:dyDescent="0.25">
      <c r="A1011">
        <v>1010</v>
      </c>
      <c r="B1011" s="19" t="s">
        <v>329</v>
      </c>
      <c r="C1011" s="19" t="s">
        <v>339</v>
      </c>
      <c r="D1011" s="19" t="s">
        <v>777</v>
      </c>
      <c r="E1011" s="19" t="s">
        <v>75</v>
      </c>
      <c r="F1011" s="19" t="s">
        <v>662</v>
      </c>
      <c r="G1011" s="28">
        <v>5921</v>
      </c>
      <c r="H1011" s="28">
        <v>25</v>
      </c>
      <c r="I1011" s="21">
        <v>19250000</v>
      </c>
      <c r="J1011" s="29">
        <v>770000</v>
      </c>
      <c r="K1011" s="19">
        <v>0</v>
      </c>
      <c r="L1011" s="19">
        <v>25</v>
      </c>
      <c r="M1011" s="19" t="s">
        <v>56</v>
      </c>
      <c r="N1011" s="19" t="s">
        <v>57</v>
      </c>
      <c r="O1011" s="19" t="s">
        <v>77</v>
      </c>
      <c r="P1011" s="19" t="s">
        <v>774</v>
      </c>
      <c r="Q1011" s="19" t="s">
        <v>78</v>
      </c>
      <c r="R1011" s="19" t="s">
        <v>660</v>
      </c>
      <c r="S1011" t="s">
        <v>88</v>
      </c>
      <c r="T1011" s="19" t="s">
        <v>127</v>
      </c>
      <c r="U1011" t="s">
        <v>775</v>
      </c>
      <c r="V1011" s="19" t="s">
        <v>777</v>
      </c>
      <c r="W1011" t="s">
        <v>56</v>
      </c>
      <c r="X1011" s="22"/>
      <c r="Y1011" s="23"/>
      <c r="Z1011" s="14"/>
      <c r="AA1011" s="22">
        <v>44007</v>
      </c>
      <c r="AB1011" s="23">
        <v>10</v>
      </c>
      <c r="AC1011" s="14">
        <v>44018</v>
      </c>
      <c r="AD1011" s="22">
        <v>44019</v>
      </c>
      <c r="AE1011" s="23">
        <v>15</v>
      </c>
      <c r="AF1011" s="14">
        <v>44034</v>
      </c>
      <c r="AG1011" s="22">
        <v>44039</v>
      </c>
      <c r="AH1011" s="23">
        <v>10</v>
      </c>
      <c r="AI1011" s="14">
        <v>44049</v>
      </c>
      <c r="AJ1011" s="23">
        <v>5</v>
      </c>
      <c r="AK1011" s="14">
        <v>44202</v>
      </c>
      <c r="AL1011" s="14">
        <v>44262</v>
      </c>
      <c r="AM1011" s="21"/>
      <c r="AN1011" s="21"/>
      <c r="AO1011" s="21"/>
      <c r="AP1011" s="21"/>
      <c r="AQ1011" s="21"/>
      <c r="AR1011" s="21"/>
      <c r="AS1011" s="21"/>
      <c r="AT1011" s="21">
        <v>962500</v>
      </c>
      <c r="AU1011" s="21"/>
      <c r="AV1011" s="21">
        <v>18287500</v>
      </c>
      <c r="AW1011" s="21"/>
      <c r="AX1011" s="21"/>
      <c r="AY1011" s="15">
        <f t="shared" si="60"/>
        <v>19250000</v>
      </c>
      <c r="AZ1011" s="15">
        <f t="shared" si="61"/>
        <v>19250000</v>
      </c>
      <c r="BA1011" t="str">
        <f t="shared" si="62"/>
        <v>OK</v>
      </c>
      <c r="BB1011">
        <f t="shared" si="63"/>
        <v>2</v>
      </c>
      <c r="BC1011" s="19"/>
    </row>
    <row r="1012" spans="1:55" x14ac:dyDescent="0.25">
      <c r="A1012">
        <v>1011</v>
      </c>
      <c r="B1012" s="19" t="s">
        <v>329</v>
      </c>
      <c r="C1012" s="19" t="s">
        <v>338</v>
      </c>
      <c r="D1012" s="19" t="s">
        <v>777</v>
      </c>
      <c r="E1012" s="19" t="s">
        <v>75</v>
      </c>
      <c r="F1012" s="19" t="s">
        <v>662</v>
      </c>
      <c r="G1012" s="28">
        <v>5921</v>
      </c>
      <c r="H1012" s="28">
        <v>30</v>
      </c>
      <c r="I1012" s="21">
        <v>23100000</v>
      </c>
      <c r="J1012" s="29">
        <v>770000</v>
      </c>
      <c r="K1012" s="19">
        <v>0</v>
      </c>
      <c r="L1012" s="19">
        <v>30</v>
      </c>
      <c r="M1012" s="19" t="s">
        <v>56</v>
      </c>
      <c r="N1012" s="19" t="s">
        <v>57</v>
      </c>
      <c r="O1012" s="19" t="s">
        <v>77</v>
      </c>
      <c r="P1012" s="19" t="s">
        <v>774</v>
      </c>
      <c r="Q1012" s="19" t="s">
        <v>78</v>
      </c>
      <c r="R1012" s="19" t="s">
        <v>660</v>
      </c>
      <c r="S1012" t="s">
        <v>88</v>
      </c>
      <c r="T1012" s="19" t="s">
        <v>127</v>
      </c>
      <c r="U1012" t="s">
        <v>775</v>
      </c>
      <c r="V1012" s="19" t="s">
        <v>777</v>
      </c>
      <c r="W1012" t="s">
        <v>56</v>
      </c>
      <c r="X1012" s="22"/>
      <c r="Y1012" s="23"/>
      <c r="Z1012" s="14"/>
      <c r="AA1012" s="22">
        <v>44007</v>
      </c>
      <c r="AB1012" s="23">
        <v>10</v>
      </c>
      <c r="AC1012" s="14">
        <v>44018</v>
      </c>
      <c r="AD1012" s="22">
        <v>44019</v>
      </c>
      <c r="AE1012" s="23">
        <v>15</v>
      </c>
      <c r="AF1012" s="14">
        <v>44034</v>
      </c>
      <c r="AG1012" s="22">
        <v>44039</v>
      </c>
      <c r="AH1012" s="23">
        <v>10</v>
      </c>
      <c r="AI1012" s="14">
        <v>44049</v>
      </c>
      <c r="AJ1012" s="23">
        <v>5</v>
      </c>
      <c r="AK1012" s="14">
        <v>44202</v>
      </c>
      <c r="AL1012" s="14">
        <v>44262</v>
      </c>
      <c r="AM1012" s="21"/>
      <c r="AN1012" s="21"/>
      <c r="AO1012" s="21"/>
      <c r="AP1012" s="21"/>
      <c r="AQ1012" s="21"/>
      <c r="AR1012" s="21"/>
      <c r="AS1012" s="21"/>
      <c r="AT1012" s="21">
        <v>1155000</v>
      </c>
      <c r="AU1012" s="21"/>
      <c r="AV1012" s="21">
        <v>21945000</v>
      </c>
      <c r="AW1012" s="21"/>
      <c r="AX1012" s="21"/>
      <c r="AY1012" s="15">
        <f t="shared" si="60"/>
        <v>23100000</v>
      </c>
      <c r="AZ1012" s="15">
        <f t="shared" si="61"/>
        <v>23100000</v>
      </c>
      <c r="BA1012" t="str">
        <f t="shared" si="62"/>
        <v>OK</v>
      </c>
      <c r="BB1012">
        <f t="shared" si="63"/>
        <v>2</v>
      </c>
      <c r="BC1012" s="19"/>
    </row>
    <row r="1013" spans="1:55" x14ac:dyDescent="0.25">
      <c r="A1013">
        <v>1012</v>
      </c>
      <c r="B1013" s="19" t="s">
        <v>329</v>
      </c>
      <c r="C1013" s="19" t="s">
        <v>346</v>
      </c>
      <c r="D1013" s="19" t="s">
        <v>777</v>
      </c>
      <c r="E1013" s="19" t="s">
        <v>75</v>
      </c>
      <c r="F1013" s="19" t="s">
        <v>662</v>
      </c>
      <c r="G1013" s="28">
        <v>5921</v>
      </c>
      <c r="H1013" s="28">
        <v>20</v>
      </c>
      <c r="I1013" s="21">
        <v>15400000</v>
      </c>
      <c r="J1013" s="29">
        <v>770000</v>
      </c>
      <c r="K1013" s="19">
        <v>0</v>
      </c>
      <c r="L1013" s="19">
        <v>20</v>
      </c>
      <c r="M1013" s="19" t="s">
        <v>56</v>
      </c>
      <c r="N1013" s="19" t="s">
        <v>57</v>
      </c>
      <c r="O1013" s="19" t="s">
        <v>77</v>
      </c>
      <c r="P1013" s="19" t="s">
        <v>774</v>
      </c>
      <c r="Q1013" s="19" t="s">
        <v>78</v>
      </c>
      <c r="R1013" s="19" t="s">
        <v>660</v>
      </c>
      <c r="S1013" t="s">
        <v>88</v>
      </c>
      <c r="T1013" s="19" t="s">
        <v>127</v>
      </c>
      <c r="U1013" t="s">
        <v>775</v>
      </c>
      <c r="V1013" s="19" t="s">
        <v>777</v>
      </c>
      <c r="W1013" t="s">
        <v>56</v>
      </c>
      <c r="X1013" s="22"/>
      <c r="Y1013" s="23"/>
      <c r="Z1013" s="14"/>
      <c r="AA1013" s="22">
        <v>44007</v>
      </c>
      <c r="AB1013" s="23">
        <v>10</v>
      </c>
      <c r="AC1013" s="14">
        <v>44018</v>
      </c>
      <c r="AD1013" s="22">
        <v>44019</v>
      </c>
      <c r="AE1013" s="23">
        <v>15</v>
      </c>
      <c r="AF1013" s="14">
        <v>44034</v>
      </c>
      <c r="AG1013" s="22">
        <v>44039</v>
      </c>
      <c r="AH1013" s="23">
        <v>10</v>
      </c>
      <c r="AI1013" s="14">
        <v>44049</v>
      </c>
      <c r="AJ1013" s="23">
        <v>5</v>
      </c>
      <c r="AK1013" s="14">
        <v>44202</v>
      </c>
      <c r="AL1013" s="14">
        <v>44262</v>
      </c>
      <c r="AM1013" s="21"/>
      <c r="AN1013" s="21"/>
      <c r="AO1013" s="21"/>
      <c r="AP1013" s="21"/>
      <c r="AQ1013" s="21"/>
      <c r="AR1013" s="21"/>
      <c r="AS1013" s="21"/>
      <c r="AT1013" s="21">
        <v>770000</v>
      </c>
      <c r="AU1013" s="21"/>
      <c r="AV1013" s="21">
        <v>14630000</v>
      </c>
      <c r="AW1013" s="21"/>
      <c r="AX1013" s="21"/>
      <c r="AY1013" s="15">
        <f t="shared" si="60"/>
        <v>15400000</v>
      </c>
      <c r="AZ1013" s="15">
        <f t="shared" si="61"/>
        <v>15400000</v>
      </c>
      <c r="BA1013" t="str">
        <f t="shared" si="62"/>
        <v>OK</v>
      </c>
      <c r="BB1013">
        <f t="shared" si="63"/>
        <v>2</v>
      </c>
      <c r="BC1013" s="19"/>
    </row>
    <row r="1014" spans="1:55" x14ac:dyDescent="0.25">
      <c r="A1014">
        <v>1013</v>
      </c>
      <c r="B1014" s="19" t="s">
        <v>329</v>
      </c>
      <c r="C1014" s="19" t="s">
        <v>344</v>
      </c>
      <c r="D1014" s="19" t="s">
        <v>778</v>
      </c>
      <c r="E1014" s="19" t="s">
        <v>75</v>
      </c>
      <c r="F1014" s="19" t="s">
        <v>662</v>
      </c>
      <c r="G1014" s="28">
        <v>5921</v>
      </c>
      <c r="H1014" s="28">
        <v>30</v>
      </c>
      <c r="I1014" s="21">
        <v>23100000</v>
      </c>
      <c r="J1014" s="29">
        <v>770000</v>
      </c>
      <c r="K1014" s="19">
        <v>0</v>
      </c>
      <c r="L1014" s="19">
        <v>30</v>
      </c>
      <c r="M1014" s="19" t="s">
        <v>56</v>
      </c>
      <c r="N1014" s="19" t="s">
        <v>57</v>
      </c>
      <c r="O1014" s="19" t="s">
        <v>77</v>
      </c>
      <c r="P1014" s="19" t="s">
        <v>774</v>
      </c>
      <c r="Q1014" s="19" t="s">
        <v>78</v>
      </c>
      <c r="R1014" s="19" t="s">
        <v>660</v>
      </c>
      <c r="S1014" t="s">
        <v>88</v>
      </c>
      <c r="T1014" s="19" t="s">
        <v>127</v>
      </c>
      <c r="U1014" t="s">
        <v>775</v>
      </c>
      <c r="V1014" s="19" t="s">
        <v>778</v>
      </c>
      <c r="W1014" t="s">
        <v>56</v>
      </c>
      <c r="X1014" s="22"/>
      <c r="Y1014" s="23"/>
      <c r="Z1014" s="14"/>
      <c r="AA1014" s="22">
        <v>44007</v>
      </c>
      <c r="AB1014" s="23">
        <v>10</v>
      </c>
      <c r="AC1014" s="14">
        <v>44018</v>
      </c>
      <c r="AD1014" s="22">
        <v>44019</v>
      </c>
      <c r="AE1014" s="23">
        <v>15</v>
      </c>
      <c r="AF1014" s="14">
        <v>44034</v>
      </c>
      <c r="AG1014" s="22">
        <v>44039</v>
      </c>
      <c r="AH1014" s="23">
        <v>10</v>
      </c>
      <c r="AI1014" s="14">
        <v>44049</v>
      </c>
      <c r="AJ1014" s="23">
        <v>5</v>
      </c>
      <c r="AK1014" s="14">
        <v>44202</v>
      </c>
      <c r="AL1014" s="14">
        <v>44262</v>
      </c>
      <c r="AM1014" s="21"/>
      <c r="AN1014" s="21"/>
      <c r="AO1014" s="21"/>
      <c r="AP1014" s="21"/>
      <c r="AQ1014" s="21"/>
      <c r="AR1014" s="21"/>
      <c r="AS1014" s="21"/>
      <c r="AT1014" s="21">
        <v>1155000</v>
      </c>
      <c r="AU1014" s="21"/>
      <c r="AV1014" s="21">
        <v>21945000</v>
      </c>
      <c r="AW1014" s="21"/>
      <c r="AX1014" s="21"/>
      <c r="AY1014" s="15">
        <f t="shared" si="60"/>
        <v>23100000</v>
      </c>
      <c r="AZ1014" s="15">
        <f t="shared" si="61"/>
        <v>23100000</v>
      </c>
      <c r="BA1014" t="str">
        <f t="shared" si="62"/>
        <v>OK</v>
      </c>
      <c r="BB1014">
        <f t="shared" si="63"/>
        <v>2</v>
      </c>
      <c r="BC1014" s="19"/>
    </row>
    <row r="1015" spans="1:55" x14ac:dyDescent="0.25">
      <c r="A1015">
        <v>1014</v>
      </c>
      <c r="B1015" s="19" t="s">
        <v>329</v>
      </c>
      <c r="C1015" s="19" t="s">
        <v>343</v>
      </c>
      <c r="D1015" s="19" t="s">
        <v>778</v>
      </c>
      <c r="E1015" s="19" t="s">
        <v>75</v>
      </c>
      <c r="F1015" s="19" t="s">
        <v>662</v>
      </c>
      <c r="G1015" s="28">
        <v>5921</v>
      </c>
      <c r="H1015" s="28">
        <v>30</v>
      </c>
      <c r="I1015" s="21">
        <v>23100000</v>
      </c>
      <c r="J1015" s="29">
        <v>770000</v>
      </c>
      <c r="K1015" s="19">
        <v>0</v>
      </c>
      <c r="L1015" s="19">
        <v>30</v>
      </c>
      <c r="M1015" s="19" t="s">
        <v>56</v>
      </c>
      <c r="N1015" s="19" t="s">
        <v>57</v>
      </c>
      <c r="O1015" s="19" t="s">
        <v>77</v>
      </c>
      <c r="P1015" s="19" t="s">
        <v>774</v>
      </c>
      <c r="Q1015" s="19" t="s">
        <v>78</v>
      </c>
      <c r="R1015" s="19" t="s">
        <v>660</v>
      </c>
      <c r="S1015" t="s">
        <v>88</v>
      </c>
      <c r="T1015" s="19" t="s">
        <v>127</v>
      </c>
      <c r="U1015" t="s">
        <v>775</v>
      </c>
      <c r="V1015" s="19" t="s">
        <v>778</v>
      </c>
      <c r="W1015" t="s">
        <v>56</v>
      </c>
      <c r="X1015" s="22"/>
      <c r="Y1015" s="23"/>
      <c r="Z1015" s="14"/>
      <c r="AA1015" s="22">
        <v>44007</v>
      </c>
      <c r="AB1015" s="23">
        <v>10</v>
      </c>
      <c r="AC1015" s="14">
        <v>44018</v>
      </c>
      <c r="AD1015" s="22">
        <v>44019</v>
      </c>
      <c r="AE1015" s="23">
        <v>15</v>
      </c>
      <c r="AF1015" s="14">
        <v>44034</v>
      </c>
      <c r="AG1015" s="22">
        <v>44039</v>
      </c>
      <c r="AH1015" s="23">
        <v>10</v>
      </c>
      <c r="AI1015" s="14">
        <v>44049</v>
      </c>
      <c r="AJ1015" s="23">
        <v>5</v>
      </c>
      <c r="AK1015" s="14">
        <v>44202</v>
      </c>
      <c r="AL1015" s="14">
        <v>44262</v>
      </c>
      <c r="AM1015" s="21"/>
      <c r="AN1015" s="21"/>
      <c r="AO1015" s="21"/>
      <c r="AP1015" s="21"/>
      <c r="AQ1015" s="21"/>
      <c r="AR1015" s="21"/>
      <c r="AS1015" s="21"/>
      <c r="AT1015" s="21">
        <v>1155000</v>
      </c>
      <c r="AU1015" s="21"/>
      <c r="AV1015" s="21">
        <v>21945000</v>
      </c>
      <c r="AW1015" s="21"/>
      <c r="AX1015" s="21"/>
      <c r="AY1015" s="15">
        <f t="shared" si="60"/>
        <v>23100000</v>
      </c>
      <c r="AZ1015" s="15">
        <f t="shared" si="61"/>
        <v>23100000</v>
      </c>
      <c r="BA1015" t="str">
        <f t="shared" si="62"/>
        <v>OK</v>
      </c>
      <c r="BB1015">
        <f t="shared" si="63"/>
        <v>2</v>
      </c>
      <c r="BC1015" s="19"/>
    </row>
    <row r="1016" spans="1:55" x14ac:dyDescent="0.25">
      <c r="A1016">
        <v>1015</v>
      </c>
      <c r="B1016" s="19" t="s">
        <v>329</v>
      </c>
      <c r="C1016" s="19" t="s">
        <v>342</v>
      </c>
      <c r="D1016" s="19" t="s">
        <v>778</v>
      </c>
      <c r="E1016" s="19" t="s">
        <v>75</v>
      </c>
      <c r="F1016" s="19" t="s">
        <v>662</v>
      </c>
      <c r="G1016" s="28">
        <v>5921</v>
      </c>
      <c r="H1016" s="28">
        <v>30</v>
      </c>
      <c r="I1016" s="21">
        <v>23100000</v>
      </c>
      <c r="J1016" s="29">
        <v>770000</v>
      </c>
      <c r="K1016" s="19">
        <v>0</v>
      </c>
      <c r="L1016" s="19">
        <v>30</v>
      </c>
      <c r="M1016" s="19" t="s">
        <v>56</v>
      </c>
      <c r="N1016" s="19" t="s">
        <v>57</v>
      </c>
      <c r="O1016" s="19" t="s">
        <v>77</v>
      </c>
      <c r="P1016" s="19" t="s">
        <v>774</v>
      </c>
      <c r="Q1016" s="19" t="s">
        <v>78</v>
      </c>
      <c r="R1016" s="19" t="s">
        <v>660</v>
      </c>
      <c r="S1016" t="s">
        <v>88</v>
      </c>
      <c r="T1016" s="19" t="s">
        <v>127</v>
      </c>
      <c r="U1016" t="s">
        <v>775</v>
      </c>
      <c r="V1016" s="19" t="s">
        <v>778</v>
      </c>
      <c r="W1016" t="s">
        <v>56</v>
      </c>
      <c r="X1016" s="22"/>
      <c r="Y1016" s="23"/>
      <c r="Z1016" s="14"/>
      <c r="AA1016" s="22">
        <v>44007</v>
      </c>
      <c r="AB1016" s="23">
        <v>10</v>
      </c>
      <c r="AC1016" s="14">
        <v>44018</v>
      </c>
      <c r="AD1016" s="22">
        <v>44019</v>
      </c>
      <c r="AE1016" s="23">
        <v>15</v>
      </c>
      <c r="AF1016" s="14">
        <v>44034</v>
      </c>
      <c r="AG1016" s="22">
        <v>44039</v>
      </c>
      <c r="AH1016" s="23">
        <v>10</v>
      </c>
      <c r="AI1016" s="14">
        <v>44049</v>
      </c>
      <c r="AJ1016" s="23">
        <v>5</v>
      </c>
      <c r="AK1016" s="14">
        <v>44202</v>
      </c>
      <c r="AL1016" s="14">
        <v>44262</v>
      </c>
      <c r="AM1016" s="21"/>
      <c r="AN1016" s="21"/>
      <c r="AO1016" s="21"/>
      <c r="AP1016" s="21"/>
      <c r="AQ1016" s="21"/>
      <c r="AR1016" s="21"/>
      <c r="AS1016" s="21"/>
      <c r="AT1016" s="21">
        <v>1155000</v>
      </c>
      <c r="AU1016" s="21"/>
      <c r="AV1016" s="21">
        <v>21945000</v>
      </c>
      <c r="AW1016" s="21"/>
      <c r="AX1016" s="21"/>
      <c r="AY1016" s="15">
        <f t="shared" si="60"/>
        <v>23100000</v>
      </c>
      <c r="AZ1016" s="15">
        <f t="shared" si="61"/>
        <v>23100000</v>
      </c>
      <c r="BA1016" t="str">
        <f t="shared" si="62"/>
        <v>OK</v>
      </c>
      <c r="BB1016">
        <f t="shared" si="63"/>
        <v>2</v>
      </c>
      <c r="BC1016" s="19"/>
    </row>
    <row r="1017" spans="1:55" x14ac:dyDescent="0.25">
      <c r="A1017">
        <v>1016</v>
      </c>
      <c r="B1017" s="19" t="s">
        <v>329</v>
      </c>
      <c r="C1017" s="19" t="s">
        <v>341</v>
      </c>
      <c r="D1017" s="19" t="s">
        <v>779</v>
      </c>
      <c r="E1017" s="19" t="s">
        <v>75</v>
      </c>
      <c r="F1017" s="19" t="s">
        <v>662</v>
      </c>
      <c r="G1017" s="28">
        <v>5921</v>
      </c>
      <c r="H1017" s="28">
        <v>25</v>
      </c>
      <c r="I1017" s="21">
        <v>19250000</v>
      </c>
      <c r="J1017" s="29">
        <v>770000</v>
      </c>
      <c r="K1017" s="19">
        <v>0</v>
      </c>
      <c r="L1017" s="19">
        <v>25</v>
      </c>
      <c r="M1017" s="19" t="s">
        <v>56</v>
      </c>
      <c r="N1017" s="19" t="s">
        <v>57</v>
      </c>
      <c r="O1017" s="19" t="s">
        <v>77</v>
      </c>
      <c r="P1017" s="19" t="s">
        <v>774</v>
      </c>
      <c r="Q1017" s="19" t="s">
        <v>78</v>
      </c>
      <c r="R1017" s="19" t="s">
        <v>660</v>
      </c>
      <c r="S1017" t="s">
        <v>88</v>
      </c>
      <c r="T1017" s="19" t="s">
        <v>127</v>
      </c>
      <c r="U1017" t="s">
        <v>775</v>
      </c>
      <c r="V1017" s="19" t="s">
        <v>779</v>
      </c>
      <c r="W1017" t="s">
        <v>56</v>
      </c>
      <c r="X1017" s="22"/>
      <c r="Y1017" s="23"/>
      <c r="Z1017" s="14"/>
      <c r="AA1017" s="22">
        <v>44007</v>
      </c>
      <c r="AB1017" s="23">
        <v>10</v>
      </c>
      <c r="AC1017" s="14">
        <v>44018</v>
      </c>
      <c r="AD1017" s="22">
        <v>44019</v>
      </c>
      <c r="AE1017" s="23">
        <v>15</v>
      </c>
      <c r="AF1017" s="14">
        <v>44034</v>
      </c>
      <c r="AG1017" s="22">
        <v>44039</v>
      </c>
      <c r="AH1017" s="23">
        <v>10</v>
      </c>
      <c r="AI1017" s="14">
        <v>44049</v>
      </c>
      <c r="AJ1017" s="23">
        <v>5</v>
      </c>
      <c r="AK1017" s="14">
        <v>44202</v>
      </c>
      <c r="AL1017" s="14">
        <v>44262</v>
      </c>
      <c r="AM1017" s="21"/>
      <c r="AN1017" s="21"/>
      <c r="AO1017" s="21"/>
      <c r="AP1017" s="21"/>
      <c r="AQ1017" s="21"/>
      <c r="AR1017" s="21"/>
      <c r="AS1017" s="21"/>
      <c r="AT1017" s="21">
        <v>962500</v>
      </c>
      <c r="AU1017" s="21"/>
      <c r="AV1017" s="21">
        <v>18287500</v>
      </c>
      <c r="AW1017" s="21"/>
      <c r="AX1017" s="21"/>
      <c r="AY1017" s="15">
        <f t="shared" si="60"/>
        <v>19250000</v>
      </c>
      <c r="AZ1017" s="15">
        <f t="shared" si="61"/>
        <v>19250000</v>
      </c>
      <c r="BA1017" t="str">
        <f t="shared" si="62"/>
        <v>OK</v>
      </c>
      <c r="BB1017">
        <f t="shared" si="63"/>
        <v>2</v>
      </c>
      <c r="BC1017" s="19"/>
    </row>
    <row r="1018" spans="1:55" x14ac:dyDescent="0.25">
      <c r="A1018">
        <v>1017</v>
      </c>
      <c r="B1018" s="19" t="s">
        <v>329</v>
      </c>
      <c r="C1018" s="19" t="s">
        <v>347</v>
      </c>
      <c r="D1018" s="19" t="s">
        <v>779</v>
      </c>
      <c r="E1018" s="19" t="s">
        <v>75</v>
      </c>
      <c r="F1018" s="19" t="s">
        <v>662</v>
      </c>
      <c r="G1018" s="28">
        <v>5921</v>
      </c>
      <c r="H1018" s="28">
        <v>20</v>
      </c>
      <c r="I1018" s="21">
        <v>15400000</v>
      </c>
      <c r="J1018" s="29">
        <v>770000</v>
      </c>
      <c r="K1018" s="19">
        <v>0</v>
      </c>
      <c r="L1018" s="19">
        <v>20</v>
      </c>
      <c r="M1018" s="19" t="s">
        <v>56</v>
      </c>
      <c r="N1018" s="19" t="s">
        <v>57</v>
      </c>
      <c r="O1018" s="19" t="s">
        <v>77</v>
      </c>
      <c r="P1018" s="19" t="s">
        <v>774</v>
      </c>
      <c r="Q1018" s="19" t="s">
        <v>78</v>
      </c>
      <c r="R1018" s="19" t="s">
        <v>660</v>
      </c>
      <c r="S1018" t="s">
        <v>88</v>
      </c>
      <c r="T1018" s="19" t="s">
        <v>127</v>
      </c>
      <c r="U1018" t="s">
        <v>775</v>
      </c>
      <c r="V1018" s="19" t="s">
        <v>779</v>
      </c>
      <c r="W1018" t="s">
        <v>56</v>
      </c>
      <c r="X1018" s="22"/>
      <c r="Y1018" s="23"/>
      <c r="Z1018" s="14"/>
      <c r="AA1018" s="22">
        <v>44007</v>
      </c>
      <c r="AB1018" s="23">
        <v>10</v>
      </c>
      <c r="AC1018" s="14">
        <v>44018</v>
      </c>
      <c r="AD1018" s="22">
        <v>44019</v>
      </c>
      <c r="AE1018" s="23">
        <v>15</v>
      </c>
      <c r="AF1018" s="14">
        <v>44034</v>
      </c>
      <c r="AG1018" s="22">
        <v>44039</v>
      </c>
      <c r="AH1018" s="23">
        <v>10</v>
      </c>
      <c r="AI1018" s="14">
        <v>44049</v>
      </c>
      <c r="AJ1018" s="23">
        <v>5</v>
      </c>
      <c r="AK1018" s="14">
        <v>44202</v>
      </c>
      <c r="AL1018" s="14">
        <v>44262</v>
      </c>
      <c r="AM1018" s="21"/>
      <c r="AN1018" s="21"/>
      <c r="AO1018" s="21"/>
      <c r="AP1018" s="21"/>
      <c r="AQ1018" s="21"/>
      <c r="AR1018" s="21"/>
      <c r="AS1018" s="21"/>
      <c r="AT1018" s="21">
        <v>770000</v>
      </c>
      <c r="AU1018" s="21"/>
      <c r="AV1018" s="21">
        <v>14630000</v>
      </c>
      <c r="AW1018" s="21"/>
      <c r="AX1018" s="21"/>
      <c r="AY1018" s="15">
        <f t="shared" si="60"/>
        <v>15400000</v>
      </c>
      <c r="AZ1018" s="15">
        <f t="shared" si="61"/>
        <v>15400000</v>
      </c>
      <c r="BA1018" t="str">
        <f t="shared" si="62"/>
        <v>OK</v>
      </c>
      <c r="BB1018">
        <f t="shared" si="63"/>
        <v>2</v>
      </c>
      <c r="BC1018" s="19"/>
    </row>
    <row r="1019" spans="1:55" x14ac:dyDescent="0.25">
      <c r="A1019">
        <v>1018</v>
      </c>
      <c r="B1019" s="19" t="s">
        <v>329</v>
      </c>
      <c r="C1019" s="19" t="s">
        <v>340</v>
      </c>
      <c r="D1019" s="19" t="s">
        <v>779</v>
      </c>
      <c r="E1019" s="19" t="s">
        <v>75</v>
      </c>
      <c r="F1019" s="19" t="s">
        <v>662</v>
      </c>
      <c r="G1019" s="28">
        <v>5921</v>
      </c>
      <c r="H1019" s="28">
        <v>40</v>
      </c>
      <c r="I1019" s="21">
        <v>30800000</v>
      </c>
      <c r="J1019" s="29">
        <v>770000</v>
      </c>
      <c r="K1019" s="19">
        <v>0</v>
      </c>
      <c r="L1019" s="19">
        <v>40</v>
      </c>
      <c r="M1019" s="19" t="s">
        <v>56</v>
      </c>
      <c r="N1019" s="19" t="s">
        <v>57</v>
      </c>
      <c r="O1019" s="19" t="s">
        <v>77</v>
      </c>
      <c r="P1019" s="19" t="s">
        <v>774</v>
      </c>
      <c r="Q1019" s="19" t="s">
        <v>78</v>
      </c>
      <c r="R1019" s="19" t="s">
        <v>660</v>
      </c>
      <c r="S1019" t="s">
        <v>88</v>
      </c>
      <c r="T1019" s="19" t="s">
        <v>127</v>
      </c>
      <c r="U1019" t="s">
        <v>775</v>
      </c>
      <c r="V1019" s="19" t="s">
        <v>779</v>
      </c>
      <c r="W1019" t="s">
        <v>56</v>
      </c>
      <c r="X1019" s="22"/>
      <c r="Y1019" s="23"/>
      <c r="Z1019" s="14"/>
      <c r="AA1019" s="22">
        <v>44007</v>
      </c>
      <c r="AB1019" s="23">
        <v>10</v>
      </c>
      <c r="AC1019" s="14">
        <v>44018</v>
      </c>
      <c r="AD1019" s="22">
        <v>44019</v>
      </c>
      <c r="AE1019" s="23">
        <v>15</v>
      </c>
      <c r="AF1019" s="14">
        <v>44034</v>
      </c>
      <c r="AG1019" s="22">
        <v>44039</v>
      </c>
      <c r="AH1019" s="23">
        <v>10</v>
      </c>
      <c r="AI1019" s="14">
        <v>44049</v>
      </c>
      <c r="AJ1019" s="23">
        <v>5</v>
      </c>
      <c r="AK1019" s="14">
        <v>44202</v>
      </c>
      <c r="AL1019" s="14">
        <v>44262</v>
      </c>
      <c r="AM1019" s="21"/>
      <c r="AN1019" s="21"/>
      <c r="AO1019" s="21"/>
      <c r="AP1019" s="21"/>
      <c r="AQ1019" s="21"/>
      <c r="AR1019" s="21"/>
      <c r="AS1019" s="21"/>
      <c r="AT1019" s="21">
        <v>1540000</v>
      </c>
      <c r="AU1019" s="21"/>
      <c r="AV1019" s="21">
        <v>29260000</v>
      </c>
      <c r="AW1019" s="21"/>
      <c r="AX1019" s="21"/>
      <c r="AY1019" s="15">
        <f t="shared" si="60"/>
        <v>30800000</v>
      </c>
      <c r="AZ1019" s="15">
        <f t="shared" si="61"/>
        <v>30800000</v>
      </c>
      <c r="BA1019" t="str">
        <f t="shared" si="62"/>
        <v>OK</v>
      </c>
      <c r="BB1019">
        <f t="shared" si="63"/>
        <v>2</v>
      </c>
      <c r="BC1019" s="19"/>
    </row>
    <row r="1020" spans="1:55" x14ac:dyDescent="0.25">
      <c r="A1020">
        <v>1019</v>
      </c>
      <c r="B1020" s="19" t="s">
        <v>329</v>
      </c>
      <c r="C1020" s="19" t="s">
        <v>348</v>
      </c>
      <c r="D1020" s="19" t="s">
        <v>779</v>
      </c>
      <c r="E1020" s="19" t="s">
        <v>75</v>
      </c>
      <c r="F1020" s="19" t="s">
        <v>662</v>
      </c>
      <c r="G1020" s="28">
        <v>5921</v>
      </c>
      <c r="H1020" s="28">
        <v>30</v>
      </c>
      <c r="I1020" s="21">
        <v>23100000</v>
      </c>
      <c r="J1020" s="29">
        <v>770000</v>
      </c>
      <c r="K1020" s="19">
        <v>0</v>
      </c>
      <c r="L1020" s="19">
        <v>30</v>
      </c>
      <c r="M1020" s="19" t="s">
        <v>56</v>
      </c>
      <c r="N1020" s="19" t="s">
        <v>57</v>
      </c>
      <c r="O1020" s="19" t="s">
        <v>77</v>
      </c>
      <c r="P1020" s="19" t="s">
        <v>774</v>
      </c>
      <c r="Q1020" s="19" t="s">
        <v>78</v>
      </c>
      <c r="R1020" s="19" t="s">
        <v>660</v>
      </c>
      <c r="S1020" t="s">
        <v>88</v>
      </c>
      <c r="T1020" s="19" t="s">
        <v>127</v>
      </c>
      <c r="U1020" t="s">
        <v>775</v>
      </c>
      <c r="V1020" s="19" t="s">
        <v>779</v>
      </c>
      <c r="W1020" t="s">
        <v>56</v>
      </c>
      <c r="X1020" s="22"/>
      <c r="Y1020" s="23"/>
      <c r="Z1020" s="14"/>
      <c r="AA1020" s="22">
        <v>44007</v>
      </c>
      <c r="AB1020" s="23">
        <v>10</v>
      </c>
      <c r="AC1020" s="14">
        <v>44018</v>
      </c>
      <c r="AD1020" s="22">
        <v>44019</v>
      </c>
      <c r="AE1020" s="23">
        <v>15</v>
      </c>
      <c r="AF1020" s="14">
        <v>44034</v>
      </c>
      <c r="AG1020" s="22">
        <v>44039</v>
      </c>
      <c r="AH1020" s="23">
        <v>10</v>
      </c>
      <c r="AI1020" s="14">
        <v>44049</v>
      </c>
      <c r="AJ1020" s="23">
        <v>5</v>
      </c>
      <c r="AK1020" s="14">
        <v>44202</v>
      </c>
      <c r="AL1020" s="14">
        <v>44262</v>
      </c>
      <c r="AM1020" s="21"/>
      <c r="AN1020" s="21"/>
      <c r="AO1020" s="21"/>
      <c r="AP1020" s="21"/>
      <c r="AQ1020" s="21"/>
      <c r="AR1020" s="21"/>
      <c r="AS1020" s="21"/>
      <c r="AT1020" s="21">
        <v>1155000</v>
      </c>
      <c r="AU1020" s="21"/>
      <c r="AV1020" s="21">
        <v>21945000</v>
      </c>
      <c r="AW1020" s="21"/>
      <c r="AX1020" s="21"/>
      <c r="AY1020" s="15">
        <f t="shared" si="60"/>
        <v>23100000</v>
      </c>
      <c r="AZ1020" s="15">
        <f t="shared" si="61"/>
        <v>23100000</v>
      </c>
      <c r="BA1020" t="str">
        <f t="shared" si="62"/>
        <v>OK</v>
      </c>
      <c r="BB1020">
        <f t="shared" si="63"/>
        <v>2</v>
      </c>
      <c r="BC1020" s="19"/>
    </row>
    <row r="1021" spans="1:55" x14ac:dyDescent="0.25">
      <c r="A1021">
        <v>1020</v>
      </c>
      <c r="B1021" s="19" t="s">
        <v>329</v>
      </c>
      <c r="C1021" s="19" t="s">
        <v>330</v>
      </c>
      <c r="D1021" s="19" t="s">
        <v>780</v>
      </c>
      <c r="E1021" s="19" t="s">
        <v>75</v>
      </c>
      <c r="F1021" s="19" t="s">
        <v>662</v>
      </c>
      <c r="G1021" s="28">
        <v>5921</v>
      </c>
      <c r="H1021" s="28">
        <v>20</v>
      </c>
      <c r="I1021" s="21">
        <v>15000000</v>
      </c>
      <c r="J1021" s="29">
        <v>750000</v>
      </c>
      <c r="K1021" s="19">
        <v>0</v>
      </c>
      <c r="L1021" s="19">
        <v>20</v>
      </c>
      <c r="M1021" s="19" t="s">
        <v>56</v>
      </c>
      <c r="N1021" s="19" t="s">
        <v>57</v>
      </c>
      <c r="O1021" s="19" t="s">
        <v>77</v>
      </c>
      <c r="P1021" s="19" t="s">
        <v>781</v>
      </c>
      <c r="Q1021" s="19" t="s">
        <v>78</v>
      </c>
      <c r="R1021" s="19" t="s">
        <v>660</v>
      </c>
      <c r="S1021" t="s">
        <v>88</v>
      </c>
      <c r="T1021" s="19" t="s">
        <v>68</v>
      </c>
      <c r="U1021" t="s">
        <v>782</v>
      </c>
      <c r="V1021" s="19" t="s">
        <v>780</v>
      </c>
      <c r="W1021" t="s">
        <v>56</v>
      </c>
      <c r="X1021" s="22">
        <v>43948</v>
      </c>
      <c r="Y1021" s="23">
        <v>25</v>
      </c>
      <c r="Z1021" s="14">
        <v>43973</v>
      </c>
      <c r="AA1021" s="22">
        <v>44005</v>
      </c>
      <c r="AB1021" s="23">
        <v>10</v>
      </c>
      <c r="AC1021" s="14">
        <v>44015</v>
      </c>
      <c r="AD1021" s="22">
        <v>44019</v>
      </c>
      <c r="AE1021" s="23">
        <v>15</v>
      </c>
      <c r="AF1021" s="14">
        <v>44034</v>
      </c>
      <c r="AG1021" s="22">
        <v>44039</v>
      </c>
      <c r="AH1021" s="23">
        <v>10</v>
      </c>
      <c r="AI1021" s="14">
        <v>44049</v>
      </c>
      <c r="AJ1021" s="23">
        <v>7</v>
      </c>
      <c r="AK1021" s="14">
        <v>44261</v>
      </c>
      <c r="AL1021" s="14">
        <v>44321</v>
      </c>
      <c r="AM1021" s="21"/>
      <c r="AN1021" s="21"/>
      <c r="AO1021" s="21"/>
      <c r="AP1021" s="21"/>
      <c r="AQ1021" s="21"/>
      <c r="AR1021" s="21"/>
      <c r="AS1021" s="21"/>
      <c r="AT1021" s="21">
        <v>1500000</v>
      </c>
      <c r="AU1021" s="21"/>
      <c r="AV1021" s="21">
        <v>13500000</v>
      </c>
      <c r="AW1021" s="21"/>
      <c r="AX1021" s="21"/>
      <c r="AY1021" s="15">
        <f t="shared" si="60"/>
        <v>15000000</v>
      </c>
      <c r="AZ1021" s="15">
        <f t="shared" si="61"/>
        <v>15000000</v>
      </c>
      <c r="BA1021" t="str">
        <f t="shared" si="62"/>
        <v>OK</v>
      </c>
      <c r="BB1021">
        <f t="shared" si="63"/>
        <v>2</v>
      </c>
      <c r="BC1021" s="19"/>
    </row>
    <row r="1022" spans="1:55" x14ac:dyDescent="0.25">
      <c r="A1022">
        <v>1021</v>
      </c>
      <c r="B1022" s="19" t="s">
        <v>329</v>
      </c>
      <c r="C1022" s="19" t="s">
        <v>332</v>
      </c>
      <c r="D1022" s="19" t="s">
        <v>780</v>
      </c>
      <c r="E1022" s="19" t="s">
        <v>75</v>
      </c>
      <c r="F1022" s="19" t="s">
        <v>662</v>
      </c>
      <c r="G1022" s="28">
        <v>5921</v>
      </c>
      <c r="H1022" s="28">
        <v>10</v>
      </c>
      <c r="I1022" s="21">
        <v>7700000</v>
      </c>
      <c r="J1022" s="29">
        <v>770000</v>
      </c>
      <c r="K1022" s="19">
        <v>0</v>
      </c>
      <c r="L1022" s="19">
        <v>10</v>
      </c>
      <c r="M1022" s="19" t="s">
        <v>56</v>
      </c>
      <c r="N1022" s="19" t="s">
        <v>57</v>
      </c>
      <c r="O1022" s="19" t="s">
        <v>77</v>
      </c>
      <c r="P1022" s="19" t="s">
        <v>781</v>
      </c>
      <c r="Q1022" s="19" t="s">
        <v>78</v>
      </c>
      <c r="R1022" s="19" t="s">
        <v>660</v>
      </c>
      <c r="S1022" t="s">
        <v>88</v>
      </c>
      <c r="T1022" s="19" t="s">
        <v>68</v>
      </c>
      <c r="U1022" t="s">
        <v>782</v>
      </c>
      <c r="V1022" s="19" t="s">
        <v>780</v>
      </c>
      <c r="W1022" t="s">
        <v>56</v>
      </c>
      <c r="X1022" s="22">
        <v>43948</v>
      </c>
      <c r="Y1022" s="23">
        <v>25</v>
      </c>
      <c r="Z1022" s="14">
        <v>43973</v>
      </c>
      <c r="AA1022" s="22">
        <v>44005</v>
      </c>
      <c r="AB1022" s="23">
        <v>10</v>
      </c>
      <c r="AC1022" s="14">
        <v>44015</v>
      </c>
      <c r="AD1022" s="22">
        <v>44019</v>
      </c>
      <c r="AE1022" s="23">
        <v>15</v>
      </c>
      <c r="AF1022" s="14">
        <v>44034</v>
      </c>
      <c r="AG1022" s="22">
        <v>44039</v>
      </c>
      <c r="AH1022" s="23">
        <v>10</v>
      </c>
      <c r="AI1022" s="14">
        <v>44049</v>
      </c>
      <c r="AJ1022" s="23">
        <v>7</v>
      </c>
      <c r="AK1022" s="14">
        <v>44261</v>
      </c>
      <c r="AL1022" s="14">
        <v>44321</v>
      </c>
      <c r="AM1022" s="21"/>
      <c r="AN1022" s="21"/>
      <c r="AO1022" s="21"/>
      <c r="AP1022" s="21"/>
      <c r="AQ1022" s="21"/>
      <c r="AR1022" s="21"/>
      <c r="AS1022" s="21"/>
      <c r="AT1022" s="21">
        <v>770000</v>
      </c>
      <c r="AU1022" s="21"/>
      <c r="AV1022" s="21">
        <v>6930000</v>
      </c>
      <c r="AW1022" s="21"/>
      <c r="AX1022" s="21"/>
      <c r="AY1022" s="15">
        <f t="shared" si="60"/>
        <v>7700000</v>
      </c>
      <c r="AZ1022" s="15">
        <f t="shared" si="61"/>
        <v>7700000</v>
      </c>
      <c r="BA1022" t="str">
        <f t="shared" si="62"/>
        <v>OK</v>
      </c>
      <c r="BB1022">
        <f t="shared" si="63"/>
        <v>2</v>
      </c>
      <c r="BC1022" s="19"/>
    </row>
    <row r="1023" spans="1:55" x14ac:dyDescent="0.25">
      <c r="A1023">
        <v>1022</v>
      </c>
      <c r="B1023" s="19" t="s">
        <v>329</v>
      </c>
      <c r="C1023" s="19" t="s">
        <v>334</v>
      </c>
      <c r="D1023" s="19" t="s">
        <v>780</v>
      </c>
      <c r="E1023" s="19" t="s">
        <v>75</v>
      </c>
      <c r="F1023" s="19" t="s">
        <v>662</v>
      </c>
      <c r="G1023" s="28">
        <v>5921</v>
      </c>
      <c r="H1023" s="28">
        <v>20</v>
      </c>
      <c r="I1023" s="21">
        <v>15400000</v>
      </c>
      <c r="J1023" s="29">
        <v>770000</v>
      </c>
      <c r="K1023" s="19">
        <v>0</v>
      </c>
      <c r="L1023" s="19">
        <v>20</v>
      </c>
      <c r="M1023" s="19" t="s">
        <v>56</v>
      </c>
      <c r="N1023" s="19" t="s">
        <v>57</v>
      </c>
      <c r="O1023" s="19" t="s">
        <v>77</v>
      </c>
      <c r="P1023" s="19" t="s">
        <v>781</v>
      </c>
      <c r="Q1023" s="19" t="s">
        <v>78</v>
      </c>
      <c r="R1023" s="19" t="s">
        <v>660</v>
      </c>
      <c r="S1023" t="s">
        <v>88</v>
      </c>
      <c r="T1023" s="19" t="s">
        <v>68</v>
      </c>
      <c r="U1023" t="s">
        <v>782</v>
      </c>
      <c r="V1023" s="19" t="s">
        <v>780</v>
      </c>
      <c r="W1023" t="s">
        <v>56</v>
      </c>
      <c r="X1023" s="22">
        <v>43948</v>
      </c>
      <c r="Y1023" s="23">
        <v>25</v>
      </c>
      <c r="Z1023" s="14">
        <v>43973</v>
      </c>
      <c r="AA1023" s="22">
        <v>44005</v>
      </c>
      <c r="AB1023" s="23">
        <v>10</v>
      </c>
      <c r="AC1023" s="14">
        <v>44015</v>
      </c>
      <c r="AD1023" s="22">
        <v>44019</v>
      </c>
      <c r="AE1023" s="23">
        <v>15</v>
      </c>
      <c r="AF1023" s="14">
        <v>44034</v>
      </c>
      <c r="AG1023" s="22">
        <v>44039</v>
      </c>
      <c r="AH1023" s="23">
        <v>10</v>
      </c>
      <c r="AI1023" s="14">
        <v>44049</v>
      </c>
      <c r="AJ1023" s="23">
        <v>7</v>
      </c>
      <c r="AK1023" s="14">
        <v>44261</v>
      </c>
      <c r="AL1023" s="14">
        <v>44321</v>
      </c>
      <c r="AM1023" s="21"/>
      <c r="AN1023" s="21"/>
      <c r="AO1023" s="21"/>
      <c r="AP1023" s="21"/>
      <c r="AQ1023" s="21"/>
      <c r="AR1023" s="21"/>
      <c r="AS1023" s="21"/>
      <c r="AT1023" s="21">
        <v>1540000</v>
      </c>
      <c r="AU1023" s="21"/>
      <c r="AV1023" s="21">
        <v>13860000</v>
      </c>
      <c r="AW1023" s="21"/>
      <c r="AX1023" s="21"/>
      <c r="AY1023" s="15">
        <f t="shared" si="60"/>
        <v>15400000</v>
      </c>
      <c r="AZ1023" s="15">
        <f t="shared" si="61"/>
        <v>15400000</v>
      </c>
      <c r="BA1023" t="str">
        <f t="shared" si="62"/>
        <v>OK</v>
      </c>
      <c r="BB1023">
        <f t="shared" si="63"/>
        <v>2</v>
      </c>
      <c r="BC1023" s="19"/>
    </row>
    <row r="1024" spans="1:55" x14ac:dyDescent="0.25">
      <c r="A1024">
        <v>1023</v>
      </c>
      <c r="B1024" s="19" t="s">
        <v>329</v>
      </c>
      <c r="C1024" s="19" t="s">
        <v>336</v>
      </c>
      <c r="D1024" s="19" t="s">
        <v>780</v>
      </c>
      <c r="E1024" s="19" t="s">
        <v>75</v>
      </c>
      <c r="F1024" s="19" t="s">
        <v>662</v>
      </c>
      <c r="G1024" s="28">
        <v>5921</v>
      </c>
      <c r="H1024" s="28">
        <v>20</v>
      </c>
      <c r="I1024" s="21">
        <v>15400000</v>
      </c>
      <c r="J1024" s="29">
        <v>770000</v>
      </c>
      <c r="K1024" s="19">
        <v>0</v>
      </c>
      <c r="L1024" s="19">
        <v>20</v>
      </c>
      <c r="M1024" s="19" t="s">
        <v>56</v>
      </c>
      <c r="N1024" s="19" t="s">
        <v>57</v>
      </c>
      <c r="O1024" s="19" t="s">
        <v>77</v>
      </c>
      <c r="P1024" s="19" t="s">
        <v>781</v>
      </c>
      <c r="Q1024" s="19" t="s">
        <v>78</v>
      </c>
      <c r="R1024" s="19" t="s">
        <v>660</v>
      </c>
      <c r="S1024" t="s">
        <v>88</v>
      </c>
      <c r="T1024" s="19" t="s">
        <v>68</v>
      </c>
      <c r="U1024" t="s">
        <v>782</v>
      </c>
      <c r="V1024" s="19" t="s">
        <v>780</v>
      </c>
      <c r="W1024" t="s">
        <v>56</v>
      </c>
      <c r="X1024" s="22">
        <v>43948</v>
      </c>
      <c r="Y1024" s="23">
        <v>25</v>
      </c>
      <c r="Z1024" s="14">
        <v>43973</v>
      </c>
      <c r="AA1024" s="22">
        <v>44005</v>
      </c>
      <c r="AB1024" s="23">
        <v>10</v>
      </c>
      <c r="AC1024" s="14">
        <v>44015</v>
      </c>
      <c r="AD1024" s="22">
        <v>44019</v>
      </c>
      <c r="AE1024" s="23">
        <v>15</v>
      </c>
      <c r="AF1024" s="14">
        <v>44034</v>
      </c>
      <c r="AG1024" s="22">
        <v>44039</v>
      </c>
      <c r="AH1024" s="23">
        <v>10</v>
      </c>
      <c r="AI1024" s="14">
        <v>44049</v>
      </c>
      <c r="AJ1024" s="23">
        <v>7</v>
      </c>
      <c r="AK1024" s="14">
        <v>44261</v>
      </c>
      <c r="AL1024" s="14">
        <v>44321</v>
      </c>
      <c r="AM1024" s="21"/>
      <c r="AN1024" s="21"/>
      <c r="AO1024" s="21"/>
      <c r="AP1024" s="21"/>
      <c r="AQ1024" s="21"/>
      <c r="AR1024" s="21"/>
      <c r="AS1024" s="21"/>
      <c r="AT1024" s="21">
        <v>1540000</v>
      </c>
      <c r="AU1024" s="21"/>
      <c r="AV1024" s="21">
        <v>13860000</v>
      </c>
      <c r="AW1024" s="21"/>
      <c r="AX1024" s="21"/>
      <c r="AY1024" s="15">
        <f t="shared" si="60"/>
        <v>15400000</v>
      </c>
      <c r="AZ1024" s="15">
        <f t="shared" si="61"/>
        <v>15400000</v>
      </c>
      <c r="BA1024" t="str">
        <f t="shared" si="62"/>
        <v>OK</v>
      </c>
      <c r="BB1024">
        <f t="shared" si="63"/>
        <v>2</v>
      </c>
      <c r="BC1024" s="19"/>
    </row>
    <row r="1025" spans="1:55" x14ac:dyDescent="0.25">
      <c r="A1025">
        <v>1024</v>
      </c>
      <c r="B1025" s="19" t="s">
        <v>329</v>
      </c>
      <c r="C1025" s="19" t="s">
        <v>337</v>
      </c>
      <c r="D1025" s="19" t="s">
        <v>780</v>
      </c>
      <c r="E1025" s="19" t="s">
        <v>75</v>
      </c>
      <c r="F1025" s="19" t="s">
        <v>662</v>
      </c>
      <c r="G1025" s="28">
        <v>5921</v>
      </c>
      <c r="H1025" s="28">
        <v>10</v>
      </c>
      <c r="I1025" s="21">
        <v>7700000</v>
      </c>
      <c r="J1025" s="29">
        <v>770000</v>
      </c>
      <c r="K1025" s="19">
        <v>0</v>
      </c>
      <c r="L1025" s="19">
        <v>10</v>
      </c>
      <c r="M1025" s="19" t="s">
        <v>56</v>
      </c>
      <c r="N1025" s="19" t="s">
        <v>57</v>
      </c>
      <c r="O1025" s="19" t="s">
        <v>77</v>
      </c>
      <c r="P1025" s="19" t="s">
        <v>781</v>
      </c>
      <c r="Q1025" s="19" t="s">
        <v>78</v>
      </c>
      <c r="R1025" s="19" t="s">
        <v>660</v>
      </c>
      <c r="S1025" t="s">
        <v>88</v>
      </c>
      <c r="T1025" s="19" t="s">
        <v>68</v>
      </c>
      <c r="U1025" t="s">
        <v>782</v>
      </c>
      <c r="V1025" s="19" t="s">
        <v>780</v>
      </c>
      <c r="W1025" t="s">
        <v>56</v>
      </c>
      <c r="X1025" s="22">
        <v>43948</v>
      </c>
      <c r="Y1025" s="23">
        <v>25</v>
      </c>
      <c r="Z1025" s="14">
        <v>43973</v>
      </c>
      <c r="AA1025" s="22">
        <v>44005</v>
      </c>
      <c r="AB1025" s="23">
        <v>10</v>
      </c>
      <c r="AC1025" s="14">
        <v>44015</v>
      </c>
      <c r="AD1025" s="22">
        <v>44019</v>
      </c>
      <c r="AE1025" s="23">
        <v>15</v>
      </c>
      <c r="AF1025" s="14">
        <v>44034</v>
      </c>
      <c r="AG1025" s="22">
        <v>44039</v>
      </c>
      <c r="AH1025" s="23">
        <v>10</v>
      </c>
      <c r="AI1025" s="14">
        <v>44049</v>
      </c>
      <c r="AJ1025" s="23">
        <v>7</v>
      </c>
      <c r="AK1025" s="14">
        <v>44261</v>
      </c>
      <c r="AL1025" s="14">
        <v>44321</v>
      </c>
      <c r="AM1025" s="21"/>
      <c r="AN1025" s="21"/>
      <c r="AO1025" s="21"/>
      <c r="AP1025" s="21"/>
      <c r="AQ1025" s="21"/>
      <c r="AR1025" s="21"/>
      <c r="AS1025" s="21"/>
      <c r="AT1025" s="21">
        <v>770000</v>
      </c>
      <c r="AU1025" s="21"/>
      <c r="AV1025" s="21">
        <v>6930000</v>
      </c>
      <c r="AW1025" s="21"/>
      <c r="AX1025" s="21"/>
      <c r="AY1025" s="15">
        <f t="shared" si="60"/>
        <v>7700000</v>
      </c>
      <c r="AZ1025" s="15">
        <f t="shared" si="61"/>
        <v>7700000</v>
      </c>
      <c r="BA1025" t="str">
        <f t="shared" si="62"/>
        <v>OK</v>
      </c>
      <c r="BB1025">
        <f t="shared" si="63"/>
        <v>2</v>
      </c>
      <c r="BC1025" s="19"/>
    </row>
    <row r="1026" spans="1:55" x14ac:dyDescent="0.25">
      <c r="A1026">
        <v>1025</v>
      </c>
      <c r="B1026" s="19" t="s">
        <v>329</v>
      </c>
      <c r="C1026" s="19" t="s">
        <v>352</v>
      </c>
      <c r="D1026" s="19" t="s">
        <v>783</v>
      </c>
      <c r="E1026" s="19" t="s">
        <v>75</v>
      </c>
      <c r="F1026" s="19" t="s">
        <v>662</v>
      </c>
      <c r="G1026" s="28">
        <v>5921</v>
      </c>
      <c r="H1026" s="28">
        <v>20</v>
      </c>
      <c r="I1026" s="21">
        <v>15400000</v>
      </c>
      <c r="J1026" s="29">
        <v>770000</v>
      </c>
      <c r="K1026" s="19">
        <v>0</v>
      </c>
      <c r="L1026" s="19">
        <v>20</v>
      </c>
      <c r="M1026" s="19" t="s">
        <v>56</v>
      </c>
      <c r="N1026" s="19" t="s">
        <v>57</v>
      </c>
      <c r="O1026" s="19" t="s">
        <v>77</v>
      </c>
      <c r="P1026" s="19" t="s">
        <v>781</v>
      </c>
      <c r="Q1026" s="19" t="s">
        <v>78</v>
      </c>
      <c r="R1026" s="19" t="s">
        <v>660</v>
      </c>
      <c r="S1026" t="s">
        <v>88</v>
      </c>
      <c r="T1026" s="19" t="s">
        <v>68</v>
      </c>
      <c r="U1026" t="s">
        <v>782</v>
      </c>
      <c r="V1026" s="19" t="s">
        <v>783</v>
      </c>
      <c r="W1026" t="s">
        <v>56</v>
      </c>
      <c r="X1026" s="22">
        <v>43948</v>
      </c>
      <c r="Y1026" s="23">
        <v>25</v>
      </c>
      <c r="Z1026" s="14">
        <v>43973</v>
      </c>
      <c r="AA1026" s="22">
        <v>44005</v>
      </c>
      <c r="AB1026" s="23">
        <v>10</v>
      </c>
      <c r="AC1026" s="14">
        <v>44015</v>
      </c>
      <c r="AD1026" s="22">
        <v>44019</v>
      </c>
      <c r="AE1026" s="23">
        <v>15</v>
      </c>
      <c r="AF1026" s="14">
        <v>44034</v>
      </c>
      <c r="AG1026" s="22">
        <v>44039</v>
      </c>
      <c r="AH1026" s="23">
        <v>10</v>
      </c>
      <c r="AI1026" s="14">
        <v>44049</v>
      </c>
      <c r="AJ1026" s="23">
        <v>7</v>
      </c>
      <c r="AK1026" s="14">
        <v>44261</v>
      </c>
      <c r="AL1026" s="14">
        <v>44321</v>
      </c>
      <c r="AM1026" s="21"/>
      <c r="AN1026" s="21"/>
      <c r="AO1026" s="21"/>
      <c r="AP1026" s="21"/>
      <c r="AQ1026" s="21"/>
      <c r="AR1026" s="21"/>
      <c r="AS1026" s="21"/>
      <c r="AT1026" s="21">
        <v>1540000</v>
      </c>
      <c r="AU1026" s="21"/>
      <c r="AV1026" s="21">
        <v>13860000</v>
      </c>
      <c r="AW1026" s="21"/>
      <c r="AX1026" s="21"/>
      <c r="AY1026" s="15">
        <f t="shared" ref="AY1026:AY1089" si="64">IF((SUM(AM1026:AX1026)=0),"---",(SUM(AM1026:AX1026)))</f>
        <v>15400000</v>
      </c>
      <c r="AZ1026" s="15">
        <f t="shared" ref="AZ1026:AZ1089" si="65">I1026</f>
        <v>15400000</v>
      </c>
      <c r="BA1026" t="str">
        <f t="shared" ref="BA1026:BA1089" si="66">IF(OR(AZ1026="---",AY1026="---"),"---",IF(AZ1026-AY1026=0,"OK","REVISAR"))</f>
        <v>OK</v>
      </c>
      <c r="BB1026">
        <f t="shared" ref="BB1026:BB1089" si="67">COUNT(AM1026:AX1026)</f>
        <v>2</v>
      </c>
      <c r="BC1026" s="19"/>
    </row>
    <row r="1027" spans="1:55" x14ac:dyDescent="0.25">
      <c r="A1027">
        <v>1026</v>
      </c>
      <c r="B1027" s="19" t="s">
        <v>329</v>
      </c>
      <c r="C1027" s="19" t="s">
        <v>362</v>
      </c>
      <c r="D1027" s="19" t="s">
        <v>783</v>
      </c>
      <c r="E1027" s="19" t="s">
        <v>75</v>
      </c>
      <c r="F1027" s="19" t="s">
        <v>662</v>
      </c>
      <c r="G1027" s="28">
        <v>5921</v>
      </c>
      <c r="H1027" s="28">
        <v>10</v>
      </c>
      <c r="I1027" s="21">
        <v>7700000</v>
      </c>
      <c r="J1027" s="29">
        <v>770000</v>
      </c>
      <c r="K1027" s="19">
        <v>0</v>
      </c>
      <c r="L1027" s="19">
        <v>10</v>
      </c>
      <c r="M1027" s="19" t="s">
        <v>56</v>
      </c>
      <c r="N1027" s="19" t="s">
        <v>57</v>
      </c>
      <c r="O1027" s="19" t="s">
        <v>77</v>
      </c>
      <c r="P1027" s="19" t="s">
        <v>781</v>
      </c>
      <c r="Q1027" s="19" t="s">
        <v>78</v>
      </c>
      <c r="R1027" s="19" t="s">
        <v>660</v>
      </c>
      <c r="S1027" t="s">
        <v>88</v>
      </c>
      <c r="T1027" s="19" t="s">
        <v>68</v>
      </c>
      <c r="U1027" t="s">
        <v>782</v>
      </c>
      <c r="V1027" s="19" t="s">
        <v>783</v>
      </c>
      <c r="W1027" t="s">
        <v>56</v>
      </c>
      <c r="X1027" s="22">
        <v>43948</v>
      </c>
      <c r="Y1027" s="23">
        <v>25</v>
      </c>
      <c r="Z1027" s="14">
        <v>43973</v>
      </c>
      <c r="AA1027" s="22">
        <v>44005</v>
      </c>
      <c r="AB1027" s="23">
        <v>10</v>
      </c>
      <c r="AC1027" s="14">
        <v>44015</v>
      </c>
      <c r="AD1027" s="22">
        <v>44019</v>
      </c>
      <c r="AE1027" s="23">
        <v>15</v>
      </c>
      <c r="AF1027" s="14">
        <v>44034</v>
      </c>
      <c r="AG1027" s="22">
        <v>44039</v>
      </c>
      <c r="AH1027" s="23">
        <v>10</v>
      </c>
      <c r="AI1027" s="14">
        <v>44049</v>
      </c>
      <c r="AJ1027" s="23">
        <v>7</v>
      </c>
      <c r="AK1027" s="14">
        <v>44261</v>
      </c>
      <c r="AL1027" s="14">
        <v>44321</v>
      </c>
      <c r="AM1027" s="21"/>
      <c r="AN1027" s="21"/>
      <c r="AO1027" s="21"/>
      <c r="AP1027" s="21"/>
      <c r="AQ1027" s="21"/>
      <c r="AR1027" s="21"/>
      <c r="AS1027" s="21"/>
      <c r="AT1027" s="21">
        <v>770000</v>
      </c>
      <c r="AU1027" s="21"/>
      <c r="AV1027" s="21">
        <v>6930000</v>
      </c>
      <c r="AW1027" s="21"/>
      <c r="AX1027" s="21"/>
      <c r="AY1027" s="15">
        <f t="shared" si="64"/>
        <v>7700000</v>
      </c>
      <c r="AZ1027" s="15">
        <f t="shared" si="65"/>
        <v>7700000</v>
      </c>
      <c r="BA1027" t="str">
        <f t="shared" si="66"/>
        <v>OK</v>
      </c>
      <c r="BB1027">
        <f t="shared" si="67"/>
        <v>2</v>
      </c>
      <c r="BC1027" s="19"/>
    </row>
    <row r="1028" spans="1:55" x14ac:dyDescent="0.25">
      <c r="A1028">
        <v>1027</v>
      </c>
      <c r="B1028" s="19" t="s">
        <v>329</v>
      </c>
      <c r="C1028" s="19" t="s">
        <v>361</v>
      </c>
      <c r="D1028" s="19" t="s">
        <v>783</v>
      </c>
      <c r="E1028" s="19" t="s">
        <v>75</v>
      </c>
      <c r="F1028" s="19" t="s">
        <v>662</v>
      </c>
      <c r="G1028" s="28">
        <v>5921</v>
      </c>
      <c r="H1028" s="28">
        <v>15</v>
      </c>
      <c r="I1028" s="21">
        <v>11550000</v>
      </c>
      <c r="J1028" s="29">
        <v>770000</v>
      </c>
      <c r="K1028" s="19">
        <v>0</v>
      </c>
      <c r="L1028" s="19">
        <v>15</v>
      </c>
      <c r="M1028" s="19" t="s">
        <v>56</v>
      </c>
      <c r="N1028" s="19" t="s">
        <v>57</v>
      </c>
      <c r="O1028" s="19" t="s">
        <v>77</v>
      </c>
      <c r="P1028" s="19" t="s">
        <v>781</v>
      </c>
      <c r="Q1028" s="19" t="s">
        <v>78</v>
      </c>
      <c r="R1028" s="19" t="s">
        <v>660</v>
      </c>
      <c r="S1028" t="s">
        <v>88</v>
      </c>
      <c r="T1028" s="19" t="s">
        <v>68</v>
      </c>
      <c r="U1028" t="s">
        <v>782</v>
      </c>
      <c r="V1028" s="19" t="s">
        <v>783</v>
      </c>
      <c r="W1028" t="s">
        <v>56</v>
      </c>
      <c r="X1028" s="22">
        <v>43948</v>
      </c>
      <c r="Y1028" s="23">
        <v>25</v>
      </c>
      <c r="Z1028" s="14">
        <v>43973</v>
      </c>
      <c r="AA1028" s="22">
        <v>44005</v>
      </c>
      <c r="AB1028" s="23">
        <v>10</v>
      </c>
      <c r="AC1028" s="14">
        <v>44015</v>
      </c>
      <c r="AD1028" s="22">
        <v>44019</v>
      </c>
      <c r="AE1028" s="23">
        <v>15</v>
      </c>
      <c r="AF1028" s="14">
        <v>44034</v>
      </c>
      <c r="AG1028" s="22">
        <v>44039</v>
      </c>
      <c r="AH1028" s="23">
        <v>10</v>
      </c>
      <c r="AI1028" s="14">
        <v>44049</v>
      </c>
      <c r="AJ1028" s="23">
        <v>7</v>
      </c>
      <c r="AK1028" s="14">
        <v>44261</v>
      </c>
      <c r="AL1028" s="14">
        <v>44321</v>
      </c>
      <c r="AM1028" s="21"/>
      <c r="AN1028" s="21"/>
      <c r="AO1028" s="21"/>
      <c r="AP1028" s="21"/>
      <c r="AQ1028" s="21"/>
      <c r="AR1028" s="21"/>
      <c r="AS1028" s="21"/>
      <c r="AT1028" s="21">
        <v>1155000</v>
      </c>
      <c r="AU1028" s="21"/>
      <c r="AV1028" s="21">
        <v>10395000</v>
      </c>
      <c r="AW1028" s="21"/>
      <c r="AX1028" s="21"/>
      <c r="AY1028" s="15">
        <f t="shared" si="64"/>
        <v>11550000</v>
      </c>
      <c r="AZ1028" s="15">
        <f t="shared" si="65"/>
        <v>11550000</v>
      </c>
      <c r="BA1028" t="str">
        <f t="shared" si="66"/>
        <v>OK</v>
      </c>
      <c r="BB1028">
        <f t="shared" si="67"/>
        <v>2</v>
      </c>
      <c r="BC1028" s="19"/>
    </row>
    <row r="1029" spans="1:55" x14ac:dyDescent="0.25">
      <c r="A1029">
        <v>1028</v>
      </c>
      <c r="B1029" s="19" t="s">
        <v>329</v>
      </c>
      <c r="C1029" s="19" t="s">
        <v>363</v>
      </c>
      <c r="D1029" s="19" t="s">
        <v>783</v>
      </c>
      <c r="E1029" s="19" t="s">
        <v>75</v>
      </c>
      <c r="F1029" s="19" t="s">
        <v>662</v>
      </c>
      <c r="G1029" s="28">
        <v>5921</v>
      </c>
      <c r="H1029" s="28">
        <v>15</v>
      </c>
      <c r="I1029" s="21">
        <v>11550000</v>
      </c>
      <c r="J1029" s="29">
        <v>770000</v>
      </c>
      <c r="K1029" s="19">
        <v>0</v>
      </c>
      <c r="L1029" s="19">
        <v>15</v>
      </c>
      <c r="M1029" s="19" t="s">
        <v>56</v>
      </c>
      <c r="N1029" s="19" t="s">
        <v>57</v>
      </c>
      <c r="O1029" s="19" t="s">
        <v>77</v>
      </c>
      <c r="P1029" s="19" t="s">
        <v>781</v>
      </c>
      <c r="Q1029" s="19" t="s">
        <v>78</v>
      </c>
      <c r="R1029" s="19" t="s">
        <v>660</v>
      </c>
      <c r="S1029" t="s">
        <v>88</v>
      </c>
      <c r="T1029" s="19" t="s">
        <v>68</v>
      </c>
      <c r="U1029" t="s">
        <v>782</v>
      </c>
      <c r="V1029" s="19" t="s">
        <v>783</v>
      </c>
      <c r="W1029" t="s">
        <v>56</v>
      </c>
      <c r="X1029" s="22">
        <v>43948</v>
      </c>
      <c r="Y1029" s="23">
        <v>25</v>
      </c>
      <c r="Z1029" s="14">
        <v>43973</v>
      </c>
      <c r="AA1029" s="22">
        <v>44005</v>
      </c>
      <c r="AB1029" s="23">
        <v>10</v>
      </c>
      <c r="AC1029" s="14">
        <v>44015</v>
      </c>
      <c r="AD1029" s="22">
        <v>44019</v>
      </c>
      <c r="AE1029" s="23">
        <v>15</v>
      </c>
      <c r="AF1029" s="14">
        <v>44034</v>
      </c>
      <c r="AG1029" s="22">
        <v>44039</v>
      </c>
      <c r="AH1029" s="23">
        <v>10</v>
      </c>
      <c r="AI1029" s="14">
        <v>44049</v>
      </c>
      <c r="AJ1029" s="23">
        <v>7</v>
      </c>
      <c r="AK1029" s="14">
        <v>44261</v>
      </c>
      <c r="AL1029" s="14">
        <v>44321</v>
      </c>
      <c r="AM1029" s="21"/>
      <c r="AN1029" s="21"/>
      <c r="AO1029" s="21"/>
      <c r="AP1029" s="21"/>
      <c r="AQ1029" s="21"/>
      <c r="AR1029" s="21"/>
      <c r="AS1029" s="21"/>
      <c r="AT1029" s="21">
        <v>1155000</v>
      </c>
      <c r="AU1029" s="21"/>
      <c r="AV1029" s="21">
        <v>10395000</v>
      </c>
      <c r="AW1029" s="21"/>
      <c r="AX1029" s="21"/>
      <c r="AY1029" s="15">
        <f t="shared" si="64"/>
        <v>11550000</v>
      </c>
      <c r="AZ1029" s="15">
        <f t="shared" si="65"/>
        <v>11550000</v>
      </c>
      <c r="BA1029" t="str">
        <f t="shared" si="66"/>
        <v>OK</v>
      </c>
      <c r="BB1029">
        <f t="shared" si="67"/>
        <v>2</v>
      </c>
      <c r="BC1029" s="19"/>
    </row>
    <row r="1030" spans="1:55" x14ac:dyDescent="0.25">
      <c r="A1030">
        <v>1029</v>
      </c>
      <c r="B1030" s="19" t="s">
        <v>329</v>
      </c>
      <c r="C1030" s="19" t="s">
        <v>356</v>
      </c>
      <c r="D1030" s="19" t="s">
        <v>783</v>
      </c>
      <c r="E1030" s="19" t="s">
        <v>75</v>
      </c>
      <c r="F1030" s="19" t="s">
        <v>662</v>
      </c>
      <c r="G1030" s="28">
        <v>5921</v>
      </c>
      <c r="H1030" s="28">
        <v>20</v>
      </c>
      <c r="I1030" s="21">
        <v>15400000</v>
      </c>
      <c r="J1030" s="29">
        <v>770000</v>
      </c>
      <c r="K1030" s="19">
        <v>0</v>
      </c>
      <c r="L1030" s="19">
        <v>20</v>
      </c>
      <c r="M1030" s="19" t="s">
        <v>56</v>
      </c>
      <c r="N1030" s="19" t="s">
        <v>57</v>
      </c>
      <c r="O1030" s="19" t="s">
        <v>77</v>
      </c>
      <c r="P1030" s="19" t="s">
        <v>781</v>
      </c>
      <c r="Q1030" s="19" t="s">
        <v>78</v>
      </c>
      <c r="R1030" s="19" t="s">
        <v>660</v>
      </c>
      <c r="S1030" t="s">
        <v>88</v>
      </c>
      <c r="T1030" s="19" t="s">
        <v>68</v>
      </c>
      <c r="U1030" t="s">
        <v>782</v>
      </c>
      <c r="V1030" s="19" t="s">
        <v>783</v>
      </c>
      <c r="W1030" t="s">
        <v>56</v>
      </c>
      <c r="X1030" s="22">
        <v>43948</v>
      </c>
      <c r="Y1030" s="23">
        <v>25</v>
      </c>
      <c r="Z1030" s="14">
        <v>43973</v>
      </c>
      <c r="AA1030" s="22">
        <v>44005</v>
      </c>
      <c r="AB1030" s="23">
        <v>10</v>
      </c>
      <c r="AC1030" s="14">
        <v>44015</v>
      </c>
      <c r="AD1030" s="22">
        <v>44019</v>
      </c>
      <c r="AE1030" s="23">
        <v>15</v>
      </c>
      <c r="AF1030" s="14">
        <v>44034</v>
      </c>
      <c r="AG1030" s="22">
        <v>44039</v>
      </c>
      <c r="AH1030" s="23">
        <v>10</v>
      </c>
      <c r="AI1030" s="14">
        <v>44049</v>
      </c>
      <c r="AJ1030" s="23">
        <v>7</v>
      </c>
      <c r="AK1030" s="14">
        <v>44261</v>
      </c>
      <c r="AL1030" s="14">
        <v>44321</v>
      </c>
      <c r="AM1030" s="21"/>
      <c r="AN1030" s="21"/>
      <c r="AO1030" s="21"/>
      <c r="AP1030" s="21"/>
      <c r="AQ1030" s="21"/>
      <c r="AR1030" s="21"/>
      <c r="AS1030" s="21"/>
      <c r="AT1030" s="21">
        <v>1540000</v>
      </c>
      <c r="AU1030" s="21"/>
      <c r="AV1030" s="21">
        <v>13860000</v>
      </c>
      <c r="AW1030" s="21"/>
      <c r="AX1030" s="21"/>
      <c r="AY1030" s="15">
        <f t="shared" si="64"/>
        <v>15400000</v>
      </c>
      <c r="AZ1030" s="15">
        <f t="shared" si="65"/>
        <v>15400000</v>
      </c>
      <c r="BA1030" t="str">
        <f t="shared" si="66"/>
        <v>OK</v>
      </c>
      <c r="BB1030">
        <f t="shared" si="67"/>
        <v>2</v>
      </c>
      <c r="BC1030" s="19"/>
    </row>
    <row r="1031" spans="1:55" x14ac:dyDescent="0.25">
      <c r="A1031">
        <v>1030</v>
      </c>
      <c r="B1031" s="19" t="s">
        <v>329</v>
      </c>
      <c r="C1031" s="19" t="s">
        <v>354</v>
      </c>
      <c r="D1031" s="19" t="s">
        <v>783</v>
      </c>
      <c r="E1031" s="19" t="s">
        <v>75</v>
      </c>
      <c r="F1031" s="19" t="s">
        <v>662</v>
      </c>
      <c r="G1031" s="28">
        <v>5921</v>
      </c>
      <c r="H1031" s="28">
        <v>10</v>
      </c>
      <c r="I1031" s="21">
        <v>7700000</v>
      </c>
      <c r="J1031" s="29">
        <v>770000</v>
      </c>
      <c r="K1031" s="19">
        <v>0</v>
      </c>
      <c r="L1031" s="19">
        <v>10</v>
      </c>
      <c r="M1031" s="19" t="s">
        <v>56</v>
      </c>
      <c r="N1031" s="19" t="s">
        <v>57</v>
      </c>
      <c r="O1031" s="19" t="s">
        <v>77</v>
      </c>
      <c r="P1031" s="19" t="s">
        <v>781</v>
      </c>
      <c r="Q1031" s="19" t="s">
        <v>78</v>
      </c>
      <c r="R1031" s="19" t="s">
        <v>660</v>
      </c>
      <c r="S1031" t="s">
        <v>88</v>
      </c>
      <c r="T1031" s="19" t="s">
        <v>68</v>
      </c>
      <c r="U1031" t="s">
        <v>782</v>
      </c>
      <c r="V1031" s="19" t="s">
        <v>783</v>
      </c>
      <c r="W1031" t="s">
        <v>56</v>
      </c>
      <c r="X1031" s="22">
        <v>43948</v>
      </c>
      <c r="Y1031" s="23">
        <v>25</v>
      </c>
      <c r="Z1031" s="14">
        <v>43973</v>
      </c>
      <c r="AA1031" s="22">
        <v>44005</v>
      </c>
      <c r="AB1031" s="23">
        <v>10</v>
      </c>
      <c r="AC1031" s="14">
        <v>44015</v>
      </c>
      <c r="AD1031" s="22">
        <v>44019</v>
      </c>
      <c r="AE1031" s="23">
        <v>15</v>
      </c>
      <c r="AF1031" s="14">
        <v>44034</v>
      </c>
      <c r="AG1031" s="22">
        <v>44039</v>
      </c>
      <c r="AH1031" s="23">
        <v>10</v>
      </c>
      <c r="AI1031" s="14">
        <v>44049</v>
      </c>
      <c r="AJ1031" s="23">
        <v>7</v>
      </c>
      <c r="AK1031" s="14">
        <v>44261</v>
      </c>
      <c r="AL1031" s="14">
        <v>44321</v>
      </c>
      <c r="AM1031" s="21"/>
      <c r="AN1031" s="21"/>
      <c r="AO1031" s="21"/>
      <c r="AP1031" s="21"/>
      <c r="AQ1031" s="21"/>
      <c r="AR1031" s="21"/>
      <c r="AS1031" s="21"/>
      <c r="AT1031" s="21">
        <v>770000</v>
      </c>
      <c r="AU1031" s="21"/>
      <c r="AV1031" s="21">
        <v>6930000</v>
      </c>
      <c r="AW1031" s="21"/>
      <c r="AX1031" s="21"/>
      <c r="AY1031" s="15">
        <f t="shared" si="64"/>
        <v>7700000</v>
      </c>
      <c r="AZ1031" s="15">
        <f t="shared" si="65"/>
        <v>7700000</v>
      </c>
      <c r="BA1031" t="str">
        <f t="shared" si="66"/>
        <v>OK</v>
      </c>
      <c r="BB1031">
        <f t="shared" si="67"/>
        <v>2</v>
      </c>
      <c r="BC1031" s="19"/>
    </row>
    <row r="1032" spans="1:55" x14ac:dyDescent="0.25">
      <c r="A1032">
        <v>1031</v>
      </c>
      <c r="B1032" s="19" t="s">
        <v>329</v>
      </c>
      <c r="C1032" s="19" t="s">
        <v>360</v>
      </c>
      <c r="D1032" s="19" t="s">
        <v>783</v>
      </c>
      <c r="E1032" s="19" t="s">
        <v>75</v>
      </c>
      <c r="F1032" s="19" t="s">
        <v>662</v>
      </c>
      <c r="G1032" s="28">
        <v>5921</v>
      </c>
      <c r="H1032" s="28">
        <v>10</v>
      </c>
      <c r="I1032" s="21">
        <v>7700000</v>
      </c>
      <c r="J1032" s="29">
        <v>770000</v>
      </c>
      <c r="K1032" s="19">
        <v>0</v>
      </c>
      <c r="L1032" s="19">
        <v>10</v>
      </c>
      <c r="M1032" s="19" t="s">
        <v>56</v>
      </c>
      <c r="N1032" s="19" t="s">
        <v>57</v>
      </c>
      <c r="O1032" s="19" t="s">
        <v>77</v>
      </c>
      <c r="P1032" s="19" t="s">
        <v>781</v>
      </c>
      <c r="Q1032" s="19" t="s">
        <v>78</v>
      </c>
      <c r="R1032" s="19" t="s">
        <v>660</v>
      </c>
      <c r="S1032" t="s">
        <v>88</v>
      </c>
      <c r="T1032" s="19" t="s">
        <v>68</v>
      </c>
      <c r="U1032" t="s">
        <v>782</v>
      </c>
      <c r="V1032" s="19" t="s">
        <v>783</v>
      </c>
      <c r="W1032" t="s">
        <v>56</v>
      </c>
      <c r="X1032" s="22">
        <v>43948</v>
      </c>
      <c r="Y1032" s="23">
        <v>25</v>
      </c>
      <c r="Z1032" s="14">
        <v>43973</v>
      </c>
      <c r="AA1032" s="22">
        <v>44005</v>
      </c>
      <c r="AB1032" s="23">
        <v>10</v>
      </c>
      <c r="AC1032" s="14">
        <v>44015</v>
      </c>
      <c r="AD1032" s="22">
        <v>44019</v>
      </c>
      <c r="AE1032" s="23">
        <v>15</v>
      </c>
      <c r="AF1032" s="14">
        <v>44034</v>
      </c>
      <c r="AG1032" s="22">
        <v>44039</v>
      </c>
      <c r="AH1032" s="23">
        <v>10</v>
      </c>
      <c r="AI1032" s="14">
        <v>44049</v>
      </c>
      <c r="AJ1032" s="23">
        <v>7</v>
      </c>
      <c r="AK1032" s="14">
        <v>44261</v>
      </c>
      <c r="AL1032" s="14">
        <v>44321</v>
      </c>
      <c r="AM1032" s="21"/>
      <c r="AN1032" s="21"/>
      <c r="AO1032" s="21"/>
      <c r="AP1032" s="21"/>
      <c r="AQ1032" s="21"/>
      <c r="AR1032" s="21"/>
      <c r="AS1032" s="21"/>
      <c r="AT1032" s="21">
        <v>770000</v>
      </c>
      <c r="AU1032" s="21"/>
      <c r="AV1032" s="21">
        <v>6930000</v>
      </c>
      <c r="AW1032" s="21"/>
      <c r="AX1032" s="21"/>
      <c r="AY1032" s="15">
        <f t="shared" si="64"/>
        <v>7700000</v>
      </c>
      <c r="AZ1032" s="15">
        <f t="shared" si="65"/>
        <v>7700000</v>
      </c>
      <c r="BA1032" t="str">
        <f t="shared" si="66"/>
        <v>OK</v>
      </c>
      <c r="BB1032">
        <f t="shared" si="67"/>
        <v>2</v>
      </c>
      <c r="BC1032" s="19"/>
    </row>
    <row r="1033" spans="1:55" x14ac:dyDescent="0.25">
      <c r="A1033">
        <v>1032</v>
      </c>
      <c r="B1033" s="19" t="s">
        <v>329</v>
      </c>
      <c r="C1033" s="19" t="s">
        <v>339</v>
      </c>
      <c r="D1033" s="19" t="s">
        <v>784</v>
      </c>
      <c r="E1033" s="19" t="s">
        <v>75</v>
      </c>
      <c r="F1033" s="19" t="s">
        <v>662</v>
      </c>
      <c r="G1033" s="28">
        <v>5921</v>
      </c>
      <c r="H1033" s="28">
        <v>10</v>
      </c>
      <c r="I1033" s="21">
        <v>7700000</v>
      </c>
      <c r="J1033" s="29">
        <v>770000</v>
      </c>
      <c r="K1033" s="19">
        <v>0</v>
      </c>
      <c r="L1033" s="19">
        <v>10</v>
      </c>
      <c r="M1033" s="19" t="s">
        <v>56</v>
      </c>
      <c r="N1033" s="19" t="s">
        <v>57</v>
      </c>
      <c r="O1033" s="19" t="s">
        <v>77</v>
      </c>
      <c r="P1033" s="19" t="s">
        <v>781</v>
      </c>
      <c r="Q1033" s="19" t="s">
        <v>78</v>
      </c>
      <c r="R1033" s="19" t="s">
        <v>660</v>
      </c>
      <c r="S1033" t="s">
        <v>88</v>
      </c>
      <c r="T1033" s="19" t="s">
        <v>68</v>
      </c>
      <c r="U1033" t="s">
        <v>782</v>
      </c>
      <c r="V1033" s="19" t="s">
        <v>784</v>
      </c>
      <c r="W1033" t="s">
        <v>56</v>
      </c>
      <c r="X1033" s="22">
        <v>43948</v>
      </c>
      <c r="Y1033" s="23">
        <v>25</v>
      </c>
      <c r="Z1033" s="14">
        <v>43973</v>
      </c>
      <c r="AA1033" s="22">
        <v>44005</v>
      </c>
      <c r="AB1033" s="23">
        <v>10</v>
      </c>
      <c r="AC1033" s="14">
        <v>44015</v>
      </c>
      <c r="AD1033" s="22">
        <v>44019</v>
      </c>
      <c r="AE1033" s="23">
        <v>15</v>
      </c>
      <c r="AF1033" s="14">
        <v>44034</v>
      </c>
      <c r="AG1033" s="22">
        <v>44039</v>
      </c>
      <c r="AH1033" s="23">
        <v>10</v>
      </c>
      <c r="AI1033" s="14">
        <v>44049</v>
      </c>
      <c r="AJ1033" s="23">
        <v>7</v>
      </c>
      <c r="AK1033" s="14">
        <v>44261</v>
      </c>
      <c r="AL1033" s="14">
        <v>44321</v>
      </c>
      <c r="AM1033" s="21"/>
      <c r="AN1033" s="21"/>
      <c r="AO1033" s="21"/>
      <c r="AP1033" s="21"/>
      <c r="AQ1033" s="21"/>
      <c r="AR1033" s="21"/>
      <c r="AS1033" s="21"/>
      <c r="AT1033" s="21">
        <v>770000</v>
      </c>
      <c r="AU1033" s="21"/>
      <c r="AV1033" s="21">
        <v>6930000</v>
      </c>
      <c r="AW1033" s="21"/>
      <c r="AX1033" s="21"/>
      <c r="AY1033" s="15">
        <f t="shared" si="64"/>
        <v>7700000</v>
      </c>
      <c r="AZ1033" s="15">
        <f t="shared" si="65"/>
        <v>7700000</v>
      </c>
      <c r="BA1033" t="str">
        <f t="shared" si="66"/>
        <v>OK</v>
      </c>
      <c r="BB1033">
        <f t="shared" si="67"/>
        <v>2</v>
      </c>
      <c r="BC1033" s="19"/>
    </row>
    <row r="1034" spans="1:55" x14ac:dyDescent="0.25">
      <c r="A1034">
        <v>1033</v>
      </c>
      <c r="B1034" s="19" t="s">
        <v>329</v>
      </c>
      <c r="C1034" s="19" t="s">
        <v>338</v>
      </c>
      <c r="D1034" s="19" t="s">
        <v>784</v>
      </c>
      <c r="E1034" s="19" t="s">
        <v>75</v>
      </c>
      <c r="F1034" s="19" t="s">
        <v>662</v>
      </c>
      <c r="G1034" s="28">
        <v>5921</v>
      </c>
      <c r="H1034" s="28">
        <v>10</v>
      </c>
      <c r="I1034" s="21">
        <v>7600000</v>
      </c>
      <c r="J1034" s="29">
        <v>760000</v>
      </c>
      <c r="K1034" s="19">
        <v>0</v>
      </c>
      <c r="L1034" s="19">
        <v>10</v>
      </c>
      <c r="M1034" s="19" t="s">
        <v>56</v>
      </c>
      <c r="N1034" s="19" t="s">
        <v>57</v>
      </c>
      <c r="O1034" s="19" t="s">
        <v>77</v>
      </c>
      <c r="P1034" s="19" t="s">
        <v>781</v>
      </c>
      <c r="Q1034" s="19" t="s">
        <v>78</v>
      </c>
      <c r="R1034" s="19" t="s">
        <v>660</v>
      </c>
      <c r="S1034" t="s">
        <v>88</v>
      </c>
      <c r="T1034" s="19" t="s">
        <v>68</v>
      </c>
      <c r="U1034" t="s">
        <v>782</v>
      </c>
      <c r="V1034" s="19" t="s">
        <v>784</v>
      </c>
      <c r="W1034" t="s">
        <v>56</v>
      </c>
      <c r="X1034" s="22">
        <v>43948</v>
      </c>
      <c r="Y1034" s="23">
        <v>25</v>
      </c>
      <c r="Z1034" s="14">
        <v>43973</v>
      </c>
      <c r="AA1034" s="22">
        <v>44005</v>
      </c>
      <c r="AB1034" s="23">
        <v>10</v>
      </c>
      <c r="AC1034" s="14">
        <v>44015</v>
      </c>
      <c r="AD1034" s="22">
        <v>44019</v>
      </c>
      <c r="AE1034" s="23">
        <v>15</v>
      </c>
      <c r="AF1034" s="14">
        <v>44034</v>
      </c>
      <c r="AG1034" s="22">
        <v>44039</v>
      </c>
      <c r="AH1034" s="23">
        <v>10</v>
      </c>
      <c r="AI1034" s="14">
        <v>44049</v>
      </c>
      <c r="AJ1034" s="23">
        <v>7</v>
      </c>
      <c r="AK1034" s="14">
        <v>44261</v>
      </c>
      <c r="AL1034" s="14">
        <v>44321</v>
      </c>
      <c r="AM1034" s="21"/>
      <c r="AN1034" s="21"/>
      <c r="AO1034" s="21"/>
      <c r="AP1034" s="21"/>
      <c r="AQ1034" s="21"/>
      <c r="AR1034" s="21"/>
      <c r="AS1034" s="21"/>
      <c r="AT1034" s="21">
        <v>760000</v>
      </c>
      <c r="AU1034" s="21"/>
      <c r="AV1034" s="21">
        <v>6840000</v>
      </c>
      <c r="AW1034" s="21"/>
      <c r="AX1034" s="21"/>
      <c r="AY1034" s="15">
        <f t="shared" si="64"/>
        <v>7600000</v>
      </c>
      <c r="AZ1034" s="15">
        <f t="shared" si="65"/>
        <v>7600000</v>
      </c>
      <c r="BA1034" t="str">
        <f t="shared" si="66"/>
        <v>OK</v>
      </c>
      <c r="BB1034">
        <f t="shared" si="67"/>
        <v>2</v>
      </c>
      <c r="BC1034" s="19"/>
    </row>
    <row r="1035" spans="1:55" x14ac:dyDescent="0.25">
      <c r="A1035">
        <v>1034</v>
      </c>
      <c r="B1035" s="19" t="s">
        <v>329</v>
      </c>
      <c r="C1035" s="19" t="s">
        <v>343</v>
      </c>
      <c r="D1035" s="19" t="s">
        <v>784</v>
      </c>
      <c r="E1035" s="19" t="s">
        <v>75</v>
      </c>
      <c r="F1035" s="19" t="s">
        <v>662</v>
      </c>
      <c r="G1035" s="28">
        <v>5921</v>
      </c>
      <c r="H1035" s="28">
        <v>10</v>
      </c>
      <c r="I1035" s="21">
        <v>7700000</v>
      </c>
      <c r="J1035" s="29">
        <v>770000</v>
      </c>
      <c r="K1035" s="19">
        <v>0</v>
      </c>
      <c r="L1035" s="19">
        <v>10</v>
      </c>
      <c r="M1035" s="19" t="s">
        <v>56</v>
      </c>
      <c r="N1035" s="19" t="s">
        <v>57</v>
      </c>
      <c r="O1035" s="19" t="s">
        <v>77</v>
      </c>
      <c r="P1035" s="19" t="s">
        <v>781</v>
      </c>
      <c r="Q1035" s="19" t="s">
        <v>78</v>
      </c>
      <c r="R1035" s="19" t="s">
        <v>660</v>
      </c>
      <c r="S1035" t="s">
        <v>88</v>
      </c>
      <c r="T1035" s="19" t="s">
        <v>68</v>
      </c>
      <c r="U1035" t="s">
        <v>782</v>
      </c>
      <c r="V1035" s="19" t="s">
        <v>784</v>
      </c>
      <c r="W1035" t="s">
        <v>56</v>
      </c>
      <c r="X1035" s="22">
        <v>43948</v>
      </c>
      <c r="Y1035" s="23">
        <v>25</v>
      </c>
      <c r="Z1035" s="14">
        <v>43973</v>
      </c>
      <c r="AA1035" s="22">
        <v>44005</v>
      </c>
      <c r="AB1035" s="23">
        <v>10</v>
      </c>
      <c r="AC1035" s="14">
        <v>44015</v>
      </c>
      <c r="AD1035" s="22">
        <v>44019</v>
      </c>
      <c r="AE1035" s="23">
        <v>15</v>
      </c>
      <c r="AF1035" s="14">
        <v>44034</v>
      </c>
      <c r="AG1035" s="22">
        <v>44039</v>
      </c>
      <c r="AH1035" s="23">
        <v>10</v>
      </c>
      <c r="AI1035" s="14">
        <v>44049</v>
      </c>
      <c r="AJ1035" s="23">
        <v>7</v>
      </c>
      <c r="AK1035" s="14">
        <v>44261</v>
      </c>
      <c r="AL1035" s="14">
        <v>44321</v>
      </c>
      <c r="AM1035" s="21"/>
      <c r="AN1035" s="21"/>
      <c r="AO1035" s="21"/>
      <c r="AP1035" s="21"/>
      <c r="AQ1035" s="21"/>
      <c r="AR1035" s="21"/>
      <c r="AS1035" s="21"/>
      <c r="AT1035" s="21">
        <v>770000</v>
      </c>
      <c r="AU1035" s="21"/>
      <c r="AV1035" s="21">
        <v>6930000</v>
      </c>
      <c r="AW1035" s="21"/>
      <c r="AX1035" s="21"/>
      <c r="AY1035" s="15">
        <f t="shared" si="64"/>
        <v>7700000</v>
      </c>
      <c r="AZ1035" s="15">
        <f t="shared" si="65"/>
        <v>7700000</v>
      </c>
      <c r="BA1035" t="str">
        <f t="shared" si="66"/>
        <v>OK</v>
      </c>
      <c r="BB1035">
        <f t="shared" si="67"/>
        <v>2</v>
      </c>
      <c r="BC1035" s="19"/>
    </row>
    <row r="1036" spans="1:55" x14ac:dyDescent="0.25">
      <c r="A1036">
        <v>1035</v>
      </c>
      <c r="B1036" s="19" t="s">
        <v>329</v>
      </c>
      <c r="C1036" s="19" t="s">
        <v>346</v>
      </c>
      <c r="D1036" s="19" t="s">
        <v>784</v>
      </c>
      <c r="E1036" s="19" t="s">
        <v>75</v>
      </c>
      <c r="F1036" s="19" t="s">
        <v>662</v>
      </c>
      <c r="G1036" s="28">
        <v>5921</v>
      </c>
      <c r="H1036" s="28">
        <v>10</v>
      </c>
      <c r="I1036" s="21">
        <v>7700000</v>
      </c>
      <c r="J1036" s="29">
        <v>770000</v>
      </c>
      <c r="K1036" s="19">
        <v>0</v>
      </c>
      <c r="L1036" s="19">
        <v>10</v>
      </c>
      <c r="M1036" s="19" t="s">
        <v>56</v>
      </c>
      <c r="N1036" s="19" t="s">
        <v>57</v>
      </c>
      <c r="O1036" s="19" t="s">
        <v>77</v>
      </c>
      <c r="P1036" s="19" t="s">
        <v>781</v>
      </c>
      <c r="Q1036" s="19" t="s">
        <v>78</v>
      </c>
      <c r="R1036" s="19" t="s">
        <v>660</v>
      </c>
      <c r="S1036" t="s">
        <v>88</v>
      </c>
      <c r="T1036" s="19" t="s">
        <v>68</v>
      </c>
      <c r="U1036" t="s">
        <v>782</v>
      </c>
      <c r="V1036" s="19" t="s">
        <v>784</v>
      </c>
      <c r="W1036" t="s">
        <v>56</v>
      </c>
      <c r="X1036" s="22">
        <v>43948</v>
      </c>
      <c r="Y1036" s="23">
        <v>25</v>
      </c>
      <c r="Z1036" s="14">
        <v>43973</v>
      </c>
      <c r="AA1036" s="22">
        <v>44005</v>
      </c>
      <c r="AB1036" s="23">
        <v>10</v>
      </c>
      <c r="AC1036" s="14">
        <v>44015</v>
      </c>
      <c r="AD1036" s="22">
        <v>44019</v>
      </c>
      <c r="AE1036" s="23">
        <v>15</v>
      </c>
      <c r="AF1036" s="14">
        <v>44034</v>
      </c>
      <c r="AG1036" s="22">
        <v>44039</v>
      </c>
      <c r="AH1036" s="23">
        <v>10</v>
      </c>
      <c r="AI1036" s="14">
        <v>44049</v>
      </c>
      <c r="AJ1036" s="23">
        <v>7</v>
      </c>
      <c r="AK1036" s="14">
        <v>44261</v>
      </c>
      <c r="AL1036" s="14">
        <v>44321</v>
      </c>
      <c r="AM1036" s="21"/>
      <c r="AN1036" s="21"/>
      <c r="AO1036" s="21"/>
      <c r="AP1036" s="21"/>
      <c r="AQ1036" s="21"/>
      <c r="AR1036" s="21"/>
      <c r="AS1036" s="21"/>
      <c r="AT1036" s="21">
        <v>770000</v>
      </c>
      <c r="AU1036" s="21"/>
      <c r="AV1036" s="21">
        <v>6930000</v>
      </c>
      <c r="AW1036" s="21"/>
      <c r="AX1036" s="21"/>
      <c r="AY1036" s="15">
        <f t="shared" si="64"/>
        <v>7700000</v>
      </c>
      <c r="AZ1036" s="15">
        <f t="shared" si="65"/>
        <v>7700000</v>
      </c>
      <c r="BA1036" t="str">
        <f t="shared" si="66"/>
        <v>OK</v>
      </c>
      <c r="BB1036">
        <f t="shared" si="67"/>
        <v>2</v>
      </c>
      <c r="BC1036" s="19"/>
    </row>
    <row r="1037" spans="1:55" x14ac:dyDescent="0.25">
      <c r="A1037">
        <v>1036</v>
      </c>
      <c r="B1037" s="19" t="s">
        <v>329</v>
      </c>
      <c r="C1037" s="19" t="s">
        <v>341</v>
      </c>
      <c r="D1037" s="19" t="s">
        <v>784</v>
      </c>
      <c r="E1037" s="19" t="s">
        <v>75</v>
      </c>
      <c r="F1037" s="19" t="s">
        <v>662</v>
      </c>
      <c r="G1037" s="28">
        <v>5921</v>
      </c>
      <c r="H1037" s="28">
        <v>10</v>
      </c>
      <c r="I1037" s="21">
        <v>7700000</v>
      </c>
      <c r="J1037" s="29">
        <v>770000</v>
      </c>
      <c r="K1037" s="19">
        <v>0</v>
      </c>
      <c r="L1037" s="19">
        <v>10</v>
      </c>
      <c r="M1037" s="19" t="s">
        <v>56</v>
      </c>
      <c r="N1037" s="19" t="s">
        <v>57</v>
      </c>
      <c r="O1037" s="19" t="s">
        <v>77</v>
      </c>
      <c r="P1037" s="19" t="s">
        <v>781</v>
      </c>
      <c r="Q1037" s="19" t="s">
        <v>78</v>
      </c>
      <c r="R1037" s="19" t="s">
        <v>660</v>
      </c>
      <c r="S1037" t="s">
        <v>88</v>
      </c>
      <c r="T1037" s="19" t="s">
        <v>68</v>
      </c>
      <c r="U1037" t="s">
        <v>782</v>
      </c>
      <c r="V1037" s="19" t="s">
        <v>784</v>
      </c>
      <c r="W1037" t="s">
        <v>56</v>
      </c>
      <c r="X1037" s="22">
        <v>43948</v>
      </c>
      <c r="Y1037" s="23">
        <v>25</v>
      </c>
      <c r="Z1037" s="14">
        <v>43973</v>
      </c>
      <c r="AA1037" s="22">
        <v>44005</v>
      </c>
      <c r="AB1037" s="23">
        <v>10</v>
      </c>
      <c r="AC1037" s="14">
        <v>44015</v>
      </c>
      <c r="AD1037" s="22">
        <v>44019</v>
      </c>
      <c r="AE1037" s="23">
        <v>15</v>
      </c>
      <c r="AF1037" s="14">
        <v>44034</v>
      </c>
      <c r="AG1037" s="22">
        <v>44039</v>
      </c>
      <c r="AH1037" s="23">
        <v>10</v>
      </c>
      <c r="AI1037" s="14">
        <v>44049</v>
      </c>
      <c r="AJ1037" s="23">
        <v>7</v>
      </c>
      <c r="AK1037" s="14">
        <v>44261</v>
      </c>
      <c r="AL1037" s="14">
        <v>44321</v>
      </c>
      <c r="AM1037" s="21"/>
      <c r="AN1037" s="21"/>
      <c r="AO1037" s="21"/>
      <c r="AP1037" s="21"/>
      <c r="AQ1037" s="21"/>
      <c r="AR1037" s="21"/>
      <c r="AS1037" s="21"/>
      <c r="AT1037" s="21">
        <v>770000</v>
      </c>
      <c r="AU1037" s="21"/>
      <c r="AV1037" s="21">
        <v>6930000</v>
      </c>
      <c r="AW1037" s="21"/>
      <c r="AX1037" s="21"/>
      <c r="AY1037" s="15">
        <f t="shared" si="64"/>
        <v>7700000</v>
      </c>
      <c r="AZ1037" s="15">
        <f t="shared" si="65"/>
        <v>7700000</v>
      </c>
      <c r="BA1037" t="str">
        <f t="shared" si="66"/>
        <v>OK</v>
      </c>
      <c r="BB1037">
        <f t="shared" si="67"/>
        <v>2</v>
      </c>
      <c r="BC1037" s="19"/>
    </row>
    <row r="1038" spans="1:55" x14ac:dyDescent="0.25">
      <c r="A1038">
        <v>1037</v>
      </c>
      <c r="B1038" s="19" t="s">
        <v>329</v>
      </c>
      <c r="C1038" s="19" t="s">
        <v>345</v>
      </c>
      <c r="D1038" s="19" t="s">
        <v>784</v>
      </c>
      <c r="E1038" s="19" t="s">
        <v>75</v>
      </c>
      <c r="F1038" s="19" t="s">
        <v>662</v>
      </c>
      <c r="G1038" s="28">
        <v>5921</v>
      </c>
      <c r="H1038" s="28">
        <v>10</v>
      </c>
      <c r="I1038" s="21">
        <v>7700000</v>
      </c>
      <c r="J1038" s="29">
        <v>770000</v>
      </c>
      <c r="K1038" s="19">
        <v>0</v>
      </c>
      <c r="L1038" s="19">
        <v>10</v>
      </c>
      <c r="M1038" s="19" t="s">
        <v>56</v>
      </c>
      <c r="N1038" s="19" t="s">
        <v>57</v>
      </c>
      <c r="O1038" s="19" t="s">
        <v>77</v>
      </c>
      <c r="P1038" s="19" t="s">
        <v>781</v>
      </c>
      <c r="Q1038" s="19" t="s">
        <v>78</v>
      </c>
      <c r="R1038" s="19" t="s">
        <v>660</v>
      </c>
      <c r="S1038" t="s">
        <v>88</v>
      </c>
      <c r="T1038" s="19" t="s">
        <v>68</v>
      </c>
      <c r="U1038" t="s">
        <v>782</v>
      </c>
      <c r="V1038" s="19" t="s">
        <v>784</v>
      </c>
      <c r="W1038" t="s">
        <v>56</v>
      </c>
      <c r="X1038" s="22">
        <v>43948</v>
      </c>
      <c r="Y1038" s="23">
        <v>25</v>
      </c>
      <c r="Z1038" s="14">
        <v>43973</v>
      </c>
      <c r="AA1038" s="22">
        <v>44005</v>
      </c>
      <c r="AB1038" s="23">
        <v>10</v>
      </c>
      <c r="AC1038" s="14">
        <v>44015</v>
      </c>
      <c r="AD1038" s="22">
        <v>44019</v>
      </c>
      <c r="AE1038" s="23">
        <v>15</v>
      </c>
      <c r="AF1038" s="14">
        <v>44034</v>
      </c>
      <c r="AG1038" s="22">
        <v>44039</v>
      </c>
      <c r="AH1038" s="23">
        <v>10</v>
      </c>
      <c r="AI1038" s="14">
        <v>44049</v>
      </c>
      <c r="AJ1038" s="23">
        <v>7</v>
      </c>
      <c r="AK1038" s="14">
        <v>44261</v>
      </c>
      <c r="AL1038" s="14">
        <v>44321</v>
      </c>
      <c r="AM1038" s="21"/>
      <c r="AN1038" s="21"/>
      <c r="AO1038" s="21"/>
      <c r="AP1038" s="21"/>
      <c r="AQ1038" s="21"/>
      <c r="AR1038" s="21"/>
      <c r="AS1038" s="21"/>
      <c r="AT1038" s="21">
        <v>770000</v>
      </c>
      <c r="AU1038" s="21"/>
      <c r="AV1038" s="21">
        <v>6930000</v>
      </c>
      <c r="AW1038" s="21"/>
      <c r="AX1038" s="21"/>
      <c r="AY1038" s="15">
        <f t="shared" si="64"/>
        <v>7700000</v>
      </c>
      <c r="AZ1038" s="15">
        <f t="shared" si="65"/>
        <v>7700000</v>
      </c>
      <c r="BA1038" t="str">
        <f t="shared" si="66"/>
        <v>OK</v>
      </c>
      <c r="BB1038">
        <f t="shared" si="67"/>
        <v>2</v>
      </c>
      <c r="BC1038" s="19"/>
    </row>
    <row r="1039" spans="1:55" x14ac:dyDescent="0.25">
      <c r="A1039">
        <v>1038</v>
      </c>
      <c r="B1039" s="19" t="s">
        <v>329</v>
      </c>
      <c r="C1039" s="19" t="s">
        <v>347</v>
      </c>
      <c r="D1039" s="19" t="s">
        <v>784</v>
      </c>
      <c r="E1039" s="19" t="s">
        <v>75</v>
      </c>
      <c r="F1039" s="19" t="s">
        <v>662</v>
      </c>
      <c r="G1039" s="28">
        <v>5921</v>
      </c>
      <c r="H1039" s="28">
        <v>10</v>
      </c>
      <c r="I1039" s="21">
        <v>7700000</v>
      </c>
      <c r="J1039" s="29">
        <v>770000</v>
      </c>
      <c r="K1039" s="19">
        <v>0</v>
      </c>
      <c r="L1039" s="19">
        <v>10</v>
      </c>
      <c r="M1039" s="19" t="s">
        <v>56</v>
      </c>
      <c r="N1039" s="19" t="s">
        <v>57</v>
      </c>
      <c r="O1039" s="19" t="s">
        <v>77</v>
      </c>
      <c r="P1039" s="19" t="s">
        <v>781</v>
      </c>
      <c r="Q1039" s="19" t="s">
        <v>78</v>
      </c>
      <c r="R1039" s="19" t="s">
        <v>660</v>
      </c>
      <c r="S1039" t="s">
        <v>88</v>
      </c>
      <c r="T1039" s="19" t="s">
        <v>68</v>
      </c>
      <c r="U1039" t="s">
        <v>782</v>
      </c>
      <c r="V1039" s="19" t="s">
        <v>784</v>
      </c>
      <c r="W1039" t="s">
        <v>56</v>
      </c>
      <c r="X1039" s="22">
        <v>43948</v>
      </c>
      <c r="Y1039" s="23">
        <v>25</v>
      </c>
      <c r="Z1039" s="14">
        <v>43973</v>
      </c>
      <c r="AA1039" s="22">
        <v>44005</v>
      </c>
      <c r="AB1039" s="23">
        <v>10</v>
      </c>
      <c r="AC1039" s="14">
        <v>44015</v>
      </c>
      <c r="AD1039" s="22">
        <v>44019</v>
      </c>
      <c r="AE1039" s="23">
        <v>15</v>
      </c>
      <c r="AF1039" s="14">
        <v>44034</v>
      </c>
      <c r="AG1039" s="22">
        <v>44039</v>
      </c>
      <c r="AH1039" s="23">
        <v>10</v>
      </c>
      <c r="AI1039" s="14">
        <v>44049</v>
      </c>
      <c r="AJ1039" s="23">
        <v>7</v>
      </c>
      <c r="AK1039" s="14">
        <v>44261</v>
      </c>
      <c r="AL1039" s="14">
        <v>44321</v>
      </c>
      <c r="AM1039" s="21"/>
      <c r="AN1039" s="21"/>
      <c r="AO1039" s="21"/>
      <c r="AP1039" s="21"/>
      <c r="AQ1039" s="21"/>
      <c r="AR1039" s="21"/>
      <c r="AS1039" s="21"/>
      <c r="AT1039" s="21">
        <v>770000</v>
      </c>
      <c r="AU1039" s="21"/>
      <c r="AV1039" s="21">
        <v>6930000</v>
      </c>
      <c r="AW1039" s="21"/>
      <c r="AX1039" s="21"/>
      <c r="AY1039" s="15">
        <f t="shared" si="64"/>
        <v>7700000</v>
      </c>
      <c r="AZ1039" s="15">
        <f t="shared" si="65"/>
        <v>7700000</v>
      </c>
      <c r="BA1039" t="str">
        <f t="shared" si="66"/>
        <v>OK</v>
      </c>
      <c r="BB1039">
        <f t="shared" si="67"/>
        <v>2</v>
      </c>
      <c r="BC1039" s="19"/>
    </row>
    <row r="1040" spans="1:55" x14ac:dyDescent="0.25">
      <c r="A1040">
        <v>1039</v>
      </c>
      <c r="B1040" s="19" t="s">
        <v>329</v>
      </c>
      <c r="C1040" s="19" t="s">
        <v>342</v>
      </c>
      <c r="D1040" s="19" t="s">
        <v>784</v>
      </c>
      <c r="E1040" s="19" t="s">
        <v>75</v>
      </c>
      <c r="F1040" s="19" t="s">
        <v>662</v>
      </c>
      <c r="G1040" s="28">
        <v>5921</v>
      </c>
      <c r="H1040" s="28">
        <v>10</v>
      </c>
      <c r="I1040" s="21">
        <v>7700000</v>
      </c>
      <c r="J1040" s="29">
        <v>770000</v>
      </c>
      <c r="K1040" s="19">
        <v>0</v>
      </c>
      <c r="L1040" s="19">
        <v>10</v>
      </c>
      <c r="M1040" s="19" t="s">
        <v>56</v>
      </c>
      <c r="N1040" s="19" t="s">
        <v>57</v>
      </c>
      <c r="O1040" s="19" t="s">
        <v>77</v>
      </c>
      <c r="P1040" s="19" t="s">
        <v>781</v>
      </c>
      <c r="Q1040" s="19" t="s">
        <v>78</v>
      </c>
      <c r="R1040" s="19" t="s">
        <v>660</v>
      </c>
      <c r="S1040" t="s">
        <v>88</v>
      </c>
      <c r="T1040" s="19" t="s">
        <v>68</v>
      </c>
      <c r="U1040" t="s">
        <v>782</v>
      </c>
      <c r="V1040" s="19" t="s">
        <v>784</v>
      </c>
      <c r="W1040" t="s">
        <v>56</v>
      </c>
      <c r="X1040" s="22">
        <v>43948</v>
      </c>
      <c r="Y1040" s="23">
        <v>25</v>
      </c>
      <c r="Z1040" s="14">
        <v>43973</v>
      </c>
      <c r="AA1040" s="22">
        <v>44005</v>
      </c>
      <c r="AB1040" s="23">
        <v>10</v>
      </c>
      <c r="AC1040" s="14">
        <v>44015</v>
      </c>
      <c r="AD1040" s="22">
        <v>44019</v>
      </c>
      <c r="AE1040" s="23">
        <v>15</v>
      </c>
      <c r="AF1040" s="14">
        <v>44034</v>
      </c>
      <c r="AG1040" s="22">
        <v>44039</v>
      </c>
      <c r="AH1040" s="23">
        <v>10</v>
      </c>
      <c r="AI1040" s="14">
        <v>44049</v>
      </c>
      <c r="AJ1040" s="23">
        <v>7</v>
      </c>
      <c r="AK1040" s="14">
        <v>44261</v>
      </c>
      <c r="AL1040" s="14">
        <v>44321</v>
      </c>
      <c r="AM1040" s="21"/>
      <c r="AN1040" s="21"/>
      <c r="AO1040" s="21"/>
      <c r="AP1040" s="21"/>
      <c r="AQ1040" s="21"/>
      <c r="AR1040" s="21"/>
      <c r="AS1040" s="21"/>
      <c r="AT1040" s="21">
        <v>770000</v>
      </c>
      <c r="AU1040" s="21"/>
      <c r="AV1040" s="21">
        <v>6930000</v>
      </c>
      <c r="AW1040" s="21"/>
      <c r="AX1040" s="21"/>
      <c r="AY1040" s="15">
        <f t="shared" si="64"/>
        <v>7700000</v>
      </c>
      <c r="AZ1040" s="15">
        <f t="shared" si="65"/>
        <v>7700000</v>
      </c>
      <c r="BA1040" t="str">
        <f t="shared" si="66"/>
        <v>OK</v>
      </c>
      <c r="BB1040">
        <f t="shared" si="67"/>
        <v>2</v>
      </c>
      <c r="BC1040" s="19"/>
    </row>
    <row r="1041" spans="1:55" x14ac:dyDescent="0.25">
      <c r="A1041">
        <v>1040</v>
      </c>
      <c r="B1041" s="19" t="s">
        <v>329</v>
      </c>
      <c r="C1041" s="19" t="s">
        <v>349</v>
      </c>
      <c r="D1041" s="19" t="s">
        <v>784</v>
      </c>
      <c r="E1041" s="19" t="s">
        <v>75</v>
      </c>
      <c r="F1041" s="19" t="s">
        <v>662</v>
      </c>
      <c r="G1041" s="28">
        <v>5921</v>
      </c>
      <c r="H1041" s="28">
        <v>10</v>
      </c>
      <c r="I1041" s="21">
        <v>7700000</v>
      </c>
      <c r="J1041" s="29">
        <v>770000</v>
      </c>
      <c r="K1041" s="19">
        <v>0</v>
      </c>
      <c r="L1041" s="19">
        <v>10</v>
      </c>
      <c r="M1041" s="19" t="s">
        <v>56</v>
      </c>
      <c r="N1041" s="19" t="s">
        <v>57</v>
      </c>
      <c r="O1041" s="19" t="s">
        <v>77</v>
      </c>
      <c r="P1041" s="19" t="s">
        <v>781</v>
      </c>
      <c r="Q1041" s="19" t="s">
        <v>78</v>
      </c>
      <c r="R1041" s="19" t="s">
        <v>660</v>
      </c>
      <c r="S1041" t="s">
        <v>88</v>
      </c>
      <c r="T1041" s="19" t="s">
        <v>68</v>
      </c>
      <c r="U1041" t="s">
        <v>782</v>
      </c>
      <c r="V1041" s="19" t="s">
        <v>784</v>
      </c>
      <c r="W1041" t="s">
        <v>56</v>
      </c>
      <c r="X1041" s="22">
        <v>43948</v>
      </c>
      <c r="Y1041" s="23">
        <v>25</v>
      </c>
      <c r="Z1041" s="14">
        <v>43973</v>
      </c>
      <c r="AA1041" s="22">
        <v>44005</v>
      </c>
      <c r="AB1041" s="23">
        <v>10</v>
      </c>
      <c r="AC1041" s="14">
        <v>44015</v>
      </c>
      <c r="AD1041" s="22">
        <v>44019</v>
      </c>
      <c r="AE1041" s="23">
        <v>15</v>
      </c>
      <c r="AF1041" s="14">
        <v>44034</v>
      </c>
      <c r="AG1041" s="22">
        <v>44039</v>
      </c>
      <c r="AH1041" s="23">
        <v>10</v>
      </c>
      <c r="AI1041" s="14">
        <v>44049</v>
      </c>
      <c r="AJ1041" s="23">
        <v>7</v>
      </c>
      <c r="AK1041" s="14">
        <v>44261</v>
      </c>
      <c r="AL1041" s="14">
        <v>44321</v>
      </c>
      <c r="AM1041" s="21"/>
      <c r="AN1041" s="21"/>
      <c r="AO1041" s="21"/>
      <c r="AP1041" s="21"/>
      <c r="AQ1041" s="21"/>
      <c r="AR1041" s="21"/>
      <c r="AS1041" s="21"/>
      <c r="AT1041" s="21">
        <v>770000</v>
      </c>
      <c r="AU1041" s="21"/>
      <c r="AV1041" s="21">
        <v>6930000</v>
      </c>
      <c r="AW1041" s="21"/>
      <c r="AX1041" s="21"/>
      <c r="AY1041" s="15">
        <f t="shared" si="64"/>
        <v>7700000</v>
      </c>
      <c r="AZ1041" s="15">
        <f t="shared" si="65"/>
        <v>7700000</v>
      </c>
      <c r="BA1041" t="str">
        <f t="shared" si="66"/>
        <v>OK</v>
      </c>
      <c r="BB1041">
        <f t="shared" si="67"/>
        <v>2</v>
      </c>
      <c r="BC1041" s="19"/>
    </row>
    <row r="1042" spans="1:55" x14ac:dyDescent="0.25">
      <c r="A1042">
        <v>1041</v>
      </c>
      <c r="B1042" s="19" t="s">
        <v>329</v>
      </c>
      <c r="C1042" s="19" t="s">
        <v>340</v>
      </c>
      <c r="D1042" s="19" t="s">
        <v>784</v>
      </c>
      <c r="E1042" s="19" t="s">
        <v>75</v>
      </c>
      <c r="F1042" s="19" t="s">
        <v>662</v>
      </c>
      <c r="G1042" s="28">
        <v>5921</v>
      </c>
      <c r="H1042" s="28">
        <v>10</v>
      </c>
      <c r="I1042" s="21">
        <v>7700000</v>
      </c>
      <c r="J1042" s="29">
        <v>770000</v>
      </c>
      <c r="K1042" s="19">
        <v>0</v>
      </c>
      <c r="L1042" s="19">
        <v>10</v>
      </c>
      <c r="M1042" s="19" t="s">
        <v>56</v>
      </c>
      <c r="N1042" s="19" t="s">
        <v>57</v>
      </c>
      <c r="O1042" s="19" t="s">
        <v>77</v>
      </c>
      <c r="P1042" s="19" t="s">
        <v>781</v>
      </c>
      <c r="Q1042" s="19" t="s">
        <v>78</v>
      </c>
      <c r="R1042" s="19" t="s">
        <v>660</v>
      </c>
      <c r="S1042" t="s">
        <v>88</v>
      </c>
      <c r="T1042" s="19" t="s">
        <v>68</v>
      </c>
      <c r="U1042" t="s">
        <v>782</v>
      </c>
      <c r="V1042" s="19" t="s">
        <v>784</v>
      </c>
      <c r="W1042" t="s">
        <v>56</v>
      </c>
      <c r="X1042" s="22">
        <v>43948</v>
      </c>
      <c r="Y1042" s="23">
        <v>25</v>
      </c>
      <c r="Z1042" s="14">
        <v>43973</v>
      </c>
      <c r="AA1042" s="22">
        <v>44005</v>
      </c>
      <c r="AB1042" s="23">
        <v>10</v>
      </c>
      <c r="AC1042" s="14">
        <v>44015</v>
      </c>
      <c r="AD1042" s="22">
        <v>44019</v>
      </c>
      <c r="AE1042" s="23">
        <v>15</v>
      </c>
      <c r="AF1042" s="14">
        <v>44034</v>
      </c>
      <c r="AG1042" s="22">
        <v>44039</v>
      </c>
      <c r="AH1042" s="23">
        <v>10</v>
      </c>
      <c r="AI1042" s="14">
        <v>44049</v>
      </c>
      <c r="AJ1042" s="23">
        <v>7</v>
      </c>
      <c r="AK1042" s="14">
        <v>44261</v>
      </c>
      <c r="AL1042" s="14">
        <v>44321</v>
      </c>
      <c r="AM1042" s="21"/>
      <c r="AN1042" s="21"/>
      <c r="AO1042" s="21"/>
      <c r="AP1042" s="21"/>
      <c r="AQ1042" s="21"/>
      <c r="AR1042" s="21"/>
      <c r="AS1042" s="21"/>
      <c r="AT1042" s="21">
        <v>770000</v>
      </c>
      <c r="AU1042" s="21"/>
      <c r="AV1042" s="21">
        <v>6930000</v>
      </c>
      <c r="AW1042" s="21"/>
      <c r="AX1042" s="21"/>
      <c r="AY1042" s="15">
        <f t="shared" si="64"/>
        <v>7700000</v>
      </c>
      <c r="AZ1042" s="15">
        <f t="shared" si="65"/>
        <v>7700000</v>
      </c>
      <c r="BA1042" t="str">
        <f t="shared" si="66"/>
        <v>OK</v>
      </c>
      <c r="BB1042">
        <f t="shared" si="67"/>
        <v>2</v>
      </c>
      <c r="BC1042" s="19"/>
    </row>
    <row r="1043" spans="1:55" x14ac:dyDescent="0.25">
      <c r="A1043">
        <v>1042</v>
      </c>
      <c r="B1043" s="19" t="s">
        <v>329</v>
      </c>
      <c r="C1043" s="19" t="s">
        <v>348</v>
      </c>
      <c r="D1043" s="19" t="s">
        <v>784</v>
      </c>
      <c r="E1043" s="19" t="s">
        <v>75</v>
      </c>
      <c r="F1043" s="19" t="s">
        <v>662</v>
      </c>
      <c r="G1043" s="28">
        <v>5921</v>
      </c>
      <c r="H1043" s="28">
        <v>10</v>
      </c>
      <c r="I1043" s="21">
        <v>7700000</v>
      </c>
      <c r="J1043" s="29">
        <v>770000</v>
      </c>
      <c r="K1043" s="19">
        <v>0</v>
      </c>
      <c r="L1043" s="19">
        <v>10</v>
      </c>
      <c r="M1043" s="19" t="s">
        <v>56</v>
      </c>
      <c r="N1043" s="19" t="s">
        <v>57</v>
      </c>
      <c r="O1043" s="19" t="s">
        <v>77</v>
      </c>
      <c r="P1043" s="19" t="s">
        <v>781</v>
      </c>
      <c r="Q1043" s="19" t="s">
        <v>78</v>
      </c>
      <c r="R1043" s="19" t="s">
        <v>660</v>
      </c>
      <c r="S1043" t="s">
        <v>88</v>
      </c>
      <c r="T1043" s="19" t="s">
        <v>68</v>
      </c>
      <c r="U1043" t="s">
        <v>782</v>
      </c>
      <c r="V1043" s="19" t="s">
        <v>784</v>
      </c>
      <c r="W1043" t="s">
        <v>56</v>
      </c>
      <c r="X1043" s="22">
        <v>43948</v>
      </c>
      <c r="Y1043" s="23">
        <v>25</v>
      </c>
      <c r="Z1043" s="14">
        <v>43973</v>
      </c>
      <c r="AA1043" s="22">
        <v>44005</v>
      </c>
      <c r="AB1043" s="23">
        <v>10</v>
      </c>
      <c r="AC1043" s="14">
        <v>44015</v>
      </c>
      <c r="AD1043" s="22">
        <v>44019</v>
      </c>
      <c r="AE1043" s="23">
        <v>15</v>
      </c>
      <c r="AF1043" s="14">
        <v>44034</v>
      </c>
      <c r="AG1043" s="22">
        <v>44039</v>
      </c>
      <c r="AH1043" s="23">
        <v>10</v>
      </c>
      <c r="AI1043" s="14">
        <v>44049</v>
      </c>
      <c r="AJ1043" s="23">
        <v>7</v>
      </c>
      <c r="AK1043" s="14">
        <v>44261</v>
      </c>
      <c r="AL1043" s="14">
        <v>44321</v>
      </c>
      <c r="AM1043" s="21"/>
      <c r="AN1043" s="21"/>
      <c r="AO1043" s="21"/>
      <c r="AP1043" s="21"/>
      <c r="AQ1043" s="21"/>
      <c r="AR1043" s="21"/>
      <c r="AS1043" s="21"/>
      <c r="AT1043" s="21">
        <v>770000</v>
      </c>
      <c r="AU1043" s="21"/>
      <c r="AV1043" s="21">
        <v>6930000</v>
      </c>
      <c r="AW1043" s="21"/>
      <c r="AX1043" s="21"/>
      <c r="AY1043" s="15">
        <f t="shared" si="64"/>
        <v>7700000</v>
      </c>
      <c r="AZ1043" s="15">
        <f t="shared" si="65"/>
        <v>7700000</v>
      </c>
      <c r="BA1043" t="str">
        <f t="shared" si="66"/>
        <v>OK</v>
      </c>
      <c r="BB1043">
        <f t="shared" si="67"/>
        <v>2</v>
      </c>
      <c r="BC1043" s="19"/>
    </row>
    <row r="1044" spans="1:55" x14ac:dyDescent="0.25">
      <c r="A1044">
        <v>1043</v>
      </c>
      <c r="B1044" s="19" t="s">
        <v>329</v>
      </c>
      <c r="C1044" s="19" t="s">
        <v>89</v>
      </c>
      <c r="D1044" s="19" t="s">
        <v>785</v>
      </c>
      <c r="E1044" s="19" t="s">
        <v>75</v>
      </c>
      <c r="F1044" s="19" t="s">
        <v>662</v>
      </c>
      <c r="G1044" s="28">
        <v>5921</v>
      </c>
      <c r="H1044" s="28">
        <v>80</v>
      </c>
      <c r="I1044" s="21">
        <v>61600000</v>
      </c>
      <c r="J1044" s="29">
        <v>770000</v>
      </c>
      <c r="K1044" s="19">
        <v>0</v>
      </c>
      <c r="L1044" s="19">
        <v>80</v>
      </c>
      <c r="M1044" s="19" t="s">
        <v>56</v>
      </c>
      <c r="N1044" s="19" t="s">
        <v>57</v>
      </c>
      <c r="O1044" s="19" t="s">
        <v>786</v>
      </c>
      <c r="P1044" s="19" t="s">
        <v>787</v>
      </c>
      <c r="Q1044" s="19" t="s">
        <v>78</v>
      </c>
      <c r="R1044" s="19" t="s">
        <v>660</v>
      </c>
      <c r="S1044" t="s">
        <v>88</v>
      </c>
      <c r="T1044" s="19" t="s">
        <v>70</v>
      </c>
      <c r="U1044" t="s">
        <v>788</v>
      </c>
      <c r="V1044" s="19" t="s">
        <v>785</v>
      </c>
      <c r="W1044" t="s">
        <v>56</v>
      </c>
      <c r="X1044" s="22"/>
      <c r="Y1044" s="23"/>
      <c r="Z1044" s="14"/>
      <c r="AA1044" s="22">
        <v>44006</v>
      </c>
      <c r="AB1044" s="23">
        <v>10</v>
      </c>
      <c r="AC1044" s="14">
        <v>44018</v>
      </c>
      <c r="AD1044" s="22">
        <v>44019</v>
      </c>
      <c r="AE1044" s="23">
        <v>10</v>
      </c>
      <c r="AF1044" s="14">
        <v>44029</v>
      </c>
      <c r="AG1044" s="22">
        <v>44033</v>
      </c>
      <c r="AH1044" s="23">
        <v>10</v>
      </c>
      <c r="AI1044" s="14">
        <v>44043</v>
      </c>
      <c r="AJ1044" s="23">
        <v>5</v>
      </c>
      <c r="AK1044" s="14">
        <v>44196</v>
      </c>
      <c r="AL1044" s="14">
        <v>44256</v>
      </c>
      <c r="AM1044" s="21"/>
      <c r="AN1044" s="21"/>
      <c r="AO1044" s="21"/>
      <c r="AP1044" s="21"/>
      <c r="AQ1044" s="21"/>
      <c r="AR1044" s="21"/>
      <c r="AS1044" s="21"/>
      <c r="AT1044" s="21">
        <v>3080000</v>
      </c>
      <c r="AU1044" s="21"/>
      <c r="AV1044" s="21">
        <v>58520000</v>
      </c>
      <c r="AW1044" s="21"/>
      <c r="AX1044" s="21"/>
      <c r="AY1044" s="15">
        <f t="shared" si="64"/>
        <v>61600000</v>
      </c>
      <c r="AZ1044" s="15">
        <f t="shared" si="65"/>
        <v>61600000</v>
      </c>
      <c r="BA1044" t="str">
        <f t="shared" si="66"/>
        <v>OK</v>
      </c>
      <c r="BB1044">
        <f t="shared" si="67"/>
        <v>2</v>
      </c>
      <c r="BC1044" s="19"/>
    </row>
    <row r="1045" spans="1:55" x14ac:dyDescent="0.25">
      <c r="A1045">
        <v>1044</v>
      </c>
      <c r="B1045" s="19" t="s">
        <v>329</v>
      </c>
      <c r="C1045" s="19" t="s">
        <v>349</v>
      </c>
      <c r="D1045" s="19" t="s">
        <v>722</v>
      </c>
      <c r="E1045" s="19" t="s">
        <v>75</v>
      </c>
      <c r="F1045" s="19" t="s">
        <v>76</v>
      </c>
      <c r="G1045" s="28">
        <v>5911</v>
      </c>
      <c r="H1045" s="28">
        <v>40</v>
      </c>
      <c r="I1045" s="21">
        <v>30800000</v>
      </c>
      <c r="J1045" s="29">
        <v>770000</v>
      </c>
      <c r="K1045" s="19">
        <v>0</v>
      </c>
      <c r="L1045" s="19">
        <v>40</v>
      </c>
      <c r="M1045" s="19" t="s">
        <v>56</v>
      </c>
      <c r="N1045" s="19" t="s">
        <v>57</v>
      </c>
      <c r="O1045" s="19" t="s">
        <v>77</v>
      </c>
      <c r="P1045" s="19" t="s">
        <v>755</v>
      </c>
      <c r="Q1045" s="19" t="s">
        <v>67</v>
      </c>
      <c r="R1045" s="19" t="s">
        <v>658</v>
      </c>
      <c r="S1045" t="s">
        <v>56</v>
      </c>
      <c r="T1045" s="19" t="s">
        <v>74</v>
      </c>
      <c r="U1045" t="s">
        <v>756</v>
      </c>
      <c r="V1045" s="19" t="s">
        <v>722</v>
      </c>
      <c r="W1045" t="s">
        <v>56</v>
      </c>
      <c r="X1045" s="22">
        <v>43948</v>
      </c>
      <c r="Y1045" s="23">
        <v>18</v>
      </c>
      <c r="Z1045" s="14">
        <v>43966</v>
      </c>
      <c r="AA1045" s="22">
        <v>43854</v>
      </c>
      <c r="AB1045" s="23">
        <v>20</v>
      </c>
      <c r="AC1045" s="14">
        <v>43874</v>
      </c>
      <c r="AD1045" s="22">
        <v>43875</v>
      </c>
      <c r="AE1045" s="23">
        <v>60</v>
      </c>
      <c r="AF1045" s="14">
        <v>43935</v>
      </c>
      <c r="AG1045" s="22">
        <v>43942</v>
      </c>
      <c r="AH1045" s="23">
        <v>20</v>
      </c>
      <c r="AI1045" s="14">
        <v>43962</v>
      </c>
      <c r="AJ1045" s="23">
        <v>9</v>
      </c>
      <c r="AK1045" s="14">
        <v>44238</v>
      </c>
      <c r="AL1045" s="14">
        <v>44298</v>
      </c>
      <c r="AM1045" s="21"/>
      <c r="AN1045" s="21"/>
      <c r="AO1045" s="21"/>
      <c r="AP1045" s="21"/>
      <c r="AQ1045" s="21"/>
      <c r="AR1045" s="21">
        <v>3080000</v>
      </c>
      <c r="AS1045" s="21"/>
      <c r="AT1045" s="21">
        <v>27720000</v>
      </c>
      <c r="AU1045" s="21"/>
      <c r="AV1045" s="21"/>
      <c r="AW1045" s="21"/>
      <c r="AX1045" s="21"/>
      <c r="AY1045" s="15">
        <f t="shared" si="64"/>
        <v>30800000</v>
      </c>
      <c r="AZ1045" s="15">
        <f t="shared" si="65"/>
        <v>30800000</v>
      </c>
      <c r="BA1045" t="str">
        <f t="shared" si="66"/>
        <v>OK</v>
      </c>
      <c r="BB1045">
        <f t="shared" si="67"/>
        <v>2</v>
      </c>
      <c r="BC1045" s="19"/>
    </row>
    <row r="1046" spans="1:55" x14ac:dyDescent="0.25">
      <c r="A1046">
        <v>1045</v>
      </c>
      <c r="B1046" s="19" t="s">
        <v>329</v>
      </c>
      <c r="C1046" s="19" t="s">
        <v>346</v>
      </c>
      <c r="D1046" s="19" t="s">
        <v>722</v>
      </c>
      <c r="E1046" s="19" t="s">
        <v>75</v>
      </c>
      <c r="F1046" s="19" t="s">
        <v>76</v>
      </c>
      <c r="G1046" s="28">
        <v>5911</v>
      </c>
      <c r="H1046" s="28">
        <v>40</v>
      </c>
      <c r="I1046" s="21">
        <v>30800000</v>
      </c>
      <c r="J1046" s="29">
        <v>770000</v>
      </c>
      <c r="K1046" s="19">
        <v>0</v>
      </c>
      <c r="L1046" s="19">
        <v>40</v>
      </c>
      <c r="M1046" s="19" t="s">
        <v>56</v>
      </c>
      <c r="N1046" s="19" t="s">
        <v>57</v>
      </c>
      <c r="O1046" s="19" t="s">
        <v>77</v>
      </c>
      <c r="P1046" s="19" t="s">
        <v>755</v>
      </c>
      <c r="Q1046" s="19" t="s">
        <v>67</v>
      </c>
      <c r="R1046" s="19" t="s">
        <v>658</v>
      </c>
      <c r="S1046" t="s">
        <v>56</v>
      </c>
      <c r="T1046" s="19" t="s">
        <v>74</v>
      </c>
      <c r="U1046" t="s">
        <v>756</v>
      </c>
      <c r="V1046" s="19" t="s">
        <v>722</v>
      </c>
      <c r="W1046" t="s">
        <v>56</v>
      </c>
      <c r="X1046" s="22">
        <v>43948</v>
      </c>
      <c r="Y1046" s="23">
        <v>18</v>
      </c>
      <c r="Z1046" s="14">
        <v>43966</v>
      </c>
      <c r="AA1046" s="22">
        <v>43854</v>
      </c>
      <c r="AB1046" s="23">
        <v>20</v>
      </c>
      <c r="AC1046" s="14">
        <v>43874</v>
      </c>
      <c r="AD1046" s="22">
        <v>43875</v>
      </c>
      <c r="AE1046" s="23">
        <v>60</v>
      </c>
      <c r="AF1046" s="14">
        <v>43935</v>
      </c>
      <c r="AG1046" s="22">
        <v>43942</v>
      </c>
      <c r="AH1046" s="23">
        <v>20</v>
      </c>
      <c r="AI1046" s="14">
        <v>43962</v>
      </c>
      <c r="AJ1046" s="23">
        <v>9</v>
      </c>
      <c r="AK1046" s="14">
        <v>44238</v>
      </c>
      <c r="AL1046" s="14">
        <v>44298</v>
      </c>
      <c r="AM1046" s="21"/>
      <c r="AN1046" s="21"/>
      <c r="AO1046" s="21"/>
      <c r="AP1046" s="21"/>
      <c r="AQ1046" s="21"/>
      <c r="AR1046" s="21">
        <v>3080000</v>
      </c>
      <c r="AS1046" s="21"/>
      <c r="AT1046" s="21">
        <v>27720000</v>
      </c>
      <c r="AU1046" s="21"/>
      <c r="AV1046" s="21"/>
      <c r="AW1046" s="21"/>
      <c r="AX1046" s="21"/>
      <c r="AY1046" s="15">
        <f t="shared" si="64"/>
        <v>30800000</v>
      </c>
      <c r="AZ1046" s="15">
        <f t="shared" si="65"/>
        <v>30800000</v>
      </c>
      <c r="BA1046" t="str">
        <f t="shared" si="66"/>
        <v>OK</v>
      </c>
      <c r="BB1046">
        <f t="shared" si="67"/>
        <v>2</v>
      </c>
      <c r="BC1046" s="19"/>
    </row>
    <row r="1047" spans="1:55" x14ac:dyDescent="0.25">
      <c r="A1047">
        <v>1046</v>
      </c>
      <c r="B1047" s="19" t="s">
        <v>329</v>
      </c>
      <c r="C1047" s="19" t="s">
        <v>339</v>
      </c>
      <c r="D1047" s="19" t="s">
        <v>731</v>
      </c>
      <c r="E1047" s="19" t="s">
        <v>75</v>
      </c>
      <c r="F1047" s="19" t="s">
        <v>76</v>
      </c>
      <c r="G1047" s="28">
        <v>5911</v>
      </c>
      <c r="H1047" s="28">
        <v>30</v>
      </c>
      <c r="I1047" s="21">
        <v>22500000</v>
      </c>
      <c r="J1047" s="29">
        <v>750000</v>
      </c>
      <c r="K1047" s="19">
        <v>0</v>
      </c>
      <c r="L1047" s="19">
        <v>30</v>
      </c>
      <c r="M1047" s="19" t="s">
        <v>56</v>
      </c>
      <c r="N1047" s="19" t="s">
        <v>57</v>
      </c>
      <c r="O1047" s="19" t="s">
        <v>77</v>
      </c>
      <c r="P1047" s="19" t="s">
        <v>755</v>
      </c>
      <c r="Q1047" s="19" t="s">
        <v>67</v>
      </c>
      <c r="R1047" s="19" t="s">
        <v>658</v>
      </c>
      <c r="S1047" t="s">
        <v>56</v>
      </c>
      <c r="T1047" s="19" t="s">
        <v>74</v>
      </c>
      <c r="U1047" t="s">
        <v>756</v>
      </c>
      <c r="V1047" s="19" t="s">
        <v>731</v>
      </c>
      <c r="W1047" t="s">
        <v>56</v>
      </c>
      <c r="X1047" s="22">
        <v>43948</v>
      </c>
      <c r="Y1047" s="23">
        <v>18</v>
      </c>
      <c r="Z1047" s="14">
        <v>43966</v>
      </c>
      <c r="AA1047" s="22">
        <v>43854</v>
      </c>
      <c r="AB1047" s="23">
        <v>20</v>
      </c>
      <c r="AC1047" s="14">
        <v>43874</v>
      </c>
      <c r="AD1047" s="22">
        <v>43875</v>
      </c>
      <c r="AE1047" s="23">
        <v>60</v>
      </c>
      <c r="AF1047" s="14">
        <v>43935</v>
      </c>
      <c r="AG1047" s="22">
        <v>43942</v>
      </c>
      <c r="AH1047" s="23">
        <v>20</v>
      </c>
      <c r="AI1047" s="14">
        <v>43962</v>
      </c>
      <c r="AJ1047" s="23">
        <v>9</v>
      </c>
      <c r="AK1047" s="14">
        <v>44238</v>
      </c>
      <c r="AL1047" s="14">
        <v>44298</v>
      </c>
      <c r="AM1047" s="21"/>
      <c r="AN1047" s="21"/>
      <c r="AO1047" s="21"/>
      <c r="AP1047" s="21"/>
      <c r="AQ1047" s="21"/>
      <c r="AR1047" s="21">
        <v>2250000</v>
      </c>
      <c r="AS1047" s="21"/>
      <c r="AT1047" s="21">
        <v>20250000</v>
      </c>
      <c r="AU1047" s="21"/>
      <c r="AV1047" s="21"/>
      <c r="AW1047" s="21"/>
      <c r="AX1047" s="21"/>
      <c r="AY1047" s="15">
        <f t="shared" si="64"/>
        <v>22500000</v>
      </c>
      <c r="AZ1047" s="15">
        <f t="shared" si="65"/>
        <v>22500000</v>
      </c>
      <c r="BA1047" t="str">
        <f t="shared" si="66"/>
        <v>OK</v>
      </c>
      <c r="BB1047">
        <f t="shared" si="67"/>
        <v>2</v>
      </c>
      <c r="BC1047" s="19"/>
    </row>
    <row r="1048" spans="1:55" x14ac:dyDescent="0.25">
      <c r="A1048">
        <v>1047</v>
      </c>
      <c r="B1048" s="19" t="s">
        <v>329</v>
      </c>
      <c r="C1048" s="19" t="s">
        <v>345</v>
      </c>
      <c r="D1048" s="19" t="s">
        <v>731</v>
      </c>
      <c r="E1048" s="19" t="s">
        <v>75</v>
      </c>
      <c r="F1048" s="19" t="s">
        <v>76</v>
      </c>
      <c r="G1048" s="28">
        <v>5911</v>
      </c>
      <c r="H1048" s="28">
        <v>30</v>
      </c>
      <c r="I1048" s="21">
        <v>23100000</v>
      </c>
      <c r="J1048" s="29">
        <v>770000</v>
      </c>
      <c r="K1048" s="19">
        <v>0</v>
      </c>
      <c r="L1048" s="19">
        <v>30</v>
      </c>
      <c r="M1048" s="19" t="s">
        <v>56</v>
      </c>
      <c r="N1048" s="19" t="s">
        <v>57</v>
      </c>
      <c r="O1048" s="19" t="s">
        <v>77</v>
      </c>
      <c r="P1048" s="19" t="s">
        <v>755</v>
      </c>
      <c r="Q1048" s="19" t="s">
        <v>67</v>
      </c>
      <c r="R1048" s="19" t="s">
        <v>658</v>
      </c>
      <c r="S1048" t="s">
        <v>56</v>
      </c>
      <c r="T1048" s="19" t="s">
        <v>74</v>
      </c>
      <c r="U1048" t="s">
        <v>756</v>
      </c>
      <c r="V1048" s="19" t="s">
        <v>731</v>
      </c>
      <c r="W1048" t="s">
        <v>56</v>
      </c>
      <c r="X1048" s="22">
        <v>43948</v>
      </c>
      <c r="Y1048" s="23">
        <v>18</v>
      </c>
      <c r="Z1048" s="14">
        <v>43966</v>
      </c>
      <c r="AA1048" s="22">
        <v>43854</v>
      </c>
      <c r="AB1048" s="23">
        <v>20</v>
      </c>
      <c r="AC1048" s="14">
        <v>43874</v>
      </c>
      <c r="AD1048" s="22">
        <v>43875</v>
      </c>
      <c r="AE1048" s="23">
        <v>60</v>
      </c>
      <c r="AF1048" s="14">
        <v>43935</v>
      </c>
      <c r="AG1048" s="22">
        <v>43942</v>
      </c>
      <c r="AH1048" s="23">
        <v>20</v>
      </c>
      <c r="AI1048" s="14">
        <v>43962</v>
      </c>
      <c r="AJ1048" s="23">
        <v>9</v>
      </c>
      <c r="AK1048" s="14">
        <v>44238</v>
      </c>
      <c r="AL1048" s="14">
        <v>44298</v>
      </c>
      <c r="AM1048" s="21"/>
      <c r="AN1048" s="21"/>
      <c r="AO1048" s="21"/>
      <c r="AP1048" s="21"/>
      <c r="AQ1048" s="21"/>
      <c r="AR1048" s="21">
        <v>2310000</v>
      </c>
      <c r="AS1048" s="21"/>
      <c r="AT1048" s="21">
        <v>20790000</v>
      </c>
      <c r="AU1048" s="21"/>
      <c r="AV1048" s="21"/>
      <c r="AW1048" s="21"/>
      <c r="AX1048" s="21"/>
      <c r="AY1048" s="15">
        <f t="shared" si="64"/>
        <v>23100000</v>
      </c>
      <c r="AZ1048" s="15">
        <f t="shared" si="65"/>
        <v>23100000</v>
      </c>
      <c r="BA1048" t="str">
        <f t="shared" si="66"/>
        <v>OK</v>
      </c>
      <c r="BB1048">
        <f t="shared" si="67"/>
        <v>2</v>
      </c>
      <c r="BC1048" s="19"/>
    </row>
    <row r="1049" spans="1:55" x14ac:dyDescent="0.25">
      <c r="A1049">
        <v>1048</v>
      </c>
      <c r="B1049" s="19" t="s">
        <v>329</v>
      </c>
      <c r="C1049" s="19" t="s">
        <v>343</v>
      </c>
      <c r="D1049" s="19" t="s">
        <v>733</v>
      </c>
      <c r="E1049" s="19" t="s">
        <v>75</v>
      </c>
      <c r="F1049" s="19" t="s">
        <v>76</v>
      </c>
      <c r="G1049" s="28">
        <v>5911</v>
      </c>
      <c r="H1049" s="28">
        <v>100</v>
      </c>
      <c r="I1049" s="21">
        <v>77000000</v>
      </c>
      <c r="J1049" s="29">
        <v>770000</v>
      </c>
      <c r="K1049" s="19">
        <v>0</v>
      </c>
      <c r="L1049" s="19">
        <v>100</v>
      </c>
      <c r="M1049" s="19" t="s">
        <v>56</v>
      </c>
      <c r="N1049" s="19" t="s">
        <v>57</v>
      </c>
      <c r="O1049" s="19" t="s">
        <v>77</v>
      </c>
      <c r="P1049" s="19" t="s">
        <v>755</v>
      </c>
      <c r="Q1049" s="19" t="s">
        <v>67</v>
      </c>
      <c r="R1049" s="19" t="s">
        <v>658</v>
      </c>
      <c r="S1049" t="s">
        <v>56</v>
      </c>
      <c r="T1049" s="19" t="s">
        <v>74</v>
      </c>
      <c r="U1049" t="s">
        <v>756</v>
      </c>
      <c r="V1049" s="19" t="s">
        <v>733</v>
      </c>
      <c r="W1049" t="s">
        <v>56</v>
      </c>
      <c r="X1049" s="22">
        <v>43948</v>
      </c>
      <c r="Y1049" s="23">
        <v>18</v>
      </c>
      <c r="Z1049" s="14">
        <v>43966</v>
      </c>
      <c r="AA1049" s="22">
        <v>43854</v>
      </c>
      <c r="AB1049" s="23">
        <v>20</v>
      </c>
      <c r="AC1049" s="14">
        <v>43874</v>
      </c>
      <c r="AD1049" s="22">
        <v>43875</v>
      </c>
      <c r="AE1049" s="23">
        <v>60</v>
      </c>
      <c r="AF1049" s="14">
        <v>43935</v>
      </c>
      <c r="AG1049" s="22">
        <v>43942</v>
      </c>
      <c r="AH1049" s="23">
        <v>20</v>
      </c>
      <c r="AI1049" s="14">
        <v>43962</v>
      </c>
      <c r="AJ1049" s="23">
        <v>9</v>
      </c>
      <c r="AK1049" s="14">
        <v>44238</v>
      </c>
      <c r="AL1049" s="14">
        <v>44298</v>
      </c>
      <c r="AM1049" s="21"/>
      <c r="AN1049" s="21"/>
      <c r="AO1049" s="21"/>
      <c r="AP1049" s="21"/>
      <c r="AQ1049" s="21"/>
      <c r="AR1049" s="21">
        <v>7700000</v>
      </c>
      <c r="AS1049" s="21"/>
      <c r="AT1049" s="21">
        <v>69300000</v>
      </c>
      <c r="AU1049" s="21"/>
      <c r="AV1049" s="21"/>
      <c r="AW1049" s="21"/>
      <c r="AX1049" s="21"/>
      <c r="AY1049" s="15">
        <f t="shared" si="64"/>
        <v>77000000</v>
      </c>
      <c r="AZ1049" s="15">
        <f t="shared" si="65"/>
        <v>77000000</v>
      </c>
      <c r="BA1049" t="str">
        <f t="shared" si="66"/>
        <v>OK</v>
      </c>
      <c r="BB1049">
        <f t="shared" si="67"/>
        <v>2</v>
      </c>
      <c r="BC1049" s="19"/>
    </row>
    <row r="1050" spans="1:55" x14ac:dyDescent="0.25">
      <c r="A1050">
        <v>1049</v>
      </c>
      <c r="B1050" s="19" t="s">
        <v>329</v>
      </c>
      <c r="C1050" s="19" t="s">
        <v>344</v>
      </c>
      <c r="D1050" s="19" t="s">
        <v>757</v>
      </c>
      <c r="E1050" s="19" t="s">
        <v>75</v>
      </c>
      <c r="F1050" s="19" t="s">
        <v>76</v>
      </c>
      <c r="G1050" s="28">
        <v>5911</v>
      </c>
      <c r="H1050" s="28">
        <v>100</v>
      </c>
      <c r="I1050" s="21">
        <v>77000000</v>
      </c>
      <c r="J1050" s="29">
        <v>770000</v>
      </c>
      <c r="K1050" s="19">
        <v>0</v>
      </c>
      <c r="L1050" s="19">
        <v>100</v>
      </c>
      <c r="M1050" s="19" t="s">
        <v>56</v>
      </c>
      <c r="N1050" s="19" t="s">
        <v>57</v>
      </c>
      <c r="O1050" s="19" t="s">
        <v>77</v>
      </c>
      <c r="P1050" s="19" t="s">
        <v>755</v>
      </c>
      <c r="Q1050" s="19" t="s">
        <v>67</v>
      </c>
      <c r="R1050" s="19" t="s">
        <v>658</v>
      </c>
      <c r="S1050" t="s">
        <v>56</v>
      </c>
      <c r="T1050" s="19" t="s">
        <v>74</v>
      </c>
      <c r="U1050" t="s">
        <v>756</v>
      </c>
      <c r="V1050" s="19" t="s">
        <v>757</v>
      </c>
      <c r="W1050" t="s">
        <v>56</v>
      </c>
      <c r="X1050" s="22">
        <v>43948</v>
      </c>
      <c r="Y1050" s="23">
        <v>18</v>
      </c>
      <c r="Z1050" s="14">
        <v>43966</v>
      </c>
      <c r="AA1050" s="22">
        <v>43854</v>
      </c>
      <c r="AB1050" s="23">
        <v>20</v>
      </c>
      <c r="AC1050" s="14">
        <v>43874</v>
      </c>
      <c r="AD1050" s="22">
        <v>43875</v>
      </c>
      <c r="AE1050" s="23">
        <v>60</v>
      </c>
      <c r="AF1050" s="14">
        <v>43935</v>
      </c>
      <c r="AG1050" s="22">
        <v>43942</v>
      </c>
      <c r="AH1050" s="23">
        <v>20</v>
      </c>
      <c r="AI1050" s="14">
        <v>43962</v>
      </c>
      <c r="AJ1050" s="23">
        <v>9</v>
      </c>
      <c r="AK1050" s="14">
        <v>44238</v>
      </c>
      <c r="AL1050" s="14">
        <v>44298</v>
      </c>
      <c r="AM1050" s="21"/>
      <c r="AN1050" s="21"/>
      <c r="AO1050" s="21"/>
      <c r="AP1050" s="21"/>
      <c r="AQ1050" s="21"/>
      <c r="AR1050" s="21">
        <v>7700000</v>
      </c>
      <c r="AS1050" s="21"/>
      <c r="AT1050" s="21">
        <v>69300000</v>
      </c>
      <c r="AU1050" s="21"/>
      <c r="AV1050" s="21"/>
      <c r="AW1050" s="21"/>
      <c r="AX1050" s="21"/>
      <c r="AY1050" s="15">
        <f t="shared" si="64"/>
        <v>77000000</v>
      </c>
      <c r="AZ1050" s="15">
        <f t="shared" si="65"/>
        <v>77000000</v>
      </c>
      <c r="BA1050" t="str">
        <f t="shared" si="66"/>
        <v>OK</v>
      </c>
      <c r="BB1050">
        <f t="shared" si="67"/>
        <v>2</v>
      </c>
      <c r="BC1050" s="19"/>
    </row>
    <row r="1051" spans="1:55" x14ac:dyDescent="0.25">
      <c r="A1051">
        <v>1050</v>
      </c>
      <c r="B1051" s="19" t="s">
        <v>329</v>
      </c>
      <c r="C1051" s="19" t="s">
        <v>347</v>
      </c>
      <c r="D1051" s="19" t="s">
        <v>758</v>
      </c>
      <c r="E1051" s="19" t="s">
        <v>75</v>
      </c>
      <c r="F1051" s="19" t="s">
        <v>76</v>
      </c>
      <c r="G1051" s="28">
        <v>5911</v>
      </c>
      <c r="H1051" s="28">
        <v>80</v>
      </c>
      <c r="I1051" s="21">
        <v>60000000</v>
      </c>
      <c r="J1051" s="29">
        <v>750000</v>
      </c>
      <c r="K1051" s="19">
        <v>0</v>
      </c>
      <c r="L1051" s="19">
        <v>80</v>
      </c>
      <c r="M1051" s="19" t="s">
        <v>56</v>
      </c>
      <c r="N1051" s="19" t="s">
        <v>57</v>
      </c>
      <c r="O1051" s="19" t="s">
        <v>77</v>
      </c>
      <c r="P1051" s="19" t="s">
        <v>755</v>
      </c>
      <c r="Q1051" s="19" t="s">
        <v>67</v>
      </c>
      <c r="R1051" s="19" t="s">
        <v>658</v>
      </c>
      <c r="S1051" t="s">
        <v>56</v>
      </c>
      <c r="T1051" s="19" t="s">
        <v>74</v>
      </c>
      <c r="U1051" t="s">
        <v>756</v>
      </c>
      <c r="V1051" s="19" t="s">
        <v>758</v>
      </c>
      <c r="W1051" t="s">
        <v>56</v>
      </c>
      <c r="X1051" s="22">
        <v>43948</v>
      </c>
      <c r="Y1051" s="23">
        <v>18</v>
      </c>
      <c r="Z1051" s="14">
        <v>43966</v>
      </c>
      <c r="AA1051" s="22">
        <v>43854</v>
      </c>
      <c r="AB1051" s="23">
        <v>20</v>
      </c>
      <c r="AC1051" s="14">
        <v>43874</v>
      </c>
      <c r="AD1051" s="22">
        <v>43875</v>
      </c>
      <c r="AE1051" s="23">
        <v>60</v>
      </c>
      <c r="AF1051" s="14">
        <v>43935</v>
      </c>
      <c r="AG1051" s="22">
        <v>43942</v>
      </c>
      <c r="AH1051" s="23">
        <v>20</v>
      </c>
      <c r="AI1051" s="14">
        <v>43962</v>
      </c>
      <c r="AJ1051" s="23">
        <v>9</v>
      </c>
      <c r="AK1051" s="14">
        <v>44238</v>
      </c>
      <c r="AL1051" s="14">
        <v>44298</v>
      </c>
      <c r="AM1051" s="21"/>
      <c r="AN1051" s="21"/>
      <c r="AO1051" s="21"/>
      <c r="AP1051" s="21"/>
      <c r="AQ1051" s="21"/>
      <c r="AR1051" s="21">
        <v>6000000</v>
      </c>
      <c r="AS1051" s="21"/>
      <c r="AT1051" s="21">
        <v>54000000</v>
      </c>
      <c r="AU1051" s="21"/>
      <c r="AV1051" s="21"/>
      <c r="AW1051" s="21"/>
      <c r="AX1051" s="21"/>
      <c r="AY1051" s="15">
        <f t="shared" si="64"/>
        <v>60000000</v>
      </c>
      <c r="AZ1051" s="15">
        <f t="shared" si="65"/>
        <v>60000000</v>
      </c>
      <c r="BA1051" t="str">
        <f t="shared" si="66"/>
        <v>OK</v>
      </c>
      <c r="BB1051">
        <f t="shared" si="67"/>
        <v>2</v>
      </c>
      <c r="BC1051" s="19"/>
    </row>
    <row r="1052" spans="1:55" x14ac:dyDescent="0.25">
      <c r="A1052">
        <v>1051</v>
      </c>
      <c r="B1052" s="19" t="s">
        <v>329</v>
      </c>
      <c r="C1052" s="19" t="s">
        <v>338</v>
      </c>
      <c r="D1052" s="19" t="s">
        <v>759</v>
      </c>
      <c r="E1052" s="19" t="s">
        <v>75</v>
      </c>
      <c r="F1052" s="19" t="s">
        <v>76</v>
      </c>
      <c r="G1052" s="28">
        <v>5911</v>
      </c>
      <c r="H1052" s="28">
        <v>100</v>
      </c>
      <c r="I1052" s="21">
        <v>75000000</v>
      </c>
      <c r="J1052" s="29">
        <v>750000</v>
      </c>
      <c r="K1052" s="19">
        <v>0</v>
      </c>
      <c r="L1052" s="19">
        <v>100</v>
      </c>
      <c r="M1052" s="19" t="s">
        <v>56</v>
      </c>
      <c r="N1052" s="19" t="s">
        <v>57</v>
      </c>
      <c r="O1052" s="19" t="s">
        <v>77</v>
      </c>
      <c r="P1052" s="19" t="s">
        <v>755</v>
      </c>
      <c r="Q1052" s="19" t="s">
        <v>67</v>
      </c>
      <c r="R1052" s="19" t="s">
        <v>658</v>
      </c>
      <c r="S1052" t="s">
        <v>56</v>
      </c>
      <c r="T1052" s="19" t="s">
        <v>74</v>
      </c>
      <c r="U1052" t="s">
        <v>756</v>
      </c>
      <c r="V1052" s="19" t="s">
        <v>759</v>
      </c>
      <c r="W1052" t="s">
        <v>56</v>
      </c>
      <c r="X1052" s="22">
        <v>43948</v>
      </c>
      <c r="Y1052" s="23">
        <v>18</v>
      </c>
      <c r="Z1052" s="14">
        <v>43966</v>
      </c>
      <c r="AA1052" s="22">
        <v>43854</v>
      </c>
      <c r="AB1052" s="23">
        <v>20</v>
      </c>
      <c r="AC1052" s="14">
        <v>43874</v>
      </c>
      <c r="AD1052" s="22">
        <v>43875</v>
      </c>
      <c r="AE1052" s="23">
        <v>60</v>
      </c>
      <c r="AF1052" s="14">
        <v>43935</v>
      </c>
      <c r="AG1052" s="22">
        <v>43942</v>
      </c>
      <c r="AH1052" s="23">
        <v>20</v>
      </c>
      <c r="AI1052" s="14">
        <v>43962</v>
      </c>
      <c r="AJ1052" s="23">
        <v>9</v>
      </c>
      <c r="AK1052" s="14">
        <v>44238</v>
      </c>
      <c r="AL1052" s="14">
        <v>44298</v>
      </c>
      <c r="AM1052" s="21"/>
      <c r="AN1052" s="21"/>
      <c r="AO1052" s="21"/>
      <c r="AP1052" s="21"/>
      <c r="AQ1052" s="21"/>
      <c r="AR1052" s="21">
        <v>7500000</v>
      </c>
      <c r="AS1052" s="21"/>
      <c r="AT1052" s="21">
        <v>67500000</v>
      </c>
      <c r="AU1052" s="21"/>
      <c r="AV1052" s="21"/>
      <c r="AW1052" s="21"/>
      <c r="AX1052" s="21"/>
      <c r="AY1052" s="15">
        <f t="shared" si="64"/>
        <v>75000000</v>
      </c>
      <c r="AZ1052" s="15">
        <f t="shared" si="65"/>
        <v>75000000</v>
      </c>
      <c r="BA1052" t="str">
        <f t="shared" si="66"/>
        <v>OK</v>
      </c>
      <c r="BB1052">
        <f t="shared" si="67"/>
        <v>2</v>
      </c>
      <c r="BC1052" s="19"/>
    </row>
    <row r="1053" spans="1:55" x14ac:dyDescent="0.25">
      <c r="A1053">
        <v>1052</v>
      </c>
      <c r="B1053" s="19" t="s">
        <v>329</v>
      </c>
      <c r="C1053" s="19" t="s">
        <v>348</v>
      </c>
      <c r="D1053" s="19" t="s">
        <v>760</v>
      </c>
      <c r="E1053" s="19" t="s">
        <v>75</v>
      </c>
      <c r="F1053" s="19" t="s">
        <v>76</v>
      </c>
      <c r="G1053" s="28">
        <v>5911</v>
      </c>
      <c r="H1053" s="28">
        <v>80</v>
      </c>
      <c r="I1053" s="21">
        <v>61600000</v>
      </c>
      <c r="J1053" s="29">
        <v>770000</v>
      </c>
      <c r="K1053" s="19">
        <v>0</v>
      </c>
      <c r="L1053" s="19">
        <v>80</v>
      </c>
      <c r="M1053" s="19" t="s">
        <v>56</v>
      </c>
      <c r="N1053" s="19" t="s">
        <v>57</v>
      </c>
      <c r="O1053" s="19" t="s">
        <v>77</v>
      </c>
      <c r="P1053" s="19" t="s">
        <v>755</v>
      </c>
      <c r="Q1053" s="19" t="s">
        <v>67</v>
      </c>
      <c r="R1053" s="19" t="s">
        <v>658</v>
      </c>
      <c r="S1053" t="s">
        <v>56</v>
      </c>
      <c r="T1053" s="19" t="s">
        <v>74</v>
      </c>
      <c r="U1053" t="s">
        <v>756</v>
      </c>
      <c r="V1053" s="19" t="s">
        <v>760</v>
      </c>
      <c r="W1053" t="s">
        <v>56</v>
      </c>
      <c r="X1053" s="22">
        <v>43948</v>
      </c>
      <c r="Y1053" s="23">
        <v>18</v>
      </c>
      <c r="Z1053" s="14">
        <v>43966</v>
      </c>
      <c r="AA1053" s="22">
        <v>43854</v>
      </c>
      <c r="AB1053" s="23">
        <v>20</v>
      </c>
      <c r="AC1053" s="14">
        <v>43874</v>
      </c>
      <c r="AD1053" s="22">
        <v>43875</v>
      </c>
      <c r="AE1053" s="23">
        <v>60</v>
      </c>
      <c r="AF1053" s="14">
        <v>43935</v>
      </c>
      <c r="AG1053" s="22">
        <v>43942</v>
      </c>
      <c r="AH1053" s="23">
        <v>20</v>
      </c>
      <c r="AI1053" s="14">
        <v>43962</v>
      </c>
      <c r="AJ1053" s="23">
        <v>9</v>
      </c>
      <c r="AK1053" s="14">
        <v>44238</v>
      </c>
      <c r="AL1053" s="14">
        <v>44298</v>
      </c>
      <c r="AM1053" s="21"/>
      <c r="AN1053" s="21"/>
      <c r="AO1053" s="21"/>
      <c r="AP1053" s="21"/>
      <c r="AQ1053" s="21"/>
      <c r="AR1053" s="21">
        <v>6160000</v>
      </c>
      <c r="AS1053" s="21"/>
      <c r="AT1053" s="21">
        <v>55440000</v>
      </c>
      <c r="AU1053" s="21"/>
      <c r="AV1053" s="21"/>
      <c r="AW1053" s="21"/>
      <c r="AX1053" s="21"/>
      <c r="AY1053" s="15">
        <f t="shared" si="64"/>
        <v>61600000</v>
      </c>
      <c r="AZ1053" s="15">
        <f t="shared" si="65"/>
        <v>61600000</v>
      </c>
      <c r="BA1053" t="str">
        <f t="shared" si="66"/>
        <v>OK</v>
      </c>
      <c r="BB1053">
        <f t="shared" si="67"/>
        <v>2</v>
      </c>
      <c r="BC1053" s="19"/>
    </row>
    <row r="1054" spans="1:55" x14ac:dyDescent="0.25">
      <c r="A1054">
        <v>1053</v>
      </c>
      <c r="B1054" s="19" t="s">
        <v>329</v>
      </c>
      <c r="C1054" s="19" t="s">
        <v>342</v>
      </c>
      <c r="D1054" s="19" t="s">
        <v>731</v>
      </c>
      <c r="E1054" s="19" t="s">
        <v>75</v>
      </c>
      <c r="F1054" s="19" t="s">
        <v>76</v>
      </c>
      <c r="G1054" s="28">
        <v>5911</v>
      </c>
      <c r="H1054" s="28">
        <v>60</v>
      </c>
      <c r="I1054" s="21">
        <v>45000000</v>
      </c>
      <c r="J1054" s="29">
        <v>750000</v>
      </c>
      <c r="K1054" s="19">
        <v>0</v>
      </c>
      <c r="L1054" s="19">
        <v>60</v>
      </c>
      <c r="M1054" s="19" t="s">
        <v>56</v>
      </c>
      <c r="N1054" s="19" t="s">
        <v>57</v>
      </c>
      <c r="O1054" s="19" t="s">
        <v>77</v>
      </c>
      <c r="P1054" s="19" t="s">
        <v>755</v>
      </c>
      <c r="Q1054" s="19" t="s">
        <v>67</v>
      </c>
      <c r="R1054" s="19" t="s">
        <v>658</v>
      </c>
      <c r="S1054" t="s">
        <v>56</v>
      </c>
      <c r="T1054" s="19" t="s">
        <v>74</v>
      </c>
      <c r="U1054" t="s">
        <v>756</v>
      </c>
      <c r="V1054" s="19" t="s">
        <v>731</v>
      </c>
      <c r="W1054" t="s">
        <v>56</v>
      </c>
      <c r="X1054" s="22">
        <v>43948</v>
      </c>
      <c r="Y1054" s="23">
        <v>18</v>
      </c>
      <c r="Z1054" s="14">
        <v>43966</v>
      </c>
      <c r="AA1054" s="22">
        <v>43854</v>
      </c>
      <c r="AB1054" s="23">
        <v>20</v>
      </c>
      <c r="AC1054" s="14">
        <v>43874</v>
      </c>
      <c r="AD1054" s="22">
        <v>43875</v>
      </c>
      <c r="AE1054" s="23">
        <v>60</v>
      </c>
      <c r="AF1054" s="14">
        <v>43935</v>
      </c>
      <c r="AG1054" s="22">
        <v>43942</v>
      </c>
      <c r="AH1054" s="23">
        <v>20</v>
      </c>
      <c r="AI1054" s="14">
        <v>43962</v>
      </c>
      <c r="AJ1054" s="23">
        <v>9</v>
      </c>
      <c r="AK1054" s="14">
        <v>44238</v>
      </c>
      <c r="AL1054" s="14">
        <v>44298</v>
      </c>
      <c r="AM1054" s="21"/>
      <c r="AN1054" s="21"/>
      <c r="AO1054" s="21"/>
      <c r="AP1054" s="21"/>
      <c r="AQ1054" s="21"/>
      <c r="AR1054" s="21">
        <v>4500000</v>
      </c>
      <c r="AS1054" s="21"/>
      <c r="AT1054" s="21">
        <v>40500000</v>
      </c>
      <c r="AU1054" s="21"/>
      <c r="AV1054" s="21"/>
      <c r="AW1054" s="21"/>
      <c r="AX1054" s="21"/>
      <c r="AY1054" s="15">
        <f t="shared" si="64"/>
        <v>45000000</v>
      </c>
      <c r="AZ1054" s="15">
        <f t="shared" si="65"/>
        <v>45000000</v>
      </c>
      <c r="BA1054" t="str">
        <f t="shared" si="66"/>
        <v>OK</v>
      </c>
      <c r="BB1054">
        <f t="shared" si="67"/>
        <v>2</v>
      </c>
      <c r="BC1054" s="19"/>
    </row>
    <row r="1055" spans="1:55" x14ac:dyDescent="0.25">
      <c r="A1055">
        <v>1054</v>
      </c>
      <c r="B1055" s="19" t="s">
        <v>329</v>
      </c>
      <c r="C1055" s="19" t="s">
        <v>341</v>
      </c>
      <c r="D1055" s="19" t="s">
        <v>761</v>
      </c>
      <c r="E1055" s="19" t="s">
        <v>75</v>
      </c>
      <c r="F1055" s="19" t="s">
        <v>76</v>
      </c>
      <c r="G1055" s="28">
        <v>5911</v>
      </c>
      <c r="H1055" s="28">
        <v>70</v>
      </c>
      <c r="I1055" s="21">
        <v>53900000</v>
      </c>
      <c r="J1055" s="29">
        <v>770000</v>
      </c>
      <c r="K1055" s="19">
        <v>0</v>
      </c>
      <c r="L1055" s="19">
        <v>70</v>
      </c>
      <c r="M1055" s="19" t="s">
        <v>56</v>
      </c>
      <c r="N1055" s="19" t="s">
        <v>57</v>
      </c>
      <c r="O1055" s="19" t="s">
        <v>77</v>
      </c>
      <c r="P1055" s="19" t="s">
        <v>755</v>
      </c>
      <c r="Q1055" s="19" t="s">
        <v>67</v>
      </c>
      <c r="R1055" s="19" t="s">
        <v>658</v>
      </c>
      <c r="S1055" t="s">
        <v>56</v>
      </c>
      <c r="T1055" s="19" t="s">
        <v>74</v>
      </c>
      <c r="U1055" t="s">
        <v>756</v>
      </c>
      <c r="V1055" s="19" t="s">
        <v>761</v>
      </c>
      <c r="W1055" t="s">
        <v>56</v>
      </c>
      <c r="X1055" s="22">
        <v>43948</v>
      </c>
      <c r="Y1055" s="23">
        <v>18</v>
      </c>
      <c r="Z1055" s="14">
        <v>43966</v>
      </c>
      <c r="AA1055" s="22">
        <v>43854</v>
      </c>
      <c r="AB1055" s="23">
        <v>20</v>
      </c>
      <c r="AC1055" s="14">
        <v>43874</v>
      </c>
      <c r="AD1055" s="22">
        <v>43875</v>
      </c>
      <c r="AE1055" s="23">
        <v>60</v>
      </c>
      <c r="AF1055" s="14">
        <v>43935</v>
      </c>
      <c r="AG1055" s="22">
        <v>43942</v>
      </c>
      <c r="AH1055" s="23">
        <v>20</v>
      </c>
      <c r="AI1055" s="14">
        <v>43962</v>
      </c>
      <c r="AJ1055" s="23">
        <v>9</v>
      </c>
      <c r="AK1055" s="14">
        <v>44238</v>
      </c>
      <c r="AL1055" s="14">
        <v>44298</v>
      </c>
      <c r="AM1055" s="21"/>
      <c r="AN1055" s="21"/>
      <c r="AO1055" s="21"/>
      <c r="AP1055" s="21"/>
      <c r="AQ1055" s="21"/>
      <c r="AR1055" s="21">
        <v>5390000</v>
      </c>
      <c r="AS1055" s="21"/>
      <c r="AT1055" s="21">
        <v>48510000</v>
      </c>
      <c r="AU1055" s="21"/>
      <c r="AV1055" s="21"/>
      <c r="AW1055" s="21"/>
      <c r="AX1055" s="21"/>
      <c r="AY1055" s="15">
        <f t="shared" si="64"/>
        <v>53900000</v>
      </c>
      <c r="AZ1055" s="15">
        <f t="shared" si="65"/>
        <v>53900000</v>
      </c>
      <c r="BA1055" t="str">
        <f t="shared" si="66"/>
        <v>OK</v>
      </c>
      <c r="BB1055">
        <f t="shared" si="67"/>
        <v>2</v>
      </c>
      <c r="BC1055" s="19"/>
    </row>
    <row r="1056" spans="1:55" x14ac:dyDescent="0.25">
      <c r="A1056">
        <v>1055</v>
      </c>
      <c r="B1056" s="19" t="s">
        <v>329</v>
      </c>
      <c r="C1056" s="19" t="s">
        <v>340</v>
      </c>
      <c r="D1056" s="19" t="s">
        <v>762</v>
      </c>
      <c r="E1056" s="19" t="s">
        <v>75</v>
      </c>
      <c r="F1056" s="19" t="s">
        <v>76</v>
      </c>
      <c r="G1056" s="28">
        <v>5911</v>
      </c>
      <c r="H1056" s="28">
        <v>100</v>
      </c>
      <c r="I1056" s="21">
        <v>75000000</v>
      </c>
      <c r="J1056" s="29">
        <v>750000</v>
      </c>
      <c r="K1056" s="19">
        <v>0</v>
      </c>
      <c r="L1056" s="19">
        <v>100</v>
      </c>
      <c r="M1056" s="19" t="s">
        <v>56</v>
      </c>
      <c r="N1056" s="19" t="s">
        <v>57</v>
      </c>
      <c r="O1056" s="19" t="s">
        <v>77</v>
      </c>
      <c r="P1056" s="19" t="s">
        <v>755</v>
      </c>
      <c r="Q1056" s="19" t="s">
        <v>67</v>
      </c>
      <c r="R1056" s="19" t="s">
        <v>658</v>
      </c>
      <c r="S1056" t="s">
        <v>56</v>
      </c>
      <c r="T1056" s="19" t="s">
        <v>74</v>
      </c>
      <c r="U1056" t="s">
        <v>756</v>
      </c>
      <c r="V1056" s="19" t="s">
        <v>762</v>
      </c>
      <c r="W1056" t="s">
        <v>56</v>
      </c>
      <c r="X1056" s="22">
        <v>43948</v>
      </c>
      <c r="Y1056" s="23">
        <v>18</v>
      </c>
      <c r="Z1056" s="14">
        <v>43966</v>
      </c>
      <c r="AA1056" s="22">
        <v>43854</v>
      </c>
      <c r="AB1056" s="23">
        <v>20</v>
      </c>
      <c r="AC1056" s="14">
        <v>43874</v>
      </c>
      <c r="AD1056" s="22">
        <v>43875</v>
      </c>
      <c r="AE1056" s="23">
        <v>60</v>
      </c>
      <c r="AF1056" s="14">
        <v>43935</v>
      </c>
      <c r="AG1056" s="22">
        <v>43942</v>
      </c>
      <c r="AH1056" s="23">
        <v>20</v>
      </c>
      <c r="AI1056" s="14">
        <v>43962</v>
      </c>
      <c r="AJ1056" s="23">
        <v>9</v>
      </c>
      <c r="AK1056" s="14">
        <v>44238</v>
      </c>
      <c r="AL1056" s="14">
        <v>44298</v>
      </c>
      <c r="AM1056" s="21"/>
      <c r="AN1056" s="21"/>
      <c r="AO1056" s="21"/>
      <c r="AP1056" s="21"/>
      <c r="AQ1056" s="21"/>
      <c r="AR1056" s="21">
        <v>7500000</v>
      </c>
      <c r="AS1056" s="21"/>
      <c r="AT1056" s="21">
        <v>67500000</v>
      </c>
      <c r="AU1056" s="21"/>
      <c r="AV1056" s="21"/>
      <c r="AW1056" s="21"/>
      <c r="AX1056" s="21"/>
      <c r="AY1056" s="15">
        <f t="shared" si="64"/>
        <v>75000000</v>
      </c>
      <c r="AZ1056" s="15">
        <f t="shared" si="65"/>
        <v>75000000</v>
      </c>
      <c r="BA1056" t="str">
        <f t="shared" si="66"/>
        <v>OK</v>
      </c>
      <c r="BB1056">
        <f t="shared" si="67"/>
        <v>2</v>
      </c>
      <c r="BC1056" s="19"/>
    </row>
    <row r="1057" spans="1:55" x14ac:dyDescent="0.25">
      <c r="A1057">
        <v>1056</v>
      </c>
      <c r="B1057" s="19" t="s">
        <v>329</v>
      </c>
      <c r="C1057" s="19" t="s">
        <v>337</v>
      </c>
      <c r="D1057" s="19" t="s">
        <v>735</v>
      </c>
      <c r="E1057" s="19" t="s">
        <v>75</v>
      </c>
      <c r="F1057" s="19" t="s">
        <v>76</v>
      </c>
      <c r="G1057" s="28">
        <v>5911</v>
      </c>
      <c r="H1057" s="28">
        <v>40</v>
      </c>
      <c r="I1057" s="21">
        <v>30800000</v>
      </c>
      <c r="J1057" s="29">
        <v>770000</v>
      </c>
      <c r="K1057" s="19">
        <v>0</v>
      </c>
      <c r="L1057" s="19">
        <v>40</v>
      </c>
      <c r="M1057" s="19" t="s">
        <v>56</v>
      </c>
      <c r="N1057" s="19" t="s">
        <v>57</v>
      </c>
      <c r="O1057" s="19" t="s">
        <v>77</v>
      </c>
      <c r="P1057" s="19" t="s">
        <v>755</v>
      </c>
      <c r="Q1057" s="19" t="s">
        <v>67</v>
      </c>
      <c r="R1057" s="19" t="s">
        <v>658</v>
      </c>
      <c r="S1057" t="s">
        <v>56</v>
      </c>
      <c r="T1057" s="19" t="s">
        <v>74</v>
      </c>
      <c r="U1057" t="s">
        <v>756</v>
      </c>
      <c r="V1057" s="19" t="s">
        <v>735</v>
      </c>
      <c r="W1057" t="s">
        <v>56</v>
      </c>
      <c r="X1057" s="22">
        <v>43948</v>
      </c>
      <c r="Y1057" s="23">
        <v>18</v>
      </c>
      <c r="Z1057" s="14">
        <v>43966</v>
      </c>
      <c r="AA1057" s="22">
        <v>43854</v>
      </c>
      <c r="AB1057" s="23">
        <v>20</v>
      </c>
      <c r="AC1057" s="14">
        <v>43874</v>
      </c>
      <c r="AD1057" s="22">
        <v>43875</v>
      </c>
      <c r="AE1057" s="23">
        <v>60</v>
      </c>
      <c r="AF1057" s="14">
        <v>43935</v>
      </c>
      <c r="AG1057" s="22">
        <v>43942</v>
      </c>
      <c r="AH1057" s="23">
        <v>20</v>
      </c>
      <c r="AI1057" s="14">
        <v>43962</v>
      </c>
      <c r="AJ1057" s="23">
        <v>9</v>
      </c>
      <c r="AK1057" s="14">
        <v>44238</v>
      </c>
      <c r="AL1057" s="14">
        <v>44298</v>
      </c>
      <c r="AM1057" s="21"/>
      <c r="AN1057" s="21"/>
      <c r="AO1057" s="21"/>
      <c r="AP1057" s="21"/>
      <c r="AQ1057" s="21"/>
      <c r="AR1057" s="21">
        <v>3080000</v>
      </c>
      <c r="AS1057" s="21"/>
      <c r="AT1057" s="21">
        <v>27720000</v>
      </c>
      <c r="AU1057" s="21"/>
      <c r="AV1057" s="21"/>
      <c r="AW1057" s="21"/>
      <c r="AX1057" s="21"/>
      <c r="AY1057" s="15">
        <f t="shared" si="64"/>
        <v>30800000</v>
      </c>
      <c r="AZ1057" s="15">
        <f t="shared" si="65"/>
        <v>30800000</v>
      </c>
      <c r="BA1057" t="str">
        <f t="shared" si="66"/>
        <v>OK</v>
      </c>
      <c r="BB1057">
        <f t="shared" si="67"/>
        <v>2</v>
      </c>
      <c r="BC1057" s="19"/>
    </row>
    <row r="1058" spans="1:55" x14ac:dyDescent="0.25">
      <c r="A1058">
        <v>1057</v>
      </c>
      <c r="B1058" s="19" t="s">
        <v>329</v>
      </c>
      <c r="C1058" s="19" t="s">
        <v>332</v>
      </c>
      <c r="D1058" s="19" t="s">
        <v>735</v>
      </c>
      <c r="E1058" s="19" t="s">
        <v>75</v>
      </c>
      <c r="F1058" s="19" t="s">
        <v>76</v>
      </c>
      <c r="G1058" s="28">
        <v>5911</v>
      </c>
      <c r="H1058" s="28">
        <v>50</v>
      </c>
      <c r="I1058" s="21">
        <v>38500000</v>
      </c>
      <c r="J1058" s="29">
        <v>770000</v>
      </c>
      <c r="K1058" s="19">
        <v>0</v>
      </c>
      <c r="L1058" s="19">
        <v>50</v>
      </c>
      <c r="M1058" s="19" t="s">
        <v>56</v>
      </c>
      <c r="N1058" s="19" t="s">
        <v>57</v>
      </c>
      <c r="O1058" s="19" t="s">
        <v>77</v>
      </c>
      <c r="P1058" s="19" t="s">
        <v>755</v>
      </c>
      <c r="Q1058" s="19" t="s">
        <v>67</v>
      </c>
      <c r="R1058" s="19" t="s">
        <v>658</v>
      </c>
      <c r="S1058" t="s">
        <v>56</v>
      </c>
      <c r="T1058" s="19" t="s">
        <v>74</v>
      </c>
      <c r="U1058" t="s">
        <v>756</v>
      </c>
      <c r="V1058" s="19" t="s">
        <v>735</v>
      </c>
      <c r="W1058" t="s">
        <v>56</v>
      </c>
      <c r="X1058" s="22">
        <v>43948</v>
      </c>
      <c r="Y1058" s="23">
        <v>18</v>
      </c>
      <c r="Z1058" s="14">
        <v>43966</v>
      </c>
      <c r="AA1058" s="22">
        <v>43854</v>
      </c>
      <c r="AB1058" s="23">
        <v>20</v>
      </c>
      <c r="AC1058" s="14">
        <v>43874</v>
      </c>
      <c r="AD1058" s="22">
        <v>43875</v>
      </c>
      <c r="AE1058" s="23">
        <v>60</v>
      </c>
      <c r="AF1058" s="14">
        <v>43935</v>
      </c>
      <c r="AG1058" s="22">
        <v>43942</v>
      </c>
      <c r="AH1058" s="23">
        <v>20</v>
      </c>
      <c r="AI1058" s="14">
        <v>43962</v>
      </c>
      <c r="AJ1058" s="23">
        <v>9</v>
      </c>
      <c r="AK1058" s="14">
        <v>44238</v>
      </c>
      <c r="AL1058" s="14">
        <v>44298</v>
      </c>
      <c r="AM1058" s="21"/>
      <c r="AN1058" s="21"/>
      <c r="AO1058" s="21"/>
      <c r="AP1058" s="21"/>
      <c r="AQ1058" s="21"/>
      <c r="AR1058" s="21">
        <v>3850000</v>
      </c>
      <c r="AS1058" s="21"/>
      <c r="AT1058" s="21">
        <v>34650000</v>
      </c>
      <c r="AU1058" s="21"/>
      <c r="AV1058" s="21"/>
      <c r="AW1058" s="21"/>
      <c r="AX1058" s="21"/>
      <c r="AY1058" s="15">
        <f t="shared" si="64"/>
        <v>38500000</v>
      </c>
      <c r="AZ1058" s="15">
        <f t="shared" si="65"/>
        <v>38500000</v>
      </c>
      <c r="BA1058" t="str">
        <f t="shared" si="66"/>
        <v>OK</v>
      </c>
      <c r="BB1058">
        <f t="shared" si="67"/>
        <v>2</v>
      </c>
      <c r="BC1058" s="19"/>
    </row>
    <row r="1059" spans="1:55" x14ac:dyDescent="0.25">
      <c r="A1059">
        <v>1058</v>
      </c>
      <c r="B1059" s="19" t="s">
        <v>329</v>
      </c>
      <c r="C1059" s="19" t="s">
        <v>331</v>
      </c>
      <c r="D1059" s="19" t="s">
        <v>738</v>
      </c>
      <c r="E1059" s="19" t="s">
        <v>75</v>
      </c>
      <c r="F1059" s="19" t="s">
        <v>76</v>
      </c>
      <c r="G1059" s="28">
        <v>5911</v>
      </c>
      <c r="H1059" s="28">
        <v>110</v>
      </c>
      <c r="I1059" s="21">
        <v>84700000</v>
      </c>
      <c r="J1059" s="29">
        <v>770000</v>
      </c>
      <c r="K1059" s="19">
        <v>0</v>
      </c>
      <c r="L1059" s="19">
        <v>110</v>
      </c>
      <c r="M1059" s="19" t="s">
        <v>56</v>
      </c>
      <c r="N1059" s="19" t="s">
        <v>57</v>
      </c>
      <c r="O1059" s="19" t="s">
        <v>77</v>
      </c>
      <c r="P1059" s="19" t="s">
        <v>755</v>
      </c>
      <c r="Q1059" s="19" t="s">
        <v>67</v>
      </c>
      <c r="R1059" s="19" t="s">
        <v>658</v>
      </c>
      <c r="S1059" t="s">
        <v>56</v>
      </c>
      <c r="T1059" s="19" t="s">
        <v>74</v>
      </c>
      <c r="U1059" t="s">
        <v>756</v>
      </c>
      <c r="V1059" s="19" t="s">
        <v>738</v>
      </c>
      <c r="W1059" t="s">
        <v>56</v>
      </c>
      <c r="X1059" s="22">
        <v>43948</v>
      </c>
      <c r="Y1059" s="23">
        <v>18</v>
      </c>
      <c r="Z1059" s="14">
        <v>43966</v>
      </c>
      <c r="AA1059" s="22">
        <v>43854</v>
      </c>
      <c r="AB1059" s="23">
        <v>20</v>
      </c>
      <c r="AC1059" s="14">
        <v>43874</v>
      </c>
      <c r="AD1059" s="22">
        <v>43875</v>
      </c>
      <c r="AE1059" s="23">
        <v>60</v>
      </c>
      <c r="AF1059" s="14">
        <v>43935</v>
      </c>
      <c r="AG1059" s="22">
        <v>43942</v>
      </c>
      <c r="AH1059" s="23">
        <v>20</v>
      </c>
      <c r="AI1059" s="14">
        <v>43962</v>
      </c>
      <c r="AJ1059" s="23">
        <v>9</v>
      </c>
      <c r="AK1059" s="14">
        <v>44238</v>
      </c>
      <c r="AL1059" s="14">
        <v>44298</v>
      </c>
      <c r="AM1059" s="21"/>
      <c r="AN1059" s="21"/>
      <c r="AO1059" s="21"/>
      <c r="AP1059" s="21"/>
      <c r="AQ1059" s="21"/>
      <c r="AR1059" s="21">
        <v>8470000</v>
      </c>
      <c r="AS1059" s="21"/>
      <c r="AT1059" s="21">
        <v>76230000</v>
      </c>
      <c r="AU1059" s="21"/>
      <c r="AV1059" s="21"/>
      <c r="AW1059" s="21"/>
      <c r="AX1059" s="21"/>
      <c r="AY1059" s="15">
        <f t="shared" si="64"/>
        <v>84700000</v>
      </c>
      <c r="AZ1059" s="15">
        <f t="shared" si="65"/>
        <v>84700000</v>
      </c>
      <c r="BA1059" t="str">
        <f t="shared" si="66"/>
        <v>OK</v>
      </c>
      <c r="BB1059">
        <f t="shared" si="67"/>
        <v>2</v>
      </c>
      <c r="BC1059" s="19"/>
    </row>
    <row r="1060" spans="1:55" x14ac:dyDescent="0.25">
      <c r="A1060">
        <v>1059</v>
      </c>
      <c r="B1060" s="19" t="s">
        <v>329</v>
      </c>
      <c r="C1060" s="19" t="s">
        <v>333</v>
      </c>
      <c r="D1060" s="19" t="s">
        <v>763</v>
      </c>
      <c r="E1060" s="19" t="s">
        <v>75</v>
      </c>
      <c r="F1060" s="19" t="s">
        <v>76</v>
      </c>
      <c r="G1060" s="28">
        <v>5911</v>
      </c>
      <c r="H1060" s="28">
        <v>80</v>
      </c>
      <c r="I1060" s="21">
        <v>60000000</v>
      </c>
      <c r="J1060" s="29">
        <v>750000</v>
      </c>
      <c r="K1060" s="19">
        <v>0</v>
      </c>
      <c r="L1060" s="19">
        <v>80</v>
      </c>
      <c r="M1060" s="19" t="s">
        <v>56</v>
      </c>
      <c r="N1060" s="19" t="s">
        <v>57</v>
      </c>
      <c r="O1060" s="19" t="s">
        <v>77</v>
      </c>
      <c r="P1060" s="19" t="s">
        <v>755</v>
      </c>
      <c r="Q1060" s="19" t="s">
        <v>67</v>
      </c>
      <c r="R1060" s="19" t="s">
        <v>658</v>
      </c>
      <c r="S1060" t="s">
        <v>56</v>
      </c>
      <c r="T1060" s="19" t="s">
        <v>74</v>
      </c>
      <c r="U1060" t="s">
        <v>756</v>
      </c>
      <c r="V1060" s="19" t="s">
        <v>763</v>
      </c>
      <c r="W1060" t="s">
        <v>56</v>
      </c>
      <c r="X1060" s="22">
        <v>43948</v>
      </c>
      <c r="Y1060" s="23">
        <v>18</v>
      </c>
      <c r="Z1060" s="14">
        <v>43966</v>
      </c>
      <c r="AA1060" s="22">
        <v>43854</v>
      </c>
      <c r="AB1060" s="23">
        <v>20</v>
      </c>
      <c r="AC1060" s="14">
        <v>43874</v>
      </c>
      <c r="AD1060" s="22">
        <v>43875</v>
      </c>
      <c r="AE1060" s="23">
        <v>60</v>
      </c>
      <c r="AF1060" s="14">
        <v>43935</v>
      </c>
      <c r="AG1060" s="22">
        <v>43942</v>
      </c>
      <c r="AH1060" s="23">
        <v>20</v>
      </c>
      <c r="AI1060" s="14">
        <v>43962</v>
      </c>
      <c r="AJ1060" s="23">
        <v>9</v>
      </c>
      <c r="AK1060" s="14">
        <v>44238</v>
      </c>
      <c r="AL1060" s="14">
        <v>44298</v>
      </c>
      <c r="AM1060" s="21"/>
      <c r="AN1060" s="21"/>
      <c r="AO1060" s="21"/>
      <c r="AP1060" s="21"/>
      <c r="AQ1060" s="21"/>
      <c r="AR1060" s="21">
        <v>6000000</v>
      </c>
      <c r="AS1060" s="21"/>
      <c r="AT1060" s="21">
        <v>54000000</v>
      </c>
      <c r="AU1060" s="21"/>
      <c r="AV1060" s="21"/>
      <c r="AW1060" s="21"/>
      <c r="AX1060" s="21"/>
      <c r="AY1060" s="15">
        <f t="shared" si="64"/>
        <v>60000000</v>
      </c>
      <c r="AZ1060" s="15">
        <f t="shared" si="65"/>
        <v>60000000</v>
      </c>
      <c r="BA1060" t="str">
        <f t="shared" si="66"/>
        <v>OK</v>
      </c>
      <c r="BB1060">
        <f t="shared" si="67"/>
        <v>2</v>
      </c>
      <c r="BC1060" s="19"/>
    </row>
    <row r="1061" spans="1:55" x14ac:dyDescent="0.25">
      <c r="A1061">
        <v>1060</v>
      </c>
      <c r="B1061" s="19" t="s">
        <v>329</v>
      </c>
      <c r="C1061" s="19" t="s">
        <v>330</v>
      </c>
      <c r="D1061" s="19" t="s">
        <v>764</v>
      </c>
      <c r="E1061" s="19" t="s">
        <v>75</v>
      </c>
      <c r="F1061" s="19" t="s">
        <v>76</v>
      </c>
      <c r="G1061" s="28">
        <v>5911</v>
      </c>
      <c r="H1061" s="28">
        <v>100</v>
      </c>
      <c r="I1061" s="21">
        <v>73425000</v>
      </c>
      <c r="J1061" s="29">
        <v>734250</v>
      </c>
      <c r="K1061" s="19">
        <v>0</v>
      </c>
      <c r="L1061" s="19">
        <v>100</v>
      </c>
      <c r="M1061" s="19" t="s">
        <v>56</v>
      </c>
      <c r="N1061" s="19" t="s">
        <v>57</v>
      </c>
      <c r="O1061" s="19" t="s">
        <v>77</v>
      </c>
      <c r="P1061" s="19" t="s">
        <v>755</v>
      </c>
      <c r="Q1061" s="19" t="s">
        <v>67</v>
      </c>
      <c r="R1061" s="19" t="s">
        <v>658</v>
      </c>
      <c r="S1061" t="s">
        <v>56</v>
      </c>
      <c r="T1061" s="19" t="s">
        <v>74</v>
      </c>
      <c r="U1061" t="s">
        <v>756</v>
      </c>
      <c r="V1061" s="19" t="s">
        <v>764</v>
      </c>
      <c r="W1061" t="s">
        <v>56</v>
      </c>
      <c r="X1061" s="22">
        <v>43948</v>
      </c>
      <c r="Y1061" s="23">
        <v>18</v>
      </c>
      <c r="Z1061" s="14">
        <v>43966</v>
      </c>
      <c r="AA1061" s="22">
        <v>43854</v>
      </c>
      <c r="AB1061" s="23">
        <v>20</v>
      </c>
      <c r="AC1061" s="14">
        <v>43874</v>
      </c>
      <c r="AD1061" s="22">
        <v>43875</v>
      </c>
      <c r="AE1061" s="23">
        <v>60</v>
      </c>
      <c r="AF1061" s="14">
        <v>43935</v>
      </c>
      <c r="AG1061" s="22">
        <v>43942</v>
      </c>
      <c r="AH1061" s="23">
        <v>20</v>
      </c>
      <c r="AI1061" s="14">
        <v>43962</v>
      </c>
      <c r="AJ1061" s="23">
        <v>9</v>
      </c>
      <c r="AK1061" s="14">
        <v>44238</v>
      </c>
      <c r="AL1061" s="14">
        <v>44298</v>
      </c>
      <c r="AM1061" s="21"/>
      <c r="AN1061" s="21"/>
      <c r="AO1061" s="21"/>
      <c r="AP1061" s="21"/>
      <c r="AQ1061" s="21"/>
      <c r="AR1061" s="21">
        <v>7342500</v>
      </c>
      <c r="AS1061" s="21"/>
      <c r="AT1061" s="21">
        <v>66082500</v>
      </c>
      <c r="AU1061" s="21"/>
      <c r="AV1061" s="21"/>
      <c r="AW1061" s="21"/>
      <c r="AX1061" s="21"/>
      <c r="AY1061" s="15">
        <f t="shared" si="64"/>
        <v>73425000</v>
      </c>
      <c r="AZ1061" s="15">
        <f t="shared" si="65"/>
        <v>73425000</v>
      </c>
      <c r="BA1061" t="str">
        <f t="shared" si="66"/>
        <v>OK</v>
      </c>
      <c r="BB1061">
        <f t="shared" si="67"/>
        <v>2</v>
      </c>
      <c r="BC1061" s="19"/>
    </row>
    <row r="1062" spans="1:55" x14ac:dyDescent="0.25">
      <c r="A1062">
        <v>1061</v>
      </c>
      <c r="B1062" s="19" t="s">
        <v>329</v>
      </c>
      <c r="C1062" s="19" t="s">
        <v>362</v>
      </c>
      <c r="D1062" s="19" t="s">
        <v>724</v>
      </c>
      <c r="E1062" s="19" t="s">
        <v>75</v>
      </c>
      <c r="F1062" s="19" t="s">
        <v>76</v>
      </c>
      <c r="G1062" s="28">
        <v>5911</v>
      </c>
      <c r="H1062" s="28">
        <v>10</v>
      </c>
      <c r="I1062" s="21">
        <v>7700000</v>
      </c>
      <c r="J1062" s="29">
        <v>770000</v>
      </c>
      <c r="K1062" s="19">
        <v>0</v>
      </c>
      <c r="L1062" s="19">
        <v>10</v>
      </c>
      <c r="M1062" s="19" t="s">
        <v>56</v>
      </c>
      <c r="N1062" s="19" t="s">
        <v>57</v>
      </c>
      <c r="O1062" s="19" t="s">
        <v>77</v>
      </c>
      <c r="P1062" s="19" t="s">
        <v>755</v>
      </c>
      <c r="Q1062" s="19" t="s">
        <v>67</v>
      </c>
      <c r="R1062" s="19" t="s">
        <v>658</v>
      </c>
      <c r="S1062" t="s">
        <v>56</v>
      </c>
      <c r="T1062" s="19" t="s">
        <v>74</v>
      </c>
      <c r="U1062" t="s">
        <v>756</v>
      </c>
      <c r="V1062" s="19" t="s">
        <v>724</v>
      </c>
      <c r="W1062" t="s">
        <v>56</v>
      </c>
      <c r="X1062" s="22">
        <v>43948</v>
      </c>
      <c r="Y1062" s="23">
        <v>18</v>
      </c>
      <c r="Z1062" s="14">
        <v>43966</v>
      </c>
      <c r="AA1062" s="22">
        <v>43854</v>
      </c>
      <c r="AB1062" s="23">
        <v>20</v>
      </c>
      <c r="AC1062" s="14">
        <v>43874</v>
      </c>
      <c r="AD1062" s="22">
        <v>43875</v>
      </c>
      <c r="AE1062" s="23">
        <v>60</v>
      </c>
      <c r="AF1062" s="14">
        <v>43935</v>
      </c>
      <c r="AG1062" s="22">
        <v>43942</v>
      </c>
      <c r="AH1062" s="23">
        <v>20</v>
      </c>
      <c r="AI1062" s="14">
        <v>43962</v>
      </c>
      <c r="AJ1062" s="23">
        <v>9</v>
      </c>
      <c r="AK1062" s="14">
        <v>44238</v>
      </c>
      <c r="AL1062" s="14">
        <v>44298</v>
      </c>
      <c r="AM1062" s="21"/>
      <c r="AN1062" s="21"/>
      <c r="AO1062" s="21"/>
      <c r="AP1062" s="21"/>
      <c r="AQ1062" s="21"/>
      <c r="AR1062" s="21">
        <v>770000</v>
      </c>
      <c r="AS1062" s="21"/>
      <c r="AT1062" s="21">
        <v>6930000</v>
      </c>
      <c r="AU1062" s="21"/>
      <c r="AV1062" s="21"/>
      <c r="AW1062" s="21"/>
      <c r="AX1062" s="21"/>
      <c r="AY1062" s="15">
        <f t="shared" si="64"/>
        <v>7700000</v>
      </c>
      <c r="AZ1062" s="15">
        <f t="shared" si="65"/>
        <v>7700000</v>
      </c>
      <c r="BA1062" t="str">
        <f t="shared" si="66"/>
        <v>OK</v>
      </c>
      <c r="BB1062">
        <f t="shared" si="67"/>
        <v>2</v>
      </c>
      <c r="BC1062" s="19"/>
    </row>
    <row r="1063" spans="1:55" x14ac:dyDescent="0.25">
      <c r="A1063">
        <v>1062</v>
      </c>
      <c r="B1063" s="19" t="s">
        <v>329</v>
      </c>
      <c r="C1063" s="19" t="s">
        <v>352</v>
      </c>
      <c r="D1063" s="19" t="s">
        <v>724</v>
      </c>
      <c r="E1063" s="19" t="s">
        <v>75</v>
      </c>
      <c r="F1063" s="19" t="s">
        <v>76</v>
      </c>
      <c r="G1063" s="28">
        <v>5911</v>
      </c>
      <c r="H1063" s="28">
        <v>60</v>
      </c>
      <c r="I1063" s="21">
        <v>46200000</v>
      </c>
      <c r="J1063" s="29">
        <v>770000</v>
      </c>
      <c r="K1063" s="19">
        <v>0</v>
      </c>
      <c r="L1063" s="19">
        <v>60</v>
      </c>
      <c r="M1063" s="19" t="s">
        <v>56</v>
      </c>
      <c r="N1063" s="19" t="s">
        <v>57</v>
      </c>
      <c r="O1063" s="19" t="s">
        <v>77</v>
      </c>
      <c r="P1063" s="19" t="s">
        <v>755</v>
      </c>
      <c r="Q1063" s="19" t="s">
        <v>67</v>
      </c>
      <c r="R1063" s="19" t="s">
        <v>658</v>
      </c>
      <c r="S1063" t="s">
        <v>56</v>
      </c>
      <c r="T1063" s="19" t="s">
        <v>74</v>
      </c>
      <c r="U1063" t="s">
        <v>756</v>
      </c>
      <c r="V1063" s="19" t="s">
        <v>724</v>
      </c>
      <c r="W1063" t="s">
        <v>56</v>
      </c>
      <c r="X1063" s="22">
        <v>43948</v>
      </c>
      <c r="Y1063" s="23">
        <v>18</v>
      </c>
      <c r="Z1063" s="14">
        <v>43966</v>
      </c>
      <c r="AA1063" s="22">
        <v>43854</v>
      </c>
      <c r="AB1063" s="23">
        <v>20</v>
      </c>
      <c r="AC1063" s="14">
        <v>43874</v>
      </c>
      <c r="AD1063" s="22">
        <v>43875</v>
      </c>
      <c r="AE1063" s="23">
        <v>60</v>
      </c>
      <c r="AF1063" s="14">
        <v>43935</v>
      </c>
      <c r="AG1063" s="22">
        <v>43942</v>
      </c>
      <c r="AH1063" s="23">
        <v>20</v>
      </c>
      <c r="AI1063" s="14">
        <v>43962</v>
      </c>
      <c r="AJ1063" s="23">
        <v>9</v>
      </c>
      <c r="AK1063" s="14">
        <v>44238</v>
      </c>
      <c r="AL1063" s="14">
        <v>44298</v>
      </c>
      <c r="AM1063" s="21"/>
      <c r="AN1063" s="21"/>
      <c r="AO1063" s="21"/>
      <c r="AP1063" s="21"/>
      <c r="AQ1063" s="21"/>
      <c r="AR1063" s="21">
        <v>4620000</v>
      </c>
      <c r="AS1063" s="21"/>
      <c r="AT1063" s="21">
        <v>41580000</v>
      </c>
      <c r="AU1063" s="21"/>
      <c r="AV1063" s="21"/>
      <c r="AW1063" s="21"/>
      <c r="AX1063" s="21"/>
      <c r="AY1063" s="15">
        <f t="shared" si="64"/>
        <v>46200000</v>
      </c>
      <c r="AZ1063" s="15">
        <f t="shared" si="65"/>
        <v>46200000</v>
      </c>
      <c r="BA1063" t="str">
        <f t="shared" si="66"/>
        <v>OK</v>
      </c>
      <c r="BB1063">
        <f t="shared" si="67"/>
        <v>2</v>
      </c>
      <c r="BC1063" s="19"/>
    </row>
    <row r="1064" spans="1:55" x14ac:dyDescent="0.25">
      <c r="A1064">
        <v>1063</v>
      </c>
      <c r="B1064" s="19" t="s">
        <v>329</v>
      </c>
      <c r="C1064" s="19" t="s">
        <v>361</v>
      </c>
      <c r="D1064" s="19" t="s">
        <v>734</v>
      </c>
      <c r="E1064" s="19" t="s">
        <v>75</v>
      </c>
      <c r="F1064" s="19" t="s">
        <v>76</v>
      </c>
      <c r="G1064" s="28">
        <v>5911</v>
      </c>
      <c r="H1064" s="28">
        <v>50</v>
      </c>
      <c r="I1064" s="21">
        <v>38500000</v>
      </c>
      <c r="J1064" s="29">
        <v>770000</v>
      </c>
      <c r="K1064" s="19">
        <v>0</v>
      </c>
      <c r="L1064" s="19">
        <v>50</v>
      </c>
      <c r="M1064" s="19" t="s">
        <v>56</v>
      </c>
      <c r="N1064" s="19" t="s">
        <v>57</v>
      </c>
      <c r="O1064" s="19" t="s">
        <v>77</v>
      </c>
      <c r="P1064" s="19" t="s">
        <v>755</v>
      </c>
      <c r="Q1064" s="19" t="s">
        <v>67</v>
      </c>
      <c r="R1064" s="19" t="s">
        <v>658</v>
      </c>
      <c r="S1064" t="s">
        <v>56</v>
      </c>
      <c r="T1064" s="19" t="s">
        <v>74</v>
      </c>
      <c r="U1064" t="s">
        <v>756</v>
      </c>
      <c r="V1064" s="19" t="s">
        <v>734</v>
      </c>
      <c r="W1064" t="s">
        <v>56</v>
      </c>
      <c r="X1064" s="22">
        <v>43948</v>
      </c>
      <c r="Y1064" s="23">
        <v>18</v>
      </c>
      <c r="Z1064" s="14">
        <v>43966</v>
      </c>
      <c r="AA1064" s="22">
        <v>43854</v>
      </c>
      <c r="AB1064" s="23">
        <v>20</v>
      </c>
      <c r="AC1064" s="14">
        <v>43874</v>
      </c>
      <c r="AD1064" s="22">
        <v>43875</v>
      </c>
      <c r="AE1064" s="23">
        <v>60</v>
      </c>
      <c r="AF1064" s="14">
        <v>43935</v>
      </c>
      <c r="AG1064" s="22">
        <v>43942</v>
      </c>
      <c r="AH1064" s="23">
        <v>20</v>
      </c>
      <c r="AI1064" s="14">
        <v>43962</v>
      </c>
      <c r="AJ1064" s="23">
        <v>9</v>
      </c>
      <c r="AK1064" s="14">
        <v>44238</v>
      </c>
      <c r="AL1064" s="14">
        <v>44298</v>
      </c>
      <c r="AM1064" s="21"/>
      <c r="AN1064" s="21"/>
      <c r="AO1064" s="21"/>
      <c r="AP1064" s="21"/>
      <c r="AQ1064" s="21"/>
      <c r="AR1064" s="21">
        <v>3850000</v>
      </c>
      <c r="AS1064" s="21"/>
      <c r="AT1064" s="21">
        <v>34650000</v>
      </c>
      <c r="AU1064" s="21"/>
      <c r="AV1064" s="21"/>
      <c r="AW1064" s="21"/>
      <c r="AX1064" s="21"/>
      <c r="AY1064" s="15">
        <f t="shared" si="64"/>
        <v>38500000</v>
      </c>
      <c r="AZ1064" s="15">
        <f t="shared" si="65"/>
        <v>38500000</v>
      </c>
      <c r="BA1064" t="str">
        <f t="shared" si="66"/>
        <v>OK</v>
      </c>
      <c r="BB1064">
        <f t="shared" si="67"/>
        <v>2</v>
      </c>
      <c r="BC1064" s="19"/>
    </row>
    <row r="1065" spans="1:55" x14ac:dyDescent="0.25">
      <c r="A1065">
        <v>1064</v>
      </c>
      <c r="B1065" s="19" t="s">
        <v>329</v>
      </c>
      <c r="C1065" s="19" t="s">
        <v>363</v>
      </c>
      <c r="D1065" s="19" t="s">
        <v>734</v>
      </c>
      <c r="E1065" s="19" t="s">
        <v>75</v>
      </c>
      <c r="F1065" s="19" t="s">
        <v>76</v>
      </c>
      <c r="G1065" s="28">
        <v>5911</v>
      </c>
      <c r="H1065" s="28">
        <v>50</v>
      </c>
      <c r="I1065" s="21">
        <v>38500000</v>
      </c>
      <c r="J1065" s="29">
        <v>770000</v>
      </c>
      <c r="K1065" s="19">
        <v>0</v>
      </c>
      <c r="L1065" s="19">
        <v>50</v>
      </c>
      <c r="M1065" s="19" t="s">
        <v>56</v>
      </c>
      <c r="N1065" s="19" t="s">
        <v>57</v>
      </c>
      <c r="O1065" s="19" t="s">
        <v>77</v>
      </c>
      <c r="P1065" s="19" t="s">
        <v>755</v>
      </c>
      <c r="Q1065" s="19" t="s">
        <v>67</v>
      </c>
      <c r="R1065" s="19" t="s">
        <v>658</v>
      </c>
      <c r="S1065" t="s">
        <v>56</v>
      </c>
      <c r="T1065" s="19" t="s">
        <v>74</v>
      </c>
      <c r="U1065" t="s">
        <v>756</v>
      </c>
      <c r="V1065" s="19" t="s">
        <v>734</v>
      </c>
      <c r="W1065" t="s">
        <v>56</v>
      </c>
      <c r="X1065" s="22">
        <v>43948</v>
      </c>
      <c r="Y1065" s="23">
        <v>18</v>
      </c>
      <c r="Z1065" s="14">
        <v>43966</v>
      </c>
      <c r="AA1065" s="22">
        <v>43854</v>
      </c>
      <c r="AB1065" s="23">
        <v>20</v>
      </c>
      <c r="AC1065" s="14">
        <v>43874</v>
      </c>
      <c r="AD1065" s="22">
        <v>43875</v>
      </c>
      <c r="AE1065" s="23">
        <v>60</v>
      </c>
      <c r="AF1065" s="14">
        <v>43935</v>
      </c>
      <c r="AG1065" s="22">
        <v>43942</v>
      </c>
      <c r="AH1065" s="23">
        <v>20</v>
      </c>
      <c r="AI1065" s="14">
        <v>43962</v>
      </c>
      <c r="AJ1065" s="23">
        <v>9</v>
      </c>
      <c r="AK1065" s="14">
        <v>44238</v>
      </c>
      <c r="AL1065" s="14">
        <v>44298</v>
      </c>
      <c r="AM1065" s="21"/>
      <c r="AN1065" s="21"/>
      <c r="AO1065" s="21"/>
      <c r="AP1065" s="21"/>
      <c r="AQ1065" s="21"/>
      <c r="AR1065" s="21">
        <v>3850000</v>
      </c>
      <c r="AS1065" s="21"/>
      <c r="AT1065" s="21">
        <v>34650000</v>
      </c>
      <c r="AU1065" s="21"/>
      <c r="AV1065" s="21"/>
      <c r="AW1065" s="21"/>
      <c r="AX1065" s="21"/>
      <c r="AY1065" s="15">
        <f t="shared" si="64"/>
        <v>38500000</v>
      </c>
      <c r="AZ1065" s="15">
        <f t="shared" si="65"/>
        <v>38500000</v>
      </c>
      <c r="BA1065" t="str">
        <f t="shared" si="66"/>
        <v>OK</v>
      </c>
      <c r="BB1065">
        <f t="shared" si="67"/>
        <v>2</v>
      </c>
      <c r="BC1065" s="19"/>
    </row>
    <row r="1066" spans="1:55" x14ac:dyDescent="0.25">
      <c r="A1066">
        <v>1065</v>
      </c>
      <c r="B1066" s="19" t="s">
        <v>329</v>
      </c>
      <c r="C1066" s="19" t="s">
        <v>356</v>
      </c>
      <c r="D1066" s="19" t="s">
        <v>768</v>
      </c>
      <c r="E1066" s="19" t="s">
        <v>75</v>
      </c>
      <c r="F1066" s="19" t="s">
        <v>76</v>
      </c>
      <c r="G1066" s="28">
        <v>5911</v>
      </c>
      <c r="H1066" s="28">
        <v>50</v>
      </c>
      <c r="I1066" s="21">
        <v>38500000</v>
      </c>
      <c r="J1066" s="29">
        <v>770000</v>
      </c>
      <c r="K1066" s="19">
        <v>0</v>
      </c>
      <c r="L1066" s="19">
        <v>50</v>
      </c>
      <c r="M1066" s="19" t="s">
        <v>56</v>
      </c>
      <c r="N1066" s="19" t="s">
        <v>57</v>
      </c>
      <c r="O1066" s="19" t="s">
        <v>77</v>
      </c>
      <c r="P1066" s="19" t="s">
        <v>755</v>
      </c>
      <c r="Q1066" s="19" t="s">
        <v>67</v>
      </c>
      <c r="R1066" s="19" t="s">
        <v>658</v>
      </c>
      <c r="S1066" t="s">
        <v>56</v>
      </c>
      <c r="T1066" s="19" t="s">
        <v>74</v>
      </c>
      <c r="U1066" t="s">
        <v>756</v>
      </c>
      <c r="V1066" s="19" t="s">
        <v>768</v>
      </c>
      <c r="W1066" t="s">
        <v>56</v>
      </c>
      <c r="X1066" s="22">
        <v>43948</v>
      </c>
      <c r="Y1066" s="23">
        <v>18</v>
      </c>
      <c r="Z1066" s="14">
        <v>43966</v>
      </c>
      <c r="AA1066" s="22">
        <v>43854</v>
      </c>
      <c r="AB1066" s="23">
        <v>20</v>
      </c>
      <c r="AC1066" s="14">
        <v>43874</v>
      </c>
      <c r="AD1066" s="22">
        <v>43875</v>
      </c>
      <c r="AE1066" s="23">
        <v>60</v>
      </c>
      <c r="AF1066" s="14">
        <v>43935</v>
      </c>
      <c r="AG1066" s="22">
        <v>43942</v>
      </c>
      <c r="AH1066" s="23">
        <v>20</v>
      </c>
      <c r="AI1066" s="14">
        <v>43962</v>
      </c>
      <c r="AJ1066" s="23">
        <v>9</v>
      </c>
      <c r="AK1066" s="14">
        <v>44238</v>
      </c>
      <c r="AL1066" s="14">
        <v>44298</v>
      </c>
      <c r="AM1066" s="21"/>
      <c r="AN1066" s="21"/>
      <c r="AO1066" s="21"/>
      <c r="AP1066" s="21"/>
      <c r="AQ1066" s="21"/>
      <c r="AR1066" s="21">
        <v>3850000</v>
      </c>
      <c r="AS1066" s="21"/>
      <c r="AT1066" s="21">
        <v>34650000</v>
      </c>
      <c r="AU1066" s="21"/>
      <c r="AV1066" s="21"/>
      <c r="AW1066" s="21"/>
      <c r="AX1066" s="21"/>
      <c r="AY1066" s="15">
        <f t="shared" si="64"/>
        <v>38500000</v>
      </c>
      <c r="AZ1066" s="15">
        <f t="shared" si="65"/>
        <v>38500000</v>
      </c>
      <c r="BA1066" t="str">
        <f t="shared" si="66"/>
        <v>OK</v>
      </c>
      <c r="BB1066">
        <f t="shared" si="67"/>
        <v>2</v>
      </c>
      <c r="BC1066" s="19"/>
    </row>
    <row r="1067" spans="1:55" x14ac:dyDescent="0.25">
      <c r="A1067">
        <v>1066</v>
      </c>
      <c r="B1067" s="19" t="s">
        <v>329</v>
      </c>
      <c r="C1067" s="19" t="s">
        <v>359</v>
      </c>
      <c r="D1067" s="19" t="s">
        <v>768</v>
      </c>
      <c r="E1067" s="19" t="s">
        <v>75</v>
      </c>
      <c r="F1067" s="19" t="s">
        <v>76</v>
      </c>
      <c r="G1067" s="28">
        <v>5911</v>
      </c>
      <c r="H1067" s="28">
        <v>30</v>
      </c>
      <c r="I1067" s="21">
        <v>23100000</v>
      </c>
      <c r="J1067" s="29">
        <v>770000</v>
      </c>
      <c r="K1067" s="19">
        <v>0</v>
      </c>
      <c r="L1067" s="19">
        <v>30</v>
      </c>
      <c r="M1067" s="19" t="s">
        <v>56</v>
      </c>
      <c r="N1067" s="19" t="s">
        <v>57</v>
      </c>
      <c r="O1067" s="19" t="s">
        <v>77</v>
      </c>
      <c r="P1067" s="19" t="s">
        <v>755</v>
      </c>
      <c r="Q1067" s="19" t="s">
        <v>67</v>
      </c>
      <c r="R1067" s="19" t="s">
        <v>658</v>
      </c>
      <c r="S1067" t="s">
        <v>56</v>
      </c>
      <c r="T1067" s="19" t="s">
        <v>74</v>
      </c>
      <c r="U1067" t="s">
        <v>756</v>
      </c>
      <c r="V1067" s="19" t="s">
        <v>768</v>
      </c>
      <c r="W1067" t="s">
        <v>56</v>
      </c>
      <c r="X1067" s="22">
        <v>43948</v>
      </c>
      <c r="Y1067" s="23">
        <v>18</v>
      </c>
      <c r="Z1067" s="14">
        <v>43966</v>
      </c>
      <c r="AA1067" s="22">
        <v>43854</v>
      </c>
      <c r="AB1067" s="23">
        <v>20</v>
      </c>
      <c r="AC1067" s="14">
        <v>43874</v>
      </c>
      <c r="AD1067" s="22">
        <v>43875</v>
      </c>
      <c r="AE1067" s="23">
        <v>60</v>
      </c>
      <c r="AF1067" s="14">
        <v>43935</v>
      </c>
      <c r="AG1067" s="22">
        <v>43942</v>
      </c>
      <c r="AH1067" s="23">
        <v>20</v>
      </c>
      <c r="AI1067" s="14">
        <v>43962</v>
      </c>
      <c r="AJ1067" s="23">
        <v>9</v>
      </c>
      <c r="AK1067" s="14">
        <v>44238</v>
      </c>
      <c r="AL1067" s="14">
        <v>44298</v>
      </c>
      <c r="AM1067" s="21"/>
      <c r="AN1067" s="21"/>
      <c r="AO1067" s="21"/>
      <c r="AP1067" s="21"/>
      <c r="AQ1067" s="21"/>
      <c r="AR1067" s="21">
        <v>2310000</v>
      </c>
      <c r="AS1067" s="21"/>
      <c r="AT1067" s="21">
        <v>20790000</v>
      </c>
      <c r="AU1067" s="21"/>
      <c r="AV1067" s="21"/>
      <c r="AW1067" s="21"/>
      <c r="AX1067" s="21"/>
      <c r="AY1067" s="15">
        <f t="shared" si="64"/>
        <v>23100000</v>
      </c>
      <c r="AZ1067" s="15">
        <f t="shared" si="65"/>
        <v>23100000</v>
      </c>
      <c r="BA1067" t="str">
        <f t="shared" si="66"/>
        <v>OK</v>
      </c>
      <c r="BB1067">
        <f t="shared" si="67"/>
        <v>2</v>
      </c>
      <c r="BC1067" s="19"/>
    </row>
    <row r="1068" spans="1:55" x14ac:dyDescent="0.25">
      <c r="A1068">
        <v>1067</v>
      </c>
      <c r="B1068" s="19" t="s">
        <v>329</v>
      </c>
      <c r="C1068" s="19" t="s">
        <v>360</v>
      </c>
      <c r="D1068" s="19" t="s">
        <v>769</v>
      </c>
      <c r="E1068" s="19" t="s">
        <v>75</v>
      </c>
      <c r="F1068" s="19" t="s">
        <v>76</v>
      </c>
      <c r="G1068" s="28">
        <v>5911</v>
      </c>
      <c r="H1068" s="28">
        <v>30</v>
      </c>
      <c r="I1068" s="21">
        <v>23100000</v>
      </c>
      <c r="J1068" s="29">
        <v>770000</v>
      </c>
      <c r="K1068" s="19">
        <v>0</v>
      </c>
      <c r="L1068" s="19">
        <v>30</v>
      </c>
      <c r="M1068" s="19" t="s">
        <v>56</v>
      </c>
      <c r="N1068" s="19" t="s">
        <v>57</v>
      </c>
      <c r="O1068" s="19" t="s">
        <v>77</v>
      </c>
      <c r="P1068" s="19" t="s">
        <v>755</v>
      </c>
      <c r="Q1068" s="19" t="s">
        <v>67</v>
      </c>
      <c r="R1068" s="19" t="s">
        <v>658</v>
      </c>
      <c r="S1068" t="s">
        <v>56</v>
      </c>
      <c r="T1068" s="19" t="s">
        <v>74</v>
      </c>
      <c r="U1068" t="s">
        <v>756</v>
      </c>
      <c r="V1068" s="19" t="s">
        <v>769</v>
      </c>
      <c r="W1068" t="s">
        <v>56</v>
      </c>
      <c r="X1068" s="22">
        <v>43948</v>
      </c>
      <c r="Y1068" s="23">
        <v>18</v>
      </c>
      <c r="Z1068" s="14">
        <v>43966</v>
      </c>
      <c r="AA1068" s="22">
        <v>43854</v>
      </c>
      <c r="AB1068" s="23">
        <v>20</v>
      </c>
      <c r="AC1068" s="14">
        <v>43874</v>
      </c>
      <c r="AD1068" s="22">
        <v>43875</v>
      </c>
      <c r="AE1068" s="23">
        <v>60</v>
      </c>
      <c r="AF1068" s="14">
        <v>43935</v>
      </c>
      <c r="AG1068" s="22">
        <v>43942</v>
      </c>
      <c r="AH1068" s="23">
        <v>20</v>
      </c>
      <c r="AI1068" s="14">
        <v>43962</v>
      </c>
      <c r="AJ1068" s="23">
        <v>9</v>
      </c>
      <c r="AK1068" s="14">
        <v>44238</v>
      </c>
      <c r="AL1068" s="14">
        <v>44298</v>
      </c>
      <c r="AM1068" s="21"/>
      <c r="AN1068" s="21"/>
      <c r="AO1068" s="21"/>
      <c r="AP1068" s="21"/>
      <c r="AQ1068" s="21"/>
      <c r="AR1068" s="21">
        <v>2310000</v>
      </c>
      <c r="AS1068" s="21"/>
      <c r="AT1068" s="21">
        <v>20790000</v>
      </c>
      <c r="AU1068" s="21"/>
      <c r="AV1068" s="21"/>
      <c r="AW1068" s="21"/>
      <c r="AX1068" s="21"/>
      <c r="AY1068" s="15">
        <f t="shared" si="64"/>
        <v>23100000</v>
      </c>
      <c r="AZ1068" s="15">
        <f t="shared" si="65"/>
        <v>23100000</v>
      </c>
      <c r="BA1068" t="str">
        <f t="shared" si="66"/>
        <v>OK</v>
      </c>
      <c r="BB1068">
        <f t="shared" si="67"/>
        <v>2</v>
      </c>
      <c r="BC1068" s="19"/>
    </row>
    <row r="1069" spans="1:55" x14ac:dyDescent="0.25">
      <c r="A1069">
        <v>1068</v>
      </c>
      <c r="B1069" s="19" t="s">
        <v>329</v>
      </c>
      <c r="C1069" s="19" t="s">
        <v>350</v>
      </c>
      <c r="D1069" s="19" t="s">
        <v>769</v>
      </c>
      <c r="E1069" s="19" t="s">
        <v>75</v>
      </c>
      <c r="F1069" s="19" t="s">
        <v>76</v>
      </c>
      <c r="G1069" s="28">
        <v>5911</v>
      </c>
      <c r="H1069" s="28">
        <v>50</v>
      </c>
      <c r="I1069" s="21">
        <v>39000000</v>
      </c>
      <c r="J1069" s="29">
        <v>780000</v>
      </c>
      <c r="K1069" s="19">
        <v>0</v>
      </c>
      <c r="L1069" s="19">
        <v>50</v>
      </c>
      <c r="M1069" s="19" t="s">
        <v>56</v>
      </c>
      <c r="N1069" s="19" t="s">
        <v>57</v>
      </c>
      <c r="O1069" s="19" t="s">
        <v>77</v>
      </c>
      <c r="P1069" s="19" t="s">
        <v>755</v>
      </c>
      <c r="Q1069" s="19" t="s">
        <v>67</v>
      </c>
      <c r="R1069" s="19" t="s">
        <v>658</v>
      </c>
      <c r="S1069" t="s">
        <v>56</v>
      </c>
      <c r="T1069" s="19" t="s">
        <v>74</v>
      </c>
      <c r="U1069" t="s">
        <v>756</v>
      </c>
      <c r="V1069" s="19" t="s">
        <v>769</v>
      </c>
      <c r="W1069" t="s">
        <v>56</v>
      </c>
      <c r="X1069" s="22">
        <v>43948</v>
      </c>
      <c r="Y1069" s="23">
        <v>18</v>
      </c>
      <c r="Z1069" s="14">
        <v>43966</v>
      </c>
      <c r="AA1069" s="22">
        <v>43854</v>
      </c>
      <c r="AB1069" s="23">
        <v>20</v>
      </c>
      <c r="AC1069" s="14">
        <v>43874</v>
      </c>
      <c r="AD1069" s="22">
        <v>43875</v>
      </c>
      <c r="AE1069" s="23">
        <v>60</v>
      </c>
      <c r="AF1069" s="14">
        <v>43935</v>
      </c>
      <c r="AG1069" s="22">
        <v>43942</v>
      </c>
      <c r="AH1069" s="23">
        <v>20</v>
      </c>
      <c r="AI1069" s="14">
        <v>43962</v>
      </c>
      <c r="AJ1069" s="23">
        <v>9</v>
      </c>
      <c r="AK1069" s="14">
        <v>44238</v>
      </c>
      <c r="AL1069" s="14">
        <v>44298</v>
      </c>
      <c r="AM1069" s="21"/>
      <c r="AN1069" s="21"/>
      <c r="AO1069" s="21"/>
      <c r="AP1069" s="21"/>
      <c r="AQ1069" s="21"/>
      <c r="AR1069" s="21">
        <v>3900000</v>
      </c>
      <c r="AS1069" s="21"/>
      <c r="AT1069" s="21">
        <v>35100000</v>
      </c>
      <c r="AU1069" s="21"/>
      <c r="AV1069" s="21"/>
      <c r="AW1069" s="21"/>
      <c r="AX1069" s="21"/>
      <c r="AY1069" s="15">
        <f t="shared" si="64"/>
        <v>39000000</v>
      </c>
      <c r="AZ1069" s="15">
        <f t="shared" si="65"/>
        <v>39000000</v>
      </c>
      <c r="BA1069" t="str">
        <f t="shared" si="66"/>
        <v>OK</v>
      </c>
      <c r="BB1069">
        <f t="shared" si="67"/>
        <v>2</v>
      </c>
      <c r="BC1069" s="19"/>
    </row>
    <row r="1070" spans="1:55" x14ac:dyDescent="0.25">
      <c r="A1070">
        <v>1069</v>
      </c>
      <c r="B1070" s="19" t="s">
        <v>329</v>
      </c>
      <c r="C1070" s="19" t="s">
        <v>357</v>
      </c>
      <c r="D1070" s="19" t="s">
        <v>770</v>
      </c>
      <c r="E1070" s="19" t="s">
        <v>75</v>
      </c>
      <c r="F1070" s="19" t="s">
        <v>76</v>
      </c>
      <c r="G1070" s="28">
        <v>5911</v>
      </c>
      <c r="H1070" s="28">
        <v>60</v>
      </c>
      <c r="I1070" s="21">
        <v>46200000</v>
      </c>
      <c r="J1070" s="29">
        <v>770000</v>
      </c>
      <c r="K1070" s="19">
        <v>0</v>
      </c>
      <c r="L1070" s="19">
        <v>60</v>
      </c>
      <c r="M1070" s="19" t="s">
        <v>56</v>
      </c>
      <c r="N1070" s="19" t="s">
        <v>57</v>
      </c>
      <c r="O1070" s="19" t="s">
        <v>77</v>
      </c>
      <c r="P1070" s="19" t="s">
        <v>755</v>
      </c>
      <c r="Q1070" s="19" t="s">
        <v>67</v>
      </c>
      <c r="R1070" s="19" t="s">
        <v>658</v>
      </c>
      <c r="S1070" t="s">
        <v>56</v>
      </c>
      <c r="T1070" s="19" t="s">
        <v>74</v>
      </c>
      <c r="U1070" t="s">
        <v>756</v>
      </c>
      <c r="V1070" s="19" t="s">
        <v>770</v>
      </c>
      <c r="W1070" t="s">
        <v>56</v>
      </c>
      <c r="X1070" s="22">
        <v>43948</v>
      </c>
      <c r="Y1070" s="23">
        <v>18</v>
      </c>
      <c r="Z1070" s="14">
        <v>43966</v>
      </c>
      <c r="AA1070" s="22">
        <v>43854</v>
      </c>
      <c r="AB1070" s="23">
        <v>20</v>
      </c>
      <c r="AC1070" s="14">
        <v>43874</v>
      </c>
      <c r="AD1070" s="22">
        <v>43875</v>
      </c>
      <c r="AE1070" s="23">
        <v>60</v>
      </c>
      <c r="AF1070" s="14">
        <v>43935</v>
      </c>
      <c r="AG1070" s="22">
        <v>43942</v>
      </c>
      <c r="AH1070" s="23">
        <v>20</v>
      </c>
      <c r="AI1070" s="14">
        <v>43962</v>
      </c>
      <c r="AJ1070" s="23">
        <v>9</v>
      </c>
      <c r="AK1070" s="14">
        <v>44238</v>
      </c>
      <c r="AL1070" s="14">
        <v>44298</v>
      </c>
      <c r="AM1070" s="21"/>
      <c r="AN1070" s="21"/>
      <c r="AO1070" s="21"/>
      <c r="AP1070" s="21"/>
      <c r="AQ1070" s="21"/>
      <c r="AR1070" s="21">
        <v>4620000</v>
      </c>
      <c r="AS1070" s="21"/>
      <c r="AT1070" s="21">
        <v>41580000</v>
      </c>
      <c r="AU1070" s="21"/>
      <c r="AV1070" s="21"/>
      <c r="AW1070" s="21"/>
      <c r="AX1070" s="21"/>
      <c r="AY1070" s="15">
        <f t="shared" si="64"/>
        <v>46200000</v>
      </c>
      <c r="AZ1070" s="15">
        <f t="shared" si="65"/>
        <v>46200000</v>
      </c>
      <c r="BA1070" t="str">
        <f t="shared" si="66"/>
        <v>OK</v>
      </c>
      <c r="BB1070">
        <f t="shared" si="67"/>
        <v>2</v>
      </c>
      <c r="BC1070" s="19"/>
    </row>
    <row r="1071" spans="1:55" x14ac:dyDescent="0.25">
      <c r="A1071">
        <v>1070</v>
      </c>
      <c r="B1071" s="19" t="s">
        <v>329</v>
      </c>
      <c r="C1071" s="19" t="s">
        <v>358</v>
      </c>
      <c r="D1071" s="19" t="s">
        <v>770</v>
      </c>
      <c r="E1071" s="19" t="s">
        <v>75</v>
      </c>
      <c r="F1071" s="19" t="s">
        <v>76</v>
      </c>
      <c r="G1071" s="28">
        <v>5911</v>
      </c>
      <c r="H1071" s="28">
        <v>30</v>
      </c>
      <c r="I1071" s="21">
        <v>23100000</v>
      </c>
      <c r="J1071" s="29">
        <v>770000</v>
      </c>
      <c r="K1071" s="19">
        <v>0</v>
      </c>
      <c r="L1071" s="19">
        <v>30</v>
      </c>
      <c r="M1071" s="19" t="s">
        <v>56</v>
      </c>
      <c r="N1071" s="19" t="s">
        <v>57</v>
      </c>
      <c r="O1071" s="19" t="s">
        <v>77</v>
      </c>
      <c r="P1071" s="19" t="s">
        <v>755</v>
      </c>
      <c r="Q1071" s="19" t="s">
        <v>67</v>
      </c>
      <c r="R1071" s="19" t="s">
        <v>658</v>
      </c>
      <c r="S1071" t="s">
        <v>56</v>
      </c>
      <c r="T1071" s="19" t="s">
        <v>74</v>
      </c>
      <c r="U1071" t="s">
        <v>756</v>
      </c>
      <c r="V1071" s="19" t="s">
        <v>770</v>
      </c>
      <c r="W1071" t="s">
        <v>56</v>
      </c>
      <c r="X1071" s="22">
        <v>43948</v>
      </c>
      <c r="Y1071" s="23">
        <v>18</v>
      </c>
      <c r="Z1071" s="14">
        <v>43966</v>
      </c>
      <c r="AA1071" s="22">
        <v>43854</v>
      </c>
      <c r="AB1071" s="23">
        <v>20</v>
      </c>
      <c r="AC1071" s="14">
        <v>43874</v>
      </c>
      <c r="AD1071" s="22">
        <v>43875</v>
      </c>
      <c r="AE1071" s="23">
        <v>60</v>
      </c>
      <c r="AF1071" s="14">
        <v>43935</v>
      </c>
      <c r="AG1071" s="22">
        <v>43942</v>
      </c>
      <c r="AH1071" s="23">
        <v>20</v>
      </c>
      <c r="AI1071" s="14">
        <v>43962</v>
      </c>
      <c r="AJ1071" s="23">
        <v>9</v>
      </c>
      <c r="AK1071" s="14">
        <v>44238</v>
      </c>
      <c r="AL1071" s="14">
        <v>44298</v>
      </c>
      <c r="AM1071" s="21"/>
      <c r="AN1071" s="21"/>
      <c r="AO1071" s="21"/>
      <c r="AP1071" s="21"/>
      <c r="AQ1071" s="21"/>
      <c r="AR1071" s="21">
        <v>2310000</v>
      </c>
      <c r="AS1071" s="21"/>
      <c r="AT1071" s="21">
        <v>20790000</v>
      </c>
      <c r="AU1071" s="21"/>
      <c r="AV1071" s="21"/>
      <c r="AW1071" s="21"/>
      <c r="AX1071" s="21"/>
      <c r="AY1071" s="15">
        <f t="shared" si="64"/>
        <v>23100000</v>
      </c>
      <c r="AZ1071" s="15">
        <f t="shared" si="65"/>
        <v>23100000</v>
      </c>
      <c r="BA1071" t="str">
        <f t="shared" si="66"/>
        <v>OK</v>
      </c>
      <c r="BB1071">
        <f t="shared" si="67"/>
        <v>2</v>
      </c>
      <c r="BC1071" s="19"/>
    </row>
    <row r="1072" spans="1:55" x14ac:dyDescent="0.25">
      <c r="A1072">
        <v>1071</v>
      </c>
      <c r="B1072" s="19" t="s">
        <v>329</v>
      </c>
      <c r="C1072" s="19" t="s">
        <v>355</v>
      </c>
      <c r="D1072" s="19" t="s">
        <v>771</v>
      </c>
      <c r="E1072" s="19" t="s">
        <v>75</v>
      </c>
      <c r="F1072" s="19" t="s">
        <v>76</v>
      </c>
      <c r="G1072" s="28">
        <v>5911</v>
      </c>
      <c r="H1072" s="28">
        <v>30</v>
      </c>
      <c r="I1072" s="21">
        <v>23100000</v>
      </c>
      <c r="J1072" s="29">
        <v>770000</v>
      </c>
      <c r="K1072" s="19">
        <v>0</v>
      </c>
      <c r="L1072" s="19">
        <v>30</v>
      </c>
      <c r="M1072" s="19" t="s">
        <v>56</v>
      </c>
      <c r="N1072" s="19" t="s">
        <v>57</v>
      </c>
      <c r="O1072" s="19" t="s">
        <v>77</v>
      </c>
      <c r="P1072" s="19" t="s">
        <v>755</v>
      </c>
      <c r="Q1072" s="19" t="s">
        <v>67</v>
      </c>
      <c r="R1072" s="19" t="s">
        <v>658</v>
      </c>
      <c r="S1072" t="s">
        <v>56</v>
      </c>
      <c r="T1072" s="19" t="s">
        <v>74</v>
      </c>
      <c r="U1072" t="s">
        <v>756</v>
      </c>
      <c r="V1072" s="19" t="s">
        <v>771</v>
      </c>
      <c r="W1072" t="s">
        <v>56</v>
      </c>
      <c r="X1072" s="22">
        <v>43948</v>
      </c>
      <c r="Y1072" s="23">
        <v>18</v>
      </c>
      <c r="Z1072" s="14">
        <v>43966</v>
      </c>
      <c r="AA1072" s="22">
        <v>43854</v>
      </c>
      <c r="AB1072" s="23">
        <v>20</v>
      </c>
      <c r="AC1072" s="14">
        <v>43874</v>
      </c>
      <c r="AD1072" s="22">
        <v>43875</v>
      </c>
      <c r="AE1072" s="23">
        <v>60</v>
      </c>
      <c r="AF1072" s="14">
        <v>43935</v>
      </c>
      <c r="AG1072" s="22">
        <v>43942</v>
      </c>
      <c r="AH1072" s="23">
        <v>20</v>
      </c>
      <c r="AI1072" s="14">
        <v>43962</v>
      </c>
      <c r="AJ1072" s="23">
        <v>9</v>
      </c>
      <c r="AK1072" s="14">
        <v>44238</v>
      </c>
      <c r="AL1072" s="14">
        <v>44298</v>
      </c>
      <c r="AM1072" s="21"/>
      <c r="AN1072" s="21"/>
      <c r="AO1072" s="21"/>
      <c r="AP1072" s="21"/>
      <c r="AQ1072" s="21"/>
      <c r="AR1072" s="21">
        <v>2310000</v>
      </c>
      <c r="AS1072" s="21"/>
      <c r="AT1072" s="21">
        <v>20790000</v>
      </c>
      <c r="AU1072" s="21"/>
      <c r="AV1072" s="21"/>
      <c r="AW1072" s="21"/>
      <c r="AX1072" s="21"/>
      <c r="AY1072" s="15">
        <f t="shared" si="64"/>
        <v>23100000</v>
      </c>
      <c r="AZ1072" s="15">
        <f t="shared" si="65"/>
        <v>23100000</v>
      </c>
      <c r="BA1072" t="str">
        <f t="shared" si="66"/>
        <v>OK</v>
      </c>
      <c r="BB1072">
        <f t="shared" si="67"/>
        <v>2</v>
      </c>
      <c r="BC1072" s="19"/>
    </row>
    <row r="1073" spans="1:55" x14ac:dyDescent="0.25">
      <c r="A1073">
        <v>1072</v>
      </c>
      <c r="B1073" s="19" t="s">
        <v>329</v>
      </c>
      <c r="C1073" s="19" t="s">
        <v>353</v>
      </c>
      <c r="D1073" s="19" t="s">
        <v>771</v>
      </c>
      <c r="E1073" s="19" t="s">
        <v>75</v>
      </c>
      <c r="F1073" s="19" t="s">
        <v>76</v>
      </c>
      <c r="G1073" s="28">
        <v>5911</v>
      </c>
      <c r="H1073" s="28">
        <v>55</v>
      </c>
      <c r="I1073" s="21">
        <v>42350000</v>
      </c>
      <c r="J1073" s="29">
        <v>770000</v>
      </c>
      <c r="K1073" s="19">
        <v>0</v>
      </c>
      <c r="L1073" s="19">
        <v>55</v>
      </c>
      <c r="M1073" s="19" t="s">
        <v>56</v>
      </c>
      <c r="N1073" s="19" t="s">
        <v>57</v>
      </c>
      <c r="O1073" s="19" t="s">
        <v>77</v>
      </c>
      <c r="P1073" s="19" t="s">
        <v>755</v>
      </c>
      <c r="Q1073" s="19" t="s">
        <v>67</v>
      </c>
      <c r="R1073" s="19" t="s">
        <v>658</v>
      </c>
      <c r="S1073" t="s">
        <v>56</v>
      </c>
      <c r="T1073" s="19" t="s">
        <v>74</v>
      </c>
      <c r="U1073" t="s">
        <v>756</v>
      </c>
      <c r="V1073" s="19" t="s">
        <v>771</v>
      </c>
      <c r="W1073" t="s">
        <v>56</v>
      </c>
      <c r="X1073" s="22">
        <v>43948</v>
      </c>
      <c r="Y1073" s="23">
        <v>18</v>
      </c>
      <c r="Z1073" s="14">
        <v>43966</v>
      </c>
      <c r="AA1073" s="22">
        <v>43854</v>
      </c>
      <c r="AB1073" s="23">
        <v>20</v>
      </c>
      <c r="AC1073" s="14">
        <v>43874</v>
      </c>
      <c r="AD1073" s="22">
        <v>43875</v>
      </c>
      <c r="AE1073" s="23">
        <v>60</v>
      </c>
      <c r="AF1073" s="14">
        <v>43935</v>
      </c>
      <c r="AG1073" s="22">
        <v>43942</v>
      </c>
      <c r="AH1073" s="23">
        <v>20</v>
      </c>
      <c r="AI1073" s="14">
        <v>43962</v>
      </c>
      <c r="AJ1073" s="23">
        <v>9</v>
      </c>
      <c r="AK1073" s="14">
        <v>44238</v>
      </c>
      <c r="AL1073" s="14">
        <v>44298</v>
      </c>
      <c r="AM1073" s="21"/>
      <c r="AN1073" s="21"/>
      <c r="AO1073" s="21"/>
      <c r="AP1073" s="21"/>
      <c r="AQ1073" s="21"/>
      <c r="AR1073" s="21">
        <v>4235000</v>
      </c>
      <c r="AS1073" s="21"/>
      <c r="AT1073" s="21">
        <v>38115000</v>
      </c>
      <c r="AU1073" s="21"/>
      <c r="AV1073" s="21"/>
      <c r="AW1073" s="21"/>
      <c r="AX1073" s="21"/>
      <c r="AY1073" s="15">
        <f t="shared" si="64"/>
        <v>42350000</v>
      </c>
      <c r="AZ1073" s="15">
        <f t="shared" si="65"/>
        <v>42350000</v>
      </c>
      <c r="BA1073" t="str">
        <f t="shared" si="66"/>
        <v>OK</v>
      </c>
      <c r="BB1073">
        <f t="shared" si="67"/>
        <v>2</v>
      </c>
      <c r="BC1073" s="19"/>
    </row>
    <row r="1074" spans="1:55" x14ac:dyDescent="0.25">
      <c r="A1074">
        <v>1073</v>
      </c>
      <c r="B1074" s="19" t="s">
        <v>329</v>
      </c>
      <c r="C1074" s="19" t="s">
        <v>354</v>
      </c>
      <c r="D1074" s="19" t="s">
        <v>771</v>
      </c>
      <c r="E1074" s="19" t="s">
        <v>75</v>
      </c>
      <c r="F1074" s="19" t="s">
        <v>76</v>
      </c>
      <c r="G1074" s="28">
        <v>5911</v>
      </c>
      <c r="H1074" s="28">
        <v>30</v>
      </c>
      <c r="I1074" s="21">
        <v>23100000</v>
      </c>
      <c r="J1074" s="29">
        <v>770000</v>
      </c>
      <c r="K1074" s="19">
        <v>0</v>
      </c>
      <c r="L1074" s="19">
        <v>30</v>
      </c>
      <c r="M1074" s="19" t="s">
        <v>56</v>
      </c>
      <c r="N1074" s="19" t="s">
        <v>57</v>
      </c>
      <c r="O1074" s="19" t="s">
        <v>77</v>
      </c>
      <c r="P1074" s="19" t="s">
        <v>755</v>
      </c>
      <c r="Q1074" s="19" t="s">
        <v>67</v>
      </c>
      <c r="R1074" s="19" t="s">
        <v>658</v>
      </c>
      <c r="S1074" t="s">
        <v>56</v>
      </c>
      <c r="T1074" s="19" t="s">
        <v>74</v>
      </c>
      <c r="U1074" t="s">
        <v>756</v>
      </c>
      <c r="V1074" s="19" t="s">
        <v>771</v>
      </c>
      <c r="W1074" t="s">
        <v>56</v>
      </c>
      <c r="X1074" s="22">
        <v>43948</v>
      </c>
      <c r="Y1074" s="23">
        <v>18</v>
      </c>
      <c r="Z1074" s="14">
        <v>43966</v>
      </c>
      <c r="AA1074" s="22">
        <v>43854</v>
      </c>
      <c r="AB1074" s="23">
        <v>20</v>
      </c>
      <c r="AC1074" s="14">
        <v>43874</v>
      </c>
      <c r="AD1074" s="22">
        <v>43875</v>
      </c>
      <c r="AE1074" s="23">
        <v>60</v>
      </c>
      <c r="AF1074" s="14">
        <v>43935</v>
      </c>
      <c r="AG1074" s="22">
        <v>43942</v>
      </c>
      <c r="AH1074" s="23">
        <v>20</v>
      </c>
      <c r="AI1074" s="14">
        <v>43962</v>
      </c>
      <c r="AJ1074" s="23">
        <v>9</v>
      </c>
      <c r="AK1074" s="14">
        <v>44238</v>
      </c>
      <c r="AL1074" s="14">
        <v>44298</v>
      </c>
      <c r="AM1074" s="21"/>
      <c r="AN1074" s="21"/>
      <c r="AO1074" s="21"/>
      <c r="AP1074" s="21"/>
      <c r="AQ1074" s="21"/>
      <c r="AR1074" s="21">
        <v>2310000</v>
      </c>
      <c r="AS1074" s="21"/>
      <c r="AT1074" s="21">
        <v>20790000</v>
      </c>
      <c r="AU1074" s="21"/>
      <c r="AV1074" s="21"/>
      <c r="AW1074" s="21"/>
      <c r="AX1074" s="21"/>
      <c r="AY1074" s="15">
        <f t="shared" si="64"/>
        <v>23100000</v>
      </c>
      <c r="AZ1074" s="15">
        <f t="shared" si="65"/>
        <v>23100000</v>
      </c>
      <c r="BA1074" t="str">
        <f t="shared" si="66"/>
        <v>OK</v>
      </c>
      <c r="BB1074">
        <f t="shared" si="67"/>
        <v>2</v>
      </c>
      <c r="BC1074" s="19"/>
    </row>
    <row r="1075" spans="1:55" x14ac:dyDescent="0.25">
      <c r="A1075">
        <v>1074</v>
      </c>
      <c r="B1075" s="19" t="s">
        <v>329</v>
      </c>
      <c r="C1075" s="19" t="s">
        <v>351</v>
      </c>
      <c r="D1075" s="19" t="s">
        <v>772</v>
      </c>
      <c r="E1075" s="19" t="s">
        <v>75</v>
      </c>
      <c r="F1075" s="19" t="s">
        <v>76</v>
      </c>
      <c r="G1075" s="28">
        <v>5911</v>
      </c>
      <c r="H1075" s="28">
        <v>80</v>
      </c>
      <c r="I1075" s="21">
        <v>61600000</v>
      </c>
      <c r="J1075" s="29">
        <v>770000</v>
      </c>
      <c r="K1075" s="19">
        <v>0</v>
      </c>
      <c r="L1075" s="19">
        <v>80</v>
      </c>
      <c r="M1075" s="19" t="s">
        <v>56</v>
      </c>
      <c r="N1075" s="19" t="s">
        <v>57</v>
      </c>
      <c r="O1075" s="19" t="s">
        <v>77</v>
      </c>
      <c r="P1075" s="19" t="s">
        <v>755</v>
      </c>
      <c r="Q1075" s="19" t="s">
        <v>67</v>
      </c>
      <c r="R1075" s="19" t="s">
        <v>658</v>
      </c>
      <c r="S1075" t="s">
        <v>56</v>
      </c>
      <c r="T1075" s="19" t="s">
        <v>74</v>
      </c>
      <c r="U1075" t="s">
        <v>756</v>
      </c>
      <c r="V1075" s="19" t="s">
        <v>772</v>
      </c>
      <c r="W1075" t="s">
        <v>56</v>
      </c>
      <c r="X1075" s="22">
        <v>43948</v>
      </c>
      <c r="Y1075" s="23">
        <v>18</v>
      </c>
      <c r="Z1075" s="14">
        <v>43966</v>
      </c>
      <c r="AA1075" s="22">
        <v>43854</v>
      </c>
      <c r="AB1075" s="23">
        <v>20</v>
      </c>
      <c r="AC1075" s="14">
        <v>43874</v>
      </c>
      <c r="AD1075" s="22">
        <v>43875</v>
      </c>
      <c r="AE1075" s="23">
        <v>60</v>
      </c>
      <c r="AF1075" s="14">
        <v>43935</v>
      </c>
      <c r="AG1075" s="22">
        <v>43942</v>
      </c>
      <c r="AH1075" s="23">
        <v>20</v>
      </c>
      <c r="AI1075" s="14">
        <v>43962</v>
      </c>
      <c r="AJ1075" s="23">
        <v>9</v>
      </c>
      <c r="AK1075" s="14">
        <v>44238</v>
      </c>
      <c r="AL1075" s="14">
        <v>44298</v>
      </c>
      <c r="AM1075" s="21"/>
      <c r="AN1075" s="21"/>
      <c r="AO1075" s="21"/>
      <c r="AP1075" s="21"/>
      <c r="AQ1075" s="21"/>
      <c r="AR1075" s="21">
        <v>6160000</v>
      </c>
      <c r="AS1075" s="21"/>
      <c r="AT1075" s="21">
        <v>55440000</v>
      </c>
      <c r="AU1075" s="21"/>
      <c r="AV1075" s="21"/>
      <c r="AW1075" s="21"/>
      <c r="AX1075" s="21"/>
      <c r="AY1075" s="15">
        <f t="shared" si="64"/>
        <v>61600000</v>
      </c>
      <c r="AZ1075" s="15">
        <f t="shared" si="65"/>
        <v>61600000</v>
      </c>
      <c r="BA1075" t="str">
        <f t="shared" si="66"/>
        <v>OK</v>
      </c>
      <c r="BB1075">
        <f t="shared" si="67"/>
        <v>2</v>
      </c>
      <c r="BC1075" s="19"/>
    </row>
    <row r="1076" spans="1:55" x14ac:dyDescent="0.25">
      <c r="A1076">
        <v>1075</v>
      </c>
      <c r="B1076" s="19" t="s">
        <v>329</v>
      </c>
      <c r="C1076" s="19" t="s">
        <v>339</v>
      </c>
      <c r="D1076" s="19" t="s">
        <v>789</v>
      </c>
      <c r="E1076" s="19" t="s">
        <v>128</v>
      </c>
      <c r="F1076" s="19" t="s">
        <v>651</v>
      </c>
      <c r="G1076" s="28">
        <v>8821</v>
      </c>
      <c r="H1076" s="28">
        <v>10</v>
      </c>
      <c r="I1076" s="21">
        <v>5700000</v>
      </c>
      <c r="J1076" s="29">
        <v>570000</v>
      </c>
      <c r="K1076" s="19">
        <v>10</v>
      </c>
      <c r="L1076" s="19">
        <v>0</v>
      </c>
      <c r="M1076" s="19" t="s">
        <v>56</v>
      </c>
      <c r="N1076" s="19" t="s">
        <v>57</v>
      </c>
      <c r="O1076" s="19" t="s">
        <v>77</v>
      </c>
      <c r="P1076" s="19" t="s">
        <v>790</v>
      </c>
      <c r="Q1076" s="19" t="s">
        <v>67</v>
      </c>
      <c r="R1076" s="19" t="s">
        <v>660</v>
      </c>
      <c r="S1076" t="s">
        <v>88</v>
      </c>
      <c r="T1076" s="19" t="s">
        <v>74</v>
      </c>
      <c r="U1076" t="s">
        <v>791</v>
      </c>
      <c r="V1076" s="19" t="s">
        <v>789</v>
      </c>
      <c r="W1076" t="s">
        <v>56</v>
      </c>
      <c r="X1076" s="22">
        <v>43948</v>
      </c>
      <c r="Y1076" s="23"/>
      <c r="Z1076" s="14">
        <v>43948</v>
      </c>
      <c r="AA1076" s="22">
        <v>44019</v>
      </c>
      <c r="AB1076" s="23">
        <v>13</v>
      </c>
      <c r="AC1076" s="14">
        <v>44032</v>
      </c>
      <c r="AD1076" s="22">
        <v>44035</v>
      </c>
      <c r="AE1076" s="23">
        <v>11</v>
      </c>
      <c r="AF1076" s="14">
        <v>44046</v>
      </c>
      <c r="AG1076" s="22">
        <v>44052</v>
      </c>
      <c r="AH1076" s="23">
        <v>10</v>
      </c>
      <c r="AI1076" s="14">
        <v>44062</v>
      </c>
      <c r="AJ1076" s="23">
        <v>7</v>
      </c>
      <c r="AK1076" s="14">
        <v>44274</v>
      </c>
      <c r="AL1076" s="14">
        <v>44334</v>
      </c>
      <c r="AM1076" s="21"/>
      <c r="AN1076" s="21"/>
      <c r="AO1076" s="21"/>
      <c r="AP1076" s="21"/>
      <c r="AQ1076" s="21"/>
      <c r="AR1076" s="21"/>
      <c r="AS1076" s="21"/>
      <c r="AT1076" s="21">
        <v>855000</v>
      </c>
      <c r="AU1076" s="21"/>
      <c r="AV1076" s="21">
        <v>4845000</v>
      </c>
      <c r="AW1076" s="21"/>
      <c r="AX1076" s="21"/>
      <c r="AY1076" s="15">
        <f t="shared" si="64"/>
        <v>5700000</v>
      </c>
      <c r="AZ1076" s="15">
        <f t="shared" si="65"/>
        <v>5700000</v>
      </c>
      <c r="BA1076" t="str">
        <f t="shared" si="66"/>
        <v>OK</v>
      </c>
      <c r="BB1076">
        <f t="shared" si="67"/>
        <v>2</v>
      </c>
      <c r="BC1076" s="19"/>
    </row>
    <row r="1077" spans="1:55" x14ac:dyDescent="0.25">
      <c r="A1077">
        <v>1076</v>
      </c>
      <c r="B1077" s="19" t="s">
        <v>329</v>
      </c>
      <c r="C1077" s="19" t="s">
        <v>341</v>
      </c>
      <c r="D1077" s="19" t="s">
        <v>789</v>
      </c>
      <c r="E1077" s="19" t="s">
        <v>128</v>
      </c>
      <c r="F1077" s="19" t="s">
        <v>651</v>
      </c>
      <c r="G1077" s="28">
        <v>8821</v>
      </c>
      <c r="H1077" s="28">
        <v>6</v>
      </c>
      <c r="I1077" s="21">
        <v>3420000</v>
      </c>
      <c r="J1077" s="29">
        <v>570000</v>
      </c>
      <c r="K1077" s="19">
        <v>6</v>
      </c>
      <c r="L1077" s="19">
        <v>0</v>
      </c>
      <c r="M1077" s="19" t="s">
        <v>56</v>
      </c>
      <c r="N1077" s="19" t="s">
        <v>57</v>
      </c>
      <c r="O1077" s="19" t="s">
        <v>77</v>
      </c>
      <c r="P1077" s="19" t="s">
        <v>790</v>
      </c>
      <c r="Q1077" s="19" t="s">
        <v>67</v>
      </c>
      <c r="R1077" s="19" t="s">
        <v>660</v>
      </c>
      <c r="S1077" t="s">
        <v>88</v>
      </c>
      <c r="T1077" s="19" t="s">
        <v>74</v>
      </c>
      <c r="U1077" t="s">
        <v>791</v>
      </c>
      <c r="V1077" s="19" t="s">
        <v>789</v>
      </c>
      <c r="W1077" t="s">
        <v>56</v>
      </c>
      <c r="X1077" s="22">
        <v>43948</v>
      </c>
      <c r="Y1077" s="23"/>
      <c r="Z1077" s="14">
        <v>43948</v>
      </c>
      <c r="AA1077" s="22">
        <v>44019</v>
      </c>
      <c r="AB1077" s="23">
        <v>13</v>
      </c>
      <c r="AC1077" s="14">
        <v>44032</v>
      </c>
      <c r="AD1077" s="22">
        <v>44035</v>
      </c>
      <c r="AE1077" s="23">
        <v>11</v>
      </c>
      <c r="AF1077" s="14">
        <v>44046</v>
      </c>
      <c r="AG1077" s="22">
        <v>44052</v>
      </c>
      <c r="AH1077" s="23">
        <v>10</v>
      </c>
      <c r="AI1077" s="14">
        <v>44062</v>
      </c>
      <c r="AJ1077" s="23">
        <v>7</v>
      </c>
      <c r="AK1077" s="14">
        <v>44274</v>
      </c>
      <c r="AL1077" s="14">
        <v>44334</v>
      </c>
      <c r="AM1077" s="21"/>
      <c r="AN1077" s="21"/>
      <c r="AO1077" s="21"/>
      <c r="AP1077" s="21"/>
      <c r="AQ1077" s="21"/>
      <c r="AR1077" s="21"/>
      <c r="AS1077" s="21"/>
      <c r="AT1077" s="21">
        <v>513000</v>
      </c>
      <c r="AU1077" s="21"/>
      <c r="AV1077" s="21">
        <v>2907000</v>
      </c>
      <c r="AW1077" s="21"/>
      <c r="AX1077" s="21"/>
      <c r="AY1077" s="15">
        <f t="shared" si="64"/>
        <v>3420000</v>
      </c>
      <c r="AZ1077" s="15">
        <f t="shared" si="65"/>
        <v>3420000</v>
      </c>
      <c r="BA1077" t="str">
        <f t="shared" si="66"/>
        <v>OK</v>
      </c>
      <c r="BB1077">
        <f t="shared" si="67"/>
        <v>2</v>
      </c>
      <c r="BC1077" s="19"/>
    </row>
    <row r="1078" spans="1:55" x14ac:dyDescent="0.25">
      <c r="A1078">
        <v>1077</v>
      </c>
      <c r="B1078" s="19" t="s">
        <v>329</v>
      </c>
      <c r="C1078" s="19" t="s">
        <v>338</v>
      </c>
      <c r="D1078" s="19" t="s">
        <v>789</v>
      </c>
      <c r="E1078" s="19" t="s">
        <v>128</v>
      </c>
      <c r="F1078" s="19" t="s">
        <v>651</v>
      </c>
      <c r="G1078" s="28">
        <v>8821</v>
      </c>
      <c r="H1078" s="28">
        <v>10</v>
      </c>
      <c r="I1078" s="21">
        <v>5700000</v>
      </c>
      <c r="J1078" s="29">
        <v>570000</v>
      </c>
      <c r="K1078" s="19">
        <v>10</v>
      </c>
      <c r="L1078" s="19">
        <v>0</v>
      </c>
      <c r="M1078" s="19" t="s">
        <v>56</v>
      </c>
      <c r="N1078" s="19" t="s">
        <v>57</v>
      </c>
      <c r="O1078" s="19" t="s">
        <v>77</v>
      </c>
      <c r="P1078" s="19" t="s">
        <v>790</v>
      </c>
      <c r="Q1078" s="19" t="s">
        <v>67</v>
      </c>
      <c r="R1078" s="19" t="s">
        <v>660</v>
      </c>
      <c r="S1078" t="s">
        <v>88</v>
      </c>
      <c r="T1078" s="19" t="s">
        <v>74</v>
      </c>
      <c r="U1078" t="s">
        <v>791</v>
      </c>
      <c r="V1078" s="19" t="s">
        <v>789</v>
      </c>
      <c r="W1078" t="s">
        <v>56</v>
      </c>
      <c r="X1078" s="22">
        <v>43948</v>
      </c>
      <c r="Y1078" s="23"/>
      <c r="Z1078" s="14">
        <v>43948</v>
      </c>
      <c r="AA1078" s="22">
        <v>44019</v>
      </c>
      <c r="AB1078" s="23">
        <v>13</v>
      </c>
      <c r="AC1078" s="14">
        <v>44032</v>
      </c>
      <c r="AD1078" s="22">
        <v>44035</v>
      </c>
      <c r="AE1078" s="23">
        <v>11</v>
      </c>
      <c r="AF1078" s="14">
        <v>44046</v>
      </c>
      <c r="AG1078" s="22">
        <v>44052</v>
      </c>
      <c r="AH1078" s="23">
        <v>10</v>
      </c>
      <c r="AI1078" s="14">
        <v>44062</v>
      </c>
      <c r="AJ1078" s="23">
        <v>7</v>
      </c>
      <c r="AK1078" s="14">
        <v>44274</v>
      </c>
      <c r="AL1078" s="14">
        <v>44334</v>
      </c>
      <c r="AM1078" s="21"/>
      <c r="AN1078" s="21"/>
      <c r="AO1078" s="21"/>
      <c r="AP1078" s="21"/>
      <c r="AQ1078" s="21"/>
      <c r="AR1078" s="21"/>
      <c r="AS1078" s="21"/>
      <c r="AT1078" s="21">
        <v>855000</v>
      </c>
      <c r="AU1078" s="21"/>
      <c r="AV1078" s="21">
        <v>4845000</v>
      </c>
      <c r="AW1078" s="21"/>
      <c r="AX1078" s="21"/>
      <c r="AY1078" s="15">
        <f t="shared" si="64"/>
        <v>5700000</v>
      </c>
      <c r="AZ1078" s="15">
        <f t="shared" si="65"/>
        <v>5700000</v>
      </c>
      <c r="BA1078" t="str">
        <f t="shared" si="66"/>
        <v>OK</v>
      </c>
      <c r="BB1078">
        <f t="shared" si="67"/>
        <v>2</v>
      </c>
      <c r="BC1078" s="19"/>
    </row>
    <row r="1079" spans="1:55" x14ac:dyDescent="0.25">
      <c r="A1079">
        <v>1078</v>
      </c>
      <c r="B1079" s="19" t="s">
        <v>329</v>
      </c>
      <c r="C1079" s="19" t="s">
        <v>342</v>
      </c>
      <c r="D1079" s="19" t="s">
        <v>789</v>
      </c>
      <c r="E1079" s="19" t="s">
        <v>128</v>
      </c>
      <c r="F1079" s="19" t="s">
        <v>651</v>
      </c>
      <c r="G1079" s="28">
        <v>8821</v>
      </c>
      <c r="H1079" s="28">
        <v>12</v>
      </c>
      <c r="I1079" s="21">
        <v>6840000</v>
      </c>
      <c r="J1079" s="29">
        <v>570000</v>
      </c>
      <c r="K1079" s="19">
        <v>12</v>
      </c>
      <c r="L1079" s="19">
        <v>0</v>
      </c>
      <c r="M1079" s="19" t="s">
        <v>56</v>
      </c>
      <c r="N1079" s="19" t="s">
        <v>57</v>
      </c>
      <c r="O1079" s="19" t="s">
        <v>77</v>
      </c>
      <c r="P1079" s="19" t="s">
        <v>790</v>
      </c>
      <c r="Q1079" s="19" t="s">
        <v>67</v>
      </c>
      <c r="R1079" s="19" t="s">
        <v>660</v>
      </c>
      <c r="S1079" t="s">
        <v>88</v>
      </c>
      <c r="T1079" s="19" t="s">
        <v>74</v>
      </c>
      <c r="U1079" t="s">
        <v>791</v>
      </c>
      <c r="V1079" s="19" t="s">
        <v>789</v>
      </c>
      <c r="W1079" t="s">
        <v>56</v>
      </c>
      <c r="X1079" s="22">
        <v>43948</v>
      </c>
      <c r="Y1079" s="23"/>
      <c r="Z1079" s="14">
        <v>43948</v>
      </c>
      <c r="AA1079" s="22">
        <v>44019</v>
      </c>
      <c r="AB1079" s="23">
        <v>13</v>
      </c>
      <c r="AC1079" s="14">
        <v>44032</v>
      </c>
      <c r="AD1079" s="22">
        <v>44035</v>
      </c>
      <c r="AE1079" s="23">
        <v>11</v>
      </c>
      <c r="AF1079" s="14">
        <v>44046</v>
      </c>
      <c r="AG1079" s="22">
        <v>44052</v>
      </c>
      <c r="AH1079" s="23">
        <v>10</v>
      </c>
      <c r="AI1079" s="14">
        <v>44062</v>
      </c>
      <c r="AJ1079" s="23">
        <v>7</v>
      </c>
      <c r="AK1079" s="14">
        <v>44274</v>
      </c>
      <c r="AL1079" s="14">
        <v>44334</v>
      </c>
      <c r="AM1079" s="21"/>
      <c r="AN1079" s="21"/>
      <c r="AO1079" s="21"/>
      <c r="AP1079" s="21"/>
      <c r="AQ1079" s="21"/>
      <c r="AR1079" s="21"/>
      <c r="AS1079" s="21"/>
      <c r="AT1079" s="21">
        <v>1026000</v>
      </c>
      <c r="AU1079" s="21"/>
      <c r="AV1079" s="21">
        <v>5814000</v>
      </c>
      <c r="AW1079" s="21"/>
      <c r="AX1079" s="21"/>
      <c r="AY1079" s="15">
        <f t="shared" si="64"/>
        <v>6840000</v>
      </c>
      <c r="AZ1079" s="15">
        <f t="shared" si="65"/>
        <v>6840000</v>
      </c>
      <c r="BA1079" t="str">
        <f t="shared" si="66"/>
        <v>OK</v>
      </c>
      <c r="BB1079">
        <f t="shared" si="67"/>
        <v>2</v>
      </c>
      <c r="BC1079" s="19"/>
    </row>
    <row r="1080" spans="1:55" x14ac:dyDescent="0.25">
      <c r="A1080">
        <v>1079</v>
      </c>
      <c r="B1080" s="19" t="s">
        <v>329</v>
      </c>
      <c r="C1080" s="19" t="s">
        <v>363</v>
      </c>
      <c r="D1080" s="19" t="s">
        <v>792</v>
      </c>
      <c r="E1080" s="19" t="s">
        <v>131</v>
      </c>
      <c r="F1080" s="19" t="s">
        <v>653</v>
      </c>
      <c r="G1080" s="28">
        <v>7821</v>
      </c>
      <c r="H1080" s="28">
        <v>20</v>
      </c>
      <c r="I1080" s="21">
        <v>11400000</v>
      </c>
      <c r="J1080" s="29">
        <v>570000</v>
      </c>
      <c r="K1080" s="19">
        <v>20</v>
      </c>
      <c r="L1080" s="19">
        <v>0</v>
      </c>
      <c r="M1080" s="19" t="s">
        <v>56</v>
      </c>
      <c r="N1080" s="19" t="s">
        <v>57</v>
      </c>
      <c r="O1080" s="19" t="s">
        <v>133</v>
      </c>
      <c r="P1080" s="19" t="s">
        <v>793</v>
      </c>
      <c r="Q1080" s="19" t="s">
        <v>67</v>
      </c>
      <c r="R1080" s="19" t="s">
        <v>660</v>
      </c>
      <c r="S1080" t="s">
        <v>88</v>
      </c>
      <c r="T1080" s="19" t="s">
        <v>74</v>
      </c>
      <c r="U1080" t="s">
        <v>794</v>
      </c>
      <c r="V1080" s="19" t="s">
        <v>792</v>
      </c>
      <c r="W1080" t="s">
        <v>56</v>
      </c>
      <c r="X1080" s="22">
        <v>43948</v>
      </c>
      <c r="Y1080" s="23"/>
      <c r="Z1080" s="14">
        <v>43948</v>
      </c>
      <c r="AA1080" s="22">
        <v>43993</v>
      </c>
      <c r="AB1080" s="23">
        <v>11</v>
      </c>
      <c r="AC1080" s="14">
        <v>44004</v>
      </c>
      <c r="AD1080" s="22">
        <v>44006</v>
      </c>
      <c r="AE1080" s="23">
        <v>9</v>
      </c>
      <c r="AF1080" s="14">
        <v>44015</v>
      </c>
      <c r="AG1080" s="22">
        <v>44020</v>
      </c>
      <c r="AH1080" s="23">
        <v>10</v>
      </c>
      <c r="AI1080" s="14">
        <v>44030</v>
      </c>
      <c r="AJ1080" s="23">
        <v>6</v>
      </c>
      <c r="AK1080" s="14">
        <v>44214</v>
      </c>
      <c r="AL1080" s="14">
        <v>44274</v>
      </c>
      <c r="AM1080" s="21"/>
      <c r="AN1080" s="21"/>
      <c r="AO1080" s="21"/>
      <c r="AP1080" s="21"/>
      <c r="AQ1080" s="21"/>
      <c r="AR1080" s="21"/>
      <c r="AS1080" s="21">
        <v>1710000</v>
      </c>
      <c r="AT1080" s="21"/>
      <c r="AU1080" s="21"/>
      <c r="AV1080" s="21">
        <v>9690000</v>
      </c>
      <c r="AW1080" s="21"/>
      <c r="AX1080" s="21"/>
      <c r="AY1080" s="15">
        <f t="shared" si="64"/>
        <v>11400000</v>
      </c>
      <c r="AZ1080" s="15">
        <f t="shared" si="65"/>
        <v>11400000</v>
      </c>
      <c r="BA1080" t="str">
        <f t="shared" si="66"/>
        <v>OK</v>
      </c>
      <c r="BB1080">
        <f t="shared" si="67"/>
        <v>2</v>
      </c>
      <c r="BC1080" s="19"/>
    </row>
    <row r="1081" spans="1:55" x14ac:dyDescent="0.25">
      <c r="A1081">
        <v>1080</v>
      </c>
      <c r="B1081" s="19" t="s">
        <v>329</v>
      </c>
      <c r="C1081" s="19" t="s">
        <v>358</v>
      </c>
      <c r="D1081" s="19" t="s">
        <v>792</v>
      </c>
      <c r="E1081" s="19" t="s">
        <v>131</v>
      </c>
      <c r="F1081" s="19" t="s">
        <v>653</v>
      </c>
      <c r="G1081" s="28">
        <v>7821</v>
      </c>
      <c r="H1081" s="28">
        <v>15</v>
      </c>
      <c r="I1081" s="21">
        <v>8550000</v>
      </c>
      <c r="J1081" s="29">
        <v>570000</v>
      </c>
      <c r="K1081" s="19">
        <v>15</v>
      </c>
      <c r="L1081" s="19">
        <v>0</v>
      </c>
      <c r="M1081" s="19" t="s">
        <v>56</v>
      </c>
      <c r="N1081" s="19" t="s">
        <v>57</v>
      </c>
      <c r="O1081" s="19" t="s">
        <v>133</v>
      </c>
      <c r="P1081" s="19" t="s">
        <v>793</v>
      </c>
      <c r="Q1081" s="19" t="s">
        <v>67</v>
      </c>
      <c r="R1081" s="19" t="s">
        <v>660</v>
      </c>
      <c r="S1081" t="s">
        <v>88</v>
      </c>
      <c r="T1081" s="19" t="s">
        <v>74</v>
      </c>
      <c r="U1081" t="s">
        <v>794</v>
      </c>
      <c r="V1081" s="19" t="s">
        <v>792</v>
      </c>
      <c r="W1081" t="s">
        <v>56</v>
      </c>
      <c r="X1081" s="22">
        <v>43948</v>
      </c>
      <c r="Y1081" s="23"/>
      <c r="Z1081" s="14">
        <v>43948</v>
      </c>
      <c r="AA1081" s="22">
        <v>43993</v>
      </c>
      <c r="AB1081" s="23">
        <v>11</v>
      </c>
      <c r="AC1081" s="14">
        <v>44004</v>
      </c>
      <c r="AD1081" s="22">
        <v>44006</v>
      </c>
      <c r="AE1081" s="23">
        <v>9</v>
      </c>
      <c r="AF1081" s="14">
        <v>44015</v>
      </c>
      <c r="AG1081" s="22">
        <v>44020</v>
      </c>
      <c r="AH1081" s="23">
        <v>10</v>
      </c>
      <c r="AI1081" s="14">
        <v>44030</v>
      </c>
      <c r="AJ1081" s="23">
        <v>6</v>
      </c>
      <c r="AK1081" s="14">
        <v>44214</v>
      </c>
      <c r="AL1081" s="14">
        <v>44274</v>
      </c>
      <c r="AM1081" s="21"/>
      <c r="AN1081" s="21"/>
      <c r="AO1081" s="21"/>
      <c r="AP1081" s="21"/>
      <c r="AQ1081" s="21"/>
      <c r="AR1081" s="21"/>
      <c r="AS1081" s="21">
        <v>1282500</v>
      </c>
      <c r="AT1081" s="21"/>
      <c r="AU1081" s="21"/>
      <c r="AV1081" s="21">
        <v>7267500</v>
      </c>
      <c r="AW1081" s="21"/>
      <c r="AX1081" s="21"/>
      <c r="AY1081" s="15">
        <f t="shared" si="64"/>
        <v>8550000</v>
      </c>
      <c r="AZ1081" s="15">
        <f t="shared" si="65"/>
        <v>8550000</v>
      </c>
      <c r="BA1081" t="str">
        <f t="shared" si="66"/>
        <v>OK</v>
      </c>
      <c r="BB1081">
        <f t="shared" si="67"/>
        <v>2</v>
      </c>
      <c r="BC1081" s="19"/>
    </row>
    <row r="1082" spans="1:55" x14ac:dyDescent="0.25">
      <c r="A1082">
        <v>1081</v>
      </c>
      <c r="B1082" s="19" t="s">
        <v>329</v>
      </c>
      <c r="C1082" s="19" t="s">
        <v>351</v>
      </c>
      <c r="D1082" s="19" t="s">
        <v>792</v>
      </c>
      <c r="E1082" s="19" t="s">
        <v>131</v>
      </c>
      <c r="F1082" s="19" t="s">
        <v>653</v>
      </c>
      <c r="G1082" s="28">
        <v>7821</v>
      </c>
      <c r="H1082" s="28">
        <v>25</v>
      </c>
      <c r="I1082" s="21">
        <v>14250000</v>
      </c>
      <c r="J1082" s="29">
        <v>570000</v>
      </c>
      <c r="K1082" s="19">
        <v>25</v>
      </c>
      <c r="L1082" s="19">
        <v>0</v>
      </c>
      <c r="M1082" s="19" t="s">
        <v>56</v>
      </c>
      <c r="N1082" s="19" t="s">
        <v>57</v>
      </c>
      <c r="O1082" s="19" t="s">
        <v>133</v>
      </c>
      <c r="P1082" s="19" t="s">
        <v>793</v>
      </c>
      <c r="Q1082" s="19" t="s">
        <v>67</v>
      </c>
      <c r="R1082" s="19" t="s">
        <v>660</v>
      </c>
      <c r="S1082" t="s">
        <v>88</v>
      </c>
      <c r="T1082" s="19" t="s">
        <v>74</v>
      </c>
      <c r="U1082" t="s">
        <v>794</v>
      </c>
      <c r="V1082" s="19" t="s">
        <v>792</v>
      </c>
      <c r="W1082" t="s">
        <v>56</v>
      </c>
      <c r="X1082" s="22">
        <v>43948</v>
      </c>
      <c r="Y1082" s="23"/>
      <c r="Z1082" s="14">
        <v>43948</v>
      </c>
      <c r="AA1082" s="22">
        <v>43993</v>
      </c>
      <c r="AB1082" s="23">
        <v>11</v>
      </c>
      <c r="AC1082" s="14">
        <v>44004</v>
      </c>
      <c r="AD1082" s="22">
        <v>44006</v>
      </c>
      <c r="AE1082" s="23">
        <v>9</v>
      </c>
      <c r="AF1082" s="14">
        <v>44015</v>
      </c>
      <c r="AG1082" s="22">
        <v>44020</v>
      </c>
      <c r="AH1082" s="23">
        <v>10</v>
      </c>
      <c r="AI1082" s="14">
        <v>44030</v>
      </c>
      <c r="AJ1082" s="23">
        <v>6</v>
      </c>
      <c r="AK1082" s="14">
        <v>44214</v>
      </c>
      <c r="AL1082" s="14">
        <v>44274</v>
      </c>
      <c r="AM1082" s="21"/>
      <c r="AN1082" s="21"/>
      <c r="AO1082" s="21"/>
      <c r="AP1082" s="21"/>
      <c r="AQ1082" s="21"/>
      <c r="AR1082" s="21"/>
      <c r="AS1082" s="21">
        <v>2137500</v>
      </c>
      <c r="AT1082" s="21"/>
      <c r="AU1082" s="21"/>
      <c r="AV1082" s="21">
        <v>12112500</v>
      </c>
      <c r="AW1082" s="21"/>
      <c r="AX1082" s="21"/>
      <c r="AY1082" s="15">
        <f t="shared" si="64"/>
        <v>14250000</v>
      </c>
      <c r="AZ1082" s="15">
        <f t="shared" si="65"/>
        <v>14250000</v>
      </c>
      <c r="BA1082" t="str">
        <f t="shared" si="66"/>
        <v>OK</v>
      </c>
      <c r="BB1082">
        <f t="shared" si="67"/>
        <v>2</v>
      </c>
      <c r="BC1082" s="19"/>
    </row>
    <row r="1083" spans="1:55" x14ac:dyDescent="0.25">
      <c r="A1083">
        <v>1082</v>
      </c>
      <c r="B1083" s="19" t="s">
        <v>329</v>
      </c>
      <c r="C1083" s="19" t="s">
        <v>338</v>
      </c>
      <c r="D1083" s="19" t="s">
        <v>795</v>
      </c>
      <c r="E1083" s="19" t="s">
        <v>131</v>
      </c>
      <c r="F1083" s="19" t="s">
        <v>653</v>
      </c>
      <c r="G1083" s="28">
        <v>7821</v>
      </c>
      <c r="H1083" s="28">
        <v>25</v>
      </c>
      <c r="I1083" s="21">
        <v>14250000</v>
      </c>
      <c r="J1083" s="29">
        <v>570000</v>
      </c>
      <c r="K1083" s="19">
        <v>25</v>
      </c>
      <c r="L1083" s="19">
        <v>0</v>
      </c>
      <c r="M1083" s="19" t="s">
        <v>56</v>
      </c>
      <c r="N1083" s="19" t="s">
        <v>57</v>
      </c>
      <c r="O1083" s="19" t="s">
        <v>133</v>
      </c>
      <c r="P1083" s="19" t="s">
        <v>793</v>
      </c>
      <c r="Q1083" s="19" t="s">
        <v>67</v>
      </c>
      <c r="R1083" s="19" t="s">
        <v>660</v>
      </c>
      <c r="S1083" t="s">
        <v>88</v>
      </c>
      <c r="T1083" s="19" t="s">
        <v>74</v>
      </c>
      <c r="U1083" t="s">
        <v>794</v>
      </c>
      <c r="V1083" s="19" t="s">
        <v>795</v>
      </c>
      <c r="W1083" t="s">
        <v>56</v>
      </c>
      <c r="X1083" s="22">
        <v>43948</v>
      </c>
      <c r="Y1083" s="23"/>
      <c r="Z1083" s="14">
        <v>43948</v>
      </c>
      <c r="AA1083" s="22">
        <v>43993</v>
      </c>
      <c r="AB1083" s="23">
        <v>11</v>
      </c>
      <c r="AC1083" s="14">
        <v>44004</v>
      </c>
      <c r="AD1083" s="22">
        <v>44006</v>
      </c>
      <c r="AE1083" s="23">
        <v>9</v>
      </c>
      <c r="AF1083" s="14">
        <v>44015</v>
      </c>
      <c r="AG1083" s="22">
        <v>44020</v>
      </c>
      <c r="AH1083" s="23">
        <v>10</v>
      </c>
      <c r="AI1083" s="14">
        <v>44030</v>
      </c>
      <c r="AJ1083" s="23">
        <v>6</v>
      </c>
      <c r="AK1083" s="14">
        <v>44214</v>
      </c>
      <c r="AL1083" s="14">
        <v>44274</v>
      </c>
      <c r="AM1083" s="21"/>
      <c r="AN1083" s="21"/>
      <c r="AO1083" s="21"/>
      <c r="AP1083" s="21"/>
      <c r="AQ1083" s="21"/>
      <c r="AR1083" s="21"/>
      <c r="AS1083" s="21">
        <v>2137500</v>
      </c>
      <c r="AT1083" s="21"/>
      <c r="AU1083" s="21"/>
      <c r="AV1083" s="21">
        <v>12112500</v>
      </c>
      <c r="AW1083" s="21"/>
      <c r="AX1083" s="21"/>
      <c r="AY1083" s="15">
        <f t="shared" si="64"/>
        <v>14250000</v>
      </c>
      <c r="AZ1083" s="15">
        <f t="shared" si="65"/>
        <v>14250000</v>
      </c>
      <c r="BA1083" t="str">
        <f t="shared" si="66"/>
        <v>OK</v>
      </c>
      <c r="BB1083">
        <f t="shared" si="67"/>
        <v>2</v>
      </c>
      <c r="BC1083" s="19"/>
    </row>
    <row r="1084" spans="1:55" x14ac:dyDescent="0.25">
      <c r="A1084">
        <v>1083</v>
      </c>
      <c r="B1084" s="19" t="s">
        <v>329</v>
      </c>
      <c r="C1084" s="19" t="s">
        <v>340</v>
      </c>
      <c r="D1084" s="19" t="s">
        <v>795</v>
      </c>
      <c r="E1084" s="19" t="s">
        <v>131</v>
      </c>
      <c r="F1084" s="19" t="s">
        <v>653</v>
      </c>
      <c r="G1084" s="28">
        <v>7821</v>
      </c>
      <c r="H1084" s="28">
        <v>20</v>
      </c>
      <c r="I1084" s="21">
        <v>11400000</v>
      </c>
      <c r="J1084" s="29">
        <v>570000</v>
      </c>
      <c r="K1084" s="19">
        <v>20</v>
      </c>
      <c r="L1084" s="19">
        <v>0</v>
      </c>
      <c r="M1084" s="19" t="s">
        <v>56</v>
      </c>
      <c r="N1084" s="19" t="s">
        <v>57</v>
      </c>
      <c r="O1084" s="19" t="s">
        <v>133</v>
      </c>
      <c r="P1084" s="19" t="s">
        <v>793</v>
      </c>
      <c r="Q1084" s="19" t="s">
        <v>67</v>
      </c>
      <c r="R1084" s="19" t="s">
        <v>660</v>
      </c>
      <c r="S1084" t="s">
        <v>88</v>
      </c>
      <c r="T1084" s="19" t="s">
        <v>74</v>
      </c>
      <c r="U1084" t="s">
        <v>794</v>
      </c>
      <c r="V1084" s="19" t="s">
        <v>795</v>
      </c>
      <c r="W1084" t="s">
        <v>56</v>
      </c>
      <c r="X1084" s="22">
        <v>43948</v>
      </c>
      <c r="Y1084" s="23"/>
      <c r="Z1084" s="14">
        <v>43948</v>
      </c>
      <c r="AA1084" s="22">
        <v>43993</v>
      </c>
      <c r="AB1084" s="23">
        <v>11</v>
      </c>
      <c r="AC1084" s="14">
        <v>44004</v>
      </c>
      <c r="AD1084" s="22">
        <v>44006</v>
      </c>
      <c r="AE1084" s="23">
        <v>9</v>
      </c>
      <c r="AF1084" s="14">
        <v>44015</v>
      </c>
      <c r="AG1084" s="22">
        <v>44020</v>
      </c>
      <c r="AH1084" s="23">
        <v>10</v>
      </c>
      <c r="AI1084" s="14">
        <v>44030</v>
      </c>
      <c r="AJ1084" s="23">
        <v>6</v>
      </c>
      <c r="AK1084" s="14">
        <v>44214</v>
      </c>
      <c r="AL1084" s="14">
        <v>44274</v>
      </c>
      <c r="AM1084" s="21"/>
      <c r="AN1084" s="21"/>
      <c r="AO1084" s="21"/>
      <c r="AP1084" s="21"/>
      <c r="AQ1084" s="21"/>
      <c r="AR1084" s="21"/>
      <c r="AS1084" s="21">
        <v>1710000</v>
      </c>
      <c r="AT1084" s="21"/>
      <c r="AU1084" s="21"/>
      <c r="AV1084" s="21">
        <v>9690000</v>
      </c>
      <c r="AW1084" s="21"/>
      <c r="AX1084" s="21"/>
      <c r="AY1084" s="15">
        <f t="shared" si="64"/>
        <v>11400000</v>
      </c>
      <c r="AZ1084" s="15">
        <f t="shared" si="65"/>
        <v>11400000</v>
      </c>
      <c r="BA1084" t="str">
        <f t="shared" si="66"/>
        <v>OK</v>
      </c>
      <c r="BB1084">
        <f t="shared" si="67"/>
        <v>2</v>
      </c>
      <c r="BC1084" s="19"/>
    </row>
    <row r="1085" spans="1:55" x14ac:dyDescent="0.25">
      <c r="A1085">
        <v>1084</v>
      </c>
      <c r="B1085" s="19" t="s">
        <v>329</v>
      </c>
      <c r="C1085" s="19" t="s">
        <v>345</v>
      </c>
      <c r="D1085" s="19" t="s">
        <v>795</v>
      </c>
      <c r="E1085" s="19" t="s">
        <v>131</v>
      </c>
      <c r="F1085" s="19" t="s">
        <v>653</v>
      </c>
      <c r="G1085" s="28">
        <v>7821</v>
      </c>
      <c r="H1085" s="28">
        <v>13</v>
      </c>
      <c r="I1085" s="21">
        <v>7410000</v>
      </c>
      <c r="J1085" s="29">
        <v>570000</v>
      </c>
      <c r="K1085" s="19">
        <v>13</v>
      </c>
      <c r="L1085" s="19">
        <v>0</v>
      </c>
      <c r="M1085" s="19" t="s">
        <v>56</v>
      </c>
      <c r="N1085" s="19" t="s">
        <v>57</v>
      </c>
      <c r="O1085" s="19" t="s">
        <v>133</v>
      </c>
      <c r="P1085" s="19" t="s">
        <v>793</v>
      </c>
      <c r="Q1085" s="19" t="s">
        <v>67</v>
      </c>
      <c r="R1085" s="19" t="s">
        <v>660</v>
      </c>
      <c r="S1085" t="s">
        <v>88</v>
      </c>
      <c r="T1085" s="19" t="s">
        <v>74</v>
      </c>
      <c r="U1085" t="s">
        <v>794</v>
      </c>
      <c r="V1085" s="19" t="s">
        <v>795</v>
      </c>
      <c r="W1085" t="s">
        <v>56</v>
      </c>
      <c r="X1085" s="22">
        <v>43948</v>
      </c>
      <c r="Y1085" s="23"/>
      <c r="Z1085" s="14">
        <v>43948</v>
      </c>
      <c r="AA1085" s="22">
        <v>43993</v>
      </c>
      <c r="AB1085" s="23">
        <v>11</v>
      </c>
      <c r="AC1085" s="14">
        <v>44004</v>
      </c>
      <c r="AD1085" s="22">
        <v>44006</v>
      </c>
      <c r="AE1085" s="23">
        <v>9</v>
      </c>
      <c r="AF1085" s="14">
        <v>44015</v>
      </c>
      <c r="AG1085" s="22">
        <v>44020</v>
      </c>
      <c r="AH1085" s="23">
        <v>10</v>
      </c>
      <c r="AI1085" s="14">
        <v>44030</v>
      </c>
      <c r="AJ1085" s="23">
        <v>6</v>
      </c>
      <c r="AK1085" s="14">
        <v>44214</v>
      </c>
      <c r="AL1085" s="14">
        <v>44274</v>
      </c>
      <c r="AM1085" s="21"/>
      <c r="AN1085" s="21"/>
      <c r="AO1085" s="21"/>
      <c r="AP1085" s="21"/>
      <c r="AQ1085" s="21"/>
      <c r="AR1085" s="21"/>
      <c r="AS1085" s="21">
        <v>1111500</v>
      </c>
      <c r="AT1085" s="21"/>
      <c r="AU1085" s="21"/>
      <c r="AV1085" s="21">
        <v>6298500</v>
      </c>
      <c r="AW1085" s="21"/>
      <c r="AX1085" s="21"/>
      <c r="AY1085" s="15">
        <f t="shared" si="64"/>
        <v>7410000</v>
      </c>
      <c r="AZ1085" s="15">
        <f t="shared" si="65"/>
        <v>7410000</v>
      </c>
      <c r="BA1085" t="str">
        <f t="shared" si="66"/>
        <v>OK</v>
      </c>
      <c r="BB1085">
        <f t="shared" si="67"/>
        <v>2</v>
      </c>
      <c r="BC1085" s="19"/>
    </row>
    <row r="1086" spans="1:55" x14ac:dyDescent="0.25">
      <c r="A1086">
        <v>1085</v>
      </c>
      <c r="B1086" s="19" t="s">
        <v>329</v>
      </c>
      <c r="C1086" s="19" t="s">
        <v>341</v>
      </c>
      <c r="D1086" s="19" t="s">
        <v>795</v>
      </c>
      <c r="E1086" s="19" t="s">
        <v>131</v>
      </c>
      <c r="F1086" s="19" t="s">
        <v>653</v>
      </c>
      <c r="G1086" s="28">
        <v>7821</v>
      </c>
      <c r="H1086" s="28">
        <v>15</v>
      </c>
      <c r="I1086" s="21">
        <v>8550000</v>
      </c>
      <c r="J1086" s="29">
        <v>570000</v>
      </c>
      <c r="K1086" s="19">
        <v>15</v>
      </c>
      <c r="L1086" s="19">
        <v>0</v>
      </c>
      <c r="M1086" s="19" t="s">
        <v>56</v>
      </c>
      <c r="N1086" s="19" t="s">
        <v>57</v>
      </c>
      <c r="O1086" s="19" t="s">
        <v>133</v>
      </c>
      <c r="P1086" s="19" t="s">
        <v>793</v>
      </c>
      <c r="Q1086" s="19" t="s">
        <v>67</v>
      </c>
      <c r="R1086" s="19" t="s">
        <v>660</v>
      </c>
      <c r="S1086" t="s">
        <v>88</v>
      </c>
      <c r="T1086" s="19" t="s">
        <v>74</v>
      </c>
      <c r="U1086" t="s">
        <v>794</v>
      </c>
      <c r="V1086" s="19" t="s">
        <v>795</v>
      </c>
      <c r="W1086" t="s">
        <v>56</v>
      </c>
      <c r="X1086" s="22">
        <v>43948</v>
      </c>
      <c r="Y1086" s="23"/>
      <c r="Z1086" s="14">
        <v>43948</v>
      </c>
      <c r="AA1086" s="22">
        <v>43993</v>
      </c>
      <c r="AB1086" s="23">
        <v>11</v>
      </c>
      <c r="AC1086" s="14">
        <v>44004</v>
      </c>
      <c r="AD1086" s="22">
        <v>44006</v>
      </c>
      <c r="AE1086" s="23">
        <v>9</v>
      </c>
      <c r="AF1086" s="14">
        <v>44015</v>
      </c>
      <c r="AG1086" s="22">
        <v>44020</v>
      </c>
      <c r="AH1086" s="23">
        <v>10</v>
      </c>
      <c r="AI1086" s="14">
        <v>44030</v>
      </c>
      <c r="AJ1086" s="23">
        <v>6</v>
      </c>
      <c r="AK1086" s="14">
        <v>44214</v>
      </c>
      <c r="AL1086" s="14">
        <v>44274</v>
      </c>
      <c r="AM1086" s="21"/>
      <c r="AN1086" s="21"/>
      <c r="AO1086" s="21"/>
      <c r="AP1086" s="21"/>
      <c r="AQ1086" s="21"/>
      <c r="AR1086" s="21"/>
      <c r="AS1086" s="21">
        <v>1282500</v>
      </c>
      <c r="AT1086" s="21"/>
      <c r="AU1086" s="21"/>
      <c r="AV1086" s="21">
        <v>7267500</v>
      </c>
      <c r="AW1086" s="21"/>
      <c r="AX1086" s="21"/>
      <c r="AY1086" s="15">
        <f t="shared" si="64"/>
        <v>8550000</v>
      </c>
      <c r="AZ1086" s="15">
        <f t="shared" si="65"/>
        <v>8550000</v>
      </c>
      <c r="BA1086" t="str">
        <f t="shared" si="66"/>
        <v>OK</v>
      </c>
      <c r="BB1086">
        <f t="shared" si="67"/>
        <v>2</v>
      </c>
      <c r="BC1086" s="19"/>
    </row>
    <row r="1087" spans="1:55" x14ac:dyDescent="0.25">
      <c r="A1087">
        <v>1086</v>
      </c>
      <c r="B1087" s="19" t="s">
        <v>329</v>
      </c>
      <c r="C1087" s="19" t="s">
        <v>339</v>
      </c>
      <c r="D1087" s="19" t="s">
        <v>795</v>
      </c>
      <c r="E1087" s="19" t="s">
        <v>131</v>
      </c>
      <c r="F1087" s="19" t="s">
        <v>653</v>
      </c>
      <c r="G1087" s="28">
        <v>7821</v>
      </c>
      <c r="H1087" s="28">
        <v>15</v>
      </c>
      <c r="I1087" s="21">
        <v>8550000</v>
      </c>
      <c r="J1087" s="29">
        <v>570000</v>
      </c>
      <c r="K1087" s="19">
        <v>15</v>
      </c>
      <c r="L1087" s="19">
        <v>0</v>
      </c>
      <c r="M1087" s="19" t="s">
        <v>56</v>
      </c>
      <c r="N1087" s="19" t="s">
        <v>57</v>
      </c>
      <c r="O1087" s="19" t="s">
        <v>133</v>
      </c>
      <c r="P1087" s="19" t="s">
        <v>793</v>
      </c>
      <c r="Q1087" s="19" t="s">
        <v>67</v>
      </c>
      <c r="R1087" s="19" t="s">
        <v>660</v>
      </c>
      <c r="S1087" t="s">
        <v>88</v>
      </c>
      <c r="T1087" s="19" t="s">
        <v>74</v>
      </c>
      <c r="U1087" t="s">
        <v>794</v>
      </c>
      <c r="V1087" s="19" t="s">
        <v>795</v>
      </c>
      <c r="W1087" t="s">
        <v>56</v>
      </c>
      <c r="X1087" s="22">
        <v>43948</v>
      </c>
      <c r="Y1087" s="23"/>
      <c r="Z1087" s="14">
        <v>43948</v>
      </c>
      <c r="AA1087" s="22">
        <v>43993</v>
      </c>
      <c r="AB1087" s="23">
        <v>11</v>
      </c>
      <c r="AC1087" s="14">
        <v>44004</v>
      </c>
      <c r="AD1087" s="22">
        <v>44006</v>
      </c>
      <c r="AE1087" s="23">
        <v>9</v>
      </c>
      <c r="AF1087" s="14">
        <v>44015</v>
      </c>
      <c r="AG1087" s="22">
        <v>44020</v>
      </c>
      <c r="AH1087" s="23">
        <v>10</v>
      </c>
      <c r="AI1087" s="14">
        <v>44030</v>
      </c>
      <c r="AJ1087" s="23">
        <v>6</v>
      </c>
      <c r="AK1087" s="14">
        <v>44214</v>
      </c>
      <c r="AL1087" s="14">
        <v>44274</v>
      </c>
      <c r="AM1087" s="21"/>
      <c r="AN1087" s="21"/>
      <c r="AO1087" s="21"/>
      <c r="AP1087" s="21"/>
      <c r="AQ1087" s="21"/>
      <c r="AR1087" s="21"/>
      <c r="AS1087" s="21">
        <v>1282500</v>
      </c>
      <c r="AT1087" s="21"/>
      <c r="AU1087" s="21"/>
      <c r="AV1087" s="21">
        <v>7267500</v>
      </c>
      <c r="AW1087" s="21"/>
      <c r="AX1087" s="21"/>
      <c r="AY1087" s="15">
        <f t="shared" si="64"/>
        <v>8550000</v>
      </c>
      <c r="AZ1087" s="15">
        <f t="shared" si="65"/>
        <v>8550000</v>
      </c>
      <c r="BA1087" t="str">
        <f t="shared" si="66"/>
        <v>OK</v>
      </c>
      <c r="BB1087">
        <f t="shared" si="67"/>
        <v>2</v>
      </c>
      <c r="BC1087" s="19"/>
    </row>
    <row r="1088" spans="1:55" x14ac:dyDescent="0.25">
      <c r="A1088">
        <v>1087</v>
      </c>
      <c r="B1088" s="19" t="s">
        <v>329</v>
      </c>
      <c r="C1088" s="19" t="s">
        <v>330</v>
      </c>
      <c r="D1088" s="19" t="s">
        <v>729</v>
      </c>
      <c r="E1088" s="19" t="s">
        <v>98</v>
      </c>
      <c r="F1088" s="19" t="s">
        <v>654</v>
      </c>
      <c r="G1088" s="28">
        <v>7921</v>
      </c>
      <c r="H1088" s="28">
        <v>15</v>
      </c>
      <c r="I1088" s="21">
        <v>9450000</v>
      </c>
      <c r="J1088" s="29">
        <v>630000</v>
      </c>
      <c r="K1088" s="19">
        <v>0</v>
      </c>
      <c r="L1088" s="19">
        <v>15</v>
      </c>
      <c r="M1088" s="19" t="s">
        <v>56</v>
      </c>
      <c r="N1088" s="19" t="s">
        <v>57</v>
      </c>
      <c r="O1088" s="19" t="s">
        <v>133</v>
      </c>
      <c r="P1088" s="19" t="s">
        <v>796</v>
      </c>
      <c r="Q1088" s="19" t="s">
        <v>67</v>
      </c>
      <c r="R1088" s="19" t="s">
        <v>660</v>
      </c>
      <c r="S1088" t="s">
        <v>88</v>
      </c>
      <c r="T1088" s="19" t="s">
        <v>60</v>
      </c>
      <c r="U1088" t="s">
        <v>797</v>
      </c>
      <c r="V1088" s="19" t="s">
        <v>729</v>
      </c>
      <c r="W1088" t="s">
        <v>56</v>
      </c>
      <c r="X1088" s="22">
        <v>43948</v>
      </c>
      <c r="Y1088" s="23"/>
      <c r="Z1088" s="14">
        <v>43948</v>
      </c>
      <c r="AA1088" s="22">
        <v>43998</v>
      </c>
      <c r="AB1088" s="23">
        <v>10</v>
      </c>
      <c r="AC1088" s="14">
        <v>44008</v>
      </c>
      <c r="AD1088" s="22">
        <v>44012</v>
      </c>
      <c r="AE1088" s="23">
        <v>13</v>
      </c>
      <c r="AF1088" s="14">
        <v>44025</v>
      </c>
      <c r="AG1088" s="22">
        <v>44033</v>
      </c>
      <c r="AH1088" s="23">
        <v>10</v>
      </c>
      <c r="AI1088" s="14">
        <v>44043</v>
      </c>
      <c r="AJ1088" s="23">
        <v>6</v>
      </c>
      <c r="AK1088" s="14">
        <v>44227</v>
      </c>
      <c r="AL1088" s="14">
        <v>44287</v>
      </c>
      <c r="AM1088" s="21"/>
      <c r="AN1088" s="21"/>
      <c r="AO1088" s="21"/>
      <c r="AP1088" s="21"/>
      <c r="AQ1088" s="21"/>
      <c r="AR1088" s="21"/>
      <c r="AS1088" s="21"/>
      <c r="AT1088" s="21">
        <v>1417500</v>
      </c>
      <c r="AU1088" s="21"/>
      <c r="AV1088" s="21"/>
      <c r="AW1088" s="21">
        <v>8032500</v>
      </c>
      <c r="AX1088" s="21"/>
      <c r="AY1088" s="15">
        <f t="shared" si="64"/>
        <v>9450000</v>
      </c>
      <c r="AZ1088" s="15">
        <f t="shared" si="65"/>
        <v>9450000</v>
      </c>
      <c r="BA1088" t="str">
        <f t="shared" si="66"/>
        <v>OK</v>
      </c>
      <c r="BB1088">
        <f t="shared" si="67"/>
        <v>2</v>
      </c>
      <c r="BC1088" s="19"/>
    </row>
    <row r="1089" spans="1:55" x14ac:dyDescent="0.25">
      <c r="A1089">
        <v>1088</v>
      </c>
      <c r="B1089" s="19" t="s">
        <v>329</v>
      </c>
      <c r="C1089" s="19" t="s">
        <v>333</v>
      </c>
      <c r="D1089" s="19" t="s">
        <v>729</v>
      </c>
      <c r="E1089" s="19" t="s">
        <v>98</v>
      </c>
      <c r="F1089" s="19" t="s">
        <v>654</v>
      </c>
      <c r="G1089" s="28">
        <v>7921</v>
      </c>
      <c r="H1089" s="28">
        <v>15</v>
      </c>
      <c r="I1089" s="21">
        <v>9450000</v>
      </c>
      <c r="J1089" s="29">
        <v>630000</v>
      </c>
      <c r="K1089" s="19">
        <v>0</v>
      </c>
      <c r="L1089" s="19">
        <v>15</v>
      </c>
      <c r="M1089" s="19" t="s">
        <v>56</v>
      </c>
      <c r="N1089" s="19" t="s">
        <v>57</v>
      </c>
      <c r="O1089" s="19" t="s">
        <v>133</v>
      </c>
      <c r="P1089" s="19" t="s">
        <v>796</v>
      </c>
      <c r="Q1089" s="19" t="s">
        <v>67</v>
      </c>
      <c r="R1089" s="19" t="s">
        <v>660</v>
      </c>
      <c r="S1089" t="s">
        <v>88</v>
      </c>
      <c r="T1089" s="19" t="s">
        <v>60</v>
      </c>
      <c r="U1089" t="s">
        <v>797</v>
      </c>
      <c r="V1089" s="19" t="s">
        <v>729</v>
      </c>
      <c r="W1089" t="s">
        <v>56</v>
      </c>
      <c r="X1089" s="22">
        <v>43948</v>
      </c>
      <c r="Y1089" s="23"/>
      <c r="Z1089" s="14">
        <v>43948</v>
      </c>
      <c r="AA1089" s="22">
        <v>43998</v>
      </c>
      <c r="AB1089" s="23">
        <v>10</v>
      </c>
      <c r="AC1089" s="14">
        <v>44008</v>
      </c>
      <c r="AD1089" s="22">
        <v>44012</v>
      </c>
      <c r="AE1089" s="23">
        <v>13</v>
      </c>
      <c r="AF1089" s="14">
        <v>44025</v>
      </c>
      <c r="AG1089" s="22">
        <v>44033</v>
      </c>
      <c r="AH1089" s="23">
        <v>10</v>
      </c>
      <c r="AI1089" s="14">
        <v>44043</v>
      </c>
      <c r="AJ1089" s="23">
        <v>6</v>
      </c>
      <c r="AK1089" s="14">
        <v>44227</v>
      </c>
      <c r="AL1089" s="14">
        <v>44287</v>
      </c>
      <c r="AM1089" s="21"/>
      <c r="AN1089" s="21"/>
      <c r="AO1089" s="21"/>
      <c r="AP1089" s="21"/>
      <c r="AQ1089" s="21"/>
      <c r="AR1089" s="21"/>
      <c r="AS1089" s="21"/>
      <c r="AT1089" s="21">
        <v>1417500</v>
      </c>
      <c r="AU1089" s="21"/>
      <c r="AV1089" s="21"/>
      <c r="AW1089" s="21">
        <v>8032500</v>
      </c>
      <c r="AX1089" s="21"/>
      <c r="AY1089" s="15">
        <f t="shared" si="64"/>
        <v>9450000</v>
      </c>
      <c r="AZ1089" s="15">
        <f t="shared" si="65"/>
        <v>9450000</v>
      </c>
      <c r="BA1089" t="str">
        <f t="shared" si="66"/>
        <v>OK</v>
      </c>
      <c r="BB1089">
        <f t="shared" si="67"/>
        <v>2</v>
      </c>
      <c r="BC1089" s="19"/>
    </row>
    <row r="1090" spans="1:55" x14ac:dyDescent="0.25">
      <c r="A1090">
        <v>1089</v>
      </c>
      <c r="B1090" s="19" t="s">
        <v>329</v>
      </c>
      <c r="C1090" s="19" t="s">
        <v>336</v>
      </c>
      <c r="D1090" s="19" t="s">
        <v>729</v>
      </c>
      <c r="E1090" s="19" t="s">
        <v>98</v>
      </c>
      <c r="F1090" s="19" t="s">
        <v>654</v>
      </c>
      <c r="G1090" s="28">
        <v>7921</v>
      </c>
      <c r="H1090" s="28">
        <v>15</v>
      </c>
      <c r="I1090" s="21">
        <v>9450000</v>
      </c>
      <c r="J1090" s="29">
        <v>630000</v>
      </c>
      <c r="K1090" s="19">
        <v>0</v>
      </c>
      <c r="L1090" s="19">
        <v>15</v>
      </c>
      <c r="M1090" s="19" t="s">
        <v>56</v>
      </c>
      <c r="N1090" s="19" t="s">
        <v>57</v>
      </c>
      <c r="O1090" s="19" t="s">
        <v>133</v>
      </c>
      <c r="P1090" s="19" t="s">
        <v>796</v>
      </c>
      <c r="Q1090" s="19" t="s">
        <v>67</v>
      </c>
      <c r="R1090" s="19" t="s">
        <v>660</v>
      </c>
      <c r="S1090" t="s">
        <v>88</v>
      </c>
      <c r="T1090" s="19" t="s">
        <v>60</v>
      </c>
      <c r="U1090" t="s">
        <v>797</v>
      </c>
      <c r="V1090" s="19" t="s">
        <v>729</v>
      </c>
      <c r="W1090" t="s">
        <v>56</v>
      </c>
      <c r="X1090" s="22">
        <v>43948</v>
      </c>
      <c r="Y1090" s="23"/>
      <c r="Z1090" s="14">
        <v>43948</v>
      </c>
      <c r="AA1090" s="22">
        <v>43998</v>
      </c>
      <c r="AB1090" s="23">
        <v>10</v>
      </c>
      <c r="AC1090" s="14">
        <v>44008</v>
      </c>
      <c r="AD1090" s="22">
        <v>44012</v>
      </c>
      <c r="AE1090" s="23">
        <v>13</v>
      </c>
      <c r="AF1090" s="14">
        <v>44025</v>
      </c>
      <c r="AG1090" s="22">
        <v>44033</v>
      </c>
      <c r="AH1090" s="23">
        <v>10</v>
      </c>
      <c r="AI1090" s="14">
        <v>44043</v>
      </c>
      <c r="AJ1090" s="23">
        <v>6</v>
      </c>
      <c r="AK1090" s="14">
        <v>44227</v>
      </c>
      <c r="AL1090" s="14">
        <v>44287</v>
      </c>
      <c r="AM1090" s="21"/>
      <c r="AN1090" s="21"/>
      <c r="AO1090" s="21"/>
      <c r="AP1090" s="21"/>
      <c r="AQ1090" s="21"/>
      <c r="AR1090" s="21"/>
      <c r="AS1090" s="21"/>
      <c r="AT1090" s="21">
        <v>1417500</v>
      </c>
      <c r="AU1090" s="21"/>
      <c r="AV1090" s="21"/>
      <c r="AW1090" s="21">
        <v>8032500</v>
      </c>
      <c r="AX1090" s="21"/>
      <c r="AY1090" s="15">
        <f t="shared" ref="AY1090:AY1153" si="68">IF((SUM(AM1090:AX1090)=0),"---",(SUM(AM1090:AX1090)))</f>
        <v>9450000</v>
      </c>
      <c r="AZ1090" s="15">
        <f t="shared" ref="AZ1090:AZ1153" si="69">I1090</f>
        <v>9450000</v>
      </c>
      <c r="BA1090" t="str">
        <f t="shared" ref="BA1090:BA1153" si="70">IF(OR(AZ1090="---",AY1090="---"),"---",IF(AZ1090-AY1090=0,"OK","REVISAR"))</f>
        <v>OK</v>
      </c>
      <c r="BB1090">
        <f t="shared" ref="BB1090:BB1153" si="71">COUNT(AM1090:AX1090)</f>
        <v>2</v>
      </c>
      <c r="BC1090" s="19"/>
    </row>
    <row r="1091" spans="1:55" x14ac:dyDescent="0.25">
      <c r="A1091">
        <v>1090</v>
      </c>
      <c r="B1091" s="19" t="s">
        <v>329</v>
      </c>
      <c r="C1091" s="19" t="s">
        <v>338</v>
      </c>
      <c r="D1091" s="19" t="s">
        <v>795</v>
      </c>
      <c r="E1091" s="19" t="s">
        <v>98</v>
      </c>
      <c r="F1091" s="19" t="s">
        <v>654</v>
      </c>
      <c r="G1091" s="28">
        <v>7921</v>
      </c>
      <c r="H1091" s="28">
        <v>12</v>
      </c>
      <c r="I1091" s="21">
        <v>7560000</v>
      </c>
      <c r="J1091" s="29">
        <v>630000</v>
      </c>
      <c r="K1091" s="19">
        <v>0</v>
      </c>
      <c r="L1091" s="19">
        <v>12</v>
      </c>
      <c r="M1091" s="19" t="s">
        <v>56</v>
      </c>
      <c r="N1091" s="19" t="s">
        <v>57</v>
      </c>
      <c r="O1091" s="19" t="s">
        <v>133</v>
      </c>
      <c r="P1091" s="19" t="s">
        <v>796</v>
      </c>
      <c r="Q1091" s="19" t="s">
        <v>67</v>
      </c>
      <c r="R1091" s="19" t="s">
        <v>660</v>
      </c>
      <c r="S1091" t="s">
        <v>88</v>
      </c>
      <c r="T1091" s="19" t="s">
        <v>60</v>
      </c>
      <c r="U1091" t="s">
        <v>797</v>
      </c>
      <c r="V1091" s="19" t="s">
        <v>795</v>
      </c>
      <c r="W1091" t="s">
        <v>56</v>
      </c>
      <c r="X1091" s="22">
        <v>43948</v>
      </c>
      <c r="Y1091" s="23"/>
      <c r="Z1091" s="14">
        <v>43948</v>
      </c>
      <c r="AA1091" s="22">
        <v>43998</v>
      </c>
      <c r="AB1091" s="23">
        <v>10</v>
      </c>
      <c r="AC1091" s="14">
        <v>44008</v>
      </c>
      <c r="AD1091" s="22">
        <v>44012</v>
      </c>
      <c r="AE1091" s="23">
        <v>13</v>
      </c>
      <c r="AF1091" s="14">
        <v>44025</v>
      </c>
      <c r="AG1091" s="22">
        <v>44033</v>
      </c>
      <c r="AH1091" s="23">
        <v>10</v>
      </c>
      <c r="AI1091" s="14">
        <v>44043</v>
      </c>
      <c r="AJ1091" s="23">
        <v>6</v>
      </c>
      <c r="AK1091" s="14">
        <v>44227</v>
      </c>
      <c r="AL1091" s="14">
        <v>44287</v>
      </c>
      <c r="AM1091" s="21"/>
      <c r="AN1091" s="21"/>
      <c r="AO1091" s="21"/>
      <c r="AP1091" s="21"/>
      <c r="AQ1091" s="21"/>
      <c r="AR1091" s="21"/>
      <c r="AS1091" s="21"/>
      <c r="AT1091" s="21">
        <v>1134000</v>
      </c>
      <c r="AU1091" s="21"/>
      <c r="AV1091" s="21"/>
      <c r="AW1091" s="21">
        <v>6426000</v>
      </c>
      <c r="AX1091" s="21"/>
      <c r="AY1091" s="15">
        <f t="shared" si="68"/>
        <v>7560000</v>
      </c>
      <c r="AZ1091" s="15">
        <f t="shared" si="69"/>
        <v>7560000</v>
      </c>
      <c r="BA1091" t="str">
        <f t="shared" si="70"/>
        <v>OK</v>
      </c>
      <c r="BB1091">
        <f t="shared" si="71"/>
        <v>2</v>
      </c>
      <c r="BC1091" s="19"/>
    </row>
    <row r="1092" spans="1:55" x14ac:dyDescent="0.25">
      <c r="A1092">
        <v>1091</v>
      </c>
      <c r="B1092" s="19" t="s">
        <v>329</v>
      </c>
      <c r="C1092" s="19" t="s">
        <v>340</v>
      </c>
      <c r="D1092" s="19" t="s">
        <v>795</v>
      </c>
      <c r="E1092" s="19" t="s">
        <v>98</v>
      </c>
      <c r="F1092" s="19" t="s">
        <v>654</v>
      </c>
      <c r="G1092" s="28">
        <v>7921</v>
      </c>
      <c r="H1092" s="28">
        <v>12</v>
      </c>
      <c r="I1092" s="21">
        <v>7560000</v>
      </c>
      <c r="J1092" s="29">
        <v>630000</v>
      </c>
      <c r="K1092" s="19">
        <v>0</v>
      </c>
      <c r="L1092" s="19">
        <v>12</v>
      </c>
      <c r="M1092" s="19" t="s">
        <v>56</v>
      </c>
      <c r="N1092" s="19" t="s">
        <v>57</v>
      </c>
      <c r="O1092" s="19" t="s">
        <v>133</v>
      </c>
      <c r="P1092" s="19" t="s">
        <v>796</v>
      </c>
      <c r="Q1092" s="19" t="s">
        <v>67</v>
      </c>
      <c r="R1092" s="19" t="s">
        <v>660</v>
      </c>
      <c r="S1092" t="s">
        <v>88</v>
      </c>
      <c r="T1092" s="19" t="s">
        <v>60</v>
      </c>
      <c r="U1092" t="s">
        <v>797</v>
      </c>
      <c r="V1092" s="19" t="s">
        <v>795</v>
      </c>
      <c r="W1092" t="s">
        <v>56</v>
      </c>
      <c r="X1092" s="22">
        <v>43948</v>
      </c>
      <c r="Y1092" s="23"/>
      <c r="Z1092" s="14">
        <v>43948</v>
      </c>
      <c r="AA1092" s="22">
        <v>43998</v>
      </c>
      <c r="AB1092" s="23">
        <v>10</v>
      </c>
      <c r="AC1092" s="14">
        <v>44008</v>
      </c>
      <c r="AD1092" s="22">
        <v>44012</v>
      </c>
      <c r="AE1092" s="23">
        <v>13</v>
      </c>
      <c r="AF1092" s="14">
        <v>44025</v>
      </c>
      <c r="AG1092" s="22">
        <v>44033</v>
      </c>
      <c r="AH1092" s="23">
        <v>10</v>
      </c>
      <c r="AI1092" s="14">
        <v>44043</v>
      </c>
      <c r="AJ1092" s="23">
        <v>6</v>
      </c>
      <c r="AK1092" s="14">
        <v>44227</v>
      </c>
      <c r="AL1092" s="14">
        <v>44287</v>
      </c>
      <c r="AM1092" s="21"/>
      <c r="AN1092" s="21"/>
      <c r="AO1092" s="21"/>
      <c r="AP1092" s="21"/>
      <c r="AQ1092" s="21"/>
      <c r="AR1092" s="21"/>
      <c r="AS1092" s="21"/>
      <c r="AT1092" s="21">
        <v>1134000</v>
      </c>
      <c r="AU1092" s="21"/>
      <c r="AV1092" s="21"/>
      <c r="AW1092" s="21">
        <v>6426000</v>
      </c>
      <c r="AX1092" s="21"/>
      <c r="AY1092" s="15">
        <f t="shared" si="68"/>
        <v>7560000</v>
      </c>
      <c r="AZ1092" s="15">
        <f t="shared" si="69"/>
        <v>7560000</v>
      </c>
      <c r="BA1092" t="str">
        <f t="shared" si="70"/>
        <v>OK</v>
      </c>
      <c r="BB1092">
        <f t="shared" si="71"/>
        <v>2</v>
      </c>
      <c r="BC1092" s="19"/>
    </row>
    <row r="1093" spans="1:55" x14ac:dyDescent="0.25">
      <c r="A1093">
        <v>1092</v>
      </c>
      <c r="B1093" s="19" t="s">
        <v>329</v>
      </c>
      <c r="C1093" s="19" t="s">
        <v>341</v>
      </c>
      <c r="D1093" s="19" t="s">
        <v>795</v>
      </c>
      <c r="E1093" s="19" t="s">
        <v>98</v>
      </c>
      <c r="F1093" s="19" t="s">
        <v>654</v>
      </c>
      <c r="G1093" s="28">
        <v>7921</v>
      </c>
      <c r="H1093" s="28">
        <v>12</v>
      </c>
      <c r="I1093" s="21">
        <v>7560000</v>
      </c>
      <c r="J1093" s="29">
        <v>630000</v>
      </c>
      <c r="K1093" s="19">
        <v>0</v>
      </c>
      <c r="L1093" s="19">
        <v>12</v>
      </c>
      <c r="M1093" s="19" t="s">
        <v>56</v>
      </c>
      <c r="N1093" s="19" t="s">
        <v>57</v>
      </c>
      <c r="O1093" s="19" t="s">
        <v>133</v>
      </c>
      <c r="P1093" s="19" t="s">
        <v>796</v>
      </c>
      <c r="Q1093" s="19" t="s">
        <v>67</v>
      </c>
      <c r="R1093" s="19" t="s">
        <v>660</v>
      </c>
      <c r="S1093" t="s">
        <v>88</v>
      </c>
      <c r="T1093" s="19" t="s">
        <v>60</v>
      </c>
      <c r="U1093" t="s">
        <v>797</v>
      </c>
      <c r="V1093" s="19" t="s">
        <v>795</v>
      </c>
      <c r="W1093" t="s">
        <v>56</v>
      </c>
      <c r="X1093" s="22">
        <v>43948</v>
      </c>
      <c r="Y1093" s="23"/>
      <c r="Z1093" s="14">
        <v>43948</v>
      </c>
      <c r="AA1093" s="22">
        <v>43998</v>
      </c>
      <c r="AB1093" s="23">
        <v>10</v>
      </c>
      <c r="AC1093" s="14">
        <v>44008</v>
      </c>
      <c r="AD1093" s="22">
        <v>44012</v>
      </c>
      <c r="AE1093" s="23">
        <v>13</v>
      </c>
      <c r="AF1093" s="14">
        <v>44025</v>
      </c>
      <c r="AG1093" s="22">
        <v>44033</v>
      </c>
      <c r="AH1093" s="23">
        <v>10</v>
      </c>
      <c r="AI1093" s="14">
        <v>44043</v>
      </c>
      <c r="AJ1093" s="23">
        <v>6</v>
      </c>
      <c r="AK1093" s="14">
        <v>44227</v>
      </c>
      <c r="AL1093" s="14">
        <v>44287</v>
      </c>
      <c r="AM1093" s="21"/>
      <c r="AN1093" s="21"/>
      <c r="AO1093" s="21"/>
      <c r="AP1093" s="21"/>
      <c r="AQ1093" s="21"/>
      <c r="AR1093" s="21"/>
      <c r="AS1093" s="21"/>
      <c r="AT1093" s="21">
        <v>1134000</v>
      </c>
      <c r="AU1093" s="21"/>
      <c r="AV1093" s="21"/>
      <c r="AW1093" s="21">
        <v>6426000</v>
      </c>
      <c r="AX1093" s="21"/>
      <c r="AY1093" s="15">
        <f t="shared" si="68"/>
        <v>7560000</v>
      </c>
      <c r="AZ1093" s="15">
        <f t="shared" si="69"/>
        <v>7560000</v>
      </c>
      <c r="BA1093" t="str">
        <f t="shared" si="70"/>
        <v>OK</v>
      </c>
      <c r="BB1093">
        <f t="shared" si="71"/>
        <v>2</v>
      </c>
      <c r="BC1093" s="19"/>
    </row>
    <row r="1094" spans="1:55" x14ac:dyDescent="0.25">
      <c r="A1094">
        <v>1093</v>
      </c>
      <c r="B1094" s="19" t="s">
        <v>329</v>
      </c>
      <c r="C1094" s="19" t="s">
        <v>342</v>
      </c>
      <c r="D1094" s="19" t="s">
        <v>795</v>
      </c>
      <c r="E1094" s="19" t="s">
        <v>98</v>
      </c>
      <c r="F1094" s="19" t="s">
        <v>654</v>
      </c>
      <c r="G1094" s="28">
        <v>7921</v>
      </c>
      <c r="H1094" s="28">
        <v>12</v>
      </c>
      <c r="I1094" s="21">
        <v>7560000</v>
      </c>
      <c r="J1094" s="29">
        <v>630000</v>
      </c>
      <c r="K1094" s="19">
        <v>0</v>
      </c>
      <c r="L1094" s="19">
        <v>12</v>
      </c>
      <c r="M1094" s="19" t="s">
        <v>56</v>
      </c>
      <c r="N1094" s="19" t="s">
        <v>57</v>
      </c>
      <c r="O1094" s="19" t="s">
        <v>133</v>
      </c>
      <c r="P1094" s="19" t="s">
        <v>796</v>
      </c>
      <c r="Q1094" s="19" t="s">
        <v>67</v>
      </c>
      <c r="R1094" s="19" t="s">
        <v>660</v>
      </c>
      <c r="S1094" t="s">
        <v>88</v>
      </c>
      <c r="T1094" s="19" t="s">
        <v>60</v>
      </c>
      <c r="U1094" t="s">
        <v>797</v>
      </c>
      <c r="V1094" s="19" t="s">
        <v>795</v>
      </c>
      <c r="W1094" t="s">
        <v>56</v>
      </c>
      <c r="X1094" s="22">
        <v>43948</v>
      </c>
      <c r="Y1094" s="23"/>
      <c r="Z1094" s="14">
        <v>43948</v>
      </c>
      <c r="AA1094" s="22">
        <v>43998</v>
      </c>
      <c r="AB1094" s="23">
        <v>10</v>
      </c>
      <c r="AC1094" s="14">
        <v>44008</v>
      </c>
      <c r="AD1094" s="22">
        <v>44012</v>
      </c>
      <c r="AE1094" s="23">
        <v>13</v>
      </c>
      <c r="AF1094" s="14">
        <v>44025</v>
      </c>
      <c r="AG1094" s="22">
        <v>44033</v>
      </c>
      <c r="AH1094" s="23">
        <v>10</v>
      </c>
      <c r="AI1094" s="14">
        <v>44043</v>
      </c>
      <c r="AJ1094" s="23">
        <v>6</v>
      </c>
      <c r="AK1094" s="14">
        <v>44227</v>
      </c>
      <c r="AL1094" s="14">
        <v>44287</v>
      </c>
      <c r="AM1094" s="21"/>
      <c r="AN1094" s="21"/>
      <c r="AO1094" s="21"/>
      <c r="AP1094" s="21"/>
      <c r="AQ1094" s="21"/>
      <c r="AR1094" s="21"/>
      <c r="AS1094" s="21"/>
      <c r="AT1094" s="21">
        <v>1134000</v>
      </c>
      <c r="AU1094" s="21"/>
      <c r="AV1094" s="21"/>
      <c r="AW1094" s="21">
        <v>6426000</v>
      </c>
      <c r="AX1094" s="21"/>
      <c r="AY1094" s="15">
        <f t="shared" si="68"/>
        <v>7560000</v>
      </c>
      <c r="AZ1094" s="15">
        <f t="shared" si="69"/>
        <v>7560000</v>
      </c>
      <c r="BA1094" t="str">
        <f t="shared" si="70"/>
        <v>OK</v>
      </c>
      <c r="BB1094">
        <f t="shared" si="71"/>
        <v>2</v>
      </c>
      <c r="BC1094" s="19"/>
    </row>
    <row r="1095" spans="1:55" x14ac:dyDescent="0.25">
      <c r="A1095">
        <v>1094</v>
      </c>
      <c r="B1095" s="19" t="s">
        <v>329</v>
      </c>
      <c r="C1095" s="19" t="s">
        <v>356</v>
      </c>
      <c r="D1095" s="19" t="s">
        <v>792</v>
      </c>
      <c r="E1095" s="19" t="s">
        <v>98</v>
      </c>
      <c r="F1095" s="19" t="s">
        <v>654</v>
      </c>
      <c r="G1095" s="28">
        <v>7921</v>
      </c>
      <c r="H1095" s="28">
        <v>12</v>
      </c>
      <c r="I1095" s="21">
        <v>7560000</v>
      </c>
      <c r="J1095" s="29">
        <v>630000</v>
      </c>
      <c r="K1095" s="19">
        <v>0</v>
      </c>
      <c r="L1095" s="19">
        <v>12</v>
      </c>
      <c r="M1095" s="19" t="s">
        <v>56</v>
      </c>
      <c r="N1095" s="19" t="s">
        <v>57</v>
      </c>
      <c r="O1095" s="19" t="s">
        <v>133</v>
      </c>
      <c r="P1095" s="19" t="s">
        <v>796</v>
      </c>
      <c r="Q1095" s="19" t="s">
        <v>67</v>
      </c>
      <c r="R1095" s="19" t="s">
        <v>660</v>
      </c>
      <c r="S1095" t="s">
        <v>88</v>
      </c>
      <c r="T1095" s="19" t="s">
        <v>60</v>
      </c>
      <c r="U1095" t="s">
        <v>797</v>
      </c>
      <c r="V1095" s="19" t="s">
        <v>792</v>
      </c>
      <c r="W1095" t="s">
        <v>56</v>
      </c>
      <c r="X1095" s="22">
        <v>43948</v>
      </c>
      <c r="Y1095" s="23"/>
      <c r="Z1095" s="14">
        <v>43948</v>
      </c>
      <c r="AA1095" s="22">
        <v>43998</v>
      </c>
      <c r="AB1095" s="23">
        <v>10</v>
      </c>
      <c r="AC1095" s="14">
        <v>44008</v>
      </c>
      <c r="AD1095" s="22">
        <v>44012</v>
      </c>
      <c r="AE1095" s="23">
        <v>13</v>
      </c>
      <c r="AF1095" s="14">
        <v>44025</v>
      </c>
      <c r="AG1095" s="22">
        <v>44033</v>
      </c>
      <c r="AH1095" s="23">
        <v>10</v>
      </c>
      <c r="AI1095" s="14">
        <v>44043</v>
      </c>
      <c r="AJ1095" s="23">
        <v>6</v>
      </c>
      <c r="AK1095" s="14">
        <v>44227</v>
      </c>
      <c r="AL1095" s="14">
        <v>44287</v>
      </c>
      <c r="AM1095" s="21"/>
      <c r="AN1095" s="21"/>
      <c r="AO1095" s="21"/>
      <c r="AP1095" s="21"/>
      <c r="AQ1095" s="21"/>
      <c r="AR1095" s="21"/>
      <c r="AS1095" s="21"/>
      <c r="AT1095" s="21">
        <v>1134000</v>
      </c>
      <c r="AU1095" s="21"/>
      <c r="AV1095" s="21"/>
      <c r="AW1095" s="21">
        <v>6426000</v>
      </c>
      <c r="AX1095" s="21"/>
      <c r="AY1095" s="15">
        <f t="shared" si="68"/>
        <v>7560000</v>
      </c>
      <c r="AZ1095" s="15">
        <f t="shared" si="69"/>
        <v>7560000</v>
      </c>
      <c r="BA1095" t="str">
        <f t="shared" si="70"/>
        <v>OK</v>
      </c>
      <c r="BB1095">
        <f t="shared" si="71"/>
        <v>2</v>
      </c>
      <c r="BC1095" s="19"/>
    </row>
    <row r="1096" spans="1:55" x14ac:dyDescent="0.25">
      <c r="A1096">
        <v>1095</v>
      </c>
      <c r="B1096" s="19" t="s">
        <v>329</v>
      </c>
      <c r="C1096" s="19" t="s">
        <v>357</v>
      </c>
      <c r="D1096" s="19" t="s">
        <v>792</v>
      </c>
      <c r="E1096" s="19" t="s">
        <v>98</v>
      </c>
      <c r="F1096" s="19" t="s">
        <v>654</v>
      </c>
      <c r="G1096" s="28">
        <v>7921</v>
      </c>
      <c r="H1096" s="28">
        <v>14</v>
      </c>
      <c r="I1096" s="21">
        <v>8820000</v>
      </c>
      <c r="J1096" s="29">
        <v>630000</v>
      </c>
      <c r="K1096" s="19">
        <v>0</v>
      </c>
      <c r="L1096" s="19">
        <v>14</v>
      </c>
      <c r="M1096" s="19" t="s">
        <v>56</v>
      </c>
      <c r="N1096" s="19" t="s">
        <v>57</v>
      </c>
      <c r="O1096" s="19" t="s">
        <v>133</v>
      </c>
      <c r="P1096" s="19" t="s">
        <v>796</v>
      </c>
      <c r="Q1096" s="19" t="s">
        <v>67</v>
      </c>
      <c r="R1096" s="19" t="s">
        <v>660</v>
      </c>
      <c r="S1096" t="s">
        <v>88</v>
      </c>
      <c r="T1096" s="19" t="s">
        <v>60</v>
      </c>
      <c r="U1096" t="s">
        <v>797</v>
      </c>
      <c r="V1096" s="19" t="s">
        <v>792</v>
      </c>
      <c r="W1096" t="s">
        <v>56</v>
      </c>
      <c r="X1096" s="22">
        <v>43948</v>
      </c>
      <c r="Y1096" s="23"/>
      <c r="Z1096" s="14">
        <v>43948</v>
      </c>
      <c r="AA1096" s="22">
        <v>43998</v>
      </c>
      <c r="AB1096" s="23">
        <v>10</v>
      </c>
      <c r="AC1096" s="14">
        <v>44008</v>
      </c>
      <c r="AD1096" s="22">
        <v>44012</v>
      </c>
      <c r="AE1096" s="23">
        <v>13</v>
      </c>
      <c r="AF1096" s="14">
        <v>44025</v>
      </c>
      <c r="AG1096" s="22">
        <v>44033</v>
      </c>
      <c r="AH1096" s="23">
        <v>10</v>
      </c>
      <c r="AI1096" s="14">
        <v>44043</v>
      </c>
      <c r="AJ1096" s="23">
        <v>6</v>
      </c>
      <c r="AK1096" s="14">
        <v>44227</v>
      </c>
      <c r="AL1096" s="14">
        <v>44287</v>
      </c>
      <c r="AM1096" s="21"/>
      <c r="AN1096" s="21"/>
      <c r="AO1096" s="21"/>
      <c r="AP1096" s="21"/>
      <c r="AQ1096" s="21"/>
      <c r="AR1096" s="21"/>
      <c r="AS1096" s="21"/>
      <c r="AT1096" s="21">
        <v>1323000</v>
      </c>
      <c r="AU1096" s="21"/>
      <c r="AV1096" s="21"/>
      <c r="AW1096" s="21">
        <v>7497000</v>
      </c>
      <c r="AX1096" s="21"/>
      <c r="AY1096" s="15">
        <f t="shared" si="68"/>
        <v>8820000</v>
      </c>
      <c r="AZ1096" s="15">
        <f t="shared" si="69"/>
        <v>8820000</v>
      </c>
      <c r="BA1096" t="str">
        <f t="shared" si="70"/>
        <v>OK</v>
      </c>
      <c r="BB1096">
        <f t="shared" si="71"/>
        <v>2</v>
      </c>
      <c r="BC1096" s="19"/>
    </row>
    <row r="1097" spans="1:55" x14ac:dyDescent="0.25">
      <c r="A1097">
        <v>1096</v>
      </c>
      <c r="B1097" s="19" t="s">
        <v>329</v>
      </c>
      <c r="C1097" s="19" t="s">
        <v>358</v>
      </c>
      <c r="D1097" s="19" t="s">
        <v>792</v>
      </c>
      <c r="E1097" s="19" t="s">
        <v>98</v>
      </c>
      <c r="F1097" s="19" t="s">
        <v>654</v>
      </c>
      <c r="G1097" s="28">
        <v>7921</v>
      </c>
      <c r="H1097" s="28">
        <v>12</v>
      </c>
      <c r="I1097" s="21">
        <v>7560000</v>
      </c>
      <c r="J1097" s="29">
        <v>630000</v>
      </c>
      <c r="K1097" s="19">
        <v>0</v>
      </c>
      <c r="L1097" s="19">
        <v>12</v>
      </c>
      <c r="M1097" s="19" t="s">
        <v>56</v>
      </c>
      <c r="N1097" s="19" t="s">
        <v>57</v>
      </c>
      <c r="O1097" s="19" t="s">
        <v>133</v>
      </c>
      <c r="P1097" s="19" t="s">
        <v>796</v>
      </c>
      <c r="Q1097" s="19" t="s">
        <v>67</v>
      </c>
      <c r="R1097" s="19" t="s">
        <v>660</v>
      </c>
      <c r="S1097" t="s">
        <v>88</v>
      </c>
      <c r="T1097" s="19" t="s">
        <v>60</v>
      </c>
      <c r="U1097" t="s">
        <v>797</v>
      </c>
      <c r="V1097" s="19" t="s">
        <v>792</v>
      </c>
      <c r="W1097" t="s">
        <v>56</v>
      </c>
      <c r="X1097" s="22">
        <v>43948</v>
      </c>
      <c r="Y1097" s="23"/>
      <c r="Z1097" s="14">
        <v>43948</v>
      </c>
      <c r="AA1097" s="22">
        <v>43998</v>
      </c>
      <c r="AB1097" s="23">
        <v>10</v>
      </c>
      <c r="AC1097" s="14">
        <v>44008</v>
      </c>
      <c r="AD1097" s="22">
        <v>44012</v>
      </c>
      <c r="AE1097" s="23">
        <v>13</v>
      </c>
      <c r="AF1097" s="14">
        <v>44025</v>
      </c>
      <c r="AG1097" s="22">
        <v>44033</v>
      </c>
      <c r="AH1097" s="23">
        <v>10</v>
      </c>
      <c r="AI1097" s="14">
        <v>44043</v>
      </c>
      <c r="AJ1097" s="23">
        <v>6</v>
      </c>
      <c r="AK1097" s="14">
        <v>44227</v>
      </c>
      <c r="AL1097" s="14">
        <v>44287</v>
      </c>
      <c r="AM1097" s="21"/>
      <c r="AN1097" s="21"/>
      <c r="AO1097" s="21"/>
      <c r="AP1097" s="21"/>
      <c r="AQ1097" s="21"/>
      <c r="AR1097" s="21"/>
      <c r="AS1097" s="21"/>
      <c r="AT1097" s="21">
        <v>1134000</v>
      </c>
      <c r="AU1097" s="21"/>
      <c r="AV1097" s="21"/>
      <c r="AW1097" s="21">
        <v>6426000</v>
      </c>
      <c r="AX1097" s="21"/>
      <c r="AY1097" s="15">
        <f t="shared" si="68"/>
        <v>7560000</v>
      </c>
      <c r="AZ1097" s="15">
        <f t="shared" si="69"/>
        <v>7560000</v>
      </c>
      <c r="BA1097" t="str">
        <f t="shared" si="70"/>
        <v>OK</v>
      </c>
      <c r="BB1097">
        <f t="shared" si="71"/>
        <v>2</v>
      </c>
      <c r="BC1097" s="19"/>
    </row>
    <row r="1098" spans="1:55" x14ac:dyDescent="0.25">
      <c r="A1098">
        <v>1097</v>
      </c>
      <c r="B1098" s="19" t="s">
        <v>364</v>
      </c>
      <c r="C1098" s="19" t="s">
        <v>448</v>
      </c>
      <c r="D1098" s="19" t="s">
        <v>938</v>
      </c>
      <c r="E1098" s="19" t="s">
        <v>103</v>
      </c>
      <c r="F1098" s="19" t="s">
        <v>107</v>
      </c>
      <c r="G1098" s="28">
        <v>3873</v>
      </c>
      <c r="H1098" s="28">
        <v>71</v>
      </c>
      <c r="I1098" s="21">
        <v>35848400</v>
      </c>
      <c r="J1098" s="29">
        <v>504907.04225352115</v>
      </c>
      <c r="K1098" s="19"/>
      <c r="L1098" s="19">
        <v>71</v>
      </c>
      <c r="M1098" s="19" t="s">
        <v>88</v>
      </c>
      <c r="N1098" s="19" t="s">
        <v>105</v>
      </c>
      <c r="O1098" s="19" t="s">
        <v>106</v>
      </c>
      <c r="P1098" s="19"/>
      <c r="Q1098" s="19" t="s">
        <v>59</v>
      </c>
      <c r="R1098" s="19" t="s">
        <v>660</v>
      </c>
      <c r="S1098" t="s">
        <v>88</v>
      </c>
      <c r="T1098" s="19" t="s">
        <v>60</v>
      </c>
      <c r="U1098" t="s">
        <v>947</v>
      </c>
      <c r="V1098" s="19">
        <v>1</v>
      </c>
      <c r="W1098" t="s">
        <v>56</v>
      </c>
      <c r="X1098" s="22"/>
      <c r="Y1098" s="23"/>
      <c r="Z1098" s="14"/>
      <c r="AA1098" s="22">
        <v>44004</v>
      </c>
      <c r="AB1098" s="23">
        <v>15</v>
      </c>
      <c r="AC1098" s="14">
        <v>44019</v>
      </c>
      <c r="AD1098" s="22">
        <v>44021</v>
      </c>
      <c r="AE1098" s="23">
        <v>11</v>
      </c>
      <c r="AF1098" s="14">
        <v>44032</v>
      </c>
      <c r="AG1098" s="22">
        <v>44050</v>
      </c>
      <c r="AH1098" s="23">
        <v>20</v>
      </c>
      <c r="AI1098" s="14">
        <v>44070</v>
      </c>
      <c r="AJ1098" s="23">
        <v>7</v>
      </c>
      <c r="AK1098" s="14">
        <v>44282</v>
      </c>
      <c r="AL1098" s="14">
        <v>44342</v>
      </c>
      <c r="AM1098" s="21"/>
      <c r="AN1098" s="21"/>
      <c r="AO1098" s="21"/>
      <c r="AP1098" s="21"/>
      <c r="AQ1098" s="21"/>
      <c r="AR1098" s="21"/>
      <c r="AS1098" s="21"/>
      <c r="AT1098" s="21"/>
      <c r="AU1098" s="21">
        <v>1075452</v>
      </c>
      <c r="AV1098" s="21"/>
      <c r="AW1098" s="21">
        <v>34772948</v>
      </c>
      <c r="AX1098" s="21"/>
      <c r="AY1098" s="15">
        <f t="shared" si="68"/>
        <v>35848400</v>
      </c>
      <c r="AZ1098" s="15">
        <f t="shared" si="69"/>
        <v>35848400</v>
      </c>
      <c r="BA1098" t="str">
        <f t="shared" si="70"/>
        <v>OK</v>
      </c>
      <c r="BB1098">
        <f t="shared" si="71"/>
        <v>2</v>
      </c>
      <c r="BC1098" s="19"/>
    </row>
    <row r="1099" spans="1:55" x14ac:dyDescent="0.25">
      <c r="A1099">
        <v>1098</v>
      </c>
      <c r="B1099" s="19" t="s">
        <v>364</v>
      </c>
      <c r="C1099" s="19" t="s">
        <v>378</v>
      </c>
      <c r="D1099" s="19" t="s">
        <v>938</v>
      </c>
      <c r="E1099" s="19" t="s">
        <v>103</v>
      </c>
      <c r="F1099" s="19" t="s">
        <v>107</v>
      </c>
      <c r="G1099" s="28">
        <v>3873</v>
      </c>
      <c r="H1099" s="28">
        <v>71</v>
      </c>
      <c r="I1099" s="21">
        <v>35848400</v>
      </c>
      <c r="J1099" s="29">
        <v>504907.04225352115</v>
      </c>
      <c r="K1099" s="19"/>
      <c r="L1099" s="19">
        <v>71</v>
      </c>
      <c r="M1099" s="19" t="s">
        <v>88</v>
      </c>
      <c r="N1099" s="19" t="s">
        <v>105</v>
      </c>
      <c r="O1099" s="19" t="s">
        <v>106</v>
      </c>
      <c r="P1099" s="19"/>
      <c r="Q1099" s="19" t="s">
        <v>59</v>
      </c>
      <c r="R1099" s="19" t="s">
        <v>660</v>
      </c>
      <c r="S1099" t="s">
        <v>88</v>
      </c>
      <c r="T1099" s="19" t="s">
        <v>60</v>
      </c>
      <c r="U1099" t="s">
        <v>947</v>
      </c>
      <c r="V1099" s="19">
        <v>1</v>
      </c>
      <c r="W1099" t="s">
        <v>56</v>
      </c>
      <c r="X1099" s="22"/>
      <c r="Y1099" s="23"/>
      <c r="Z1099" s="14"/>
      <c r="AA1099" s="22">
        <v>44004</v>
      </c>
      <c r="AB1099" s="23">
        <v>15</v>
      </c>
      <c r="AC1099" s="14">
        <v>44019</v>
      </c>
      <c r="AD1099" s="22">
        <v>44021</v>
      </c>
      <c r="AE1099" s="23">
        <v>11</v>
      </c>
      <c r="AF1099" s="14">
        <v>44032</v>
      </c>
      <c r="AG1099" s="22">
        <v>44050</v>
      </c>
      <c r="AH1099" s="23">
        <v>20</v>
      </c>
      <c r="AI1099" s="14">
        <v>44070</v>
      </c>
      <c r="AJ1099" s="23">
        <v>7</v>
      </c>
      <c r="AK1099" s="14">
        <v>44282</v>
      </c>
      <c r="AL1099" s="14">
        <v>44342</v>
      </c>
      <c r="AM1099" s="21"/>
      <c r="AN1099" s="21"/>
      <c r="AO1099" s="21"/>
      <c r="AP1099" s="21"/>
      <c r="AQ1099" s="21"/>
      <c r="AR1099" s="21"/>
      <c r="AS1099" s="21"/>
      <c r="AT1099" s="21"/>
      <c r="AU1099" s="21">
        <v>1075452</v>
      </c>
      <c r="AV1099" s="21"/>
      <c r="AW1099" s="21">
        <v>34772948</v>
      </c>
      <c r="AX1099" s="21"/>
      <c r="AY1099" s="15">
        <f t="shared" si="68"/>
        <v>35848400</v>
      </c>
      <c r="AZ1099" s="15">
        <f t="shared" si="69"/>
        <v>35848400</v>
      </c>
      <c r="BA1099" t="str">
        <f t="shared" si="70"/>
        <v>OK</v>
      </c>
      <c r="BB1099">
        <f t="shared" si="71"/>
        <v>2</v>
      </c>
      <c r="BC1099" s="19"/>
    </row>
    <row r="1100" spans="1:55" x14ac:dyDescent="0.25">
      <c r="A1100">
        <v>1099</v>
      </c>
      <c r="B1100" s="19" t="s">
        <v>364</v>
      </c>
      <c r="C1100" s="19" t="s">
        <v>369</v>
      </c>
      <c r="D1100" s="19" t="s">
        <v>938</v>
      </c>
      <c r="E1100" s="19" t="s">
        <v>103</v>
      </c>
      <c r="F1100" s="19" t="s">
        <v>104</v>
      </c>
      <c r="G1100" s="28">
        <v>3871</v>
      </c>
      <c r="H1100" s="28">
        <v>36</v>
      </c>
      <c r="I1100" s="21">
        <v>21509040</v>
      </c>
      <c r="J1100" s="29">
        <v>597473.33333333337</v>
      </c>
      <c r="K1100" s="19"/>
      <c r="L1100" s="19">
        <v>36</v>
      </c>
      <c r="M1100" s="19" t="s">
        <v>88</v>
      </c>
      <c r="N1100" s="19" t="s">
        <v>105</v>
      </c>
      <c r="O1100" s="19" t="s">
        <v>106</v>
      </c>
      <c r="P1100" s="19"/>
      <c r="Q1100" s="19" t="s">
        <v>59</v>
      </c>
      <c r="R1100" s="19" t="s">
        <v>660</v>
      </c>
      <c r="S1100" t="s">
        <v>88</v>
      </c>
      <c r="T1100" s="19" t="s">
        <v>74</v>
      </c>
      <c r="U1100" t="s">
        <v>665</v>
      </c>
      <c r="V1100" s="19">
        <v>1</v>
      </c>
      <c r="W1100" t="s">
        <v>56</v>
      </c>
      <c r="X1100" s="22"/>
      <c r="Y1100" s="23"/>
      <c r="Z1100" s="14"/>
      <c r="AA1100" s="22">
        <v>43993</v>
      </c>
      <c r="AB1100" s="23">
        <v>22</v>
      </c>
      <c r="AC1100" s="14">
        <v>44015</v>
      </c>
      <c r="AD1100" s="22">
        <v>44019</v>
      </c>
      <c r="AE1100" s="23">
        <v>10</v>
      </c>
      <c r="AF1100" s="14">
        <v>44029</v>
      </c>
      <c r="AG1100" s="22">
        <v>44050</v>
      </c>
      <c r="AH1100" s="23">
        <v>20</v>
      </c>
      <c r="AI1100" s="14">
        <v>44070</v>
      </c>
      <c r="AJ1100" s="23">
        <v>7</v>
      </c>
      <c r="AK1100" s="14">
        <v>44282</v>
      </c>
      <c r="AL1100" s="14">
        <v>44342</v>
      </c>
      <c r="AM1100" s="21"/>
      <c r="AN1100" s="21"/>
      <c r="AO1100" s="21"/>
      <c r="AP1100" s="21"/>
      <c r="AQ1100" s="21"/>
      <c r="AR1100" s="21"/>
      <c r="AS1100" s="21"/>
      <c r="AT1100" s="21"/>
      <c r="AU1100" s="21">
        <v>645271.19999999995</v>
      </c>
      <c r="AV1100" s="21"/>
      <c r="AW1100" s="21">
        <v>20863768.800000001</v>
      </c>
      <c r="AX1100" s="21"/>
      <c r="AY1100" s="15">
        <f t="shared" si="68"/>
        <v>21509040</v>
      </c>
      <c r="AZ1100" s="15">
        <f t="shared" si="69"/>
        <v>21509040</v>
      </c>
      <c r="BA1100" t="str">
        <f t="shared" si="70"/>
        <v>OK</v>
      </c>
      <c r="BB1100">
        <f t="shared" si="71"/>
        <v>2</v>
      </c>
      <c r="BC1100" s="19"/>
    </row>
    <row r="1101" spans="1:55" x14ac:dyDescent="0.25">
      <c r="A1101">
        <v>1100</v>
      </c>
      <c r="B1101" s="19" t="s">
        <v>364</v>
      </c>
      <c r="C1101" s="19" t="s">
        <v>381</v>
      </c>
      <c r="D1101" s="19" t="s">
        <v>938</v>
      </c>
      <c r="E1101" s="19" t="s">
        <v>103</v>
      </c>
      <c r="F1101" s="19" t="s">
        <v>104</v>
      </c>
      <c r="G1101" s="28">
        <v>3871</v>
      </c>
      <c r="H1101" s="28">
        <v>37</v>
      </c>
      <c r="I1101" s="21">
        <v>21509040</v>
      </c>
      <c r="J1101" s="29">
        <v>581325.40540540544</v>
      </c>
      <c r="K1101" s="19"/>
      <c r="L1101" s="19">
        <v>37</v>
      </c>
      <c r="M1101" s="19" t="s">
        <v>88</v>
      </c>
      <c r="N1101" s="19" t="s">
        <v>105</v>
      </c>
      <c r="O1101" s="19" t="s">
        <v>106</v>
      </c>
      <c r="P1101" s="19"/>
      <c r="Q1101" s="19" t="s">
        <v>59</v>
      </c>
      <c r="R1101" s="19" t="s">
        <v>660</v>
      </c>
      <c r="S1101" t="s">
        <v>88</v>
      </c>
      <c r="T1101" s="19" t="s">
        <v>74</v>
      </c>
      <c r="U1101" t="s">
        <v>665</v>
      </c>
      <c r="V1101" s="19">
        <v>1</v>
      </c>
      <c r="W1101" t="s">
        <v>56</v>
      </c>
      <c r="X1101" s="22"/>
      <c r="Y1101" s="23"/>
      <c r="Z1101" s="14"/>
      <c r="AA1101" s="22">
        <v>43993</v>
      </c>
      <c r="AB1101" s="23">
        <v>22</v>
      </c>
      <c r="AC1101" s="14">
        <v>44015</v>
      </c>
      <c r="AD1101" s="22">
        <v>44019</v>
      </c>
      <c r="AE1101" s="23">
        <v>10</v>
      </c>
      <c r="AF1101" s="14">
        <v>44029</v>
      </c>
      <c r="AG1101" s="22">
        <v>44050</v>
      </c>
      <c r="AH1101" s="23">
        <v>20</v>
      </c>
      <c r="AI1101" s="14">
        <v>44070</v>
      </c>
      <c r="AJ1101" s="23">
        <v>7</v>
      </c>
      <c r="AK1101" s="14">
        <v>44282</v>
      </c>
      <c r="AL1101" s="14">
        <v>44342</v>
      </c>
      <c r="AM1101" s="21"/>
      <c r="AN1101" s="21"/>
      <c r="AO1101" s="21"/>
      <c r="AP1101" s="21"/>
      <c r="AQ1101" s="21"/>
      <c r="AR1101" s="21"/>
      <c r="AS1101" s="21"/>
      <c r="AT1101" s="21"/>
      <c r="AU1101" s="21">
        <v>645271.19999999995</v>
      </c>
      <c r="AV1101" s="21"/>
      <c r="AW1101" s="21">
        <v>20863768.800000001</v>
      </c>
      <c r="AX1101" s="21"/>
      <c r="AY1101" s="15">
        <f t="shared" si="68"/>
        <v>21509040</v>
      </c>
      <c r="AZ1101" s="15">
        <f t="shared" si="69"/>
        <v>21509040</v>
      </c>
      <c r="BA1101" t="str">
        <f t="shared" si="70"/>
        <v>OK</v>
      </c>
      <c r="BB1101">
        <f t="shared" si="71"/>
        <v>2</v>
      </c>
      <c r="BC1101" s="19"/>
    </row>
    <row r="1102" spans="1:55" x14ac:dyDescent="0.25">
      <c r="A1102">
        <v>1101</v>
      </c>
      <c r="B1102" s="19" t="s">
        <v>364</v>
      </c>
      <c r="C1102" s="19" t="s">
        <v>448</v>
      </c>
      <c r="D1102" s="19" t="s">
        <v>938</v>
      </c>
      <c r="E1102" s="19" t="s">
        <v>103</v>
      </c>
      <c r="F1102" s="19" t="s">
        <v>104</v>
      </c>
      <c r="G1102" s="28">
        <v>3871</v>
      </c>
      <c r="H1102" s="28">
        <v>36</v>
      </c>
      <c r="I1102" s="21">
        <v>21509040</v>
      </c>
      <c r="J1102" s="29">
        <v>597473.33333333337</v>
      </c>
      <c r="K1102" s="19"/>
      <c r="L1102" s="19">
        <v>36</v>
      </c>
      <c r="M1102" s="19" t="s">
        <v>88</v>
      </c>
      <c r="N1102" s="19" t="s">
        <v>105</v>
      </c>
      <c r="O1102" s="19" t="s">
        <v>106</v>
      </c>
      <c r="P1102" s="19"/>
      <c r="Q1102" s="19" t="s">
        <v>59</v>
      </c>
      <c r="R1102" s="19" t="s">
        <v>660</v>
      </c>
      <c r="S1102" t="s">
        <v>88</v>
      </c>
      <c r="T1102" s="19" t="s">
        <v>74</v>
      </c>
      <c r="U1102" t="s">
        <v>665</v>
      </c>
      <c r="V1102" s="19">
        <v>1</v>
      </c>
      <c r="W1102" t="s">
        <v>56</v>
      </c>
      <c r="X1102" s="22"/>
      <c r="Y1102" s="23"/>
      <c r="Z1102" s="14"/>
      <c r="AA1102" s="22">
        <v>43993</v>
      </c>
      <c r="AB1102" s="23">
        <v>22</v>
      </c>
      <c r="AC1102" s="14">
        <v>44015</v>
      </c>
      <c r="AD1102" s="22">
        <v>44019</v>
      </c>
      <c r="AE1102" s="23">
        <v>10</v>
      </c>
      <c r="AF1102" s="14">
        <v>44029</v>
      </c>
      <c r="AG1102" s="22">
        <v>44050</v>
      </c>
      <c r="AH1102" s="23">
        <v>20</v>
      </c>
      <c r="AI1102" s="14">
        <v>44070</v>
      </c>
      <c r="AJ1102" s="23">
        <v>7</v>
      </c>
      <c r="AK1102" s="14">
        <v>44282</v>
      </c>
      <c r="AL1102" s="14">
        <v>44342</v>
      </c>
      <c r="AM1102" s="21"/>
      <c r="AN1102" s="21"/>
      <c r="AO1102" s="21"/>
      <c r="AP1102" s="21"/>
      <c r="AQ1102" s="21"/>
      <c r="AR1102" s="21"/>
      <c r="AS1102" s="21"/>
      <c r="AT1102" s="21"/>
      <c r="AU1102" s="21">
        <v>645271.19999999995</v>
      </c>
      <c r="AV1102" s="21"/>
      <c r="AW1102" s="21">
        <v>20863768.800000001</v>
      </c>
      <c r="AX1102" s="21"/>
      <c r="AY1102" s="15">
        <f t="shared" si="68"/>
        <v>21509040</v>
      </c>
      <c r="AZ1102" s="15">
        <f t="shared" si="69"/>
        <v>21509040</v>
      </c>
      <c r="BA1102" t="str">
        <f t="shared" si="70"/>
        <v>OK</v>
      </c>
      <c r="BB1102">
        <f t="shared" si="71"/>
        <v>2</v>
      </c>
      <c r="BC1102" s="19"/>
    </row>
    <row r="1103" spans="1:55" x14ac:dyDescent="0.25">
      <c r="A1103">
        <v>1102</v>
      </c>
      <c r="B1103" s="19" t="s">
        <v>364</v>
      </c>
      <c r="C1103" s="19" t="s">
        <v>370</v>
      </c>
      <c r="D1103" s="19" t="s">
        <v>938</v>
      </c>
      <c r="E1103" s="19" t="s">
        <v>103</v>
      </c>
      <c r="F1103" s="19" t="s">
        <v>104</v>
      </c>
      <c r="G1103" s="28">
        <v>3871</v>
      </c>
      <c r="H1103" s="28">
        <v>36</v>
      </c>
      <c r="I1103" s="21">
        <v>21509040</v>
      </c>
      <c r="J1103" s="29">
        <v>597473.33333333337</v>
      </c>
      <c r="K1103" s="19"/>
      <c r="L1103" s="19">
        <v>36</v>
      </c>
      <c r="M1103" s="19" t="s">
        <v>88</v>
      </c>
      <c r="N1103" s="19" t="s">
        <v>105</v>
      </c>
      <c r="O1103" s="19" t="s">
        <v>106</v>
      </c>
      <c r="P1103" s="19"/>
      <c r="Q1103" s="19" t="s">
        <v>59</v>
      </c>
      <c r="R1103" s="19" t="s">
        <v>660</v>
      </c>
      <c r="S1103" t="s">
        <v>88</v>
      </c>
      <c r="T1103" s="19" t="s">
        <v>74</v>
      </c>
      <c r="U1103" t="s">
        <v>665</v>
      </c>
      <c r="V1103" s="19">
        <v>1</v>
      </c>
      <c r="W1103" t="s">
        <v>56</v>
      </c>
      <c r="X1103" s="22"/>
      <c r="Y1103" s="23"/>
      <c r="Z1103" s="14"/>
      <c r="AA1103" s="22">
        <v>43993</v>
      </c>
      <c r="AB1103" s="23">
        <v>22</v>
      </c>
      <c r="AC1103" s="14">
        <v>44015</v>
      </c>
      <c r="AD1103" s="22">
        <v>44019</v>
      </c>
      <c r="AE1103" s="23">
        <v>10</v>
      </c>
      <c r="AF1103" s="14">
        <v>44029</v>
      </c>
      <c r="AG1103" s="22">
        <v>44050</v>
      </c>
      <c r="AH1103" s="23">
        <v>20</v>
      </c>
      <c r="AI1103" s="14">
        <v>44070</v>
      </c>
      <c r="AJ1103" s="23">
        <v>7</v>
      </c>
      <c r="AK1103" s="14">
        <v>44282</v>
      </c>
      <c r="AL1103" s="14">
        <v>44342</v>
      </c>
      <c r="AM1103" s="21"/>
      <c r="AN1103" s="21"/>
      <c r="AO1103" s="21"/>
      <c r="AP1103" s="21"/>
      <c r="AQ1103" s="21"/>
      <c r="AR1103" s="21"/>
      <c r="AS1103" s="21"/>
      <c r="AT1103" s="21"/>
      <c r="AU1103" s="21">
        <v>645271.19999999995</v>
      </c>
      <c r="AV1103" s="21"/>
      <c r="AW1103" s="21">
        <v>20863768.800000001</v>
      </c>
      <c r="AX1103" s="21"/>
      <c r="AY1103" s="15">
        <f t="shared" si="68"/>
        <v>21509040</v>
      </c>
      <c r="AZ1103" s="15">
        <f t="shared" si="69"/>
        <v>21509040</v>
      </c>
      <c r="BA1103" t="str">
        <f t="shared" si="70"/>
        <v>OK</v>
      </c>
      <c r="BB1103">
        <f t="shared" si="71"/>
        <v>2</v>
      </c>
      <c r="BC1103" s="19"/>
    </row>
    <row r="1104" spans="1:55" x14ac:dyDescent="0.25">
      <c r="A1104">
        <v>1103</v>
      </c>
      <c r="B1104" s="19" t="s">
        <v>364</v>
      </c>
      <c r="C1104" s="19" t="s">
        <v>378</v>
      </c>
      <c r="D1104" s="19" t="s">
        <v>938</v>
      </c>
      <c r="E1104" s="19" t="s">
        <v>103</v>
      </c>
      <c r="F1104" s="19" t="s">
        <v>104</v>
      </c>
      <c r="G1104" s="28">
        <v>3871</v>
      </c>
      <c r="H1104" s="28">
        <v>37</v>
      </c>
      <c r="I1104" s="21">
        <v>21509040</v>
      </c>
      <c r="J1104" s="29">
        <v>581325.40540540544</v>
      </c>
      <c r="K1104" s="19"/>
      <c r="L1104" s="19">
        <v>37</v>
      </c>
      <c r="M1104" s="19" t="s">
        <v>88</v>
      </c>
      <c r="N1104" s="19" t="s">
        <v>105</v>
      </c>
      <c r="O1104" s="19" t="s">
        <v>106</v>
      </c>
      <c r="P1104" s="19"/>
      <c r="Q1104" s="19" t="s">
        <v>59</v>
      </c>
      <c r="R1104" s="19" t="s">
        <v>660</v>
      </c>
      <c r="S1104" t="s">
        <v>88</v>
      </c>
      <c r="T1104" s="19" t="s">
        <v>74</v>
      </c>
      <c r="U1104" t="s">
        <v>665</v>
      </c>
      <c r="V1104" s="19">
        <v>1</v>
      </c>
      <c r="W1104" t="s">
        <v>56</v>
      </c>
      <c r="X1104" s="22"/>
      <c r="Y1104" s="23"/>
      <c r="Z1104" s="14"/>
      <c r="AA1104" s="22">
        <v>43993</v>
      </c>
      <c r="AB1104" s="23">
        <v>22</v>
      </c>
      <c r="AC1104" s="14">
        <v>44015</v>
      </c>
      <c r="AD1104" s="22">
        <v>44019</v>
      </c>
      <c r="AE1104" s="23">
        <v>10</v>
      </c>
      <c r="AF1104" s="14">
        <v>44029</v>
      </c>
      <c r="AG1104" s="22">
        <v>44050</v>
      </c>
      <c r="AH1104" s="23">
        <v>20</v>
      </c>
      <c r="AI1104" s="14">
        <v>44070</v>
      </c>
      <c r="AJ1104" s="23">
        <v>7</v>
      </c>
      <c r="AK1104" s="14">
        <v>44282</v>
      </c>
      <c r="AL1104" s="14">
        <v>44342</v>
      </c>
      <c r="AM1104" s="21"/>
      <c r="AN1104" s="21"/>
      <c r="AO1104" s="21"/>
      <c r="AP1104" s="21"/>
      <c r="AQ1104" s="21"/>
      <c r="AR1104" s="21"/>
      <c r="AS1104" s="21"/>
      <c r="AT1104" s="21"/>
      <c r="AU1104" s="21">
        <v>645271.19999999995</v>
      </c>
      <c r="AV1104" s="21"/>
      <c r="AW1104" s="21">
        <v>20863768.800000001</v>
      </c>
      <c r="AX1104" s="21"/>
      <c r="AY1104" s="15">
        <f t="shared" si="68"/>
        <v>21509040</v>
      </c>
      <c r="AZ1104" s="15">
        <f t="shared" si="69"/>
        <v>21509040</v>
      </c>
      <c r="BA1104" t="str">
        <f t="shared" si="70"/>
        <v>OK</v>
      </c>
      <c r="BB1104">
        <f t="shared" si="71"/>
        <v>2</v>
      </c>
      <c r="BC1104" s="19"/>
    </row>
    <row r="1105" spans="1:55" x14ac:dyDescent="0.25">
      <c r="A1105">
        <v>1104</v>
      </c>
      <c r="B1105" s="19" t="s">
        <v>364</v>
      </c>
      <c r="C1105" s="19" t="s">
        <v>381</v>
      </c>
      <c r="D1105" s="19" t="s">
        <v>952</v>
      </c>
      <c r="E1105" s="19" t="s">
        <v>100</v>
      </c>
      <c r="F1105" s="19" t="s">
        <v>101</v>
      </c>
      <c r="G1105" s="28">
        <v>7233</v>
      </c>
      <c r="H1105" s="28">
        <v>1</v>
      </c>
      <c r="I1105" s="21">
        <v>35000000</v>
      </c>
      <c r="J1105" s="29">
        <v>35000000</v>
      </c>
      <c r="K1105" s="19">
        <v>1</v>
      </c>
      <c r="L1105" s="19"/>
      <c r="M1105" s="19" t="s">
        <v>56</v>
      </c>
      <c r="N1105" s="19" t="s">
        <v>102</v>
      </c>
      <c r="O1105" s="19" t="s">
        <v>77</v>
      </c>
      <c r="P1105" s="19" t="s">
        <v>953</v>
      </c>
      <c r="Q1105" s="19" t="s">
        <v>59</v>
      </c>
      <c r="R1105" s="19" t="s">
        <v>660</v>
      </c>
      <c r="S1105" t="s">
        <v>88</v>
      </c>
      <c r="T1105" s="19" t="s">
        <v>74</v>
      </c>
      <c r="U1105" t="s">
        <v>720</v>
      </c>
      <c r="V1105" s="19" t="s">
        <v>728</v>
      </c>
      <c r="W1105" t="s">
        <v>56</v>
      </c>
      <c r="X1105" s="22"/>
      <c r="Y1105" s="23"/>
      <c r="Z1105" s="14"/>
      <c r="AA1105" s="22">
        <v>44008</v>
      </c>
      <c r="AB1105" s="23">
        <v>17</v>
      </c>
      <c r="AC1105" s="14">
        <v>44025</v>
      </c>
      <c r="AD1105" s="22">
        <v>44027</v>
      </c>
      <c r="AE1105" s="23">
        <v>12</v>
      </c>
      <c r="AF1105" s="14">
        <v>44039</v>
      </c>
      <c r="AG1105" s="22">
        <v>44050</v>
      </c>
      <c r="AH1105" s="23">
        <v>20</v>
      </c>
      <c r="AI1105" s="14">
        <v>44070</v>
      </c>
      <c r="AJ1105" s="23">
        <v>9</v>
      </c>
      <c r="AK1105" s="14">
        <v>44343</v>
      </c>
      <c r="AL1105" s="14">
        <v>44403</v>
      </c>
      <c r="AM1105" s="21"/>
      <c r="AN1105" s="21"/>
      <c r="AO1105" s="21"/>
      <c r="AP1105" s="21"/>
      <c r="AQ1105" s="21"/>
      <c r="AR1105" s="21"/>
      <c r="AS1105" s="21"/>
      <c r="AT1105" s="21"/>
      <c r="AU1105" s="21">
        <v>1050000</v>
      </c>
      <c r="AV1105" s="21"/>
      <c r="AW1105" s="21">
        <v>33950000</v>
      </c>
      <c r="AX1105" s="21"/>
      <c r="AY1105" s="15">
        <f t="shared" si="68"/>
        <v>35000000</v>
      </c>
      <c r="AZ1105" s="15">
        <f t="shared" si="69"/>
        <v>35000000</v>
      </c>
      <c r="BA1105" t="str">
        <f t="shared" si="70"/>
        <v>OK</v>
      </c>
      <c r="BB1105">
        <f t="shared" si="71"/>
        <v>2</v>
      </c>
      <c r="BC1105" s="19"/>
    </row>
    <row r="1106" spans="1:55" x14ac:dyDescent="0.25">
      <c r="A1106">
        <v>1105</v>
      </c>
      <c r="B1106" s="19" t="s">
        <v>364</v>
      </c>
      <c r="C1106" s="19" t="s">
        <v>365</v>
      </c>
      <c r="D1106" s="19" t="s">
        <v>935</v>
      </c>
      <c r="E1106" s="19" t="s">
        <v>96</v>
      </c>
      <c r="F1106" s="19" t="s">
        <v>652</v>
      </c>
      <c r="G1106" s="28">
        <v>8921</v>
      </c>
      <c r="H1106" s="28">
        <v>42</v>
      </c>
      <c r="I1106" s="21">
        <v>24990000</v>
      </c>
      <c r="J1106" s="29">
        <v>595000</v>
      </c>
      <c r="K1106" s="19"/>
      <c r="L1106" s="19">
        <v>42</v>
      </c>
      <c r="M1106" s="19" t="s">
        <v>56</v>
      </c>
      <c r="N1106" s="19" t="s">
        <v>57</v>
      </c>
      <c r="O1106" s="19" t="s">
        <v>77</v>
      </c>
      <c r="P1106" s="19" t="s">
        <v>951</v>
      </c>
      <c r="Q1106" s="19" t="s">
        <v>78</v>
      </c>
      <c r="R1106" s="19" t="s">
        <v>660</v>
      </c>
      <c r="S1106" t="s">
        <v>88</v>
      </c>
      <c r="T1106" s="19" t="s">
        <v>74</v>
      </c>
      <c r="U1106" t="s">
        <v>717</v>
      </c>
      <c r="V1106" s="19">
        <v>1</v>
      </c>
      <c r="W1106" t="s">
        <v>56</v>
      </c>
      <c r="X1106" s="22"/>
      <c r="Y1106" s="23"/>
      <c r="Z1106" s="14"/>
      <c r="AA1106" s="22">
        <v>44005</v>
      </c>
      <c r="AB1106" s="23">
        <v>22</v>
      </c>
      <c r="AC1106" s="14">
        <v>44027</v>
      </c>
      <c r="AD1106" s="22">
        <v>44029</v>
      </c>
      <c r="AE1106" s="23">
        <v>17</v>
      </c>
      <c r="AF1106" s="14">
        <v>44046</v>
      </c>
      <c r="AG1106" s="22">
        <v>44053</v>
      </c>
      <c r="AH1106" s="23">
        <v>14</v>
      </c>
      <c r="AI1106" s="14">
        <v>44067</v>
      </c>
      <c r="AJ1106" s="23">
        <v>7</v>
      </c>
      <c r="AK1106" s="14">
        <v>44279</v>
      </c>
      <c r="AL1106" s="14">
        <v>44339</v>
      </c>
      <c r="AM1106" s="21"/>
      <c r="AN1106" s="21"/>
      <c r="AO1106" s="21"/>
      <c r="AP1106" s="21"/>
      <c r="AQ1106" s="21"/>
      <c r="AR1106" s="21"/>
      <c r="AS1106" s="21"/>
      <c r="AT1106" s="21"/>
      <c r="AU1106" s="21">
        <v>749700</v>
      </c>
      <c r="AV1106" s="21"/>
      <c r="AW1106" s="21">
        <v>24240300</v>
      </c>
      <c r="AX1106" s="21"/>
      <c r="AY1106" s="15">
        <f t="shared" si="68"/>
        <v>24990000</v>
      </c>
      <c r="AZ1106" s="15">
        <f t="shared" si="69"/>
        <v>24990000</v>
      </c>
      <c r="BA1106" t="str">
        <f t="shared" si="70"/>
        <v>OK</v>
      </c>
      <c r="BB1106">
        <f t="shared" si="71"/>
        <v>2</v>
      </c>
      <c r="BC1106" s="19"/>
    </row>
    <row r="1107" spans="1:55" x14ac:dyDescent="0.25">
      <c r="A1107">
        <v>1106</v>
      </c>
      <c r="B1107" s="19" t="s">
        <v>364</v>
      </c>
      <c r="C1107" s="19" t="s">
        <v>366</v>
      </c>
      <c r="D1107" s="19" t="s">
        <v>936</v>
      </c>
      <c r="E1107" s="19" t="s">
        <v>96</v>
      </c>
      <c r="F1107" s="19" t="s">
        <v>652</v>
      </c>
      <c r="G1107" s="28">
        <v>8921</v>
      </c>
      <c r="H1107" s="28">
        <v>34</v>
      </c>
      <c r="I1107" s="21">
        <v>20230000</v>
      </c>
      <c r="J1107" s="29">
        <v>595000</v>
      </c>
      <c r="K1107" s="19"/>
      <c r="L1107" s="19">
        <v>34</v>
      </c>
      <c r="M1107" s="19" t="s">
        <v>56</v>
      </c>
      <c r="N1107" s="19" t="s">
        <v>57</v>
      </c>
      <c r="O1107" s="19" t="s">
        <v>77</v>
      </c>
      <c r="P1107" s="19" t="s">
        <v>951</v>
      </c>
      <c r="Q1107" s="19" t="s">
        <v>78</v>
      </c>
      <c r="R1107" s="19" t="s">
        <v>660</v>
      </c>
      <c r="S1107" t="s">
        <v>88</v>
      </c>
      <c r="T1107" s="19" t="s">
        <v>74</v>
      </c>
      <c r="U1107" t="s">
        <v>717</v>
      </c>
      <c r="V1107" s="19">
        <v>1</v>
      </c>
      <c r="W1107" t="s">
        <v>56</v>
      </c>
      <c r="X1107" s="22"/>
      <c r="Y1107" s="23"/>
      <c r="Z1107" s="14"/>
      <c r="AA1107" s="22">
        <v>44005</v>
      </c>
      <c r="AB1107" s="23">
        <v>22</v>
      </c>
      <c r="AC1107" s="14">
        <v>44027</v>
      </c>
      <c r="AD1107" s="22">
        <v>44029</v>
      </c>
      <c r="AE1107" s="23">
        <v>17</v>
      </c>
      <c r="AF1107" s="14">
        <v>44046</v>
      </c>
      <c r="AG1107" s="22">
        <v>44053</v>
      </c>
      <c r="AH1107" s="23">
        <v>14</v>
      </c>
      <c r="AI1107" s="14">
        <v>44067</v>
      </c>
      <c r="AJ1107" s="23">
        <v>7</v>
      </c>
      <c r="AK1107" s="14">
        <v>44279</v>
      </c>
      <c r="AL1107" s="14">
        <v>44339</v>
      </c>
      <c r="AM1107" s="21"/>
      <c r="AN1107" s="21"/>
      <c r="AO1107" s="21"/>
      <c r="AP1107" s="21"/>
      <c r="AQ1107" s="21"/>
      <c r="AR1107" s="21"/>
      <c r="AS1107" s="21"/>
      <c r="AT1107" s="21"/>
      <c r="AU1107" s="21">
        <v>606900</v>
      </c>
      <c r="AV1107" s="21"/>
      <c r="AW1107" s="21">
        <v>19623100</v>
      </c>
      <c r="AX1107" s="21"/>
      <c r="AY1107" s="15">
        <f t="shared" si="68"/>
        <v>20230000</v>
      </c>
      <c r="AZ1107" s="15">
        <f t="shared" si="69"/>
        <v>20230000</v>
      </c>
      <c r="BA1107" t="str">
        <f t="shared" si="70"/>
        <v>OK</v>
      </c>
      <c r="BB1107">
        <f t="shared" si="71"/>
        <v>2</v>
      </c>
      <c r="BC1107" s="19"/>
    </row>
    <row r="1108" spans="1:55" x14ac:dyDescent="0.25">
      <c r="A1108">
        <v>1107</v>
      </c>
      <c r="B1108" s="19" t="s">
        <v>364</v>
      </c>
      <c r="C1108" s="19" t="s">
        <v>367</v>
      </c>
      <c r="D1108" s="19" t="s">
        <v>937</v>
      </c>
      <c r="E1108" s="19" t="s">
        <v>96</v>
      </c>
      <c r="F1108" s="19" t="s">
        <v>652</v>
      </c>
      <c r="G1108" s="28">
        <v>8921</v>
      </c>
      <c r="H1108" s="28">
        <v>24</v>
      </c>
      <c r="I1108" s="21">
        <v>14280000</v>
      </c>
      <c r="J1108" s="29">
        <v>595000</v>
      </c>
      <c r="K1108" s="19"/>
      <c r="L1108" s="19">
        <v>24</v>
      </c>
      <c r="M1108" s="19" t="s">
        <v>56</v>
      </c>
      <c r="N1108" s="19" t="s">
        <v>57</v>
      </c>
      <c r="O1108" s="19" t="s">
        <v>77</v>
      </c>
      <c r="P1108" s="19" t="s">
        <v>951</v>
      </c>
      <c r="Q1108" s="19" t="s">
        <v>78</v>
      </c>
      <c r="R1108" s="19" t="s">
        <v>660</v>
      </c>
      <c r="S1108" t="s">
        <v>88</v>
      </c>
      <c r="T1108" s="19" t="s">
        <v>74</v>
      </c>
      <c r="U1108" t="s">
        <v>717</v>
      </c>
      <c r="V1108" s="19">
        <v>1</v>
      </c>
      <c r="W1108" t="s">
        <v>56</v>
      </c>
      <c r="X1108" s="22"/>
      <c r="Y1108" s="23"/>
      <c r="Z1108" s="14"/>
      <c r="AA1108" s="22">
        <v>44005</v>
      </c>
      <c r="AB1108" s="23">
        <v>22</v>
      </c>
      <c r="AC1108" s="14">
        <v>44027</v>
      </c>
      <c r="AD1108" s="22">
        <v>44029</v>
      </c>
      <c r="AE1108" s="23">
        <v>17</v>
      </c>
      <c r="AF1108" s="14">
        <v>44046</v>
      </c>
      <c r="AG1108" s="22">
        <v>44053</v>
      </c>
      <c r="AH1108" s="23">
        <v>14</v>
      </c>
      <c r="AI1108" s="14">
        <v>44067</v>
      </c>
      <c r="AJ1108" s="23">
        <v>7</v>
      </c>
      <c r="AK1108" s="14">
        <v>44279</v>
      </c>
      <c r="AL1108" s="14">
        <v>44339</v>
      </c>
      <c r="AM1108" s="21"/>
      <c r="AN1108" s="21"/>
      <c r="AO1108" s="21"/>
      <c r="AP1108" s="21"/>
      <c r="AQ1108" s="21"/>
      <c r="AR1108" s="21"/>
      <c r="AS1108" s="21"/>
      <c r="AT1108" s="21"/>
      <c r="AU1108" s="21">
        <v>428400</v>
      </c>
      <c r="AV1108" s="21"/>
      <c r="AW1108" s="21">
        <v>13851600</v>
      </c>
      <c r="AX1108" s="21"/>
      <c r="AY1108" s="15">
        <f t="shared" si="68"/>
        <v>14280000</v>
      </c>
      <c r="AZ1108" s="15">
        <f t="shared" si="69"/>
        <v>14280000</v>
      </c>
      <c r="BA1108" t="str">
        <f t="shared" si="70"/>
        <v>OK</v>
      </c>
      <c r="BB1108">
        <f t="shared" si="71"/>
        <v>2</v>
      </c>
      <c r="BC1108" s="19"/>
    </row>
    <row r="1109" spans="1:55" x14ac:dyDescent="0.25">
      <c r="A1109">
        <v>1108</v>
      </c>
      <c r="B1109" s="19" t="s">
        <v>364</v>
      </c>
      <c r="C1109" s="19" t="s">
        <v>368</v>
      </c>
      <c r="D1109" s="19" t="s">
        <v>935</v>
      </c>
      <c r="E1109" s="19" t="s">
        <v>96</v>
      </c>
      <c r="F1109" s="19" t="s">
        <v>652</v>
      </c>
      <c r="G1109" s="28">
        <v>8921</v>
      </c>
      <c r="H1109" s="28">
        <v>24</v>
      </c>
      <c r="I1109" s="21">
        <v>14280000</v>
      </c>
      <c r="J1109" s="29">
        <v>595000</v>
      </c>
      <c r="K1109" s="19"/>
      <c r="L1109" s="19">
        <v>24</v>
      </c>
      <c r="M1109" s="19" t="s">
        <v>56</v>
      </c>
      <c r="N1109" s="19" t="s">
        <v>57</v>
      </c>
      <c r="O1109" s="19" t="s">
        <v>77</v>
      </c>
      <c r="P1109" s="19" t="s">
        <v>951</v>
      </c>
      <c r="Q1109" s="19" t="s">
        <v>78</v>
      </c>
      <c r="R1109" s="19" t="s">
        <v>660</v>
      </c>
      <c r="S1109" t="s">
        <v>88</v>
      </c>
      <c r="T1109" s="19" t="s">
        <v>74</v>
      </c>
      <c r="U1109" t="s">
        <v>717</v>
      </c>
      <c r="V1109" s="19">
        <v>1</v>
      </c>
      <c r="W1109" t="s">
        <v>56</v>
      </c>
      <c r="X1109" s="22"/>
      <c r="Y1109" s="23"/>
      <c r="Z1109" s="14"/>
      <c r="AA1109" s="22">
        <v>44005</v>
      </c>
      <c r="AB1109" s="23">
        <v>22</v>
      </c>
      <c r="AC1109" s="14">
        <v>44027</v>
      </c>
      <c r="AD1109" s="22">
        <v>44029</v>
      </c>
      <c r="AE1109" s="23">
        <v>17</v>
      </c>
      <c r="AF1109" s="14">
        <v>44046</v>
      </c>
      <c r="AG1109" s="22">
        <v>44053</v>
      </c>
      <c r="AH1109" s="23">
        <v>14</v>
      </c>
      <c r="AI1109" s="14">
        <v>44067</v>
      </c>
      <c r="AJ1109" s="23">
        <v>7</v>
      </c>
      <c r="AK1109" s="14">
        <v>44279</v>
      </c>
      <c r="AL1109" s="14">
        <v>44339</v>
      </c>
      <c r="AM1109" s="21"/>
      <c r="AN1109" s="21"/>
      <c r="AO1109" s="21"/>
      <c r="AP1109" s="21"/>
      <c r="AQ1109" s="21"/>
      <c r="AR1109" s="21"/>
      <c r="AS1109" s="21"/>
      <c r="AT1109" s="21"/>
      <c r="AU1109" s="21">
        <v>428400</v>
      </c>
      <c r="AV1109" s="21"/>
      <c r="AW1109" s="21">
        <v>13851600</v>
      </c>
      <c r="AX1109" s="21"/>
      <c r="AY1109" s="15">
        <f t="shared" si="68"/>
        <v>14280000</v>
      </c>
      <c r="AZ1109" s="15">
        <f t="shared" si="69"/>
        <v>14280000</v>
      </c>
      <c r="BA1109" t="str">
        <f t="shared" si="70"/>
        <v>OK</v>
      </c>
      <c r="BB1109">
        <f t="shared" si="71"/>
        <v>2</v>
      </c>
      <c r="BC1109" s="19"/>
    </row>
    <row r="1110" spans="1:55" x14ac:dyDescent="0.25">
      <c r="A1110">
        <v>1109</v>
      </c>
      <c r="B1110" s="19" t="s">
        <v>364</v>
      </c>
      <c r="C1110" s="19" t="s">
        <v>369</v>
      </c>
      <c r="D1110" s="19" t="s">
        <v>938</v>
      </c>
      <c r="E1110" s="19" t="s">
        <v>96</v>
      </c>
      <c r="F1110" s="19" t="s">
        <v>652</v>
      </c>
      <c r="G1110" s="28">
        <v>8921</v>
      </c>
      <c r="H1110" s="28">
        <v>10</v>
      </c>
      <c r="I1110" s="21">
        <v>5950000</v>
      </c>
      <c r="J1110" s="29">
        <v>595000</v>
      </c>
      <c r="K1110" s="19"/>
      <c r="L1110" s="19">
        <v>10</v>
      </c>
      <c r="M1110" s="19" t="s">
        <v>56</v>
      </c>
      <c r="N1110" s="19" t="s">
        <v>57</v>
      </c>
      <c r="O1110" s="19" t="s">
        <v>77</v>
      </c>
      <c r="P1110" s="19" t="s">
        <v>951</v>
      </c>
      <c r="Q1110" s="19" t="s">
        <v>78</v>
      </c>
      <c r="R1110" s="19" t="s">
        <v>660</v>
      </c>
      <c r="S1110" t="s">
        <v>88</v>
      </c>
      <c r="T1110" s="19" t="s">
        <v>74</v>
      </c>
      <c r="U1110" t="s">
        <v>717</v>
      </c>
      <c r="V1110" s="19">
        <v>1</v>
      </c>
      <c r="W1110" t="s">
        <v>56</v>
      </c>
      <c r="X1110" s="22"/>
      <c r="Y1110" s="23"/>
      <c r="Z1110" s="14"/>
      <c r="AA1110" s="22">
        <v>44005</v>
      </c>
      <c r="AB1110" s="23">
        <v>22</v>
      </c>
      <c r="AC1110" s="14">
        <v>44027</v>
      </c>
      <c r="AD1110" s="22">
        <v>44029</v>
      </c>
      <c r="AE1110" s="23">
        <v>17</v>
      </c>
      <c r="AF1110" s="14">
        <v>44046</v>
      </c>
      <c r="AG1110" s="22">
        <v>44053</v>
      </c>
      <c r="AH1110" s="23">
        <v>14</v>
      </c>
      <c r="AI1110" s="14">
        <v>44067</v>
      </c>
      <c r="AJ1110" s="23">
        <v>7</v>
      </c>
      <c r="AK1110" s="14">
        <v>44279</v>
      </c>
      <c r="AL1110" s="14">
        <v>44339</v>
      </c>
      <c r="AM1110" s="21"/>
      <c r="AN1110" s="21"/>
      <c r="AO1110" s="21"/>
      <c r="AP1110" s="21"/>
      <c r="AQ1110" s="21"/>
      <c r="AR1110" s="21"/>
      <c r="AS1110" s="21"/>
      <c r="AT1110" s="21"/>
      <c r="AU1110" s="21">
        <v>178500</v>
      </c>
      <c r="AV1110" s="21"/>
      <c r="AW1110" s="21">
        <v>5771500</v>
      </c>
      <c r="AX1110" s="21"/>
      <c r="AY1110" s="15">
        <f t="shared" si="68"/>
        <v>5950000</v>
      </c>
      <c r="AZ1110" s="15">
        <f t="shared" si="69"/>
        <v>5950000</v>
      </c>
      <c r="BA1110" t="str">
        <f t="shared" si="70"/>
        <v>OK</v>
      </c>
      <c r="BB1110">
        <f t="shared" si="71"/>
        <v>2</v>
      </c>
      <c r="BC1110" s="19"/>
    </row>
    <row r="1111" spans="1:55" x14ac:dyDescent="0.25">
      <c r="A1111">
        <v>1110</v>
      </c>
      <c r="B1111" s="19" t="s">
        <v>364</v>
      </c>
      <c r="C1111" s="19" t="s">
        <v>370</v>
      </c>
      <c r="D1111" s="19" t="s">
        <v>938</v>
      </c>
      <c r="E1111" s="19" t="s">
        <v>96</v>
      </c>
      <c r="F1111" s="19" t="s">
        <v>652</v>
      </c>
      <c r="G1111" s="28">
        <v>8921</v>
      </c>
      <c r="H1111" s="28">
        <v>10</v>
      </c>
      <c r="I1111" s="21">
        <v>5950000</v>
      </c>
      <c r="J1111" s="29">
        <v>595000</v>
      </c>
      <c r="K1111" s="19"/>
      <c r="L1111" s="19">
        <v>10</v>
      </c>
      <c r="M1111" s="19" t="s">
        <v>56</v>
      </c>
      <c r="N1111" s="19" t="s">
        <v>57</v>
      </c>
      <c r="O1111" s="19" t="s">
        <v>77</v>
      </c>
      <c r="P1111" s="19" t="s">
        <v>951</v>
      </c>
      <c r="Q1111" s="19" t="s">
        <v>78</v>
      </c>
      <c r="R1111" s="19" t="s">
        <v>660</v>
      </c>
      <c r="S1111" t="s">
        <v>88</v>
      </c>
      <c r="T1111" s="19" t="s">
        <v>74</v>
      </c>
      <c r="U1111" t="s">
        <v>717</v>
      </c>
      <c r="V1111" s="19">
        <v>1</v>
      </c>
      <c r="W1111" t="s">
        <v>56</v>
      </c>
      <c r="X1111" s="22"/>
      <c r="Y1111" s="23"/>
      <c r="Z1111" s="14"/>
      <c r="AA1111" s="22">
        <v>44005</v>
      </c>
      <c r="AB1111" s="23">
        <v>22</v>
      </c>
      <c r="AC1111" s="14">
        <v>44027</v>
      </c>
      <c r="AD1111" s="22">
        <v>44029</v>
      </c>
      <c r="AE1111" s="23">
        <v>17</v>
      </c>
      <c r="AF1111" s="14">
        <v>44046</v>
      </c>
      <c r="AG1111" s="22">
        <v>44053</v>
      </c>
      <c r="AH1111" s="23">
        <v>14</v>
      </c>
      <c r="AI1111" s="14">
        <v>44067</v>
      </c>
      <c r="AJ1111" s="23">
        <v>7</v>
      </c>
      <c r="AK1111" s="14">
        <v>44279</v>
      </c>
      <c r="AL1111" s="14">
        <v>44339</v>
      </c>
      <c r="AM1111" s="21"/>
      <c r="AN1111" s="21"/>
      <c r="AO1111" s="21"/>
      <c r="AP1111" s="21"/>
      <c r="AQ1111" s="21"/>
      <c r="AR1111" s="21"/>
      <c r="AS1111" s="21"/>
      <c r="AT1111" s="21"/>
      <c r="AU1111" s="21">
        <v>178500</v>
      </c>
      <c r="AV1111" s="21"/>
      <c r="AW1111" s="21">
        <v>5771500</v>
      </c>
      <c r="AX1111" s="21"/>
      <c r="AY1111" s="15">
        <f t="shared" si="68"/>
        <v>5950000</v>
      </c>
      <c r="AZ1111" s="15">
        <f t="shared" si="69"/>
        <v>5950000</v>
      </c>
      <c r="BA1111" t="str">
        <f t="shared" si="70"/>
        <v>OK</v>
      </c>
      <c r="BB1111">
        <f t="shared" si="71"/>
        <v>2</v>
      </c>
      <c r="BC1111" s="19"/>
    </row>
    <row r="1112" spans="1:55" x14ac:dyDescent="0.25">
      <c r="A1112">
        <v>1111</v>
      </c>
      <c r="B1112" s="19" t="s">
        <v>364</v>
      </c>
      <c r="C1112" s="19" t="s">
        <v>371</v>
      </c>
      <c r="D1112" s="19" t="s">
        <v>939</v>
      </c>
      <c r="E1112" s="19" t="s">
        <v>96</v>
      </c>
      <c r="F1112" s="19" t="s">
        <v>652</v>
      </c>
      <c r="G1112" s="28">
        <v>8921</v>
      </c>
      <c r="H1112" s="28">
        <v>16</v>
      </c>
      <c r="I1112" s="21">
        <v>9520000</v>
      </c>
      <c r="J1112" s="29">
        <v>595000</v>
      </c>
      <c r="K1112" s="19"/>
      <c r="L1112" s="19">
        <v>16</v>
      </c>
      <c r="M1112" s="19" t="s">
        <v>56</v>
      </c>
      <c r="N1112" s="19" t="s">
        <v>57</v>
      </c>
      <c r="O1112" s="19" t="s">
        <v>77</v>
      </c>
      <c r="P1112" s="19" t="s">
        <v>951</v>
      </c>
      <c r="Q1112" s="19" t="s">
        <v>78</v>
      </c>
      <c r="R1112" s="19" t="s">
        <v>660</v>
      </c>
      <c r="S1112" t="s">
        <v>88</v>
      </c>
      <c r="T1112" s="19" t="s">
        <v>74</v>
      </c>
      <c r="U1112" t="s">
        <v>717</v>
      </c>
      <c r="V1112" s="19">
        <v>1</v>
      </c>
      <c r="W1112" t="s">
        <v>56</v>
      </c>
      <c r="X1112" s="22"/>
      <c r="Y1112" s="23"/>
      <c r="Z1112" s="14"/>
      <c r="AA1112" s="22">
        <v>44005</v>
      </c>
      <c r="AB1112" s="23">
        <v>22</v>
      </c>
      <c r="AC1112" s="14">
        <v>44027</v>
      </c>
      <c r="AD1112" s="22">
        <v>44029</v>
      </c>
      <c r="AE1112" s="23">
        <v>17</v>
      </c>
      <c r="AF1112" s="14">
        <v>44046</v>
      </c>
      <c r="AG1112" s="22">
        <v>44053</v>
      </c>
      <c r="AH1112" s="23">
        <v>14</v>
      </c>
      <c r="AI1112" s="14">
        <v>44067</v>
      </c>
      <c r="AJ1112" s="23">
        <v>7</v>
      </c>
      <c r="AK1112" s="14">
        <v>44279</v>
      </c>
      <c r="AL1112" s="14">
        <v>44339</v>
      </c>
      <c r="AM1112" s="21"/>
      <c r="AN1112" s="21"/>
      <c r="AO1112" s="21"/>
      <c r="AP1112" s="21"/>
      <c r="AQ1112" s="21"/>
      <c r="AR1112" s="21"/>
      <c r="AS1112" s="21"/>
      <c r="AT1112" s="21"/>
      <c r="AU1112" s="21">
        <v>285600</v>
      </c>
      <c r="AV1112" s="21"/>
      <c r="AW1112" s="21">
        <v>9234400</v>
      </c>
      <c r="AX1112" s="21"/>
      <c r="AY1112" s="15">
        <f t="shared" si="68"/>
        <v>9520000</v>
      </c>
      <c r="AZ1112" s="15">
        <f t="shared" si="69"/>
        <v>9520000</v>
      </c>
      <c r="BA1112" t="str">
        <f t="shared" si="70"/>
        <v>OK</v>
      </c>
      <c r="BB1112">
        <f t="shared" si="71"/>
        <v>2</v>
      </c>
      <c r="BC1112" s="19"/>
    </row>
    <row r="1113" spans="1:55" x14ac:dyDescent="0.25">
      <c r="A1113">
        <v>1112</v>
      </c>
      <c r="B1113" s="19" t="s">
        <v>364</v>
      </c>
      <c r="C1113" s="19" t="s">
        <v>372</v>
      </c>
      <c r="D1113" s="19" t="s">
        <v>935</v>
      </c>
      <c r="E1113" s="19" t="s">
        <v>96</v>
      </c>
      <c r="F1113" s="19" t="s">
        <v>652</v>
      </c>
      <c r="G1113" s="28">
        <v>8921</v>
      </c>
      <c r="H1113" s="28">
        <v>28</v>
      </c>
      <c r="I1113" s="21">
        <v>16660000</v>
      </c>
      <c r="J1113" s="29">
        <v>595000</v>
      </c>
      <c r="K1113" s="19"/>
      <c r="L1113" s="19">
        <v>28</v>
      </c>
      <c r="M1113" s="19" t="s">
        <v>56</v>
      </c>
      <c r="N1113" s="19" t="s">
        <v>57</v>
      </c>
      <c r="O1113" s="19" t="s">
        <v>77</v>
      </c>
      <c r="P1113" s="19" t="s">
        <v>951</v>
      </c>
      <c r="Q1113" s="19" t="s">
        <v>78</v>
      </c>
      <c r="R1113" s="19" t="s">
        <v>660</v>
      </c>
      <c r="S1113" t="s">
        <v>88</v>
      </c>
      <c r="T1113" s="19" t="s">
        <v>74</v>
      </c>
      <c r="U1113" t="s">
        <v>717</v>
      </c>
      <c r="V1113" s="19">
        <v>1</v>
      </c>
      <c r="W1113" t="s">
        <v>56</v>
      </c>
      <c r="X1113" s="22"/>
      <c r="Y1113" s="23"/>
      <c r="Z1113" s="14"/>
      <c r="AA1113" s="22">
        <v>44005</v>
      </c>
      <c r="AB1113" s="23">
        <v>22</v>
      </c>
      <c r="AC1113" s="14">
        <v>44027</v>
      </c>
      <c r="AD1113" s="22">
        <v>44029</v>
      </c>
      <c r="AE1113" s="23">
        <v>17</v>
      </c>
      <c r="AF1113" s="14">
        <v>44046</v>
      </c>
      <c r="AG1113" s="22">
        <v>44053</v>
      </c>
      <c r="AH1113" s="23">
        <v>14</v>
      </c>
      <c r="AI1113" s="14">
        <v>44067</v>
      </c>
      <c r="AJ1113" s="23">
        <v>7</v>
      </c>
      <c r="AK1113" s="14">
        <v>44279</v>
      </c>
      <c r="AL1113" s="14">
        <v>44339</v>
      </c>
      <c r="AM1113" s="21"/>
      <c r="AN1113" s="21"/>
      <c r="AO1113" s="21"/>
      <c r="AP1113" s="21"/>
      <c r="AQ1113" s="21"/>
      <c r="AR1113" s="21"/>
      <c r="AS1113" s="21"/>
      <c r="AT1113" s="21"/>
      <c r="AU1113" s="21">
        <v>499800</v>
      </c>
      <c r="AV1113" s="21"/>
      <c r="AW1113" s="21">
        <v>16160200</v>
      </c>
      <c r="AX1113" s="21"/>
      <c r="AY1113" s="15">
        <f t="shared" si="68"/>
        <v>16660000</v>
      </c>
      <c r="AZ1113" s="15">
        <f t="shared" si="69"/>
        <v>16660000</v>
      </c>
      <c r="BA1113" t="str">
        <f t="shared" si="70"/>
        <v>OK</v>
      </c>
      <c r="BB1113">
        <f t="shared" si="71"/>
        <v>2</v>
      </c>
      <c r="BC1113" s="19"/>
    </row>
    <row r="1114" spans="1:55" x14ac:dyDescent="0.25">
      <c r="A1114">
        <v>1113</v>
      </c>
      <c r="B1114" s="19" t="s">
        <v>364</v>
      </c>
      <c r="C1114" s="19" t="s">
        <v>373</v>
      </c>
      <c r="D1114" s="19" t="s">
        <v>940</v>
      </c>
      <c r="E1114" s="19" t="s">
        <v>96</v>
      </c>
      <c r="F1114" s="19" t="s">
        <v>652</v>
      </c>
      <c r="G1114" s="28">
        <v>8921</v>
      </c>
      <c r="H1114" s="28">
        <v>18</v>
      </c>
      <c r="I1114" s="21">
        <v>10710000</v>
      </c>
      <c r="J1114" s="29">
        <v>595000</v>
      </c>
      <c r="K1114" s="19"/>
      <c r="L1114" s="19">
        <v>18</v>
      </c>
      <c r="M1114" s="19" t="s">
        <v>56</v>
      </c>
      <c r="N1114" s="19" t="s">
        <v>57</v>
      </c>
      <c r="O1114" s="19" t="s">
        <v>77</v>
      </c>
      <c r="P1114" s="19" t="s">
        <v>951</v>
      </c>
      <c r="Q1114" s="19" t="s">
        <v>78</v>
      </c>
      <c r="R1114" s="19" t="s">
        <v>660</v>
      </c>
      <c r="S1114" t="s">
        <v>88</v>
      </c>
      <c r="T1114" s="19" t="s">
        <v>74</v>
      </c>
      <c r="U1114" t="s">
        <v>717</v>
      </c>
      <c r="V1114" s="19">
        <v>1</v>
      </c>
      <c r="W1114" t="s">
        <v>56</v>
      </c>
      <c r="X1114" s="22"/>
      <c r="Y1114" s="23"/>
      <c r="Z1114" s="14"/>
      <c r="AA1114" s="22">
        <v>44005</v>
      </c>
      <c r="AB1114" s="23">
        <v>22</v>
      </c>
      <c r="AC1114" s="14">
        <v>44027</v>
      </c>
      <c r="AD1114" s="22">
        <v>44029</v>
      </c>
      <c r="AE1114" s="23">
        <v>17</v>
      </c>
      <c r="AF1114" s="14">
        <v>44046</v>
      </c>
      <c r="AG1114" s="22">
        <v>44053</v>
      </c>
      <c r="AH1114" s="23">
        <v>14</v>
      </c>
      <c r="AI1114" s="14">
        <v>44067</v>
      </c>
      <c r="AJ1114" s="23">
        <v>7</v>
      </c>
      <c r="AK1114" s="14">
        <v>44279</v>
      </c>
      <c r="AL1114" s="14">
        <v>44339</v>
      </c>
      <c r="AM1114" s="21"/>
      <c r="AN1114" s="21"/>
      <c r="AO1114" s="21"/>
      <c r="AP1114" s="21"/>
      <c r="AQ1114" s="21"/>
      <c r="AR1114" s="21"/>
      <c r="AS1114" s="21"/>
      <c r="AT1114" s="21"/>
      <c r="AU1114" s="21">
        <v>321300</v>
      </c>
      <c r="AV1114" s="21"/>
      <c r="AW1114" s="21">
        <v>10388700</v>
      </c>
      <c r="AX1114" s="21"/>
      <c r="AY1114" s="15">
        <f t="shared" si="68"/>
        <v>10710000</v>
      </c>
      <c r="AZ1114" s="15">
        <f t="shared" si="69"/>
        <v>10710000</v>
      </c>
      <c r="BA1114" t="str">
        <f t="shared" si="70"/>
        <v>OK</v>
      </c>
      <c r="BB1114">
        <f t="shared" si="71"/>
        <v>2</v>
      </c>
      <c r="BC1114" s="19"/>
    </row>
    <row r="1115" spans="1:55" x14ac:dyDescent="0.25">
      <c r="A1115">
        <v>1114</v>
      </c>
      <c r="B1115" s="19" t="s">
        <v>364</v>
      </c>
      <c r="C1115" s="19" t="s">
        <v>374</v>
      </c>
      <c r="D1115" s="19" t="s">
        <v>937</v>
      </c>
      <c r="E1115" s="19" t="s">
        <v>96</v>
      </c>
      <c r="F1115" s="19" t="s">
        <v>652</v>
      </c>
      <c r="G1115" s="28">
        <v>8921</v>
      </c>
      <c r="H1115" s="28">
        <v>18</v>
      </c>
      <c r="I1115" s="21">
        <v>10710000</v>
      </c>
      <c r="J1115" s="29">
        <v>595000</v>
      </c>
      <c r="K1115" s="19"/>
      <c r="L1115" s="19">
        <v>18</v>
      </c>
      <c r="M1115" s="19" t="s">
        <v>56</v>
      </c>
      <c r="N1115" s="19" t="s">
        <v>57</v>
      </c>
      <c r="O1115" s="19" t="s">
        <v>77</v>
      </c>
      <c r="P1115" s="19" t="s">
        <v>951</v>
      </c>
      <c r="Q1115" s="19" t="s">
        <v>78</v>
      </c>
      <c r="R1115" s="19" t="s">
        <v>660</v>
      </c>
      <c r="S1115" t="s">
        <v>88</v>
      </c>
      <c r="T1115" s="19" t="s">
        <v>74</v>
      </c>
      <c r="U1115" t="s">
        <v>717</v>
      </c>
      <c r="V1115" s="19">
        <v>1</v>
      </c>
      <c r="W1115" t="s">
        <v>56</v>
      </c>
      <c r="X1115" s="22"/>
      <c r="Y1115" s="23"/>
      <c r="Z1115" s="14"/>
      <c r="AA1115" s="22">
        <v>44005</v>
      </c>
      <c r="AB1115" s="23">
        <v>22</v>
      </c>
      <c r="AC1115" s="14">
        <v>44027</v>
      </c>
      <c r="AD1115" s="22">
        <v>44029</v>
      </c>
      <c r="AE1115" s="23">
        <v>17</v>
      </c>
      <c r="AF1115" s="14">
        <v>44046</v>
      </c>
      <c r="AG1115" s="22">
        <v>44053</v>
      </c>
      <c r="AH1115" s="23">
        <v>14</v>
      </c>
      <c r="AI1115" s="14">
        <v>44067</v>
      </c>
      <c r="AJ1115" s="23">
        <v>7</v>
      </c>
      <c r="AK1115" s="14">
        <v>44279</v>
      </c>
      <c r="AL1115" s="14">
        <v>44339</v>
      </c>
      <c r="AM1115" s="21"/>
      <c r="AN1115" s="21"/>
      <c r="AO1115" s="21"/>
      <c r="AP1115" s="21"/>
      <c r="AQ1115" s="21"/>
      <c r="AR1115" s="21"/>
      <c r="AS1115" s="21"/>
      <c r="AT1115" s="21"/>
      <c r="AU1115" s="21">
        <v>321300</v>
      </c>
      <c r="AV1115" s="21"/>
      <c r="AW1115" s="21">
        <v>10388700</v>
      </c>
      <c r="AX1115" s="21"/>
      <c r="AY1115" s="15">
        <f t="shared" si="68"/>
        <v>10710000</v>
      </c>
      <c r="AZ1115" s="15">
        <f t="shared" si="69"/>
        <v>10710000</v>
      </c>
      <c r="BA1115" t="str">
        <f t="shared" si="70"/>
        <v>OK</v>
      </c>
      <c r="BB1115">
        <f t="shared" si="71"/>
        <v>2</v>
      </c>
      <c r="BC1115" s="19"/>
    </row>
    <row r="1116" spans="1:55" x14ac:dyDescent="0.25">
      <c r="A1116">
        <v>1115</v>
      </c>
      <c r="B1116" s="19" t="s">
        <v>364</v>
      </c>
      <c r="C1116" s="19" t="s">
        <v>375</v>
      </c>
      <c r="D1116" s="19" t="s">
        <v>940</v>
      </c>
      <c r="E1116" s="19" t="s">
        <v>96</v>
      </c>
      <c r="F1116" s="19" t="s">
        <v>652</v>
      </c>
      <c r="G1116" s="28">
        <v>8921</v>
      </c>
      <c r="H1116" s="28">
        <v>18</v>
      </c>
      <c r="I1116" s="21">
        <v>10710000</v>
      </c>
      <c r="J1116" s="29">
        <v>595000</v>
      </c>
      <c r="K1116" s="19"/>
      <c r="L1116" s="19">
        <v>18</v>
      </c>
      <c r="M1116" s="19" t="s">
        <v>56</v>
      </c>
      <c r="N1116" s="19" t="s">
        <v>57</v>
      </c>
      <c r="O1116" s="19" t="s">
        <v>77</v>
      </c>
      <c r="P1116" s="19" t="s">
        <v>951</v>
      </c>
      <c r="Q1116" s="19" t="s">
        <v>78</v>
      </c>
      <c r="R1116" s="19" t="s">
        <v>660</v>
      </c>
      <c r="S1116" t="s">
        <v>88</v>
      </c>
      <c r="T1116" s="19" t="s">
        <v>74</v>
      </c>
      <c r="U1116" t="s">
        <v>717</v>
      </c>
      <c r="V1116" s="19">
        <v>1</v>
      </c>
      <c r="W1116" t="s">
        <v>56</v>
      </c>
      <c r="X1116" s="22"/>
      <c r="Y1116" s="23"/>
      <c r="Z1116" s="14"/>
      <c r="AA1116" s="22">
        <v>44005</v>
      </c>
      <c r="AB1116" s="23">
        <v>22</v>
      </c>
      <c r="AC1116" s="14">
        <v>44027</v>
      </c>
      <c r="AD1116" s="22">
        <v>44029</v>
      </c>
      <c r="AE1116" s="23">
        <v>17</v>
      </c>
      <c r="AF1116" s="14">
        <v>44046</v>
      </c>
      <c r="AG1116" s="22">
        <v>44053</v>
      </c>
      <c r="AH1116" s="23">
        <v>14</v>
      </c>
      <c r="AI1116" s="14">
        <v>44067</v>
      </c>
      <c r="AJ1116" s="23">
        <v>7</v>
      </c>
      <c r="AK1116" s="14">
        <v>44279</v>
      </c>
      <c r="AL1116" s="14">
        <v>44339</v>
      </c>
      <c r="AM1116" s="21"/>
      <c r="AN1116" s="21"/>
      <c r="AO1116" s="21"/>
      <c r="AP1116" s="21"/>
      <c r="AQ1116" s="21"/>
      <c r="AR1116" s="21"/>
      <c r="AS1116" s="21"/>
      <c r="AT1116" s="21"/>
      <c r="AU1116" s="21">
        <v>321300</v>
      </c>
      <c r="AV1116" s="21"/>
      <c r="AW1116" s="21">
        <v>10388700</v>
      </c>
      <c r="AX1116" s="21"/>
      <c r="AY1116" s="15">
        <f t="shared" si="68"/>
        <v>10710000</v>
      </c>
      <c r="AZ1116" s="15">
        <f t="shared" si="69"/>
        <v>10710000</v>
      </c>
      <c r="BA1116" t="str">
        <f t="shared" si="70"/>
        <v>OK</v>
      </c>
      <c r="BB1116">
        <f t="shared" si="71"/>
        <v>2</v>
      </c>
      <c r="BC1116" s="19"/>
    </row>
    <row r="1117" spans="1:55" x14ac:dyDescent="0.25">
      <c r="A1117">
        <v>1116</v>
      </c>
      <c r="B1117" s="19" t="s">
        <v>364</v>
      </c>
      <c r="C1117" s="19" t="s">
        <v>376</v>
      </c>
      <c r="D1117" s="19" t="s">
        <v>941</v>
      </c>
      <c r="E1117" s="19" t="s">
        <v>96</v>
      </c>
      <c r="F1117" s="19" t="s">
        <v>652</v>
      </c>
      <c r="G1117" s="28">
        <v>8921</v>
      </c>
      <c r="H1117" s="28">
        <v>38</v>
      </c>
      <c r="I1117" s="21">
        <v>22610000</v>
      </c>
      <c r="J1117" s="29">
        <v>595000</v>
      </c>
      <c r="K1117" s="19"/>
      <c r="L1117" s="19">
        <v>38</v>
      </c>
      <c r="M1117" s="19" t="s">
        <v>56</v>
      </c>
      <c r="N1117" s="19" t="s">
        <v>57</v>
      </c>
      <c r="O1117" s="19" t="s">
        <v>77</v>
      </c>
      <c r="P1117" s="19" t="s">
        <v>951</v>
      </c>
      <c r="Q1117" s="19" t="s">
        <v>78</v>
      </c>
      <c r="R1117" s="19" t="s">
        <v>660</v>
      </c>
      <c r="S1117" t="s">
        <v>88</v>
      </c>
      <c r="T1117" s="19" t="s">
        <v>74</v>
      </c>
      <c r="U1117" t="s">
        <v>717</v>
      </c>
      <c r="V1117" s="19">
        <v>1</v>
      </c>
      <c r="W1117" t="s">
        <v>56</v>
      </c>
      <c r="X1117" s="22"/>
      <c r="Y1117" s="23"/>
      <c r="Z1117" s="14"/>
      <c r="AA1117" s="22">
        <v>44005</v>
      </c>
      <c r="AB1117" s="23">
        <v>22</v>
      </c>
      <c r="AC1117" s="14">
        <v>44027</v>
      </c>
      <c r="AD1117" s="22">
        <v>44029</v>
      </c>
      <c r="AE1117" s="23">
        <v>17</v>
      </c>
      <c r="AF1117" s="14">
        <v>44046</v>
      </c>
      <c r="AG1117" s="22">
        <v>44053</v>
      </c>
      <c r="AH1117" s="23">
        <v>14</v>
      </c>
      <c r="AI1117" s="14">
        <v>44067</v>
      </c>
      <c r="AJ1117" s="23">
        <v>7</v>
      </c>
      <c r="AK1117" s="14">
        <v>44279</v>
      </c>
      <c r="AL1117" s="14">
        <v>44339</v>
      </c>
      <c r="AM1117" s="21"/>
      <c r="AN1117" s="21"/>
      <c r="AO1117" s="21"/>
      <c r="AP1117" s="21"/>
      <c r="AQ1117" s="21"/>
      <c r="AR1117" s="21"/>
      <c r="AS1117" s="21"/>
      <c r="AT1117" s="21"/>
      <c r="AU1117" s="21">
        <v>678300</v>
      </c>
      <c r="AV1117" s="21"/>
      <c r="AW1117" s="21">
        <v>21931700</v>
      </c>
      <c r="AX1117" s="21"/>
      <c r="AY1117" s="15">
        <f t="shared" si="68"/>
        <v>22610000</v>
      </c>
      <c r="AZ1117" s="15">
        <f t="shared" si="69"/>
        <v>22610000</v>
      </c>
      <c r="BA1117" t="str">
        <f t="shared" si="70"/>
        <v>OK</v>
      </c>
      <c r="BB1117">
        <f t="shared" si="71"/>
        <v>2</v>
      </c>
      <c r="BC1117" s="19"/>
    </row>
    <row r="1118" spans="1:55" x14ac:dyDescent="0.25">
      <c r="A1118">
        <v>1117</v>
      </c>
      <c r="B1118" s="19" t="s">
        <v>364</v>
      </c>
      <c r="C1118" s="19" t="s">
        <v>377</v>
      </c>
      <c r="D1118" s="19" t="s">
        <v>940</v>
      </c>
      <c r="E1118" s="19" t="s">
        <v>96</v>
      </c>
      <c r="F1118" s="19" t="s">
        <v>652</v>
      </c>
      <c r="G1118" s="28">
        <v>8921</v>
      </c>
      <c r="H1118" s="28">
        <v>30</v>
      </c>
      <c r="I1118" s="21">
        <v>17850000</v>
      </c>
      <c r="J1118" s="29">
        <v>595000</v>
      </c>
      <c r="K1118" s="19"/>
      <c r="L1118" s="19">
        <v>30</v>
      </c>
      <c r="M1118" s="19" t="s">
        <v>56</v>
      </c>
      <c r="N1118" s="19" t="s">
        <v>57</v>
      </c>
      <c r="O1118" s="19" t="s">
        <v>77</v>
      </c>
      <c r="P1118" s="19" t="s">
        <v>951</v>
      </c>
      <c r="Q1118" s="19" t="s">
        <v>78</v>
      </c>
      <c r="R1118" s="19" t="s">
        <v>660</v>
      </c>
      <c r="S1118" t="s">
        <v>88</v>
      </c>
      <c r="T1118" s="19" t="s">
        <v>74</v>
      </c>
      <c r="U1118" t="s">
        <v>717</v>
      </c>
      <c r="V1118" s="19">
        <v>1</v>
      </c>
      <c r="W1118" t="s">
        <v>56</v>
      </c>
      <c r="X1118" s="22"/>
      <c r="Y1118" s="23"/>
      <c r="Z1118" s="14"/>
      <c r="AA1118" s="22">
        <v>44005</v>
      </c>
      <c r="AB1118" s="23">
        <v>22</v>
      </c>
      <c r="AC1118" s="14">
        <v>44027</v>
      </c>
      <c r="AD1118" s="22">
        <v>44029</v>
      </c>
      <c r="AE1118" s="23">
        <v>17</v>
      </c>
      <c r="AF1118" s="14">
        <v>44046</v>
      </c>
      <c r="AG1118" s="22">
        <v>44053</v>
      </c>
      <c r="AH1118" s="23">
        <v>14</v>
      </c>
      <c r="AI1118" s="14">
        <v>44067</v>
      </c>
      <c r="AJ1118" s="23">
        <v>7</v>
      </c>
      <c r="AK1118" s="14">
        <v>44279</v>
      </c>
      <c r="AL1118" s="14">
        <v>44339</v>
      </c>
      <c r="AM1118" s="21"/>
      <c r="AN1118" s="21"/>
      <c r="AO1118" s="21"/>
      <c r="AP1118" s="21"/>
      <c r="AQ1118" s="21"/>
      <c r="AR1118" s="21"/>
      <c r="AS1118" s="21"/>
      <c r="AT1118" s="21"/>
      <c r="AU1118" s="21">
        <v>535500</v>
      </c>
      <c r="AV1118" s="21"/>
      <c r="AW1118" s="21">
        <v>17314500</v>
      </c>
      <c r="AX1118" s="21"/>
      <c r="AY1118" s="15">
        <f t="shared" si="68"/>
        <v>17850000</v>
      </c>
      <c r="AZ1118" s="15">
        <f t="shared" si="69"/>
        <v>17850000</v>
      </c>
      <c r="BA1118" t="str">
        <f t="shared" si="70"/>
        <v>OK</v>
      </c>
      <c r="BB1118">
        <f t="shared" si="71"/>
        <v>2</v>
      </c>
      <c r="BC1118" s="19"/>
    </row>
    <row r="1119" spans="1:55" x14ac:dyDescent="0.25">
      <c r="A1119">
        <v>1118</v>
      </c>
      <c r="B1119" s="19" t="s">
        <v>364</v>
      </c>
      <c r="C1119" s="19" t="s">
        <v>378</v>
      </c>
      <c r="D1119" s="19" t="s">
        <v>938</v>
      </c>
      <c r="E1119" s="19" t="s">
        <v>96</v>
      </c>
      <c r="F1119" s="19" t="s">
        <v>652</v>
      </c>
      <c r="G1119" s="28">
        <v>8921</v>
      </c>
      <c r="H1119" s="28">
        <v>16</v>
      </c>
      <c r="I1119" s="21">
        <v>9520000</v>
      </c>
      <c r="J1119" s="29">
        <v>595000</v>
      </c>
      <c r="K1119" s="19"/>
      <c r="L1119" s="19">
        <v>16</v>
      </c>
      <c r="M1119" s="19" t="s">
        <v>56</v>
      </c>
      <c r="N1119" s="19" t="s">
        <v>57</v>
      </c>
      <c r="O1119" s="19" t="s">
        <v>77</v>
      </c>
      <c r="P1119" s="19" t="s">
        <v>951</v>
      </c>
      <c r="Q1119" s="19" t="s">
        <v>78</v>
      </c>
      <c r="R1119" s="19" t="s">
        <v>660</v>
      </c>
      <c r="S1119" t="s">
        <v>88</v>
      </c>
      <c r="T1119" s="19" t="s">
        <v>74</v>
      </c>
      <c r="U1119" t="s">
        <v>717</v>
      </c>
      <c r="V1119" s="19">
        <v>1</v>
      </c>
      <c r="W1119" t="s">
        <v>56</v>
      </c>
      <c r="X1119" s="22"/>
      <c r="Y1119" s="23"/>
      <c r="Z1119" s="14"/>
      <c r="AA1119" s="22">
        <v>44005</v>
      </c>
      <c r="AB1119" s="23">
        <v>22</v>
      </c>
      <c r="AC1119" s="14">
        <v>44027</v>
      </c>
      <c r="AD1119" s="22">
        <v>44029</v>
      </c>
      <c r="AE1119" s="23">
        <v>17</v>
      </c>
      <c r="AF1119" s="14">
        <v>44046</v>
      </c>
      <c r="AG1119" s="22">
        <v>44053</v>
      </c>
      <c r="AH1119" s="23">
        <v>14</v>
      </c>
      <c r="AI1119" s="14">
        <v>44067</v>
      </c>
      <c r="AJ1119" s="23">
        <v>7</v>
      </c>
      <c r="AK1119" s="14">
        <v>44279</v>
      </c>
      <c r="AL1119" s="14">
        <v>44339</v>
      </c>
      <c r="AM1119" s="21"/>
      <c r="AN1119" s="21"/>
      <c r="AO1119" s="21"/>
      <c r="AP1119" s="21"/>
      <c r="AQ1119" s="21"/>
      <c r="AR1119" s="21"/>
      <c r="AS1119" s="21"/>
      <c r="AT1119" s="21"/>
      <c r="AU1119" s="21">
        <v>285600</v>
      </c>
      <c r="AV1119" s="21"/>
      <c r="AW1119" s="21">
        <v>9234400</v>
      </c>
      <c r="AX1119" s="21"/>
      <c r="AY1119" s="15">
        <f t="shared" si="68"/>
        <v>9520000</v>
      </c>
      <c r="AZ1119" s="15">
        <f t="shared" si="69"/>
        <v>9520000</v>
      </c>
      <c r="BA1119" t="str">
        <f t="shared" si="70"/>
        <v>OK</v>
      </c>
      <c r="BB1119">
        <f t="shared" si="71"/>
        <v>2</v>
      </c>
      <c r="BC1119" s="19"/>
    </row>
    <row r="1120" spans="1:55" x14ac:dyDescent="0.25">
      <c r="A1120">
        <v>1119</v>
      </c>
      <c r="B1120" s="19" t="s">
        <v>364</v>
      </c>
      <c r="C1120" s="19" t="s">
        <v>379</v>
      </c>
      <c r="D1120" s="19" t="s">
        <v>937</v>
      </c>
      <c r="E1120" s="19" t="s">
        <v>96</v>
      </c>
      <c r="F1120" s="19" t="s">
        <v>652</v>
      </c>
      <c r="G1120" s="28">
        <v>8921</v>
      </c>
      <c r="H1120" s="28">
        <v>6</v>
      </c>
      <c r="I1120" s="21">
        <v>3570000</v>
      </c>
      <c r="J1120" s="29">
        <v>595000</v>
      </c>
      <c r="K1120" s="19"/>
      <c r="L1120" s="19">
        <v>6</v>
      </c>
      <c r="M1120" s="19" t="s">
        <v>56</v>
      </c>
      <c r="N1120" s="19" t="s">
        <v>57</v>
      </c>
      <c r="O1120" s="19" t="s">
        <v>77</v>
      </c>
      <c r="P1120" s="19" t="s">
        <v>951</v>
      </c>
      <c r="Q1120" s="19" t="s">
        <v>78</v>
      </c>
      <c r="R1120" s="19" t="s">
        <v>660</v>
      </c>
      <c r="S1120" t="s">
        <v>88</v>
      </c>
      <c r="T1120" s="19" t="s">
        <v>74</v>
      </c>
      <c r="U1120" t="s">
        <v>717</v>
      </c>
      <c r="V1120" s="19">
        <v>1</v>
      </c>
      <c r="W1120" t="s">
        <v>56</v>
      </c>
      <c r="X1120" s="22"/>
      <c r="Y1120" s="23"/>
      <c r="Z1120" s="14"/>
      <c r="AA1120" s="22">
        <v>44005</v>
      </c>
      <c r="AB1120" s="23">
        <v>22</v>
      </c>
      <c r="AC1120" s="14">
        <v>44027</v>
      </c>
      <c r="AD1120" s="22">
        <v>44029</v>
      </c>
      <c r="AE1120" s="23">
        <v>17</v>
      </c>
      <c r="AF1120" s="14">
        <v>44046</v>
      </c>
      <c r="AG1120" s="22">
        <v>44053</v>
      </c>
      <c r="AH1120" s="23">
        <v>14</v>
      </c>
      <c r="AI1120" s="14">
        <v>44067</v>
      </c>
      <c r="AJ1120" s="23">
        <v>7</v>
      </c>
      <c r="AK1120" s="14">
        <v>44279</v>
      </c>
      <c r="AL1120" s="14">
        <v>44339</v>
      </c>
      <c r="AM1120" s="21"/>
      <c r="AN1120" s="21"/>
      <c r="AO1120" s="21"/>
      <c r="AP1120" s="21"/>
      <c r="AQ1120" s="21"/>
      <c r="AR1120" s="21"/>
      <c r="AS1120" s="21"/>
      <c r="AT1120" s="21"/>
      <c r="AU1120" s="21">
        <v>107100</v>
      </c>
      <c r="AV1120" s="21"/>
      <c r="AW1120" s="21">
        <v>3462900</v>
      </c>
      <c r="AX1120" s="21"/>
      <c r="AY1120" s="15">
        <f t="shared" si="68"/>
        <v>3570000</v>
      </c>
      <c r="AZ1120" s="15">
        <f t="shared" si="69"/>
        <v>3570000</v>
      </c>
      <c r="BA1120" t="str">
        <f t="shared" si="70"/>
        <v>OK</v>
      </c>
      <c r="BB1120">
        <f t="shared" si="71"/>
        <v>2</v>
      </c>
      <c r="BC1120" s="19"/>
    </row>
    <row r="1121" spans="1:55" x14ac:dyDescent="0.25">
      <c r="A1121">
        <v>1120</v>
      </c>
      <c r="B1121" s="19" t="s">
        <v>364</v>
      </c>
      <c r="C1121" s="19" t="s">
        <v>380</v>
      </c>
      <c r="D1121" s="19" t="s">
        <v>937</v>
      </c>
      <c r="E1121" s="19" t="s">
        <v>96</v>
      </c>
      <c r="F1121" s="19" t="s">
        <v>652</v>
      </c>
      <c r="G1121" s="28">
        <v>8921</v>
      </c>
      <c r="H1121" s="28">
        <v>8</v>
      </c>
      <c r="I1121" s="21">
        <v>4760000</v>
      </c>
      <c r="J1121" s="29">
        <v>595000</v>
      </c>
      <c r="K1121" s="19"/>
      <c r="L1121" s="19">
        <v>8</v>
      </c>
      <c r="M1121" s="19" t="s">
        <v>56</v>
      </c>
      <c r="N1121" s="19" t="s">
        <v>57</v>
      </c>
      <c r="O1121" s="19" t="s">
        <v>77</v>
      </c>
      <c r="P1121" s="19" t="s">
        <v>951</v>
      </c>
      <c r="Q1121" s="19" t="s">
        <v>78</v>
      </c>
      <c r="R1121" s="19" t="s">
        <v>660</v>
      </c>
      <c r="S1121" t="s">
        <v>88</v>
      </c>
      <c r="T1121" s="19" t="s">
        <v>74</v>
      </c>
      <c r="U1121" t="s">
        <v>717</v>
      </c>
      <c r="V1121" s="19">
        <v>1</v>
      </c>
      <c r="W1121" t="s">
        <v>56</v>
      </c>
      <c r="X1121" s="22"/>
      <c r="Y1121" s="23"/>
      <c r="Z1121" s="14"/>
      <c r="AA1121" s="22">
        <v>44005</v>
      </c>
      <c r="AB1121" s="23">
        <v>22</v>
      </c>
      <c r="AC1121" s="14">
        <v>44027</v>
      </c>
      <c r="AD1121" s="22">
        <v>44029</v>
      </c>
      <c r="AE1121" s="23">
        <v>17</v>
      </c>
      <c r="AF1121" s="14">
        <v>44046</v>
      </c>
      <c r="AG1121" s="22">
        <v>44053</v>
      </c>
      <c r="AH1121" s="23">
        <v>14</v>
      </c>
      <c r="AI1121" s="14">
        <v>44067</v>
      </c>
      <c r="AJ1121" s="23">
        <v>7</v>
      </c>
      <c r="AK1121" s="14">
        <v>44279</v>
      </c>
      <c r="AL1121" s="14">
        <v>44339</v>
      </c>
      <c r="AM1121" s="21"/>
      <c r="AN1121" s="21"/>
      <c r="AO1121" s="21"/>
      <c r="AP1121" s="21"/>
      <c r="AQ1121" s="21"/>
      <c r="AR1121" s="21"/>
      <c r="AS1121" s="21"/>
      <c r="AT1121" s="21"/>
      <c r="AU1121" s="21">
        <v>142800</v>
      </c>
      <c r="AV1121" s="21"/>
      <c r="AW1121" s="21">
        <v>4617200</v>
      </c>
      <c r="AX1121" s="21"/>
      <c r="AY1121" s="15">
        <f t="shared" si="68"/>
        <v>4760000</v>
      </c>
      <c r="AZ1121" s="15">
        <f t="shared" si="69"/>
        <v>4760000</v>
      </c>
      <c r="BA1121" t="str">
        <f t="shared" si="70"/>
        <v>OK</v>
      </c>
      <c r="BB1121">
        <f t="shared" si="71"/>
        <v>2</v>
      </c>
      <c r="BC1121" s="19"/>
    </row>
    <row r="1122" spans="1:55" x14ac:dyDescent="0.25">
      <c r="A1122">
        <v>1121</v>
      </c>
      <c r="B1122" s="19" t="s">
        <v>364</v>
      </c>
      <c r="C1122" s="19" t="s">
        <v>381</v>
      </c>
      <c r="D1122" s="19" t="s">
        <v>938</v>
      </c>
      <c r="E1122" s="19" t="s">
        <v>96</v>
      </c>
      <c r="F1122" s="19" t="s">
        <v>652</v>
      </c>
      <c r="G1122" s="28">
        <v>8921</v>
      </c>
      <c r="H1122" s="28">
        <v>8</v>
      </c>
      <c r="I1122" s="21">
        <v>4760000</v>
      </c>
      <c r="J1122" s="29">
        <v>595000</v>
      </c>
      <c r="K1122" s="19"/>
      <c r="L1122" s="19">
        <v>8</v>
      </c>
      <c r="M1122" s="19" t="s">
        <v>56</v>
      </c>
      <c r="N1122" s="19" t="s">
        <v>57</v>
      </c>
      <c r="O1122" s="19" t="s">
        <v>77</v>
      </c>
      <c r="P1122" s="19" t="s">
        <v>951</v>
      </c>
      <c r="Q1122" s="19" t="s">
        <v>78</v>
      </c>
      <c r="R1122" s="19" t="s">
        <v>660</v>
      </c>
      <c r="S1122" t="s">
        <v>88</v>
      </c>
      <c r="T1122" s="19" t="s">
        <v>74</v>
      </c>
      <c r="U1122" t="s">
        <v>717</v>
      </c>
      <c r="V1122" s="19">
        <v>1</v>
      </c>
      <c r="W1122" t="s">
        <v>56</v>
      </c>
      <c r="X1122" s="22"/>
      <c r="Y1122" s="23"/>
      <c r="Z1122" s="14"/>
      <c r="AA1122" s="22">
        <v>44005</v>
      </c>
      <c r="AB1122" s="23">
        <v>22</v>
      </c>
      <c r="AC1122" s="14">
        <v>44027</v>
      </c>
      <c r="AD1122" s="22">
        <v>44029</v>
      </c>
      <c r="AE1122" s="23">
        <v>17</v>
      </c>
      <c r="AF1122" s="14">
        <v>44046</v>
      </c>
      <c r="AG1122" s="22">
        <v>44053</v>
      </c>
      <c r="AH1122" s="23">
        <v>14</v>
      </c>
      <c r="AI1122" s="14">
        <v>44067</v>
      </c>
      <c r="AJ1122" s="23">
        <v>7</v>
      </c>
      <c r="AK1122" s="14">
        <v>44279</v>
      </c>
      <c r="AL1122" s="14">
        <v>44339</v>
      </c>
      <c r="AM1122" s="21"/>
      <c r="AN1122" s="21"/>
      <c r="AO1122" s="21"/>
      <c r="AP1122" s="21"/>
      <c r="AQ1122" s="21"/>
      <c r="AR1122" s="21"/>
      <c r="AS1122" s="21"/>
      <c r="AT1122" s="21"/>
      <c r="AU1122" s="21">
        <v>142800</v>
      </c>
      <c r="AV1122" s="21"/>
      <c r="AW1122" s="21">
        <v>4617200</v>
      </c>
      <c r="AX1122" s="21"/>
      <c r="AY1122" s="15">
        <f t="shared" si="68"/>
        <v>4760000</v>
      </c>
      <c r="AZ1122" s="15">
        <f t="shared" si="69"/>
        <v>4760000</v>
      </c>
      <c r="BA1122" t="str">
        <f t="shared" si="70"/>
        <v>OK</v>
      </c>
      <c r="BB1122">
        <f t="shared" si="71"/>
        <v>2</v>
      </c>
      <c r="BC1122" s="19"/>
    </row>
    <row r="1123" spans="1:55" x14ac:dyDescent="0.25">
      <c r="A1123">
        <v>1122</v>
      </c>
      <c r="B1123" s="19" t="s">
        <v>364</v>
      </c>
      <c r="C1123" s="19" t="s">
        <v>382</v>
      </c>
      <c r="D1123" s="19" t="s">
        <v>936</v>
      </c>
      <c r="E1123" s="19" t="s">
        <v>96</v>
      </c>
      <c r="F1123" s="19" t="s">
        <v>652</v>
      </c>
      <c r="G1123" s="28">
        <v>8921</v>
      </c>
      <c r="H1123" s="28">
        <v>40</v>
      </c>
      <c r="I1123" s="21">
        <v>23800000</v>
      </c>
      <c r="J1123" s="29">
        <v>595000</v>
      </c>
      <c r="K1123" s="19"/>
      <c r="L1123" s="19">
        <v>40</v>
      </c>
      <c r="M1123" s="19" t="s">
        <v>56</v>
      </c>
      <c r="N1123" s="19" t="s">
        <v>57</v>
      </c>
      <c r="O1123" s="19" t="s">
        <v>77</v>
      </c>
      <c r="P1123" s="19" t="s">
        <v>951</v>
      </c>
      <c r="Q1123" s="19" t="s">
        <v>78</v>
      </c>
      <c r="R1123" s="19" t="s">
        <v>660</v>
      </c>
      <c r="S1123" t="s">
        <v>88</v>
      </c>
      <c r="T1123" s="19" t="s">
        <v>74</v>
      </c>
      <c r="U1123" t="s">
        <v>717</v>
      </c>
      <c r="V1123" s="19">
        <v>1</v>
      </c>
      <c r="W1123" t="s">
        <v>56</v>
      </c>
      <c r="X1123" s="22"/>
      <c r="Y1123" s="23"/>
      <c r="Z1123" s="14"/>
      <c r="AA1123" s="22">
        <v>44005</v>
      </c>
      <c r="AB1123" s="23">
        <v>22</v>
      </c>
      <c r="AC1123" s="14">
        <v>44027</v>
      </c>
      <c r="AD1123" s="22">
        <v>44029</v>
      </c>
      <c r="AE1123" s="23">
        <v>17</v>
      </c>
      <c r="AF1123" s="14">
        <v>44046</v>
      </c>
      <c r="AG1123" s="22">
        <v>44053</v>
      </c>
      <c r="AH1123" s="23">
        <v>14</v>
      </c>
      <c r="AI1123" s="14">
        <v>44067</v>
      </c>
      <c r="AJ1123" s="23">
        <v>7</v>
      </c>
      <c r="AK1123" s="14">
        <v>44279</v>
      </c>
      <c r="AL1123" s="14">
        <v>44339</v>
      </c>
      <c r="AM1123" s="21"/>
      <c r="AN1123" s="21"/>
      <c r="AO1123" s="21"/>
      <c r="AP1123" s="21"/>
      <c r="AQ1123" s="21"/>
      <c r="AR1123" s="21"/>
      <c r="AS1123" s="21"/>
      <c r="AT1123" s="21"/>
      <c r="AU1123" s="21">
        <v>714000</v>
      </c>
      <c r="AV1123" s="21"/>
      <c r="AW1123" s="21">
        <v>23086000</v>
      </c>
      <c r="AX1123" s="21"/>
      <c r="AY1123" s="15">
        <f t="shared" si="68"/>
        <v>23800000</v>
      </c>
      <c r="AZ1123" s="15">
        <f t="shared" si="69"/>
        <v>23800000</v>
      </c>
      <c r="BA1123" t="str">
        <f t="shared" si="70"/>
        <v>OK</v>
      </c>
      <c r="BB1123">
        <f t="shared" si="71"/>
        <v>2</v>
      </c>
      <c r="BC1123" s="19"/>
    </row>
    <row r="1124" spans="1:55" x14ac:dyDescent="0.25">
      <c r="A1124">
        <v>1123</v>
      </c>
      <c r="B1124" s="19" t="s">
        <v>364</v>
      </c>
      <c r="C1124" s="19" t="s">
        <v>383</v>
      </c>
      <c r="D1124" s="19" t="s">
        <v>942</v>
      </c>
      <c r="E1124" s="19" t="s">
        <v>96</v>
      </c>
      <c r="F1124" s="19" t="s">
        <v>652</v>
      </c>
      <c r="G1124" s="28">
        <v>8921</v>
      </c>
      <c r="H1124" s="28">
        <v>40</v>
      </c>
      <c r="I1124" s="21">
        <v>23800000</v>
      </c>
      <c r="J1124" s="29">
        <v>595000</v>
      </c>
      <c r="K1124" s="19"/>
      <c r="L1124" s="19">
        <v>40</v>
      </c>
      <c r="M1124" s="19" t="s">
        <v>56</v>
      </c>
      <c r="N1124" s="19" t="s">
        <v>57</v>
      </c>
      <c r="O1124" s="19" t="s">
        <v>77</v>
      </c>
      <c r="P1124" s="19" t="s">
        <v>951</v>
      </c>
      <c r="Q1124" s="19" t="s">
        <v>78</v>
      </c>
      <c r="R1124" s="19" t="s">
        <v>660</v>
      </c>
      <c r="S1124" t="s">
        <v>88</v>
      </c>
      <c r="T1124" s="19" t="s">
        <v>74</v>
      </c>
      <c r="U1124" t="s">
        <v>717</v>
      </c>
      <c r="V1124" s="19">
        <v>1</v>
      </c>
      <c r="W1124" t="s">
        <v>56</v>
      </c>
      <c r="X1124" s="22"/>
      <c r="Y1124" s="23"/>
      <c r="Z1124" s="14"/>
      <c r="AA1124" s="22">
        <v>44005</v>
      </c>
      <c r="AB1124" s="23">
        <v>22</v>
      </c>
      <c r="AC1124" s="14">
        <v>44027</v>
      </c>
      <c r="AD1124" s="22">
        <v>44029</v>
      </c>
      <c r="AE1124" s="23">
        <v>17</v>
      </c>
      <c r="AF1124" s="14">
        <v>44046</v>
      </c>
      <c r="AG1124" s="22">
        <v>44053</v>
      </c>
      <c r="AH1124" s="23">
        <v>14</v>
      </c>
      <c r="AI1124" s="14">
        <v>44067</v>
      </c>
      <c r="AJ1124" s="23">
        <v>7</v>
      </c>
      <c r="AK1124" s="14">
        <v>44279</v>
      </c>
      <c r="AL1124" s="14">
        <v>44339</v>
      </c>
      <c r="AM1124" s="21"/>
      <c r="AN1124" s="21"/>
      <c r="AO1124" s="21"/>
      <c r="AP1124" s="21"/>
      <c r="AQ1124" s="21"/>
      <c r="AR1124" s="21"/>
      <c r="AS1124" s="21"/>
      <c r="AT1124" s="21"/>
      <c r="AU1124" s="21">
        <v>714000</v>
      </c>
      <c r="AV1124" s="21"/>
      <c r="AW1124" s="21">
        <v>23086000</v>
      </c>
      <c r="AX1124" s="21"/>
      <c r="AY1124" s="15">
        <f t="shared" si="68"/>
        <v>23800000</v>
      </c>
      <c r="AZ1124" s="15">
        <f t="shared" si="69"/>
        <v>23800000</v>
      </c>
      <c r="BA1124" t="str">
        <f t="shared" si="70"/>
        <v>OK</v>
      </c>
      <c r="BB1124">
        <f t="shared" si="71"/>
        <v>2</v>
      </c>
      <c r="BC1124" s="19"/>
    </row>
    <row r="1125" spans="1:55" x14ac:dyDescent="0.25">
      <c r="A1125">
        <v>1124</v>
      </c>
      <c r="B1125" s="19" t="s">
        <v>364</v>
      </c>
      <c r="C1125" s="19" t="s">
        <v>384</v>
      </c>
      <c r="D1125" s="19" t="s">
        <v>941</v>
      </c>
      <c r="E1125" s="19" t="s">
        <v>96</v>
      </c>
      <c r="F1125" s="19" t="s">
        <v>652</v>
      </c>
      <c r="G1125" s="28">
        <v>8921</v>
      </c>
      <c r="H1125" s="28">
        <v>8</v>
      </c>
      <c r="I1125" s="21">
        <v>4760000</v>
      </c>
      <c r="J1125" s="29">
        <v>595000</v>
      </c>
      <c r="K1125" s="19"/>
      <c r="L1125" s="19">
        <v>8</v>
      </c>
      <c r="M1125" s="19" t="s">
        <v>56</v>
      </c>
      <c r="N1125" s="19" t="s">
        <v>57</v>
      </c>
      <c r="O1125" s="19" t="s">
        <v>77</v>
      </c>
      <c r="P1125" s="19" t="s">
        <v>951</v>
      </c>
      <c r="Q1125" s="19" t="s">
        <v>78</v>
      </c>
      <c r="R1125" s="19" t="s">
        <v>660</v>
      </c>
      <c r="S1125" t="s">
        <v>88</v>
      </c>
      <c r="T1125" s="19" t="s">
        <v>74</v>
      </c>
      <c r="U1125" t="s">
        <v>717</v>
      </c>
      <c r="V1125" s="19">
        <v>1</v>
      </c>
      <c r="W1125" t="s">
        <v>56</v>
      </c>
      <c r="X1125" s="22"/>
      <c r="Y1125" s="23"/>
      <c r="Z1125" s="14"/>
      <c r="AA1125" s="22">
        <v>44005</v>
      </c>
      <c r="AB1125" s="23">
        <v>22</v>
      </c>
      <c r="AC1125" s="14">
        <v>44027</v>
      </c>
      <c r="AD1125" s="22">
        <v>44029</v>
      </c>
      <c r="AE1125" s="23">
        <v>17</v>
      </c>
      <c r="AF1125" s="14">
        <v>44046</v>
      </c>
      <c r="AG1125" s="22">
        <v>44053</v>
      </c>
      <c r="AH1125" s="23">
        <v>14</v>
      </c>
      <c r="AI1125" s="14">
        <v>44067</v>
      </c>
      <c r="AJ1125" s="23">
        <v>7</v>
      </c>
      <c r="AK1125" s="14">
        <v>44279</v>
      </c>
      <c r="AL1125" s="14">
        <v>44339</v>
      </c>
      <c r="AM1125" s="21"/>
      <c r="AN1125" s="21"/>
      <c r="AO1125" s="21"/>
      <c r="AP1125" s="21"/>
      <c r="AQ1125" s="21"/>
      <c r="AR1125" s="21"/>
      <c r="AS1125" s="21"/>
      <c r="AT1125" s="21"/>
      <c r="AU1125" s="21">
        <v>142800</v>
      </c>
      <c r="AV1125" s="21"/>
      <c r="AW1125" s="21">
        <v>4617200</v>
      </c>
      <c r="AX1125" s="21"/>
      <c r="AY1125" s="15">
        <f t="shared" si="68"/>
        <v>4760000</v>
      </c>
      <c r="AZ1125" s="15">
        <f t="shared" si="69"/>
        <v>4760000</v>
      </c>
      <c r="BA1125" t="str">
        <f t="shared" si="70"/>
        <v>OK</v>
      </c>
      <c r="BB1125">
        <f t="shared" si="71"/>
        <v>2</v>
      </c>
      <c r="BC1125" s="19"/>
    </row>
    <row r="1126" spans="1:55" x14ac:dyDescent="0.25">
      <c r="A1126">
        <v>1125</v>
      </c>
      <c r="B1126" s="19" t="s">
        <v>364</v>
      </c>
      <c r="C1126" s="19" t="s">
        <v>439</v>
      </c>
      <c r="D1126" s="19" t="s">
        <v>940</v>
      </c>
      <c r="E1126" s="19" t="s">
        <v>96</v>
      </c>
      <c r="F1126" s="19" t="s">
        <v>652</v>
      </c>
      <c r="G1126" s="28">
        <v>8921</v>
      </c>
      <c r="H1126" s="28">
        <v>10</v>
      </c>
      <c r="I1126" s="21">
        <v>5950000</v>
      </c>
      <c r="J1126" s="29">
        <v>595000</v>
      </c>
      <c r="K1126" s="19"/>
      <c r="L1126" s="19">
        <v>10</v>
      </c>
      <c r="M1126" s="19" t="s">
        <v>56</v>
      </c>
      <c r="N1126" s="19" t="s">
        <v>57</v>
      </c>
      <c r="O1126" s="19" t="s">
        <v>77</v>
      </c>
      <c r="P1126" s="19" t="s">
        <v>951</v>
      </c>
      <c r="Q1126" s="19" t="s">
        <v>78</v>
      </c>
      <c r="R1126" s="19" t="s">
        <v>660</v>
      </c>
      <c r="S1126" t="s">
        <v>88</v>
      </c>
      <c r="T1126" s="19" t="s">
        <v>74</v>
      </c>
      <c r="U1126" t="s">
        <v>717</v>
      </c>
      <c r="V1126" s="19">
        <v>1</v>
      </c>
      <c r="W1126" t="s">
        <v>56</v>
      </c>
      <c r="X1126" s="22"/>
      <c r="Y1126" s="23"/>
      <c r="Z1126" s="14"/>
      <c r="AA1126" s="22">
        <v>44005</v>
      </c>
      <c r="AB1126" s="23">
        <v>22</v>
      </c>
      <c r="AC1126" s="14">
        <v>44027</v>
      </c>
      <c r="AD1126" s="22">
        <v>44029</v>
      </c>
      <c r="AE1126" s="23">
        <v>17</v>
      </c>
      <c r="AF1126" s="14">
        <v>44046</v>
      </c>
      <c r="AG1126" s="22">
        <v>44053</v>
      </c>
      <c r="AH1126" s="23">
        <v>14</v>
      </c>
      <c r="AI1126" s="14">
        <v>44067</v>
      </c>
      <c r="AJ1126" s="23">
        <v>7</v>
      </c>
      <c r="AK1126" s="14">
        <v>44279</v>
      </c>
      <c r="AL1126" s="14">
        <v>44339</v>
      </c>
      <c r="AM1126" s="21"/>
      <c r="AN1126" s="21"/>
      <c r="AO1126" s="21"/>
      <c r="AP1126" s="21"/>
      <c r="AQ1126" s="21"/>
      <c r="AR1126" s="21"/>
      <c r="AS1126" s="21"/>
      <c r="AT1126" s="21"/>
      <c r="AU1126" s="21">
        <v>178500</v>
      </c>
      <c r="AV1126" s="21"/>
      <c r="AW1126" s="21">
        <v>5771500</v>
      </c>
      <c r="AX1126" s="21"/>
      <c r="AY1126" s="15">
        <f t="shared" si="68"/>
        <v>5950000</v>
      </c>
      <c r="AZ1126" s="15">
        <f t="shared" si="69"/>
        <v>5950000</v>
      </c>
      <c r="BA1126" t="str">
        <f t="shared" si="70"/>
        <v>OK</v>
      </c>
      <c r="BB1126">
        <f t="shared" si="71"/>
        <v>2</v>
      </c>
      <c r="BC1126" s="19"/>
    </row>
    <row r="1127" spans="1:55" x14ac:dyDescent="0.25">
      <c r="A1127">
        <v>1126</v>
      </c>
      <c r="B1127" s="19" t="s">
        <v>364</v>
      </c>
      <c r="C1127" s="19" t="s">
        <v>440</v>
      </c>
      <c r="D1127" s="19" t="s">
        <v>939</v>
      </c>
      <c r="E1127" s="19" t="s">
        <v>96</v>
      </c>
      <c r="F1127" s="19" t="s">
        <v>652</v>
      </c>
      <c r="G1127" s="28">
        <v>8921</v>
      </c>
      <c r="H1127" s="28">
        <v>12</v>
      </c>
      <c r="I1127" s="21">
        <v>7140000</v>
      </c>
      <c r="J1127" s="29">
        <v>595000</v>
      </c>
      <c r="K1127" s="19"/>
      <c r="L1127" s="19">
        <v>12</v>
      </c>
      <c r="M1127" s="19" t="s">
        <v>56</v>
      </c>
      <c r="N1127" s="19" t="s">
        <v>57</v>
      </c>
      <c r="O1127" s="19" t="s">
        <v>77</v>
      </c>
      <c r="P1127" s="19" t="s">
        <v>951</v>
      </c>
      <c r="Q1127" s="19" t="s">
        <v>78</v>
      </c>
      <c r="R1127" s="19" t="s">
        <v>660</v>
      </c>
      <c r="S1127" t="s">
        <v>88</v>
      </c>
      <c r="T1127" s="19" t="s">
        <v>74</v>
      </c>
      <c r="U1127" t="s">
        <v>717</v>
      </c>
      <c r="V1127" s="19">
        <v>1</v>
      </c>
      <c r="W1127" t="s">
        <v>56</v>
      </c>
      <c r="X1127" s="22"/>
      <c r="Y1127" s="23"/>
      <c r="Z1127" s="14"/>
      <c r="AA1127" s="22">
        <v>44005</v>
      </c>
      <c r="AB1127" s="23">
        <v>22</v>
      </c>
      <c r="AC1127" s="14">
        <v>44027</v>
      </c>
      <c r="AD1127" s="22">
        <v>44029</v>
      </c>
      <c r="AE1127" s="23">
        <v>17</v>
      </c>
      <c r="AF1127" s="14">
        <v>44046</v>
      </c>
      <c r="AG1127" s="22">
        <v>44053</v>
      </c>
      <c r="AH1127" s="23">
        <v>14</v>
      </c>
      <c r="AI1127" s="14">
        <v>44067</v>
      </c>
      <c r="AJ1127" s="23">
        <v>7</v>
      </c>
      <c r="AK1127" s="14">
        <v>44279</v>
      </c>
      <c r="AL1127" s="14">
        <v>44339</v>
      </c>
      <c r="AM1127" s="21"/>
      <c r="AN1127" s="21"/>
      <c r="AO1127" s="21"/>
      <c r="AP1127" s="21"/>
      <c r="AQ1127" s="21"/>
      <c r="AR1127" s="21"/>
      <c r="AS1127" s="21"/>
      <c r="AT1127" s="21"/>
      <c r="AU1127" s="21">
        <v>214200</v>
      </c>
      <c r="AV1127" s="21"/>
      <c r="AW1127" s="21">
        <v>6925800</v>
      </c>
      <c r="AX1127" s="21"/>
      <c r="AY1127" s="15">
        <f t="shared" si="68"/>
        <v>7140000</v>
      </c>
      <c r="AZ1127" s="15">
        <f t="shared" si="69"/>
        <v>7140000</v>
      </c>
      <c r="BA1127" t="str">
        <f t="shared" si="70"/>
        <v>OK</v>
      </c>
      <c r="BB1127">
        <f t="shared" si="71"/>
        <v>2</v>
      </c>
      <c r="BC1127" s="19"/>
    </row>
    <row r="1128" spans="1:55" x14ac:dyDescent="0.25">
      <c r="A1128">
        <v>1127</v>
      </c>
      <c r="B1128" s="19" t="s">
        <v>364</v>
      </c>
      <c r="C1128" s="19" t="s">
        <v>441</v>
      </c>
      <c r="D1128" s="19" t="s">
        <v>937</v>
      </c>
      <c r="E1128" s="19" t="s">
        <v>96</v>
      </c>
      <c r="F1128" s="19" t="s">
        <v>652</v>
      </c>
      <c r="G1128" s="28">
        <v>8921</v>
      </c>
      <c r="H1128" s="28">
        <v>12</v>
      </c>
      <c r="I1128" s="21">
        <v>7140000</v>
      </c>
      <c r="J1128" s="29">
        <v>595000</v>
      </c>
      <c r="K1128" s="19"/>
      <c r="L1128" s="19">
        <v>12</v>
      </c>
      <c r="M1128" s="19" t="s">
        <v>56</v>
      </c>
      <c r="N1128" s="19" t="s">
        <v>57</v>
      </c>
      <c r="O1128" s="19" t="s">
        <v>77</v>
      </c>
      <c r="P1128" s="19" t="s">
        <v>951</v>
      </c>
      <c r="Q1128" s="19" t="s">
        <v>78</v>
      </c>
      <c r="R1128" s="19" t="s">
        <v>660</v>
      </c>
      <c r="S1128" t="s">
        <v>88</v>
      </c>
      <c r="T1128" s="19" t="s">
        <v>74</v>
      </c>
      <c r="U1128" t="s">
        <v>717</v>
      </c>
      <c r="V1128" s="19">
        <v>1</v>
      </c>
      <c r="W1128" t="s">
        <v>56</v>
      </c>
      <c r="X1128" s="22"/>
      <c r="Y1128" s="23"/>
      <c r="Z1128" s="14"/>
      <c r="AA1128" s="22">
        <v>44005</v>
      </c>
      <c r="AB1128" s="23">
        <v>22</v>
      </c>
      <c r="AC1128" s="14">
        <v>44027</v>
      </c>
      <c r="AD1128" s="22">
        <v>44029</v>
      </c>
      <c r="AE1128" s="23">
        <v>17</v>
      </c>
      <c r="AF1128" s="14">
        <v>44046</v>
      </c>
      <c r="AG1128" s="22">
        <v>44053</v>
      </c>
      <c r="AH1128" s="23">
        <v>14</v>
      </c>
      <c r="AI1128" s="14">
        <v>44067</v>
      </c>
      <c r="AJ1128" s="23">
        <v>7</v>
      </c>
      <c r="AK1128" s="14">
        <v>44279</v>
      </c>
      <c r="AL1128" s="14">
        <v>44339</v>
      </c>
      <c r="AM1128" s="21"/>
      <c r="AN1128" s="21"/>
      <c r="AO1128" s="21"/>
      <c r="AP1128" s="21"/>
      <c r="AQ1128" s="21"/>
      <c r="AR1128" s="21"/>
      <c r="AS1128" s="21"/>
      <c r="AT1128" s="21"/>
      <c r="AU1128" s="21">
        <v>214200</v>
      </c>
      <c r="AV1128" s="21"/>
      <c r="AW1128" s="21">
        <v>6925800</v>
      </c>
      <c r="AX1128" s="21"/>
      <c r="AY1128" s="15">
        <f t="shared" si="68"/>
        <v>7140000</v>
      </c>
      <c r="AZ1128" s="15">
        <f t="shared" si="69"/>
        <v>7140000</v>
      </c>
      <c r="BA1128" t="str">
        <f t="shared" si="70"/>
        <v>OK</v>
      </c>
      <c r="BB1128">
        <f t="shared" si="71"/>
        <v>2</v>
      </c>
      <c r="BC1128" s="19"/>
    </row>
    <row r="1129" spans="1:55" x14ac:dyDescent="0.25">
      <c r="A1129">
        <v>1128</v>
      </c>
      <c r="B1129" s="19" t="s">
        <v>364</v>
      </c>
      <c r="C1129" s="19" t="s">
        <v>442</v>
      </c>
      <c r="D1129" s="19" t="s">
        <v>935</v>
      </c>
      <c r="E1129" s="19" t="s">
        <v>96</v>
      </c>
      <c r="F1129" s="19" t="s">
        <v>652</v>
      </c>
      <c r="G1129" s="28">
        <v>8921</v>
      </c>
      <c r="H1129" s="28">
        <v>12</v>
      </c>
      <c r="I1129" s="21">
        <v>7140000</v>
      </c>
      <c r="J1129" s="29">
        <v>595000</v>
      </c>
      <c r="K1129" s="19"/>
      <c r="L1129" s="19">
        <v>12</v>
      </c>
      <c r="M1129" s="19" t="s">
        <v>56</v>
      </c>
      <c r="N1129" s="19" t="s">
        <v>57</v>
      </c>
      <c r="O1129" s="19" t="s">
        <v>77</v>
      </c>
      <c r="P1129" s="19" t="s">
        <v>951</v>
      </c>
      <c r="Q1129" s="19" t="s">
        <v>78</v>
      </c>
      <c r="R1129" s="19" t="s">
        <v>660</v>
      </c>
      <c r="S1129" t="s">
        <v>88</v>
      </c>
      <c r="T1129" s="19" t="s">
        <v>74</v>
      </c>
      <c r="U1129" t="s">
        <v>717</v>
      </c>
      <c r="V1129" s="19">
        <v>1</v>
      </c>
      <c r="W1129" t="s">
        <v>56</v>
      </c>
      <c r="X1129" s="22"/>
      <c r="Y1129" s="23"/>
      <c r="Z1129" s="14"/>
      <c r="AA1129" s="22">
        <v>44005</v>
      </c>
      <c r="AB1129" s="23">
        <v>22</v>
      </c>
      <c r="AC1129" s="14">
        <v>44027</v>
      </c>
      <c r="AD1129" s="22">
        <v>44029</v>
      </c>
      <c r="AE1129" s="23">
        <v>17</v>
      </c>
      <c r="AF1129" s="14">
        <v>44046</v>
      </c>
      <c r="AG1129" s="22">
        <v>44053</v>
      </c>
      <c r="AH1129" s="23">
        <v>14</v>
      </c>
      <c r="AI1129" s="14">
        <v>44067</v>
      </c>
      <c r="AJ1129" s="23">
        <v>7</v>
      </c>
      <c r="AK1129" s="14">
        <v>44279</v>
      </c>
      <c r="AL1129" s="14">
        <v>44339</v>
      </c>
      <c r="AM1129" s="21"/>
      <c r="AN1129" s="21"/>
      <c r="AO1129" s="21"/>
      <c r="AP1129" s="21"/>
      <c r="AQ1129" s="21"/>
      <c r="AR1129" s="21"/>
      <c r="AS1129" s="21"/>
      <c r="AT1129" s="21"/>
      <c r="AU1129" s="21">
        <v>214200</v>
      </c>
      <c r="AV1129" s="21"/>
      <c r="AW1129" s="21">
        <v>6925800</v>
      </c>
      <c r="AX1129" s="21"/>
      <c r="AY1129" s="15">
        <f t="shared" si="68"/>
        <v>7140000</v>
      </c>
      <c r="AZ1129" s="15">
        <f t="shared" si="69"/>
        <v>7140000</v>
      </c>
      <c r="BA1129" t="str">
        <f t="shared" si="70"/>
        <v>OK</v>
      </c>
      <c r="BB1129">
        <f t="shared" si="71"/>
        <v>2</v>
      </c>
      <c r="BC1129" s="19"/>
    </row>
    <row r="1130" spans="1:55" x14ac:dyDescent="0.25">
      <c r="A1130">
        <v>1129</v>
      </c>
      <c r="B1130" s="19" t="s">
        <v>364</v>
      </c>
      <c r="C1130" s="19" t="s">
        <v>443</v>
      </c>
      <c r="D1130" s="19" t="s">
        <v>936</v>
      </c>
      <c r="E1130" s="19" t="s">
        <v>96</v>
      </c>
      <c r="F1130" s="19" t="s">
        <v>652</v>
      </c>
      <c r="G1130" s="28">
        <v>8921</v>
      </c>
      <c r="H1130" s="28">
        <v>24</v>
      </c>
      <c r="I1130" s="21">
        <v>14280000</v>
      </c>
      <c r="J1130" s="29">
        <v>595000</v>
      </c>
      <c r="K1130" s="19"/>
      <c r="L1130" s="19">
        <v>24</v>
      </c>
      <c r="M1130" s="19" t="s">
        <v>56</v>
      </c>
      <c r="N1130" s="19" t="s">
        <v>57</v>
      </c>
      <c r="O1130" s="19" t="s">
        <v>77</v>
      </c>
      <c r="P1130" s="19" t="s">
        <v>951</v>
      </c>
      <c r="Q1130" s="19" t="s">
        <v>78</v>
      </c>
      <c r="R1130" s="19" t="s">
        <v>660</v>
      </c>
      <c r="S1130" t="s">
        <v>88</v>
      </c>
      <c r="T1130" s="19" t="s">
        <v>74</v>
      </c>
      <c r="U1130" t="s">
        <v>717</v>
      </c>
      <c r="V1130" s="19">
        <v>1</v>
      </c>
      <c r="W1130" t="s">
        <v>56</v>
      </c>
      <c r="X1130" s="22"/>
      <c r="Y1130" s="23"/>
      <c r="Z1130" s="14"/>
      <c r="AA1130" s="22">
        <v>44005</v>
      </c>
      <c r="AB1130" s="23">
        <v>22</v>
      </c>
      <c r="AC1130" s="14">
        <v>44027</v>
      </c>
      <c r="AD1130" s="22">
        <v>44029</v>
      </c>
      <c r="AE1130" s="23">
        <v>17</v>
      </c>
      <c r="AF1130" s="14">
        <v>44046</v>
      </c>
      <c r="AG1130" s="22">
        <v>44053</v>
      </c>
      <c r="AH1130" s="23">
        <v>14</v>
      </c>
      <c r="AI1130" s="14">
        <v>44067</v>
      </c>
      <c r="AJ1130" s="23">
        <v>7</v>
      </c>
      <c r="AK1130" s="14">
        <v>44279</v>
      </c>
      <c r="AL1130" s="14">
        <v>44339</v>
      </c>
      <c r="AM1130" s="21"/>
      <c r="AN1130" s="21"/>
      <c r="AO1130" s="21"/>
      <c r="AP1130" s="21"/>
      <c r="AQ1130" s="21"/>
      <c r="AR1130" s="21"/>
      <c r="AS1130" s="21"/>
      <c r="AT1130" s="21"/>
      <c r="AU1130" s="21">
        <v>428400</v>
      </c>
      <c r="AV1130" s="21"/>
      <c r="AW1130" s="21">
        <v>13851600</v>
      </c>
      <c r="AX1130" s="21"/>
      <c r="AY1130" s="15">
        <f t="shared" si="68"/>
        <v>14280000</v>
      </c>
      <c r="AZ1130" s="15">
        <f t="shared" si="69"/>
        <v>14280000</v>
      </c>
      <c r="BA1130" t="str">
        <f t="shared" si="70"/>
        <v>OK</v>
      </c>
      <c r="BB1130">
        <f t="shared" si="71"/>
        <v>2</v>
      </c>
      <c r="BC1130" s="19"/>
    </row>
    <row r="1131" spans="1:55" x14ac:dyDescent="0.25">
      <c r="A1131">
        <v>1130</v>
      </c>
      <c r="B1131" s="19" t="s">
        <v>364</v>
      </c>
      <c r="C1131" s="19" t="s">
        <v>437</v>
      </c>
      <c r="D1131" s="19" t="s">
        <v>942</v>
      </c>
      <c r="E1131" s="19" t="s">
        <v>96</v>
      </c>
      <c r="F1131" s="19" t="s">
        <v>652</v>
      </c>
      <c r="G1131" s="28">
        <v>8921</v>
      </c>
      <c r="H1131" s="28">
        <v>92</v>
      </c>
      <c r="I1131" s="21">
        <v>54740000</v>
      </c>
      <c r="J1131" s="29">
        <v>595000</v>
      </c>
      <c r="K1131" s="19"/>
      <c r="L1131" s="19">
        <v>92</v>
      </c>
      <c r="M1131" s="19" t="s">
        <v>56</v>
      </c>
      <c r="N1131" s="19" t="s">
        <v>57</v>
      </c>
      <c r="O1131" s="19" t="s">
        <v>77</v>
      </c>
      <c r="P1131" s="19" t="s">
        <v>951</v>
      </c>
      <c r="Q1131" s="19" t="s">
        <v>78</v>
      </c>
      <c r="R1131" s="19" t="s">
        <v>660</v>
      </c>
      <c r="S1131" t="s">
        <v>88</v>
      </c>
      <c r="T1131" s="19" t="s">
        <v>74</v>
      </c>
      <c r="U1131" t="s">
        <v>717</v>
      </c>
      <c r="V1131" s="19">
        <v>1</v>
      </c>
      <c r="W1131" t="s">
        <v>56</v>
      </c>
      <c r="X1131" s="22"/>
      <c r="Y1131" s="23"/>
      <c r="Z1131" s="14"/>
      <c r="AA1131" s="22">
        <v>44005</v>
      </c>
      <c r="AB1131" s="23">
        <v>22</v>
      </c>
      <c r="AC1131" s="14">
        <v>44027</v>
      </c>
      <c r="AD1131" s="22">
        <v>44029</v>
      </c>
      <c r="AE1131" s="23">
        <v>17</v>
      </c>
      <c r="AF1131" s="14">
        <v>44046</v>
      </c>
      <c r="AG1131" s="22">
        <v>44053</v>
      </c>
      <c r="AH1131" s="23">
        <v>14</v>
      </c>
      <c r="AI1131" s="14">
        <v>44067</v>
      </c>
      <c r="AJ1131" s="23">
        <v>7</v>
      </c>
      <c r="AK1131" s="14">
        <v>44279</v>
      </c>
      <c r="AL1131" s="14">
        <v>44339</v>
      </c>
      <c r="AM1131" s="21"/>
      <c r="AN1131" s="21"/>
      <c r="AO1131" s="21"/>
      <c r="AP1131" s="21"/>
      <c r="AQ1131" s="21"/>
      <c r="AR1131" s="21"/>
      <c r="AS1131" s="21"/>
      <c r="AT1131" s="21"/>
      <c r="AU1131" s="21">
        <v>1642200</v>
      </c>
      <c r="AV1131" s="21"/>
      <c r="AW1131" s="21">
        <v>53097800</v>
      </c>
      <c r="AX1131" s="21"/>
      <c r="AY1131" s="15">
        <f t="shared" si="68"/>
        <v>54740000</v>
      </c>
      <c r="AZ1131" s="15">
        <f t="shared" si="69"/>
        <v>54740000</v>
      </c>
      <c r="BA1131" t="str">
        <f t="shared" si="70"/>
        <v>OK</v>
      </c>
      <c r="BB1131">
        <f t="shared" si="71"/>
        <v>2</v>
      </c>
      <c r="BC1131" s="19"/>
    </row>
    <row r="1132" spans="1:55" x14ac:dyDescent="0.25">
      <c r="A1132">
        <v>1131</v>
      </c>
      <c r="B1132" s="19" t="s">
        <v>364</v>
      </c>
      <c r="C1132" s="19" t="s">
        <v>444</v>
      </c>
      <c r="D1132" s="19" t="s">
        <v>936</v>
      </c>
      <c r="E1132" s="19" t="s">
        <v>96</v>
      </c>
      <c r="F1132" s="19" t="s">
        <v>652</v>
      </c>
      <c r="G1132" s="28">
        <v>8921</v>
      </c>
      <c r="H1132" s="28">
        <v>22</v>
      </c>
      <c r="I1132" s="21">
        <v>13090000</v>
      </c>
      <c r="J1132" s="29">
        <v>595000</v>
      </c>
      <c r="K1132" s="19"/>
      <c r="L1132" s="19">
        <v>22</v>
      </c>
      <c r="M1132" s="19" t="s">
        <v>56</v>
      </c>
      <c r="N1132" s="19" t="s">
        <v>57</v>
      </c>
      <c r="O1132" s="19" t="s">
        <v>77</v>
      </c>
      <c r="P1132" s="19" t="s">
        <v>951</v>
      </c>
      <c r="Q1132" s="19" t="s">
        <v>78</v>
      </c>
      <c r="R1132" s="19" t="s">
        <v>660</v>
      </c>
      <c r="S1132" t="s">
        <v>88</v>
      </c>
      <c r="T1132" s="19" t="s">
        <v>74</v>
      </c>
      <c r="U1132" t="s">
        <v>717</v>
      </c>
      <c r="V1132" s="19">
        <v>1</v>
      </c>
      <c r="W1132" t="s">
        <v>56</v>
      </c>
      <c r="X1132" s="22"/>
      <c r="Y1132" s="23"/>
      <c r="Z1132" s="14"/>
      <c r="AA1132" s="22">
        <v>44005</v>
      </c>
      <c r="AB1132" s="23">
        <v>22</v>
      </c>
      <c r="AC1132" s="14">
        <v>44027</v>
      </c>
      <c r="AD1132" s="22">
        <v>44029</v>
      </c>
      <c r="AE1132" s="23">
        <v>17</v>
      </c>
      <c r="AF1132" s="14">
        <v>44046</v>
      </c>
      <c r="AG1132" s="22">
        <v>44053</v>
      </c>
      <c r="AH1132" s="23">
        <v>14</v>
      </c>
      <c r="AI1132" s="14">
        <v>44067</v>
      </c>
      <c r="AJ1132" s="23">
        <v>7</v>
      </c>
      <c r="AK1132" s="14">
        <v>44279</v>
      </c>
      <c r="AL1132" s="14">
        <v>44339</v>
      </c>
      <c r="AM1132" s="21"/>
      <c r="AN1132" s="21"/>
      <c r="AO1132" s="21"/>
      <c r="AP1132" s="21"/>
      <c r="AQ1132" s="21"/>
      <c r="AR1132" s="21"/>
      <c r="AS1132" s="21"/>
      <c r="AT1132" s="21"/>
      <c r="AU1132" s="21">
        <v>392700</v>
      </c>
      <c r="AV1132" s="21"/>
      <c r="AW1132" s="21">
        <v>12697300</v>
      </c>
      <c r="AX1132" s="21"/>
      <c r="AY1132" s="15">
        <f t="shared" si="68"/>
        <v>13090000</v>
      </c>
      <c r="AZ1132" s="15">
        <f t="shared" si="69"/>
        <v>13090000</v>
      </c>
      <c r="BA1132" t="str">
        <f t="shared" si="70"/>
        <v>OK</v>
      </c>
      <c r="BB1132">
        <f t="shared" si="71"/>
        <v>2</v>
      </c>
      <c r="BC1132" s="19"/>
    </row>
    <row r="1133" spans="1:55" x14ac:dyDescent="0.25">
      <c r="A1133">
        <v>1132</v>
      </c>
      <c r="B1133" s="19" t="s">
        <v>364</v>
      </c>
      <c r="C1133" s="19" t="s">
        <v>445</v>
      </c>
      <c r="D1133" s="19" t="s">
        <v>936</v>
      </c>
      <c r="E1133" s="19" t="s">
        <v>96</v>
      </c>
      <c r="F1133" s="19" t="s">
        <v>652</v>
      </c>
      <c r="G1133" s="28">
        <v>8921</v>
      </c>
      <c r="H1133" s="28">
        <v>12</v>
      </c>
      <c r="I1133" s="21">
        <v>7140000</v>
      </c>
      <c r="J1133" s="29">
        <v>595000</v>
      </c>
      <c r="K1133" s="19"/>
      <c r="L1133" s="19">
        <v>12</v>
      </c>
      <c r="M1133" s="19" t="s">
        <v>56</v>
      </c>
      <c r="N1133" s="19" t="s">
        <v>57</v>
      </c>
      <c r="O1133" s="19" t="s">
        <v>77</v>
      </c>
      <c r="P1133" s="19" t="s">
        <v>951</v>
      </c>
      <c r="Q1133" s="19" t="s">
        <v>78</v>
      </c>
      <c r="R1133" s="19" t="s">
        <v>660</v>
      </c>
      <c r="S1133" t="s">
        <v>88</v>
      </c>
      <c r="T1133" s="19" t="s">
        <v>74</v>
      </c>
      <c r="U1133" t="s">
        <v>717</v>
      </c>
      <c r="V1133" s="19">
        <v>1</v>
      </c>
      <c r="W1133" t="s">
        <v>56</v>
      </c>
      <c r="X1133" s="22"/>
      <c r="Y1133" s="23"/>
      <c r="Z1133" s="14"/>
      <c r="AA1133" s="22">
        <v>44005</v>
      </c>
      <c r="AB1133" s="23">
        <v>22</v>
      </c>
      <c r="AC1133" s="14">
        <v>44027</v>
      </c>
      <c r="AD1133" s="22">
        <v>44029</v>
      </c>
      <c r="AE1133" s="23">
        <v>17</v>
      </c>
      <c r="AF1133" s="14">
        <v>44046</v>
      </c>
      <c r="AG1133" s="22">
        <v>44053</v>
      </c>
      <c r="AH1133" s="23">
        <v>14</v>
      </c>
      <c r="AI1133" s="14">
        <v>44067</v>
      </c>
      <c r="AJ1133" s="23">
        <v>7</v>
      </c>
      <c r="AK1133" s="14">
        <v>44279</v>
      </c>
      <c r="AL1133" s="14">
        <v>44339</v>
      </c>
      <c r="AM1133" s="21"/>
      <c r="AN1133" s="21"/>
      <c r="AO1133" s="21"/>
      <c r="AP1133" s="21"/>
      <c r="AQ1133" s="21"/>
      <c r="AR1133" s="21"/>
      <c r="AS1133" s="21"/>
      <c r="AT1133" s="21"/>
      <c r="AU1133" s="21">
        <v>214200</v>
      </c>
      <c r="AV1133" s="21"/>
      <c r="AW1133" s="21">
        <v>6925800</v>
      </c>
      <c r="AX1133" s="21"/>
      <c r="AY1133" s="15">
        <f t="shared" si="68"/>
        <v>7140000</v>
      </c>
      <c r="AZ1133" s="15">
        <f t="shared" si="69"/>
        <v>7140000</v>
      </c>
      <c r="BA1133" t="str">
        <f t="shared" si="70"/>
        <v>OK</v>
      </c>
      <c r="BB1133">
        <f t="shared" si="71"/>
        <v>2</v>
      </c>
      <c r="BC1133" s="19"/>
    </row>
    <row r="1134" spans="1:55" x14ac:dyDescent="0.25">
      <c r="A1134">
        <v>1133</v>
      </c>
      <c r="B1134" s="19" t="s">
        <v>364</v>
      </c>
      <c r="C1134" s="19" t="s">
        <v>446</v>
      </c>
      <c r="D1134" s="19" t="s">
        <v>937</v>
      </c>
      <c r="E1134" s="19" t="s">
        <v>96</v>
      </c>
      <c r="F1134" s="19" t="s">
        <v>652</v>
      </c>
      <c r="G1134" s="28">
        <v>8921</v>
      </c>
      <c r="H1134" s="28">
        <v>20</v>
      </c>
      <c r="I1134" s="21">
        <v>11900000</v>
      </c>
      <c r="J1134" s="29">
        <v>595000</v>
      </c>
      <c r="K1134" s="19"/>
      <c r="L1134" s="19">
        <v>20</v>
      </c>
      <c r="M1134" s="19" t="s">
        <v>56</v>
      </c>
      <c r="N1134" s="19" t="s">
        <v>57</v>
      </c>
      <c r="O1134" s="19" t="s">
        <v>77</v>
      </c>
      <c r="P1134" s="19" t="s">
        <v>951</v>
      </c>
      <c r="Q1134" s="19" t="s">
        <v>78</v>
      </c>
      <c r="R1134" s="19" t="s">
        <v>660</v>
      </c>
      <c r="S1134" t="s">
        <v>88</v>
      </c>
      <c r="T1134" s="19" t="s">
        <v>74</v>
      </c>
      <c r="U1134" t="s">
        <v>717</v>
      </c>
      <c r="V1134" s="19">
        <v>1</v>
      </c>
      <c r="W1134" t="s">
        <v>56</v>
      </c>
      <c r="X1134" s="22"/>
      <c r="Y1134" s="23"/>
      <c r="Z1134" s="14"/>
      <c r="AA1134" s="22">
        <v>44005</v>
      </c>
      <c r="AB1134" s="23">
        <v>22</v>
      </c>
      <c r="AC1134" s="14">
        <v>44027</v>
      </c>
      <c r="AD1134" s="22">
        <v>44029</v>
      </c>
      <c r="AE1134" s="23">
        <v>17</v>
      </c>
      <c r="AF1134" s="14">
        <v>44046</v>
      </c>
      <c r="AG1134" s="22">
        <v>44053</v>
      </c>
      <c r="AH1134" s="23">
        <v>14</v>
      </c>
      <c r="AI1134" s="14">
        <v>44067</v>
      </c>
      <c r="AJ1134" s="23">
        <v>7</v>
      </c>
      <c r="AK1134" s="14">
        <v>44279</v>
      </c>
      <c r="AL1134" s="14">
        <v>44339</v>
      </c>
      <c r="AM1134" s="21"/>
      <c r="AN1134" s="21"/>
      <c r="AO1134" s="21"/>
      <c r="AP1134" s="21"/>
      <c r="AQ1134" s="21"/>
      <c r="AR1134" s="21"/>
      <c r="AS1134" s="21"/>
      <c r="AT1134" s="21"/>
      <c r="AU1134" s="21">
        <v>357000</v>
      </c>
      <c r="AV1134" s="21"/>
      <c r="AW1134" s="21">
        <v>11543000</v>
      </c>
      <c r="AX1134" s="21"/>
      <c r="AY1134" s="15">
        <f t="shared" si="68"/>
        <v>11900000</v>
      </c>
      <c r="AZ1134" s="15">
        <f t="shared" si="69"/>
        <v>11900000</v>
      </c>
      <c r="BA1134" t="str">
        <f t="shared" si="70"/>
        <v>OK</v>
      </c>
      <c r="BB1134">
        <f t="shared" si="71"/>
        <v>2</v>
      </c>
      <c r="BC1134" s="19"/>
    </row>
    <row r="1135" spans="1:55" x14ac:dyDescent="0.25">
      <c r="A1135">
        <v>1134</v>
      </c>
      <c r="B1135" s="19" t="s">
        <v>364</v>
      </c>
      <c r="C1135" s="19" t="s">
        <v>447</v>
      </c>
      <c r="D1135" s="19" t="s">
        <v>941</v>
      </c>
      <c r="E1135" s="19" t="s">
        <v>96</v>
      </c>
      <c r="F1135" s="19" t="s">
        <v>652</v>
      </c>
      <c r="G1135" s="28">
        <v>8921</v>
      </c>
      <c r="H1135" s="28">
        <v>20</v>
      </c>
      <c r="I1135" s="21">
        <v>11900000</v>
      </c>
      <c r="J1135" s="29">
        <v>595000</v>
      </c>
      <c r="K1135" s="19"/>
      <c r="L1135" s="19">
        <v>20</v>
      </c>
      <c r="M1135" s="19" t="s">
        <v>56</v>
      </c>
      <c r="N1135" s="19" t="s">
        <v>57</v>
      </c>
      <c r="O1135" s="19" t="s">
        <v>77</v>
      </c>
      <c r="P1135" s="19" t="s">
        <v>951</v>
      </c>
      <c r="Q1135" s="19" t="s">
        <v>78</v>
      </c>
      <c r="R1135" s="19" t="s">
        <v>660</v>
      </c>
      <c r="S1135" t="s">
        <v>88</v>
      </c>
      <c r="T1135" s="19" t="s">
        <v>74</v>
      </c>
      <c r="U1135" t="s">
        <v>717</v>
      </c>
      <c r="V1135" s="19">
        <v>1</v>
      </c>
      <c r="W1135" t="s">
        <v>56</v>
      </c>
      <c r="X1135" s="22"/>
      <c r="Y1135" s="23"/>
      <c r="Z1135" s="14"/>
      <c r="AA1135" s="22">
        <v>44005</v>
      </c>
      <c r="AB1135" s="23">
        <v>22</v>
      </c>
      <c r="AC1135" s="14">
        <v>44027</v>
      </c>
      <c r="AD1135" s="22">
        <v>44029</v>
      </c>
      <c r="AE1135" s="23">
        <v>17</v>
      </c>
      <c r="AF1135" s="14">
        <v>44046</v>
      </c>
      <c r="AG1135" s="22">
        <v>44053</v>
      </c>
      <c r="AH1135" s="23">
        <v>14</v>
      </c>
      <c r="AI1135" s="14">
        <v>44067</v>
      </c>
      <c r="AJ1135" s="23">
        <v>7</v>
      </c>
      <c r="AK1135" s="14">
        <v>44279</v>
      </c>
      <c r="AL1135" s="14">
        <v>44339</v>
      </c>
      <c r="AM1135" s="21"/>
      <c r="AN1135" s="21"/>
      <c r="AO1135" s="21"/>
      <c r="AP1135" s="21"/>
      <c r="AQ1135" s="21"/>
      <c r="AR1135" s="21"/>
      <c r="AS1135" s="21"/>
      <c r="AT1135" s="21"/>
      <c r="AU1135" s="21">
        <v>357000</v>
      </c>
      <c r="AV1135" s="21"/>
      <c r="AW1135" s="21">
        <v>11543000</v>
      </c>
      <c r="AX1135" s="21"/>
      <c r="AY1135" s="15">
        <f t="shared" si="68"/>
        <v>11900000</v>
      </c>
      <c r="AZ1135" s="15">
        <f t="shared" si="69"/>
        <v>11900000</v>
      </c>
      <c r="BA1135" t="str">
        <f t="shared" si="70"/>
        <v>OK</v>
      </c>
      <c r="BB1135">
        <f t="shared" si="71"/>
        <v>2</v>
      </c>
      <c r="BC1135" s="19"/>
    </row>
    <row r="1136" spans="1:55" x14ac:dyDescent="0.25">
      <c r="A1136">
        <v>1135</v>
      </c>
      <c r="B1136" s="19" t="s">
        <v>364</v>
      </c>
      <c r="C1136" s="19" t="s">
        <v>448</v>
      </c>
      <c r="D1136" s="19" t="s">
        <v>938</v>
      </c>
      <c r="E1136" s="19" t="s">
        <v>96</v>
      </c>
      <c r="F1136" s="19" t="s">
        <v>652</v>
      </c>
      <c r="G1136" s="28">
        <v>8921</v>
      </c>
      <c r="H1136" s="28">
        <v>36</v>
      </c>
      <c r="I1136" s="21">
        <v>21420000</v>
      </c>
      <c r="J1136" s="29">
        <v>595000</v>
      </c>
      <c r="K1136" s="19"/>
      <c r="L1136" s="19">
        <v>36</v>
      </c>
      <c r="M1136" s="19" t="s">
        <v>56</v>
      </c>
      <c r="N1136" s="19" t="s">
        <v>57</v>
      </c>
      <c r="O1136" s="19" t="s">
        <v>77</v>
      </c>
      <c r="P1136" s="19" t="s">
        <v>951</v>
      </c>
      <c r="Q1136" s="19" t="s">
        <v>78</v>
      </c>
      <c r="R1136" s="19" t="s">
        <v>660</v>
      </c>
      <c r="S1136" t="s">
        <v>88</v>
      </c>
      <c r="T1136" s="19" t="s">
        <v>74</v>
      </c>
      <c r="U1136" t="s">
        <v>717</v>
      </c>
      <c r="V1136" s="19">
        <v>1</v>
      </c>
      <c r="W1136" t="s">
        <v>56</v>
      </c>
      <c r="X1136" s="22"/>
      <c r="Y1136" s="23"/>
      <c r="Z1136" s="14"/>
      <c r="AA1136" s="22">
        <v>44005</v>
      </c>
      <c r="AB1136" s="23">
        <v>22</v>
      </c>
      <c r="AC1136" s="14">
        <v>44027</v>
      </c>
      <c r="AD1136" s="22">
        <v>44029</v>
      </c>
      <c r="AE1136" s="23">
        <v>17</v>
      </c>
      <c r="AF1136" s="14">
        <v>44046</v>
      </c>
      <c r="AG1136" s="22">
        <v>44053</v>
      </c>
      <c r="AH1136" s="23">
        <v>14</v>
      </c>
      <c r="AI1136" s="14">
        <v>44067</v>
      </c>
      <c r="AJ1136" s="23">
        <v>7</v>
      </c>
      <c r="AK1136" s="14">
        <v>44279</v>
      </c>
      <c r="AL1136" s="14">
        <v>44339</v>
      </c>
      <c r="AM1136" s="21"/>
      <c r="AN1136" s="21"/>
      <c r="AO1136" s="21"/>
      <c r="AP1136" s="21"/>
      <c r="AQ1136" s="21"/>
      <c r="AR1136" s="21"/>
      <c r="AS1136" s="21"/>
      <c r="AT1136" s="21"/>
      <c r="AU1136" s="21">
        <v>642600</v>
      </c>
      <c r="AV1136" s="21"/>
      <c r="AW1136" s="21">
        <v>20777400</v>
      </c>
      <c r="AX1136" s="21"/>
      <c r="AY1136" s="15">
        <f t="shared" si="68"/>
        <v>21420000</v>
      </c>
      <c r="AZ1136" s="15">
        <f t="shared" si="69"/>
        <v>21420000</v>
      </c>
      <c r="BA1136" t="str">
        <f t="shared" si="70"/>
        <v>OK</v>
      </c>
      <c r="BB1136">
        <f t="shared" si="71"/>
        <v>2</v>
      </c>
      <c r="BC1136" s="19"/>
    </row>
    <row r="1137" spans="1:55" x14ac:dyDescent="0.25">
      <c r="A1137">
        <v>1136</v>
      </c>
      <c r="B1137" s="19" t="s">
        <v>364</v>
      </c>
      <c r="C1137" s="19" t="s">
        <v>449</v>
      </c>
      <c r="D1137" s="19" t="s">
        <v>939</v>
      </c>
      <c r="E1137" s="19" t="s">
        <v>96</v>
      </c>
      <c r="F1137" s="19" t="s">
        <v>652</v>
      </c>
      <c r="G1137" s="28">
        <v>8921</v>
      </c>
      <c r="H1137" s="28">
        <v>36</v>
      </c>
      <c r="I1137" s="21">
        <v>21420000</v>
      </c>
      <c r="J1137" s="29">
        <v>595000</v>
      </c>
      <c r="K1137" s="19"/>
      <c r="L1137" s="19">
        <v>36</v>
      </c>
      <c r="M1137" s="19" t="s">
        <v>56</v>
      </c>
      <c r="N1137" s="19" t="s">
        <v>57</v>
      </c>
      <c r="O1137" s="19" t="s">
        <v>77</v>
      </c>
      <c r="P1137" s="19" t="s">
        <v>951</v>
      </c>
      <c r="Q1137" s="19" t="s">
        <v>78</v>
      </c>
      <c r="R1137" s="19" t="s">
        <v>660</v>
      </c>
      <c r="S1137" t="s">
        <v>88</v>
      </c>
      <c r="T1137" s="19" t="s">
        <v>74</v>
      </c>
      <c r="U1137" t="s">
        <v>717</v>
      </c>
      <c r="V1137" s="19">
        <v>1</v>
      </c>
      <c r="W1137" t="s">
        <v>56</v>
      </c>
      <c r="X1137" s="22"/>
      <c r="Y1137" s="23"/>
      <c r="Z1137" s="14"/>
      <c r="AA1137" s="22">
        <v>44005</v>
      </c>
      <c r="AB1137" s="23">
        <v>22</v>
      </c>
      <c r="AC1137" s="14">
        <v>44027</v>
      </c>
      <c r="AD1137" s="22">
        <v>44029</v>
      </c>
      <c r="AE1137" s="23">
        <v>17</v>
      </c>
      <c r="AF1137" s="14">
        <v>44046</v>
      </c>
      <c r="AG1137" s="22">
        <v>44053</v>
      </c>
      <c r="AH1137" s="23">
        <v>14</v>
      </c>
      <c r="AI1137" s="14">
        <v>44067</v>
      </c>
      <c r="AJ1137" s="23">
        <v>7</v>
      </c>
      <c r="AK1137" s="14">
        <v>44279</v>
      </c>
      <c r="AL1137" s="14">
        <v>44339</v>
      </c>
      <c r="AM1137" s="21"/>
      <c r="AN1137" s="21"/>
      <c r="AO1137" s="21"/>
      <c r="AP1137" s="21"/>
      <c r="AQ1137" s="21"/>
      <c r="AR1137" s="21"/>
      <c r="AS1137" s="21"/>
      <c r="AT1137" s="21"/>
      <c r="AU1137" s="21">
        <v>642600</v>
      </c>
      <c r="AV1137" s="21"/>
      <c r="AW1137" s="21">
        <v>20777400</v>
      </c>
      <c r="AX1137" s="21"/>
      <c r="AY1137" s="15">
        <f t="shared" si="68"/>
        <v>21420000</v>
      </c>
      <c r="AZ1137" s="15">
        <f t="shared" si="69"/>
        <v>21420000</v>
      </c>
      <c r="BA1137" t="str">
        <f t="shared" si="70"/>
        <v>OK</v>
      </c>
      <c r="BB1137">
        <f t="shared" si="71"/>
        <v>2</v>
      </c>
      <c r="BC1137" s="19"/>
    </row>
    <row r="1138" spans="1:55" x14ac:dyDescent="0.25">
      <c r="A1138">
        <v>1137</v>
      </c>
      <c r="B1138" t="s">
        <v>364</v>
      </c>
      <c r="C1138" t="s">
        <v>365</v>
      </c>
      <c r="D1138" t="s">
        <v>935</v>
      </c>
      <c r="E1138" t="s">
        <v>85</v>
      </c>
      <c r="F1138" t="s">
        <v>189</v>
      </c>
      <c r="G1138">
        <v>4890</v>
      </c>
      <c r="H1138">
        <v>22</v>
      </c>
      <c r="I1138" s="21">
        <v>20790000</v>
      </c>
      <c r="J1138" s="29">
        <v>945000</v>
      </c>
      <c r="K1138">
        <v>22</v>
      </c>
      <c r="M1138" t="s">
        <v>88</v>
      </c>
      <c r="N1138" s="19" t="s">
        <v>57</v>
      </c>
      <c r="O1138" t="s">
        <v>77</v>
      </c>
      <c r="Q1138" t="s">
        <v>67</v>
      </c>
      <c r="R1138" t="s">
        <v>660</v>
      </c>
      <c r="S1138" t="s">
        <v>88</v>
      </c>
      <c r="T1138" t="s">
        <v>74</v>
      </c>
      <c r="U1138" t="s">
        <v>737</v>
      </c>
      <c r="V1138">
        <v>5</v>
      </c>
      <c r="W1138" t="s">
        <v>56</v>
      </c>
      <c r="X1138" s="22">
        <v>43948</v>
      </c>
      <c r="Y1138" s="23">
        <v>18</v>
      </c>
      <c r="Z1138" s="14">
        <v>43966</v>
      </c>
      <c r="AA1138" s="22">
        <v>43992</v>
      </c>
      <c r="AB1138" s="23">
        <v>22</v>
      </c>
      <c r="AC1138" s="14">
        <v>44014</v>
      </c>
      <c r="AD1138" s="22">
        <v>44018</v>
      </c>
      <c r="AE1138" s="23">
        <v>25</v>
      </c>
      <c r="AF1138" s="14">
        <v>44043</v>
      </c>
      <c r="AG1138" s="22">
        <v>44060</v>
      </c>
      <c r="AH1138" s="23">
        <v>21</v>
      </c>
      <c r="AI1138" s="14">
        <v>44081</v>
      </c>
      <c r="AJ1138" s="23">
        <v>6</v>
      </c>
      <c r="AK1138" s="14">
        <v>44269</v>
      </c>
      <c r="AL1138" s="14">
        <v>44329</v>
      </c>
      <c r="AM1138" s="21"/>
      <c r="AN1138" s="21"/>
      <c r="AO1138" s="21"/>
      <c r="AP1138" s="21"/>
      <c r="AQ1138" s="21"/>
      <c r="AR1138" s="21"/>
      <c r="AS1138" s="21"/>
      <c r="AT1138" s="21"/>
      <c r="AU1138" s="21">
        <v>623700</v>
      </c>
      <c r="AV1138" s="21"/>
      <c r="AW1138" s="21">
        <v>20166300</v>
      </c>
      <c r="AX1138" s="21"/>
      <c r="AY1138" s="15">
        <f t="shared" si="68"/>
        <v>20790000</v>
      </c>
      <c r="AZ1138" s="15">
        <f t="shared" si="69"/>
        <v>20790000</v>
      </c>
      <c r="BA1138" t="str">
        <f t="shared" si="70"/>
        <v>OK</v>
      </c>
      <c r="BB1138">
        <f t="shared" si="71"/>
        <v>2</v>
      </c>
    </row>
    <row r="1139" spans="1:55" x14ac:dyDescent="0.25">
      <c r="A1139">
        <v>1138</v>
      </c>
      <c r="B1139" t="s">
        <v>364</v>
      </c>
      <c r="C1139" t="s">
        <v>366</v>
      </c>
      <c r="D1139" t="s">
        <v>936</v>
      </c>
      <c r="E1139" t="s">
        <v>85</v>
      </c>
      <c r="F1139" t="s">
        <v>189</v>
      </c>
      <c r="G1139">
        <v>4890</v>
      </c>
      <c r="H1139">
        <v>18</v>
      </c>
      <c r="I1139" s="21">
        <v>17010000</v>
      </c>
      <c r="J1139" s="29">
        <v>945000</v>
      </c>
      <c r="K1139">
        <v>18</v>
      </c>
      <c r="M1139" t="s">
        <v>88</v>
      </c>
      <c r="N1139" s="19" t="s">
        <v>57</v>
      </c>
      <c r="O1139" t="s">
        <v>77</v>
      </c>
      <c r="Q1139" t="s">
        <v>67</v>
      </c>
      <c r="R1139" t="s">
        <v>660</v>
      </c>
      <c r="S1139" t="s">
        <v>88</v>
      </c>
      <c r="T1139" t="s">
        <v>74</v>
      </c>
      <c r="U1139" t="s">
        <v>737</v>
      </c>
      <c r="V1139">
        <v>4</v>
      </c>
      <c r="W1139" t="s">
        <v>56</v>
      </c>
      <c r="X1139" s="22">
        <v>43948</v>
      </c>
      <c r="Y1139" s="23">
        <v>18</v>
      </c>
      <c r="Z1139" s="14">
        <v>43966</v>
      </c>
      <c r="AA1139" s="22">
        <v>43992</v>
      </c>
      <c r="AB1139" s="23">
        <v>22</v>
      </c>
      <c r="AC1139" s="14">
        <v>44014</v>
      </c>
      <c r="AD1139" s="22">
        <v>44018</v>
      </c>
      <c r="AE1139" s="23">
        <v>25</v>
      </c>
      <c r="AF1139" s="14">
        <v>44043</v>
      </c>
      <c r="AG1139" s="22">
        <v>44060</v>
      </c>
      <c r="AH1139" s="23">
        <v>21</v>
      </c>
      <c r="AI1139" s="14">
        <v>44081</v>
      </c>
      <c r="AJ1139" s="23">
        <v>6</v>
      </c>
      <c r="AK1139" s="14">
        <v>44269</v>
      </c>
      <c r="AL1139" s="14">
        <v>44329</v>
      </c>
      <c r="AM1139" s="21"/>
      <c r="AN1139" s="21"/>
      <c r="AO1139" s="21"/>
      <c r="AP1139" s="21"/>
      <c r="AQ1139" s="21"/>
      <c r="AR1139" s="21"/>
      <c r="AS1139" s="21"/>
      <c r="AT1139" s="21"/>
      <c r="AU1139" s="21">
        <v>510300</v>
      </c>
      <c r="AV1139" s="21"/>
      <c r="AW1139" s="21">
        <v>16499700</v>
      </c>
      <c r="AX1139" s="21"/>
      <c r="AY1139" s="15">
        <f t="shared" si="68"/>
        <v>17010000</v>
      </c>
      <c r="AZ1139" s="15">
        <f t="shared" si="69"/>
        <v>17010000</v>
      </c>
      <c r="BA1139" t="str">
        <f t="shared" si="70"/>
        <v>OK</v>
      </c>
      <c r="BB1139">
        <f t="shared" si="71"/>
        <v>2</v>
      </c>
    </row>
    <row r="1140" spans="1:55" x14ac:dyDescent="0.25">
      <c r="A1140">
        <v>1139</v>
      </c>
      <c r="B1140" t="s">
        <v>364</v>
      </c>
      <c r="C1140" t="s">
        <v>367</v>
      </c>
      <c r="D1140" t="s">
        <v>937</v>
      </c>
      <c r="E1140" t="s">
        <v>85</v>
      </c>
      <c r="F1140" t="s">
        <v>189</v>
      </c>
      <c r="G1140">
        <v>4890</v>
      </c>
      <c r="H1140">
        <v>13</v>
      </c>
      <c r="I1140" s="21">
        <v>12285000</v>
      </c>
      <c r="J1140" s="29">
        <v>945000</v>
      </c>
      <c r="K1140">
        <v>13</v>
      </c>
      <c r="M1140" t="s">
        <v>88</v>
      </c>
      <c r="N1140" s="19" t="s">
        <v>57</v>
      </c>
      <c r="O1140" t="s">
        <v>77</v>
      </c>
      <c r="Q1140" t="s">
        <v>67</v>
      </c>
      <c r="R1140" t="s">
        <v>660</v>
      </c>
      <c r="S1140" t="s">
        <v>88</v>
      </c>
      <c r="T1140" t="s">
        <v>74</v>
      </c>
      <c r="U1140" t="s">
        <v>737</v>
      </c>
      <c r="V1140">
        <v>6</v>
      </c>
      <c r="W1140" t="s">
        <v>56</v>
      </c>
      <c r="X1140" s="22">
        <v>43948</v>
      </c>
      <c r="Y1140" s="23">
        <v>18</v>
      </c>
      <c r="Z1140" s="14">
        <v>43966</v>
      </c>
      <c r="AA1140" s="22">
        <v>43992</v>
      </c>
      <c r="AB1140" s="23">
        <v>22</v>
      </c>
      <c r="AC1140" s="14">
        <v>44014</v>
      </c>
      <c r="AD1140" s="22">
        <v>44018</v>
      </c>
      <c r="AE1140" s="23">
        <v>25</v>
      </c>
      <c r="AF1140" s="14">
        <v>44043</v>
      </c>
      <c r="AG1140" s="22">
        <v>44060</v>
      </c>
      <c r="AH1140" s="23">
        <v>21</v>
      </c>
      <c r="AI1140" s="14">
        <v>44081</v>
      </c>
      <c r="AJ1140" s="23">
        <v>6</v>
      </c>
      <c r="AK1140" s="14">
        <v>44269</v>
      </c>
      <c r="AL1140" s="14">
        <v>44329</v>
      </c>
      <c r="AM1140" s="21"/>
      <c r="AN1140" s="21"/>
      <c r="AO1140" s="21"/>
      <c r="AP1140" s="21"/>
      <c r="AQ1140" s="21"/>
      <c r="AR1140" s="21"/>
      <c r="AS1140" s="21"/>
      <c r="AT1140" s="21"/>
      <c r="AU1140" s="21">
        <v>368550</v>
      </c>
      <c r="AV1140" s="21"/>
      <c r="AW1140" s="21">
        <v>11916450</v>
      </c>
      <c r="AX1140" s="21"/>
      <c r="AY1140" s="15">
        <f t="shared" si="68"/>
        <v>12285000</v>
      </c>
      <c r="AZ1140" s="15">
        <f t="shared" si="69"/>
        <v>12285000</v>
      </c>
      <c r="BA1140" t="str">
        <f t="shared" si="70"/>
        <v>OK</v>
      </c>
      <c r="BB1140">
        <f t="shared" si="71"/>
        <v>2</v>
      </c>
    </row>
    <row r="1141" spans="1:55" x14ac:dyDescent="0.25">
      <c r="A1141">
        <v>1140</v>
      </c>
      <c r="B1141" t="s">
        <v>364</v>
      </c>
      <c r="C1141" t="s">
        <v>368</v>
      </c>
      <c r="D1141" t="s">
        <v>935</v>
      </c>
      <c r="E1141" t="s">
        <v>85</v>
      </c>
      <c r="F1141" t="s">
        <v>189</v>
      </c>
      <c r="G1141">
        <v>4890</v>
      </c>
      <c r="H1141">
        <v>18</v>
      </c>
      <c r="I1141" s="21">
        <v>17010000</v>
      </c>
      <c r="J1141" s="29">
        <v>945000</v>
      </c>
      <c r="K1141">
        <v>18</v>
      </c>
      <c r="M1141" t="s">
        <v>88</v>
      </c>
      <c r="N1141" s="19" t="s">
        <v>57</v>
      </c>
      <c r="O1141" t="s">
        <v>77</v>
      </c>
      <c r="Q1141" t="s">
        <v>67</v>
      </c>
      <c r="R1141" t="s">
        <v>660</v>
      </c>
      <c r="S1141" t="s">
        <v>88</v>
      </c>
      <c r="T1141" t="s">
        <v>74</v>
      </c>
      <c r="U1141" t="s">
        <v>737</v>
      </c>
      <c r="V1141">
        <v>5</v>
      </c>
      <c r="W1141" t="s">
        <v>56</v>
      </c>
      <c r="X1141" s="22">
        <v>43948</v>
      </c>
      <c r="Y1141" s="23">
        <v>18</v>
      </c>
      <c r="Z1141" s="14">
        <v>43966</v>
      </c>
      <c r="AA1141" s="22">
        <v>43992</v>
      </c>
      <c r="AB1141" s="23">
        <v>22</v>
      </c>
      <c r="AC1141" s="14">
        <v>44014</v>
      </c>
      <c r="AD1141" s="22">
        <v>44018</v>
      </c>
      <c r="AE1141" s="23">
        <v>25</v>
      </c>
      <c r="AF1141" s="14">
        <v>44043</v>
      </c>
      <c r="AG1141" s="22">
        <v>44060</v>
      </c>
      <c r="AH1141" s="23">
        <v>21</v>
      </c>
      <c r="AI1141" s="14">
        <v>44081</v>
      </c>
      <c r="AJ1141" s="23">
        <v>6</v>
      </c>
      <c r="AK1141" s="14">
        <v>44269</v>
      </c>
      <c r="AL1141" s="14">
        <v>44329</v>
      </c>
      <c r="AM1141" s="21"/>
      <c r="AN1141" s="21"/>
      <c r="AO1141" s="21"/>
      <c r="AP1141" s="21"/>
      <c r="AQ1141" s="21"/>
      <c r="AR1141" s="21"/>
      <c r="AS1141" s="21"/>
      <c r="AT1141" s="21"/>
      <c r="AU1141" s="21">
        <v>510300</v>
      </c>
      <c r="AV1141" s="21"/>
      <c r="AW1141" s="21">
        <v>16499700</v>
      </c>
      <c r="AX1141" s="21"/>
      <c r="AY1141" s="15">
        <f t="shared" si="68"/>
        <v>17010000</v>
      </c>
      <c r="AZ1141" s="15">
        <f t="shared" si="69"/>
        <v>17010000</v>
      </c>
      <c r="BA1141" t="str">
        <f t="shared" si="70"/>
        <v>OK</v>
      </c>
      <c r="BB1141">
        <f t="shared" si="71"/>
        <v>2</v>
      </c>
    </row>
    <row r="1142" spans="1:55" hidden="1" x14ac:dyDescent="0.25">
      <c r="A1142">
        <v>1141</v>
      </c>
      <c r="B1142" t="s">
        <v>364</v>
      </c>
      <c r="C1142" t="s">
        <v>369</v>
      </c>
      <c r="D1142" t="s">
        <v>938</v>
      </c>
      <c r="E1142" t="s">
        <v>85</v>
      </c>
      <c r="F1142" t="s">
        <v>189</v>
      </c>
      <c r="G1142">
        <v>4890</v>
      </c>
      <c r="H1142">
        <v>13</v>
      </c>
      <c r="I1142" s="21">
        <v>12285000</v>
      </c>
      <c r="J1142" s="29">
        <v>945000</v>
      </c>
      <c r="K1142">
        <v>13</v>
      </c>
      <c r="M1142" t="s">
        <v>88</v>
      </c>
      <c r="N1142" s="19" t="s">
        <v>57</v>
      </c>
      <c r="O1142" t="s">
        <v>77</v>
      </c>
      <c r="Q1142" t="s">
        <v>67</v>
      </c>
      <c r="R1142" t="s">
        <v>660</v>
      </c>
      <c r="S1142" t="s">
        <v>88</v>
      </c>
      <c r="T1142" t="s">
        <v>74</v>
      </c>
      <c r="U1142" t="s">
        <v>737</v>
      </c>
      <c r="V1142">
        <v>1</v>
      </c>
      <c r="W1142" t="s">
        <v>88</v>
      </c>
      <c r="X1142" s="22">
        <v>43948</v>
      </c>
      <c r="Y1142" s="23">
        <v>18</v>
      </c>
      <c r="Z1142" s="14">
        <v>43966</v>
      </c>
      <c r="AA1142" s="22">
        <v>43992</v>
      </c>
      <c r="AB1142" s="23">
        <v>22</v>
      </c>
      <c r="AC1142" s="14">
        <v>44014</v>
      </c>
      <c r="AD1142" s="22">
        <v>44018</v>
      </c>
      <c r="AE1142" s="23">
        <v>25</v>
      </c>
      <c r="AF1142" s="14">
        <v>44043</v>
      </c>
      <c r="AG1142" s="22">
        <v>44060</v>
      </c>
      <c r="AH1142" s="23">
        <v>21</v>
      </c>
      <c r="AI1142" s="14">
        <v>44081</v>
      </c>
      <c r="AJ1142" s="23">
        <v>6</v>
      </c>
      <c r="AK1142" s="14">
        <v>44269</v>
      </c>
      <c r="AL1142" s="14">
        <v>44329</v>
      </c>
      <c r="AM1142" s="21"/>
      <c r="AN1142" s="21"/>
      <c r="AO1142" s="21"/>
      <c r="AP1142" s="21"/>
      <c r="AQ1142" s="21"/>
      <c r="AR1142" s="21"/>
      <c r="AS1142" s="21"/>
      <c r="AT1142" s="21"/>
      <c r="AU1142" s="21">
        <v>368550</v>
      </c>
      <c r="AV1142" s="21"/>
      <c r="AW1142" s="21">
        <v>11916450</v>
      </c>
      <c r="AX1142" s="21"/>
      <c r="AY1142" s="15">
        <f t="shared" si="68"/>
        <v>12285000</v>
      </c>
      <c r="AZ1142" s="15">
        <f t="shared" si="69"/>
        <v>12285000</v>
      </c>
      <c r="BA1142" t="str">
        <f t="shared" si="70"/>
        <v>OK</v>
      </c>
      <c r="BB1142">
        <f t="shared" si="71"/>
        <v>2</v>
      </c>
    </row>
    <row r="1143" spans="1:55" hidden="1" x14ac:dyDescent="0.25">
      <c r="A1143">
        <v>1142</v>
      </c>
      <c r="B1143" t="s">
        <v>364</v>
      </c>
      <c r="C1143" t="s">
        <v>370</v>
      </c>
      <c r="D1143" t="s">
        <v>938</v>
      </c>
      <c r="E1143" t="s">
        <v>85</v>
      </c>
      <c r="F1143" t="s">
        <v>189</v>
      </c>
      <c r="G1143">
        <v>4890</v>
      </c>
      <c r="H1143">
        <v>15</v>
      </c>
      <c r="I1143" s="21">
        <v>14175000</v>
      </c>
      <c r="J1143" s="29">
        <v>945000</v>
      </c>
      <c r="K1143">
        <v>15</v>
      </c>
      <c r="M1143" t="s">
        <v>88</v>
      </c>
      <c r="N1143" s="19" t="s">
        <v>57</v>
      </c>
      <c r="O1143" t="s">
        <v>77</v>
      </c>
      <c r="Q1143" t="s">
        <v>67</v>
      </c>
      <c r="R1143" t="s">
        <v>660</v>
      </c>
      <c r="S1143" t="s">
        <v>88</v>
      </c>
      <c r="T1143" t="s">
        <v>74</v>
      </c>
      <c r="U1143" t="s">
        <v>737</v>
      </c>
      <c r="V1143">
        <v>1</v>
      </c>
      <c r="W1143" t="s">
        <v>88</v>
      </c>
      <c r="X1143" s="22">
        <v>43948</v>
      </c>
      <c r="Y1143" s="23">
        <v>18</v>
      </c>
      <c r="Z1143" s="14">
        <v>43966</v>
      </c>
      <c r="AA1143" s="22">
        <v>43992</v>
      </c>
      <c r="AB1143" s="23">
        <v>22</v>
      </c>
      <c r="AC1143" s="14">
        <v>44014</v>
      </c>
      <c r="AD1143" s="22">
        <v>44018</v>
      </c>
      <c r="AE1143" s="23">
        <v>25</v>
      </c>
      <c r="AF1143" s="14">
        <v>44043</v>
      </c>
      <c r="AG1143" s="22">
        <v>44060</v>
      </c>
      <c r="AH1143" s="23">
        <v>21</v>
      </c>
      <c r="AI1143" s="14">
        <v>44081</v>
      </c>
      <c r="AJ1143" s="23">
        <v>6</v>
      </c>
      <c r="AK1143" s="14">
        <v>44269</v>
      </c>
      <c r="AL1143" s="14">
        <v>44329</v>
      </c>
      <c r="AM1143" s="21"/>
      <c r="AN1143" s="21"/>
      <c r="AO1143" s="21"/>
      <c r="AP1143" s="21"/>
      <c r="AQ1143" s="21"/>
      <c r="AR1143" s="21"/>
      <c r="AS1143" s="21"/>
      <c r="AT1143" s="21"/>
      <c r="AU1143" s="21">
        <v>425250</v>
      </c>
      <c r="AV1143" s="21"/>
      <c r="AW1143" s="21">
        <v>13749750</v>
      </c>
      <c r="AX1143" s="21"/>
      <c r="AY1143" s="15">
        <f t="shared" si="68"/>
        <v>14175000</v>
      </c>
      <c r="AZ1143" s="15">
        <f t="shared" si="69"/>
        <v>14175000</v>
      </c>
      <c r="BA1143" t="str">
        <f t="shared" si="70"/>
        <v>OK</v>
      </c>
      <c r="BB1143">
        <f t="shared" si="71"/>
        <v>2</v>
      </c>
    </row>
    <row r="1144" spans="1:55" x14ac:dyDescent="0.25">
      <c r="A1144">
        <v>1143</v>
      </c>
      <c r="B1144" t="s">
        <v>364</v>
      </c>
      <c r="C1144" t="s">
        <v>371</v>
      </c>
      <c r="D1144" t="s">
        <v>939</v>
      </c>
      <c r="E1144" t="s">
        <v>85</v>
      </c>
      <c r="F1144" t="s">
        <v>189</v>
      </c>
      <c r="G1144">
        <v>4890</v>
      </c>
      <c r="H1144">
        <v>20</v>
      </c>
      <c r="I1144" s="21">
        <v>18900000</v>
      </c>
      <c r="J1144" s="29">
        <v>945000</v>
      </c>
      <c r="K1144">
        <v>20</v>
      </c>
      <c r="M1144" t="s">
        <v>88</v>
      </c>
      <c r="N1144" s="19" t="s">
        <v>57</v>
      </c>
      <c r="O1144" t="s">
        <v>77</v>
      </c>
      <c r="Q1144" t="s">
        <v>67</v>
      </c>
      <c r="R1144" t="s">
        <v>660</v>
      </c>
      <c r="S1144" t="s">
        <v>88</v>
      </c>
      <c r="T1144" t="s">
        <v>74</v>
      </c>
      <c r="U1144" t="s">
        <v>737</v>
      </c>
      <c r="V1144">
        <v>2</v>
      </c>
      <c r="W1144" t="s">
        <v>56</v>
      </c>
      <c r="X1144" s="22">
        <v>43948</v>
      </c>
      <c r="Y1144" s="23">
        <v>18</v>
      </c>
      <c r="Z1144" s="14">
        <v>43966</v>
      </c>
      <c r="AA1144" s="22">
        <v>43992</v>
      </c>
      <c r="AB1144" s="23">
        <v>22</v>
      </c>
      <c r="AC1144" s="14">
        <v>44014</v>
      </c>
      <c r="AD1144" s="22">
        <v>44018</v>
      </c>
      <c r="AE1144" s="23">
        <v>25</v>
      </c>
      <c r="AF1144" s="14">
        <v>44043</v>
      </c>
      <c r="AG1144" s="22">
        <v>44060</v>
      </c>
      <c r="AH1144" s="23">
        <v>21</v>
      </c>
      <c r="AI1144" s="14">
        <v>44081</v>
      </c>
      <c r="AJ1144" s="23">
        <v>6</v>
      </c>
      <c r="AK1144" s="14">
        <v>44269</v>
      </c>
      <c r="AL1144" s="14">
        <v>44329</v>
      </c>
      <c r="AM1144" s="21"/>
      <c r="AN1144" s="21"/>
      <c r="AO1144" s="21"/>
      <c r="AP1144" s="21"/>
      <c r="AQ1144" s="21"/>
      <c r="AR1144" s="21"/>
      <c r="AS1144" s="21"/>
      <c r="AT1144" s="21"/>
      <c r="AU1144" s="21">
        <v>567000</v>
      </c>
      <c r="AV1144" s="21"/>
      <c r="AW1144" s="21">
        <v>18333000</v>
      </c>
      <c r="AX1144" s="21"/>
      <c r="AY1144" s="15">
        <f t="shared" si="68"/>
        <v>18900000</v>
      </c>
      <c r="AZ1144" s="15">
        <f t="shared" si="69"/>
        <v>18900000</v>
      </c>
      <c r="BA1144" t="str">
        <f t="shared" si="70"/>
        <v>OK</v>
      </c>
      <c r="BB1144">
        <f t="shared" si="71"/>
        <v>2</v>
      </c>
    </row>
    <row r="1145" spans="1:55" x14ac:dyDescent="0.25">
      <c r="A1145">
        <v>1144</v>
      </c>
      <c r="B1145" t="s">
        <v>364</v>
      </c>
      <c r="C1145" t="s">
        <v>372</v>
      </c>
      <c r="D1145" t="s">
        <v>935</v>
      </c>
      <c r="E1145" t="s">
        <v>85</v>
      </c>
      <c r="F1145" t="s">
        <v>189</v>
      </c>
      <c r="G1145">
        <v>4890</v>
      </c>
      <c r="H1145">
        <v>20</v>
      </c>
      <c r="I1145" s="21">
        <v>18900000</v>
      </c>
      <c r="J1145" s="29">
        <v>945000</v>
      </c>
      <c r="K1145">
        <v>20</v>
      </c>
      <c r="M1145" t="s">
        <v>88</v>
      </c>
      <c r="N1145" s="19" t="s">
        <v>57</v>
      </c>
      <c r="O1145" t="s">
        <v>77</v>
      </c>
      <c r="Q1145" t="s">
        <v>67</v>
      </c>
      <c r="R1145" t="s">
        <v>660</v>
      </c>
      <c r="S1145" t="s">
        <v>88</v>
      </c>
      <c r="T1145" t="s">
        <v>74</v>
      </c>
      <c r="U1145" t="s">
        <v>737</v>
      </c>
      <c r="V1145">
        <v>5</v>
      </c>
      <c r="W1145" t="s">
        <v>56</v>
      </c>
      <c r="X1145" s="22">
        <v>43948</v>
      </c>
      <c r="Y1145" s="23">
        <v>18</v>
      </c>
      <c r="Z1145" s="14">
        <v>43966</v>
      </c>
      <c r="AA1145" s="22">
        <v>43992</v>
      </c>
      <c r="AB1145" s="23">
        <v>22</v>
      </c>
      <c r="AC1145" s="14">
        <v>44014</v>
      </c>
      <c r="AD1145" s="22">
        <v>44018</v>
      </c>
      <c r="AE1145" s="23">
        <v>25</v>
      </c>
      <c r="AF1145" s="14">
        <v>44043</v>
      </c>
      <c r="AG1145" s="22">
        <v>44060</v>
      </c>
      <c r="AH1145" s="23">
        <v>21</v>
      </c>
      <c r="AI1145" s="14">
        <v>44081</v>
      </c>
      <c r="AJ1145" s="23">
        <v>6</v>
      </c>
      <c r="AK1145" s="14">
        <v>44269</v>
      </c>
      <c r="AL1145" s="14">
        <v>44329</v>
      </c>
      <c r="AM1145" s="21"/>
      <c r="AN1145" s="21"/>
      <c r="AO1145" s="21"/>
      <c r="AP1145" s="21"/>
      <c r="AQ1145" s="21"/>
      <c r="AR1145" s="21"/>
      <c r="AS1145" s="21"/>
      <c r="AT1145" s="21"/>
      <c r="AU1145" s="21">
        <v>567000</v>
      </c>
      <c r="AV1145" s="21"/>
      <c r="AW1145" s="21">
        <v>18333000</v>
      </c>
      <c r="AX1145" s="21"/>
      <c r="AY1145" s="15">
        <f t="shared" si="68"/>
        <v>18900000</v>
      </c>
      <c r="AZ1145" s="15">
        <f t="shared" si="69"/>
        <v>18900000</v>
      </c>
      <c r="BA1145" t="str">
        <f t="shared" si="70"/>
        <v>OK</v>
      </c>
      <c r="BB1145">
        <f t="shared" si="71"/>
        <v>2</v>
      </c>
    </row>
    <row r="1146" spans="1:55" x14ac:dyDescent="0.25">
      <c r="A1146">
        <v>1145</v>
      </c>
      <c r="B1146" t="s">
        <v>364</v>
      </c>
      <c r="C1146" t="s">
        <v>373</v>
      </c>
      <c r="D1146" t="s">
        <v>940</v>
      </c>
      <c r="E1146" t="s">
        <v>85</v>
      </c>
      <c r="F1146" t="s">
        <v>189</v>
      </c>
      <c r="G1146">
        <v>4890</v>
      </c>
      <c r="H1146">
        <v>19</v>
      </c>
      <c r="I1146" s="21">
        <v>17955000</v>
      </c>
      <c r="J1146" s="29">
        <v>945000</v>
      </c>
      <c r="K1146">
        <v>19</v>
      </c>
      <c r="M1146" t="s">
        <v>88</v>
      </c>
      <c r="N1146" s="19" t="s">
        <v>57</v>
      </c>
      <c r="O1146" t="s">
        <v>77</v>
      </c>
      <c r="Q1146" t="s">
        <v>67</v>
      </c>
      <c r="R1146" t="s">
        <v>660</v>
      </c>
      <c r="S1146" t="s">
        <v>88</v>
      </c>
      <c r="T1146" t="s">
        <v>74</v>
      </c>
      <c r="U1146" t="s">
        <v>737</v>
      </c>
      <c r="V1146">
        <v>3</v>
      </c>
      <c r="W1146" t="s">
        <v>56</v>
      </c>
      <c r="X1146" s="22">
        <v>43948</v>
      </c>
      <c r="Y1146" s="23">
        <v>18</v>
      </c>
      <c r="Z1146" s="14">
        <v>43966</v>
      </c>
      <c r="AA1146" s="22">
        <v>43992</v>
      </c>
      <c r="AB1146" s="23">
        <v>22</v>
      </c>
      <c r="AC1146" s="14">
        <v>44014</v>
      </c>
      <c r="AD1146" s="22">
        <v>44018</v>
      </c>
      <c r="AE1146" s="23">
        <v>25</v>
      </c>
      <c r="AF1146" s="14">
        <v>44043</v>
      </c>
      <c r="AG1146" s="22">
        <v>44060</v>
      </c>
      <c r="AH1146" s="23">
        <v>21</v>
      </c>
      <c r="AI1146" s="14">
        <v>44081</v>
      </c>
      <c r="AJ1146" s="23">
        <v>6</v>
      </c>
      <c r="AK1146" s="14">
        <v>44269</v>
      </c>
      <c r="AL1146" s="14">
        <v>44329</v>
      </c>
      <c r="AM1146" s="21"/>
      <c r="AN1146" s="21"/>
      <c r="AO1146" s="21"/>
      <c r="AP1146" s="21"/>
      <c r="AQ1146" s="21"/>
      <c r="AR1146" s="21"/>
      <c r="AS1146" s="21"/>
      <c r="AT1146" s="21"/>
      <c r="AU1146" s="21">
        <v>538650</v>
      </c>
      <c r="AV1146" s="21"/>
      <c r="AW1146" s="21">
        <v>17416350</v>
      </c>
      <c r="AX1146" s="21"/>
      <c r="AY1146" s="15">
        <f t="shared" si="68"/>
        <v>17955000</v>
      </c>
      <c r="AZ1146" s="15">
        <f t="shared" si="69"/>
        <v>17955000</v>
      </c>
      <c r="BA1146" t="str">
        <f t="shared" si="70"/>
        <v>OK</v>
      </c>
      <c r="BB1146">
        <f t="shared" si="71"/>
        <v>2</v>
      </c>
    </row>
    <row r="1147" spans="1:55" x14ac:dyDescent="0.25">
      <c r="A1147">
        <v>1146</v>
      </c>
      <c r="B1147" t="s">
        <v>364</v>
      </c>
      <c r="C1147" t="s">
        <v>374</v>
      </c>
      <c r="D1147" t="s">
        <v>937</v>
      </c>
      <c r="E1147" t="s">
        <v>85</v>
      </c>
      <c r="F1147" t="s">
        <v>189</v>
      </c>
      <c r="G1147">
        <v>4890</v>
      </c>
      <c r="H1147">
        <v>18</v>
      </c>
      <c r="I1147" s="21">
        <v>17010000</v>
      </c>
      <c r="J1147" s="29">
        <v>945000</v>
      </c>
      <c r="K1147">
        <v>18</v>
      </c>
      <c r="M1147" t="s">
        <v>88</v>
      </c>
      <c r="N1147" s="19" t="s">
        <v>57</v>
      </c>
      <c r="O1147" t="s">
        <v>77</v>
      </c>
      <c r="Q1147" t="s">
        <v>67</v>
      </c>
      <c r="R1147" t="s">
        <v>660</v>
      </c>
      <c r="S1147" t="s">
        <v>88</v>
      </c>
      <c r="T1147" t="s">
        <v>74</v>
      </c>
      <c r="U1147" t="s">
        <v>737</v>
      </c>
      <c r="V1147">
        <v>6</v>
      </c>
      <c r="W1147" t="s">
        <v>56</v>
      </c>
      <c r="X1147" s="22">
        <v>43948</v>
      </c>
      <c r="Y1147" s="23">
        <v>18</v>
      </c>
      <c r="Z1147" s="14">
        <v>43966</v>
      </c>
      <c r="AA1147" s="22">
        <v>43992</v>
      </c>
      <c r="AB1147" s="23">
        <v>22</v>
      </c>
      <c r="AC1147" s="14">
        <v>44014</v>
      </c>
      <c r="AD1147" s="22">
        <v>44018</v>
      </c>
      <c r="AE1147" s="23">
        <v>25</v>
      </c>
      <c r="AF1147" s="14">
        <v>44043</v>
      </c>
      <c r="AG1147" s="22">
        <v>44060</v>
      </c>
      <c r="AH1147" s="23">
        <v>21</v>
      </c>
      <c r="AI1147" s="14">
        <v>44081</v>
      </c>
      <c r="AJ1147" s="23">
        <v>6</v>
      </c>
      <c r="AK1147" s="14">
        <v>44269</v>
      </c>
      <c r="AL1147" s="14">
        <v>44329</v>
      </c>
      <c r="AM1147" s="21"/>
      <c r="AN1147" s="21"/>
      <c r="AO1147" s="21"/>
      <c r="AP1147" s="21"/>
      <c r="AQ1147" s="21"/>
      <c r="AR1147" s="21"/>
      <c r="AS1147" s="21"/>
      <c r="AT1147" s="21"/>
      <c r="AU1147" s="21">
        <v>510300</v>
      </c>
      <c r="AV1147" s="21"/>
      <c r="AW1147" s="21">
        <v>16499700</v>
      </c>
      <c r="AX1147" s="21"/>
      <c r="AY1147" s="15">
        <f t="shared" si="68"/>
        <v>17010000</v>
      </c>
      <c r="AZ1147" s="15">
        <f t="shared" si="69"/>
        <v>17010000</v>
      </c>
      <c r="BA1147" t="str">
        <f t="shared" si="70"/>
        <v>OK</v>
      </c>
      <c r="BB1147">
        <f t="shared" si="71"/>
        <v>2</v>
      </c>
    </row>
    <row r="1148" spans="1:55" x14ac:dyDescent="0.25">
      <c r="A1148">
        <v>1147</v>
      </c>
      <c r="B1148" t="s">
        <v>364</v>
      </c>
      <c r="C1148" t="s">
        <v>375</v>
      </c>
      <c r="D1148" t="s">
        <v>940</v>
      </c>
      <c r="E1148" t="s">
        <v>85</v>
      </c>
      <c r="F1148" t="s">
        <v>189</v>
      </c>
      <c r="G1148">
        <v>4890</v>
      </c>
      <c r="H1148">
        <v>25</v>
      </c>
      <c r="I1148" s="21">
        <v>23625000</v>
      </c>
      <c r="J1148" s="29">
        <v>945000</v>
      </c>
      <c r="K1148">
        <v>25</v>
      </c>
      <c r="M1148" t="s">
        <v>88</v>
      </c>
      <c r="N1148" s="19" t="s">
        <v>57</v>
      </c>
      <c r="O1148" t="s">
        <v>77</v>
      </c>
      <c r="Q1148" t="s">
        <v>67</v>
      </c>
      <c r="R1148" t="s">
        <v>660</v>
      </c>
      <c r="S1148" t="s">
        <v>88</v>
      </c>
      <c r="T1148" t="s">
        <v>74</v>
      </c>
      <c r="U1148" t="s">
        <v>737</v>
      </c>
      <c r="V1148">
        <v>3</v>
      </c>
      <c r="W1148" t="s">
        <v>56</v>
      </c>
      <c r="X1148" s="22">
        <v>43948</v>
      </c>
      <c r="Y1148" s="23">
        <v>18</v>
      </c>
      <c r="Z1148" s="14">
        <v>43966</v>
      </c>
      <c r="AA1148" s="22">
        <v>43992</v>
      </c>
      <c r="AB1148" s="23">
        <v>22</v>
      </c>
      <c r="AC1148" s="14">
        <v>44014</v>
      </c>
      <c r="AD1148" s="22">
        <v>44018</v>
      </c>
      <c r="AE1148" s="23">
        <v>25</v>
      </c>
      <c r="AF1148" s="14">
        <v>44043</v>
      </c>
      <c r="AG1148" s="22">
        <v>44060</v>
      </c>
      <c r="AH1148" s="23">
        <v>21</v>
      </c>
      <c r="AI1148" s="14">
        <v>44081</v>
      </c>
      <c r="AJ1148" s="23">
        <v>6</v>
      </c>
      <c r="AK1148" s="14">
        <v>44269</v>
      </c>
      <c r="AL1148" s="14">
        <v>44329</v>
      </c>
      <c r="AM1148" s="21"/>
      <c r="AN1148" s="21"/>
      <c r="AO1148" s="21"/>
      <c r="AP1148" s="21"/>
      <c r="AQ1148" s="21"/>
      <c r="AR1148" s="21"/>
      <c r="AS1148" s="21"/>
      <c r="AT1148" s="21"/>
      <c r="AU1148" s="21">
        <v>708750</v>
      </c>
      <c r="AV1148" s="21"/>
      <c r="AW1148" s="21">
        <v>22916250</v>
      </c>
      <c r="AX1148" s="21"/>
      <c r="AY1148" s="15">
        <f t="shared" si="68"/>
        <v>23625000</v>
      </c>
      <c r="AZ1148" s="15">
        <f t="shared" si="69"/>
        <v>23625000</v>
      </c>
      <c r="BA1148" t="str">
        <f t="shared" si="70"/>
        <v>OK</v>
      </c>
      <c r="BB1148">
        <f t="shared" si="71"/>
        <v>2</v>
      </c>
    </row>
    <row r="1149" spans="1:55" x14ac:dyDescent="0.25">
      <c r="A1149">
        <v>1148</v>
      </c>
      <c r="B1149" t="s">
        <v>364</v>
      </c>
      <c r="C1149" t="s">
        <v>376</v>
      </c>
      <c r="D1149" t="s">
        <v>941</v>
      </c>
      <c r="E1149" t="s">
        <v>85</v>
      </c>
      <c r="F1149" t="s">
        <v>189</v>
      </c>
      <c r="G1149">
        <v>4890</v>
      </c>
      <c r="H1149">
        <v>31</v>
      </c>
      <c r="I1149" s="21">
        <v>29295000</v>
      </c>
      <c r="J1149" s="29">
        <v>945000</v>
      </c>
      <c r="K1149">
        <v>31</v>
      </c>
      <c r="M1149" t="s">
        <v>88</v>
      </c>
      <c r="N1149" s="19" t="s">
        <v>57</v>
      </c>
      <c r="O1149" t="s">
        <v>77</v>
      </c>
      <c r="Q1149" t="s">
        <v>67</v>
      </c>
      <c r="R1149" t="s">
        <v>660</v>
      </c>
      <c r="S1149" t="s">
        <v>88</v>
      </c>
      <c r="T1149" t="s">
        <v>74</v>
      </c>
      <c r="U1149" t="s">
        <v>737</v>
      </c>
      <c r="V1149">
        <v>8</v>
      </c>
      <c r="W1149" t="s">
        <v>56</v>
      </c>
      <c r="X1149" s="22">
        <v>43948</v>
      </c>
      <c r="Y1149" s="23">
        <v>18</v>
      </c>
      <c r="Z1149" s="14">
        <v>43966</v>
      </c>
      <c r="AA1149" s="22">
        <v>43992</v>
      </c>
      <c r="AB1149" s="23">
        <v>22</v>
      </c>
      <c r="AC1149" s="14">
        <v>44014</v>
      </c>
      <c r="AD1149" s="22">
        <v>44018</v>
      </c>
      <c r="AE1149" s="23">
        <v>25</v>
      </c>
      <c r="AF1149" s="14">
        <v>44043</v>
      </c>
      <c r="AG1149" s="22">
        <v>44060</v>
      </c>
      <c r="AH1149" s="23">
        <v>21</v>
      </c>
      <c r="AI1149" s="14">
        <v>44081</v>
      </c>
      <c r="AJ1149" s="23">
        <v>6</v>
      </c>
      <c r="AK1149" s="14">
        <v>44269</v>
      </c>
      <c r="AL1149" s="14">
        <v>44329</v>
      </c>
      <c r="AM1149" s="21"/>
      <c r="AN1149" s="21"/>
      <c r="AO1149" s="21"/>
      <c r="AP1149" s="21"/>
      <c r="AQ1149" s="21"/>
      <c r="AR1149" s="21"/>
      <c r="AS1149" s="21"/>
      <c r="AT1149" s="21"/>
      <c r="AU1149" s="21">
        <v>878850</v>
      </c>
      <c r="AV1149" s="21"/>
      <c r="AW1149" s="21">
        <v>28416150</v>
      </c>
      <c r="AX1149" s="21"/>
      <c r="AY1149" s="15">
        <f t="shared" si="68"/>
        <v>29295000</v>
      </c>
      <c r="AZ1149" s="15">
        <f t="shared" si="69"/>
        <v>29295000</v>
      </c>
      <c r="BA1149" t="str">
        <f t="shared" si="70"/>
        <v>OK</v>
      </c>
      <c r="BB1149">
        <f t="shared" si="71"/>
        <v>2</v>
      </c>
    </row>
    <row r="1150" spans="1:55" x14ac:dyDescent="0.25">
      <c r="A1150">
        <v>1149</v>
      </c>
      <c r="B1150" t="s">
        <v>364</v>
      </c>
      <c r="C1150" t="s">
        <v>377</v>
      </c>
      <c r="D1150" t="s">
        <v>940</v>
      </c>
      <c r="E1150" t="s">
        <v>85</v>
      </c>
      <c r="F1150" t="s">
        <v>189</v>
      </c>
      <c r="G1150">
        <v>4890</v>
      </c>
      <c r="H1150">
        <v>15</v>
      </c>
      <c r="I1150" s="21">
        <v>14175000</v>
      </c>
      <c r="J1150" s="29">
        <v>945000</v>
      </c>
      <c r="K1150">
        <v>15</v>
      </c>
      <c r="M1150" t="s">
        <v>88</v>
      </c>
      <c r="N1150" s="19" t="s">
        <v>57</v>
      </c>
      <c r="O1150" t="s">
        <v>77</v>
      </c>
      <c r="Q1150" t="s">
        <v>67</v>
      </c>
      <c r="R1150" t="s">
        <v>660</v>
      </c>
      <c r="S1150" t="s">
        <v>88</v>
      </c>
      <c r="T1150" t="s">
        <v>74</v>
      </c>
      <c r="U1150" t="s">
        <v>737</v>
      </c>
      <c r="V1150">
        <v>3</v>
      </c>
      <c r="W1150" t="s">
        <v>56</v>
      </c>
      <c r="X1150" s="22">
        <v>43948</v>
      </c>
      <c r="Y1150" s="23">
        <v>18</v>
      </c>
      <c r="Z1150" s="14">
        <v>43966</v>
      </c>
      <c r="AA1150" s="22">
        <v>43992</v>
      </c>
      <c r="AB1150" s="23">
        <v>22</v>
      </c>
      <c r="AC1150" s="14">
        <v>44014</v>
      </c>
      <c r="AD1150" s="22">
        <v>44018</v>
      </c>
      <c r="AE1150" s="23">
        <v>25</v>
      </c>
      <c r="AF1150" s="14">
        <v>44043</v>
      </c>
      <c r="AG1150" s="22">
        <v>44060</v>
      </c>
      <c r="AH1150" s="23">
        <v>21</v>
      </c>
      <c r="AI1150" s="14">
        <v>44081</v>
      </c>
      <c r="AJ1150" s="23">
        <v>6</v>
      </c>
      <c r="AK1150" s="14">
        <v>44269</v>
      </c>
      <c r="AL1150" s="14">
        <v>44329</v>
      </c>
      <c r="AM1150" s="21"/>
      <c r="AN1150" s="21"/>
      <c r="AO1150" s="21"/>
      <c r="AP1150" s="21"/>
      <c r="AQ1150" s="21"/>
      <c r="AR1150" s="21"/>
      <c r="AS1150" s="21"/>
      <c r="AT1150" s="21"/>
      <c r="AU1150" s="21">
        <v>425250</v>
      </c>
      <c r="AV1150" s="21"/>
      <c r="AW1150" s="21">
        <v>13749750</v>
      </c>
      <c r="AX1150" s="21"/>
      <c r="AY1150" s="15">
        <f t="shared" si="68"/>
        <v>14175000</v>
      </c>
      <c r="AZ1150" s="15">
        <f t="shared" si="69"/>
        <v>14175000</v>
      </c>
      <c r="BA1150" t="str">
        <f t="shared" si="70"/>
        <v>OK</v>
      </c>
      <c r="BB1150">
        <f t="shared" si="71"/>
        <v>2</v>
      </c>
    </row>
    <row r="1151" spans="1:55" hidden="1" x14ac:dyDescent="0.25">
      <c r="A1151">
        <v>1150</v>
      </c>
      <c r="B1151" t="s">
        <v>364</v>
      </c>
      <c r="C1151" t="s">
        <v>378</v>
      </c>
      <c r="D1151" t="s">
        <v>938</v>
      </c>
      <c r="E1151" t="s">
        <v>85</v>
      </c>
      <c r="F1151" t="s">
        <v>189</v>
      </c>
      <c r="G1151">
        <v>4890</v>
      </c>
      <c r="H1151">
        <v>18</v>
      </c>
      <c r="I1151" s="21">
        <v>17010000</v>
      </c>
      <c r="J1151" s="29">
        <v>945000</v>
      </c>
      <c r="K1151">
        <v>18</v>
      </c>
      <c r="M1151" t="s">
        <v>88</v>
      </c>
      <c r="N1151" s="19" t="s">
        <v>57</v>
      </c>
      <c r="O1151" t="s">
        <v>77</v>
      </c>
      <c r="Q1151" t="s">
        <v>67</v>
      </c>
      <c r="R1151" t="s">
        <v>660</v>
      </c>
      <c r="S1151" t="s">
        <v>88</v>
      </c>
      <c r="T1151" t="s">
        <v>74</v>
      </c>
      <c r="U1151" t="s">
        <v>737</v>
      </c>
      <c r="V1151">
        <v>1</v>
      </c>
      <c r="W1151" t="s">
        <v>88</v>
      </c>
      <c r="X1151" s="22">
        <v>43948</v>
      </c>
      <c r="Y1151" s="23">
        <v>18</v>
      </c>
      <c r="Z1151" s="14">
        <v>43966</v>
      </c>
      <c r="AA1151" s="22">
        <v>43992</v>
      </c>
      <c r="AB1151" s="23">
        <v>22</v>
      </c>
      <c r="AC1151" s="14">
        <v>44014</v>
      </c>
      <c r="AD1151" s="22">
        <v>44018</v>
      </c>
      <c r="AE1151" s="23">
        <v>25</v>
      </c>
      <c r="AF1151" s="14">
        <v>44043</v>
      </c>
      <c r="AG1151" s="22">
        <v>44060</v>
      </c>
      <c r="AH1151" s="23">
        <v>21</v>
      </c>
      <c r="AI1151" s="14">
        <v>44081</v>
      </c>
      <c r="AJ1151" s="23">
        <v>6</v>
      </c>
      <c r="AK1151" s="14">
        <v>44269</v>
      </c>
      <c r="AL1151" s="14">
        <v>44329</v>
      </c>
      <c r="AM1151" s="21"/>
      <c r="AN1151" s="21"/>
      <c r="AO1151" s="21"/>
      <c r="AP1151" s="21"/>
      <c r="AQ1151" s="21"/>
      <c r="AR1151" s="21"/>
      <c r="AS1151" s="21"/>
      <c r="AT1151" s="21"/>
      <c r="AU1151" s="21">
        <v>510300</v>
      </c>
      <c r="AV1151" s="21"/>
      <c r="AW1151" s="21">
        <v>16499700</v>
      </c>
      <c r="AX1151" s="21"/>
      <c r="AY1151" s="15">
        <f t="shared" si="68"/>
        <v>17010000</v>
      </c>
      <c r="AZ1151" s="15">
        <f t="shared" si="69"/>
        <v>17010000</v>
      </c>
      <c r="BA1151" t="str">
        <f t="shared" si="70"/>
        <v>OK</v>
      </c>
      <c r="BB1151">
        <f t="shared" si="71"/>
        <v>2</v>
      </c>
    </row>
    <row r="1152" spans="1:55" x14ac:dyDescent="0.25">
      <c r="A1152">
        <v>1151</v>
      </c>
      <c r="B1152" t="s">
        <v>364</v>
      </c>
      <c r="C1152" t="s">
        <v>379</v>
      </c>
      <c r="D1152" t="s">
        <v>937</v>
      </c>
      <c r="E1152" t="s">
        <v>85</v>
      </c>
      <c r="F1152" t="s">
        <v>189</v>
      </c>
      <c r="G1152">
        <v>4890</v>
      </c>
      <c r="H1152">
        <v>20</v>
      </c>
      <c r="I1152" s="21">
        <v>18900000</v>
      </c>
      <c r="J1152" s="29">
        <v>945000</v>
      </c>
      <c r="K1152">
        <v>20</v>
      </c>
      <c r="M1152" t="s">
        <v>88</v>
      </c>
      <c r="N1152" s="19" t="s">
        <v>57</v>
      </c>
      <c r="O1152" t="s">
        <v>77</v>
      </c>
      <c r="Q1152" t="s">
        <v>67</v>
      </c>
      <c r="R1152" t="s">
        <v>660</v>
      </c>
      <c r="S1152" t="s">
        <v>88</v>
      </c>
      <c r="T1152" t="s">
        <v>74</v>
      </c>
      <c r="U1152" t="s">
        <v>737</v>
      </c>
      <c r="V1152">
        <v>6</v>
      </c>
      <c r="W1152" t="s">
        <v>56</v>
      </c>
      <c r="X1152" s="22">
        <v>43948</v>
      </c>
      <c r="Y1152" s="23">
        <v>18</v>
      </c>
      <c r="Z1152" s="14">
        <v>43966</v>
      </c>
      <c r="AA1152" s="22">
        <v>43992</v>
      </c>
      <c r="AB1152" s="23">
        <v>22</v>
      </c>
      <c r="AC1152" s="14">
        <v>44014</v>
      </c>
      <c r="AD1152" s="22">
        <v>44018</v>
      </c>
      <c r="AE1152" s="23">
        <v>25</v>
      </c>
      <c r="AF1152" s="14">
        <v>44043</v>
      </c>
      <c r="AG1152" s="22">
        <v>44060</v>
      </c>
      <c r="AH1152" s="23">
        <v>21</v>
      </c>
      <c r="AI1152" s="14">
        <v>44081</v>
      </c>
      <c r="AJ1152" s="23">
        <v>6</v>
      </c>
      <c r="AK1152" s="14">
        <v>44269</v>
      </c>
      <c r="AL1152" s="14">
        <v>44329</v>
      </c>
      <c r="AM1152" s="21"/>
      <c r="AN1152" s="21"/>
      <c r="AO1152" s="21"/>
      <c r="AP1152" s="21"/>
      <c r="AQ1152" s="21"/>
      <c r="AR1152" s="21"/>
      <c r="AS1152" s="21"/>
      <c r="AT1152" s="21"/>
      <c r="AU1152" s="21">
        <v>567000</v>
      </c>
      <c r="AV1152" s="21"/>
      <c r="AW1152" s="21">
        <v>18333000</v>
      </c>
      <c r="AX1152" s="21"/>
      <c r="AY1152" s="15">
        <f t="shared" si="68"/>
        <v>18900000</v>
      </c>
      <c r="AZ1152" s="15">
        <f t="shared" si="69"/>
        <v>18900000</v>
      </c>
      <c r="BA1152" t="str">
        <f t="shared" si="70"/>
        <v>OK</v>
      </c>
      <c r="BB1152">
        <f t="shared" si="71"/>
        <v>2</v>
      </c>
    </row>
    <row r="1153" spans="1:54" x14ac:dyDescent="0.25">
      <c r="A1153">
        <v>1152</v>
      </c>
      <c r="B1153" t="s">
        <v>364</v>
      </c>
      <c r="C1153" t="s">
        <v>380</v>
      </c>
      <c r="D1153" t="s">
        <v>937</v>
      </c>
      <c r="E1153" t="s">
        <v>85</v>
      </c>
      <c r="F1153" t="s">
        <v>189</v>
      </c>
      <c r="G1153">
        <v>4890</v>
      </c>
      <c r="H1153">
        <v>13</v>
      </c>
      <c r="I1153" s="21">
        <v>12285000</v>
      </c>
      <c r="J1153" s="29">
        <v>945000</v>
      </c>
      <c r="K1153">
        <v>13</v>
      </c>
      <c r="M1153" t="s">
        <v>88</v>
      </c>
      <c r="N1153" s="19" t="s">
        <v>57</v>
      </c>
      <c r="O1153" t="s">
        <v>77</v>
      </c>
      <c r="Q1153" t="s">
        <v>67</v>
      </c>
      <c r="R1153" t="s">
        <v>660</v>
      </c>
      <c r="S1153" t="s">
        <v>88</v>
      </c>
      <c r="T1153" t="s">
        <v>74</v>
      </c>
      <c r="U1153" t="s">
        <v>737</v>
      </c>
      <c r="V1153">
        <v>6</v>
      </c>
      <c r="W1153" t="s">
        <v>56</v>
      </c>
      <c r="X1153" s="22">
        <v>43948</v>
      </c>
      <c r="Y1153" s="23">
        <v>18</v>
      </c>
      <c r="Z1153" s="14">
        <v>43966</v>
      </c>
      <c r="AA1153" s="22">
        <v>43992</v>
      </c>
      <c r="AB1153" s="23">
        <v>22</v>
      </c>
      <c r="AC1153" s="14">
        <v>44014</v>
      </c>
      <c r="AD1153" s="22">
        <v>44018</v>
      </c>
      <c r="AE1153" s="23">
        <v>25</v>
      </c>
      <c r="AF1153" s="14">
        <v>44043</v>
      </c>
      <c r="AG1153" s="22">
        <v>44060</v>
      </c>
      <c r="AH1153" s="23">
        <v>21</v>
      </c>
      <c r="AI1153" s="14">
        <v>44081</v>
      </c>
      <c r="AJ1153" s="23">
        <v>6</v>
      </c>
      <c r="AK1153" s="14">
        <v>44269</v>
      </c>
      <c r="AL1153" s="14">
        <v>44329</v>
      </c>
      <c r="AM1153" s="21"/>
      <c r="AN1153" s="21"/>
      <c r="AO1153" s="21"/>
      <c r="AP1153" s="21"/>
      <c r="AQ1153" s="21"/>
      <c r="AR1153" s="21"/>
      <c r="AS1153" s="21"/>
      <c r="AT1153" s="21"/>
      <c r="AU1153" s="21">
        <v>368550</v>
      </c>
      <c r="AV1153" s="21"/>
      <c r="AW1153" s="21">
        <v>11916450</v>
      </c>
      <c r="AX1153" s="21"/>
      <c r="AY1153" s="15">
        <f t="shared" si="68"/>
        <v>12285000</v>
      </c>
      <c r="AZ1153" s="15">
        <f t="shared" si="69"/>
        <v>12285000</v>
      </c>
      <c r="BA1153" t="str">
        <f t="shared" si="70"/>
        <v>OK</v>
      </c>
      <c r="BB1153">
        <f t="shared" si="71"/>
        <v>2</v>
      </c>
    </row>
    <row r="1154" spans="1:54" hidden="1" x14ac:dyDescent="0.25">
      <c r="A1154">
        <v>1153</v>
      </c>
      <c r="B1154" t="s">
        <v>364</v>
      </c>
      <c r="C1154" t="s">
        <v>381</v>
      </c>
      <c r="D1154" t="s">
        <v>938</v>
      </c>
      <c r="E1154" t="s">
        <v>85</v>
      </c>
      <c r="F1154" t="s">
        <v>189</v>
      </c>
      <c r="G1154">
        <v>4890</v>
      </c>
      <c r="H1154">
        <v>20</v>
      </c>
      <c r="I1154" s="21">
        <v>18900000</v>
      </c>
      <c r="J1154" s="29">
        <v>945000</v>
      </c>
      <c r="K1154">
        <v>20</v>
      </c>
      <c r="M1154" t="s">
        <v>88</v>
      </c>
      <c r="N1154" s="19" t="s">
        <v>57</v>
      </c>
      <c r="O1154" t="s">
        <v>77</v>
      </c>
      <c r="Q1154" t="s">
        <v>67</v>
      </c>
      <c r="R1154" t="s">
        <v>660</v>
      </c>
      <c r="S1154" t="s">
        <v>88</v>
      </c>
      <c r="T1154" t="s">
        <v>74</v>
      </c>
      <c r="U1154" t="s">
        <v>737</v>
      </c>
      <c r="V1154">
        <v>1</v>
      </c>
      <c r="W1154" t="s">
        <v>88</v>
      </c>
      <c r="X1154" s="22">
        <v>43948</v>
      </c>
      <c r="Y1154" s="23">
        <v>18</v>
      </c>
      <c r="Z1154" s="14">
        <v>43966</v>
      </c>
      <c r="AA1154" s="22">
        <v>43992</v>
      </c>
      <c r="AB1154" s="23">
        <v>22</v>
      </c>
      <c r="AC1154" s="14">
        <v>44014</v>
      </c>
      <c r="AD1154" s="22">
        <v>44018</v>
      </c>
      <c r="AE1154" s="23">
        <v>25</v>
      </c>
      <c r="AF1154" s="14">
        <v>44043</v>
      </c>
      <c r="AG1154" s="22">
        <v>44060</v>
      </c>
      <c r="AH1154" s="23">
        <v>21</v>
      </c>
      <c r="AI1154" s="14">
        <v>44081</v>
      </c>
      <c r="AJ1154" s="23">
        <v>6</v>
      </c>
      <c r="AK1154" s="14">
        <v>44269</v>
      </c>
      <c r="AL1154" s="14">
        <v>44329</v>
      </c>
      <c r="AM1154" s="21"/>
      <c r="AN1154" s="21"/>
      <c r="AO1154" s="21"/>
      <c r="AP1154" s="21"/>
      <c r="AQ1154" s="21"/>
      <c r="AR1154" s="21"/>
      <c r="AS1154" s="21"/>
      <c r="AT1154" s="21"/>
      <c r="AU1154" s="21">
        <v>567000</v>
      </c>
      <c r="AV1154" s="21"/>
      <c r="AW1154" s="21">
        <v>18333000</v>
      </c>
      <c r="AX1154" s="21"/>
      <c r="AY1154" s="15">
        <f t="shared" ref="AY1154:AY1217" si="72">IF((SUM(AM1154:AX1154)=0),"---",(SUM(AM1154:AX1154)))</f>
        <v>18900000</v>
      </c>
      <c r="AZ1154" s="15">
        <f t="shared" ref="AZ1154:AZ1217" si="73">I1154</f>
        <v>18900000</v>
      </c>
      <c r="BA1154" t="str">
        <f t="shared" ref="BA1154:BA1217" si="74">IF(OR(AZ1154="---",AY1154="---"),"---",IF(AZ1154-AY1154=0,"OK","REVISAR"))</f>
        <v>OK</v>
      </c>
      <c r="BB1154">
        <f t="shared" ref="BB1154:BB1217" si="75">COUNT(AM1154:AX1154)</f>
        <v>2</v>
      </c>
    </row>
    <row r="1155" spans="1:54" x14ac:dyDescent="0.25">
      <c r="A1155">
        <v>1154</v>
      </c>
      <c r="B1155" t="s">
        <v>364</v>
      </c>
      <c r="C1155" t="s">
        <v>382</v>
      </c>
      <c r="D1155" t="s">
        <v>936</v>
      </c>
      <c r="E1155" t="s">
        <v>85</v>
      </c>
      <c r="F1155" t="s">
        <v>189</v>
      </c>
      <c r="G1155">
        <v>4890</v>
      </c>
      <c r="H1155">
        <v>29</v>
      </c>
      <c r="I1155" s="21">
        <v>27405000</v>
      </c>
      <c r="J1155" s="29">
        <v>945000</v>
      </c>
      <c r="K1155">
        <v>29</v>
      </c>
      <c r="M1155" t="s">
        <v>88</v>
      </c>
      <c r="N1155" s="19" t="s">
        <v>57</v>
      </c>
      <c r="O1155" t="s">
        <v>77</v>
      </c>
      <c r="Q1155" t="s">
        <v>67</v>
      </c>
      <c r="R1155" t="s">
        <v>660</v>
      </c>
      <c r="S1155" t="s">
        <v>88</v>
      </c>
      <c r="T1155" t="s">
        <v>74</v>
      </c>
      <c r="U1155" t="s">
        <v>737</v>
      </c>
      <c r="V1155">
        <v>4</v>
      </c>
      <c r="W1155" t="s">
        <v>56</v>
      </c>
      <c r="X1155" s="22">
        <v>43948</v>
      </c>
      <c r="Y1155" s="23">
        <v>18</v>
      </c>
      <c r="Z1155" s="14">
        <v>43966</v>
      </c>
      <c r="AA1155" s="22">
        <v>43992</v>
      </c>
      <c r="AB1155" s="23">
        <v>22</v>
      </c>
      <c r="AC1155" s="14">
        <v>44014</v>
      </c>
      <c r="AD1155" s="22">
        <v>44018</v>
      </c>
      <c r="AE1155" s="23">
        <v>25</v>
      </c>
      <c r="AF1155" s="14">
        <v>44043</v>
      </c>
      <c r="AG1155" s="22">
        <v>44060</v>
      </c>
      <c r="AH1155" s="23">
        <v>21</v>
      </c>
      <c r="AI1155" s="14">
        <v>44081</v>
      </c>
      <c r="AJ1155" s="23">
        <v>6</v>
      </c>
      <c r="AK1155" s="14">
        <v>44269</v>
      </c>
      <c r="AL1155" s="14">
        <v>44329</v>
      </c>
      <c r="AM1155" s="21"/>
      <c r="AN1155" s="21"/>
      <c r="AO1155" s="21"/>
      <c r="AP1155" s="21"/>
      <c r="AQ1155" s="21"/>
      <c r="AR1155" s="21"/>
      <c r="AS1155" s="21"/>
      <c r="AT1155" s="21"/>
      <c r="AU1155" s="21">
        <v>822150</v>
      </c>
      <c r="AV1155" s="21"/>
      <c r="AW1155" s="21">
        <v>26582850</v>
      </c>
      <c r="AX1155" s="21"/>
      <c r="AY1155" s="15">
        <f t="shared" si="72"/>
        <v>27405000</v>
      </c>
      <c r="AZ1155" s="15">
        <f t="shared" si="73"/>
        <v>27405000</v>
      </c>
      <c r="BA1155" t="str">
        <f t="shared" si="74"/>
        <v>OK</v>
      </c>
      <c r="BB1155">
        <f t="shared" si="75"/>
        <v>2</v>
      </c>
    </row>
    <row r="1156" spans="1:54" x14ac:dyDescent="0.25">
      <c r="A1156">
        <v>1155</v>
      </c>
      <c r="B1156" t="s">
        <v>364</v>
      </c>
      <c r="C1156" t="s">
        <v>383</v>
      </c>
      <c r="D1156" t="s">
        <v>942</v>
      </c>
      <c r="E1156" t="s">
        <v>85</v>
      </c>
      <c r="F1156" t="s">
        <v>189</v>
      </c>
      <c r="G1156">
        <v>4890</v>
      </c>
      <c r="H1156">
        <v>42</v>
      </c>
      <c r="I1156" s="21">
        <v>39690000</v>
      </c>
      <c r="J1156" s="29">
        <v>945000</v>
      </c>
      <c r="K1156">
        <v>42</v>
      </c>
      <c r="M1156" t="s">
        <v>88</v>
      </c>
      <c r="N1156" s="19" t="s">
        <v>57</v>
      </c>
      <c r="O1156" t="s">
        <v>77</v>
      </c>
      <c r="Q1156" t="s">
        <v>67</v>
      </c>
      <c r="R1156" t="s">
        <v>660</v>
      </c>
      <c r="S1156" t="s">
        <v>88</v>
      </c>
      <c r="T1156" t="s">
        <v>74</v>
      </c>
      <c r="U1156" t="s">
        <v>737</v>
      </c>
      <c r="V1156">
        <v>7</v>
      </c>
      <c r="W1156" t="s">
        <v>56</v>
      </c>
      <c r="X1156" s="22">
        <v>43948</v>
      </c>
      <c r="Y1156" s="23">
        <v>18</v>
      </c>
      <c r="Z1156" s="14">
        <v>43966</v>
      </c>
      <c r="AA1156" s="22">
        <v>43992</v>
      </c>
      <c r="AB1156" s="23">
        <v>22</v>
      </c>
      <c r="AC1156" s="14">
        <v>44014</v>
      </c>
      <c r="AD1156" s="22">
        <v>44018</v>
      </c>
      <c r="AE1156" s="23">
        <v>25</v>
      </c>
      <c r="AF1156" s="14">
        <v>44043</v>
      </c>
      <c r="AG1156" s="22">
        <v>44060</v>
      </c>
      <c r="AH1156" s="23">
        <v>21</v>
      </c>
      <c r="AI1156" s="14">
        <v>44081</v>
      </c>
      <c r="AJ1156" s="23">
        <v>6</v>
      </c>
      <c r="AK1156" s="14">
        <v>44269</v>
      </c>
      <c r="AL1156" s="14">
        <v>44329</v>
      </c>
      <c r="AM1156" s="21"/>
      <c r="AN1156" s="21"/>
      <c r="AO1156" s="21"/>
      <c r="AP1156" s="21"/>
      <c r="AQ1156" s="21"/>
      <c r="AR1156" s="21"/>
      <c r="AS1156" s="21"/>
      <c r="AT1156" s="21"/>
      <c r="AU1156" s="21">
        <v>1190700</v>
      </c>
      <c r="AV1156" s="21"/>
      <c r="AW1156" s="21">
        <v>38499300</v>
      </c>
      <c r="AX1156" s="21"/>
      <c r="AY1156" s="15">
        <f t="shared" si="72"/>
        <v>39690000</v>
      </c>
      <c r="AZ1156" s="15">
        <f t="shared" si="73"/>
        <v>39690000</v>
      </c>
      <c r="BA1156" t="str">
        <f t="shared" si="74"/>
        <v>OK</v>
      </c>
      <c r="BB1156">
        <f t="shared" si="75"/>
        <v>2</v>
      </c>
    </row>
    <row r="1157" spans="1:54" x14ac:dyDescent="0.25">
      <c r="A1157">
        <v>1156</v>
      </c>
      <c r="B1157" t="s">
        <v>364</v>
      </c>
      <c r="C1157" t="s">
        <v>384</v>
      </c>
      <c r="D1157" t="s">
        <v>941</v>
      </c>
      <c r="E1157" t="s">
        <v>85</v>
      </c>
      <c r="F1157" t="s">
        <v>189</v>
      </c>
      <c r="G1157">
        <v>4890</v>
      </c>
      <c r="H1157">
        <v>13</v>
      </c>
      <c r="I1157" s="21">
        <v>12285000</v>
      </c>
      <c r="J1157" s="29">
        <v>945000</v>
      </c>
      <c r="K1157">
        <v>13</v>
      </c>
      <c r="M1157" t="s">
        <v>88</v>
      </c>
      <c r="N1157" s="19" t="s">
        <v>57</v>
      </c>
      <c r="O1157" t="s">
        <v>77</v>
      </c>
      <c r="Q1157" t="s">
        <v>67</v>
      </c>
      <c r="R1157" t="s">
        <v>660</v>
      </c>
      <c r="S1157" t="s">
        <v>88</v>
      </c>
      <c r="T1157" t="s">
        <v>74</v>
      </c>
      <c r="U1157" t="s">
        <v>737</v>
      </c>
      <c r="V1157">
        <v>8</v>
      </c>
      <c r="W1157" t="s">
        <v>56</v>
      </c>
      <c r="X1157" s="22">
        <v>43948</v>
      </c>
      <c r="Y1157" s="23">
        <v>18</v>
      </c>
      <c r="Z1157" s="14">
        <v>43966</v>
      </c>
      <c r="AA1157" s="22">
        <v>43992</v>
      </c>
      <c r="AB1157" s="23">
        <v>22</v>
      </c>
      <c r="AC1157" s="14">
        <v>44014</v>
      </c>
      <c r="AD1157" s="22">
        <v>44018</v>
      </c>
      <c r="AE1157" s="23">
        <v>25</v>
      </c>
      <c r="AF1157" s="14">
        <v>44043</v>
      </c>
      <c r="AG1157" s="22">
        <v>44060</v>
      </c>
      <c r="AH1157" s="23">
        <v>21</v>
      </c>
      <c r="AI1157" s="14">
        <v>44081</v>
      </c>
      <c r="AJ1157" s="23">
        <v>6</v>
      </c>
      <c r="AK1157" s="14">
        <v>44269</v>
      </c>
      <c r="AL1157" s="14">
        <v>44329</v>
      </c>
      <c r="AM1157" s="21"/>
      <c r="AN1157" s="21"/>
      <c r="AO1157" s="21"/>
      <c r="AP1157" s="21"/>
      <c r="AQ1157" s="21"/>
      <c r="AR1157" s="21"/>
      <c r="AS1157" s="21"/>
      <c r="AT1157" s="21"/>
      <c r="AU1157" s="21">
        <v>368550</v>
      </c>
      <c r="AV1157" s="21"/>
      <c r="AW1157" s="21">
        <v>11916450</v>
      </c>
      <c r="AX1157" s="21"/>
      <c r="AY1157" s="15">
        <f t="shared" si="72"/>
        <v>12285000</v>
      </c>
      <c r="AZ1157" s="15">
        <f t="shared" si="73"/>
        <v>12285000</v>
      </c>
      <c r="BA1157" t="str">
        <f t="shared" si="74"/>
        <v>OK</v>
      </c>
      <c r="BB1157">
        <f t="shared" si="75"/>
        <v>2</v>
      </c>
    </row>
    <row r="1158" spans="1:54" x14ac:dyDescent="0.25">
      <c r="A1158">
        <v>1157</v>
      </c>
      <c r="B1158" t="s">
        <v>364</v>
      </c>
      <c r="C1158" t="s">
        <v>439</v>
      </c>
      <c r="D1158" t="s">
        <v>940</v>
      </c>
      <c r="E1158" t="s">
        <v>85</v>
      </c>
      <c r="F1158" t="s">
        <v>189</v>
      </c>
      <c r="G1158">
        <v>4890</v>
      </c>
      <c r="H1158">
        <v>19</v>
      </c>
      <c r="I1158" s="21">
        <v>17955000</v>
      </c>
      <c r="J1158" s="29">
        <v>945000</v>
      </c>
      <c r="K1158">
        <v>19</v>
      </c>
      <c r="M1158" t="s">
        <v>88</v>
      </c>
      <c r="N1158" s="19" t="s">
        <v>57</v>
      </c>
      <c r="O1158" t="s">
        <v>77</v>
      </c>
      <c r="Q1158" t="s">
        <v>67</v>
      </c>
      <c r="R1158" t="s">
        <v>660</v>
      </c>
      <c r="S1158" t="s">
        <v>88</v>
      </c>
      <c r="T1158" t="s">
        <v>74</v>
      </c>
      <c r="U1158" t="s">
        <v>737</v>
      </c>
      <c r="V1158">
        <v>3</v>
      </c>
      <c r="W1158" t="s">
        <v>56</v>
      </c>
      <c r="X1158" s="22">
        <v>43948</v>
      </c>
      <c r="Y1158" s="23">
        <v>18</v>
      </c>
      <c r="Z1158" s="14">
        <v>43966</v>
      </c>
      <c r="AA1158" s="22">
        <v>43992</v>
      </c>
      <c r="AB1158" s="23">
        <v>22</v>
      </c>
      <c r="AC1158" s="14">
        <v>44014</v>
      </c>
      <c r="AD1158" s="22">
        <v>44018</v>
      </c>
      <c r="AE1158" s="23">
        <v>25</v>
      </c>
      <c r="AF1158" s="14">
        <v>44043</v>
      </c>
      <c r="AG1158" s="22">
        <v>44060</v>
      </c>
      <c r="AH1158" s="23">
        <v>21</v>
      </c>
      <c r="AI1158" s="14">
        <v>44081</v>
      </c>
      <c r="AJ1158" s="23">
        <v>6</v>
      </c>
      <c r="AK1158" s="14">
        <v>44269</v>
      </c>
      <c r="AL1158" s="14">
        <v>44329</v>
      </c>
      <c r="AM1158" s="21"/>
      <c r="AN1158" s="21"/>
      <c r="AO1158" s="21"/>
      <c r="AP1158" s="21"/>
      <c r="AQ1158" s="21"/>
      <c r="AR1158" s="21"/>
      <c r="AS1158" s="21"/>
      <c r="AT1158" s="21"/>
      <c r="AU1158" s="21">
        <v>538650</v>
      </c>
      <c r="AV1158" s="21"/>
      <c r="AW1158" s="21">
        <v>17416350</v>
      </c>
      <c r="AX1158" s="21"/>
      <c r="AY1158" s="15">
        <f t="shared" si="72"/>
        <v>17955000</v>
      </c>
      <c r="AZ1158" s="15">
        <f t="shared" si="73"/>
        <v>17955000</v>
      </c>
      <c r="BA1158" t="str">
        <f t="shared" si="74"/>
        <v>OK</v>
      </c>
      <c r="BB1158">
        <f t="shared" si="75"/>
        <v>2</v>
      </c>
    </row>
    <row r="1159" spans="1:54" x14ac:dyDescent="0.25">
      <c r="A1159">
        <v>1158</v>
      </c>
      <c r="B1159" t="s">
        <v>364</v>
      </c>
      <c r="C1159" t="s">
        <v>440</v>
      </c>
      <c r="D1159" t="s">
        <v>939</v>
      </c>
      <c r="E1159" t="s">
        <v>85</v>
      </c>
      <c r="F1159" t="s">
        <v>189</v>
      </c>
      <c r="G1159">
        <v>4890</v>
      </c>
      <c r="H1159">
        <v>25</v>
      </c>
      <c r="I1159" s="21">
        <v>23625000</v>
      </c>
      <c r="J1159" s="29">
        <v>945000</v>
      </c>
      <c r="K1159">
        <v>25</v>
      </c>
      <c r="M1159" t="s">
        <v>88</v>
      </c>
      <c r="N1159" s="19" t="s">
        <v>57</v>
      </c>
      <c r="O1159" t="s">
        <v>77</v>
      </c>
      <c r="Q1159" t="s">
        <v>67</v>
      </c>
      <c r="R1159" t="s">
        <v>660</v>
      </c>
      <c r="S1159" t="s">
        <v>88</v>
      </c>
      <c r="T1159" t="s">
        <v>74</v>
      </c>
      <c r="U1159" t="s">
        <v>737</v>
      </c>
      <c r="V1159">
        <v>2</v>
      </c>
      <c r="W1159" t="s">
        <v>56</v>
      </c>
      <c r="X1159" s="22">
        <v>43948</v>
      </c>
      <c r="Y1159" s="23">
        <v>18</v>
      </c>
      <c r="Z1159" s="14">
        <v>43966</v>
      </c>
      <c r="AA1159" s="22">
        <v>43992</v>
      </c>
      <c r="AB1159" s="23">
        <v>22</v>
      </c>
      <c r="AC1159" s="14">
        <v>44014</v>
      </c>
      <c r="AD1159" s="22">
        <v>44018</v>
      </c>
      <c r="AE1159" s="23">
        <v>25</v>
      </c>
      <c r="AF1159" s="14">
        <v>44043</v>
      </c>
      <c r="AG1159" s="22">
        <v>44060</v>
      </c>
      <c r="AH1159" s="23">
        <v>21</v>
      </c>
      <c r="AI1159" s="14">
        <v>44081</v>
      </c>
      <c r="AJ1159" s="23">
        <v>6</v>
      </c>
      <c r="AK1159" s="14">
        <v>44269</v>
      </c>
      <c r="AL1159" s="14">
        <v>44329</v>
      </c>
      <c r="AM1159" s="21"/>
      <c r="AN1159" s="21"/>
      <c r="AO1159" s="21"/>
      <c r="AP1159" s="21"/>
      <c r="AQ1159" s="21"/>
      <c r="AR1159" s="21"/>
      <c r="AS1159" s="21"/>
      <c r="AT1159" s="21"/>
      <c r="AU1159" s="21">
        <v>708750</v>
      </c>
      <c r="AV1159" s="21"/>
      <c r="AW1159" s="21">
        <v>22916250</v>
      </c>
      <c r="AX1159" s="21"/>
      <c r="AY1159" s="15">
        <f t="shared" si="72"/>
        <v>23625000</v>
      </c>
      <c r="AZ1159" s="15">
        <f t="shared" si="73"/>
        <v>23625000</v>
      </c>
      <c r="BA1159" t="str">
        <f t="shared" si="74"/>
        <v>OK</v>
      </c>
      <c r="BB1159">
        <f t="shared" si="75"/>
        <v>2</v>
      </c>
    </row>
    <row r="1160" spans="1:54" x14ac:dyDescent="0.25">
      <c r="A1160">
        <v>1159</v>
      </c>
      <c r="B1160" t="s">
        <v>364</v>
      </c>
      <c r="C1160" t="s">
        <v>441</v>
      </c>
      <c r="D1160" t="s">
        <v>937</v>
      </c>
      <c r="E1160" t="s">
        <v>85</v>
      </c>
      <c r="F1160" t="s">
        <v>189</v>
      </c>
      <c r="G1160">
        <v>4890</v>
      </c>
      <c r="H1160">
        <v>13</v>
      </c>
      <c r="I1160" s="21">
        <v>12285000</v>
      </c>
      <c r="J1160" s="29">
        <v>945000</v>
      </c>
      <c r="K1160">
        <v>13</v>
      </c>
      <c r="M1160" t="s">
        <v>88</v>
      </c>
      <c r="N1160" s="19" t="s">
        <v>57</v>
      </c>
      <c r="O1160" t="s">
        <v>77</v>
      </c>
      <c r="Q1160" t="s">
        <v>67</v>
      </c>
      <c r="R1160" t="s">
        <v>660</v>
      </c>
      <c r="S1160" t="s">
        <v>88</v>
      </c>
      <c r="T1160" t="s">
        <v>74</v>
      </c>
      <c r="U1160" t="s">
        <v>737</v>
      </c>
      <c r="V1160">
        <v>6</v>
      </c>
      <c r="W1160" t="s">
        <v>56</v>
      </c>
      <c r="X1160" s="22">
        <v>43948</v>
      </c>
      <c r="Y1160" s="23">
        <v>18</v>
      </c>
      <c r="Z1160" s="14">
        <v>43966</v>
      </c>
      <c r="AA1160" s="22">
        <v>43992</v>
      </c>
      <c r="AB1160" s="23">
        <v>22</v>
      </c>
      <c r="AC1160" s="14">
        <v>44014</v>
      </c>
      <c r="AD1160" s="22">
        <v>44018</v>
      </c>
      <c r="AE1160" s="23">
        <v>25</v>
      </c>
      <c r="AF1160" s="14">
        <v>44043</v>
      </c>
      <c r="AG1160" s="22">
        <v>44060</v>
      </c>
      <c r="AH1160" s="23">
        <v>21</v>
      </c>
      <c r="AI1160" s="14">
        <v>44081</v>
      </c>
      <c r="AJ1160" s="23">
        <v>6</v>
      </c>
      <c r="AK1160" s="14">
        <v>44269</v>
      </c>
      <c r="AL1160" s="14">
        <v>44329</v>
      </c>
      <c r="AM1160" s="21"/>
      <c r="AN1160" s="21"/>
      <c r="AO1160" s="21"/>
      <c r="AP1160" s="21"/>
      <c r="AQ1160" s="21"/>
      <c r="AR1160" s="21"/>
      <c r="AS1160" s="21"/>
      <c r="AT1160" s="21"/>
      <c r="AU1160" s="21">
        <v>368550</v>
      </c>
      <c r="AV1160" s="21"/>
      <c r="AW1160" s="21">
        <v>11916450</v>
      </c>
      <c r="AX1160" s="21"/>
      <c r="AY1160" s="15">
        <f t="shared" si="72"/>
        <v>12285000</v>
      </c>
      <c r="AZ1160" s="15">
        <f t="shared" si="73"/>
        <v>12285000</v>
      </c>
      <c r="BA1160" t="str">
        <f t="shared" si="74"/>
        <v>OK</v>
      </c>
      <c r="BB1160">
        <f t="shared" si="75"/>
        <v>2</v>
      </c>
    </row>
    <row r="1161" spans="1:54" x14ac:dyDescent="0.25">
      <c r="A1161">
        <v>1160</v>
      </c>
      <c r="B1161" t="s">
        <v>364</v>
      </c>
      <c r="C1161" t="s">
        <v>442</v>
      </c>
      <c r="D1161" t="s">
        <v>935</v>
      </c>
      <c r="E1161" t="s">
        <v>85</v>
      </c>
      <c r="F1161" t="s">
        <v>189</v>
      </c>
      <c r="G1161">
        <v>4890</v>
      </c>
      <c r="H1161">
        <v>11</v>
      </c>
      <c r="I1161" s="21">
        <v>10395000</v>
      </c>
      <c r="J1161" s="29">
        <v>945000</v>
      </c>
      <c r="K1161">
        <v>11</v>
      </c>
      <c r="M1161" t="s">
        <v>88</v>
      </c>
      <c r="N1161" s="19" t="s">
        <v>57</v>
      </c>
      <c r="O1161" t="s">
        <v>77</v>
      </c>
      <c r="Q1161" t="s">
        <v>67</v>
      </c>
      <c r="R1161" t="s">
        <v>660</v>
      </c>
      <c r="S1161" t="s">
        <v>88</v>
      </c>
      <c r="T1161" t="s">
        <v>74</v>
      </c>
      <c r="U1161" t="s">
        <v>737</v>
      </c>
      <c r="V1161">
        <v>5</v>
      </c>
      <c r="W1161" t="s">
        <v>56</v>
      </c>
      <c r="X1161" s="22">
        <v>43948</v>
      </c>
      <c r="Y1161" s="23">
        <v>18</v>
      </c>
      <c r="Z1161" s="14">
        <v>43966</v>
      </c>
      <c r="AA1161" s="22">
        <v>43992</v>
      </c>
      <c r="AB1161" s="23">
        <v>22</v>
      </c>
      <c r="AC1161" s="14">
        <v>44014</v>
      </c>
      <c r="AD1161" s="22">
        <v>44018</v>
      </c>
      <c r="AE1161" s="23">
        <v>25</v>
      </c>
      <c r="AF1161" s="14">
        <v>44043</v>
      </c>
      <c r="AG1161" s="22">
        <v>44060</v>
      </c>
      <c r="AH1161" s="23">
        <v>21</v>
      </c>
      <c r="AI1161" s="14">
        <v>44081</v>
      </c>
      <c r="AJ1161" s="23">
        <v>6</v>
      </c>
      <c r="AK1161" s="14">
        <v>44269</v>
      </c>
      <c r="AL1161" s="14">
        <v>44329</v>
      </c>
      <c r="AM1161" s="21"/>
      <c r="AN1161" s="21"/>
      <c r="AO1161" s="21"/>
      <c r="AP1161" s="21"/>
      <c r="AQ1161" s="21"/>
      <c r="AR1161" s="21"/>
      <c r="AS1161" s="21"/>
      <c r="AT1161" s="21"/>
      <c r="AU1161" s="21">
        <v>311850</v>
      </c>
      <c r="AV1161" s="21"/>
      <c r="AW1161" s="21">
        <v>10083150</v>
      </c>
      <c r="AX1161" s="21"/>
      <c r="AY1161" s="15">
        <f t="shared" si="72"/>
        <v>10395000</v>
      </c>
      <c r="AZ1161" s="15">
        <f t="shared" si="73"/>
        <v>10395000</v>
      </c>
      <c r="BA1161" t="str">
        <f t="shared" si="74"/>
        <v>OK</v>
      </c>
      <c r="BB1161">
        <f t="shared" si="75"/>
        <v>2</v>
      </c>
    </row>
    <row r="1162" spans="1:54" x14ac:dyDescent="0.25">
      <c r="A1162">
        <v>1161</v>
      </c>
      <c r="B1162" t="s">
        <v>364</v>
      </c>
      <c r="C1162" t="s">
        <v>443</v>
      </c>
      <c r="D1162" t="s">
        <v>936</v>
      </c>
      <c r="E1162" t="s">
        <v>85</v>
      </c>
      <c r="F1162" t="s">
        <v>189</v>
      </c>
      <c r="G1162">
        <v>4890</v>
      </c>
      <c r="H1162">
        <v>13</v>
      </c>
      <c r="I1162" s="21">
        <v>12285000</v>
      </c>
      <c r="J1162" s="29">
        <v>945000</v>
      </c>
      <c r="K1162">
        <v>13</v>
      </c>
      <c r="M1162" t="s">
        <v>88</v>
      </c>
      <c r="N1162" s="19" t="s">
        <v>57</v>
      </c>
      <c r="O1162" t="s">
        <v>77</v>
      </c>
      <c r="Q1162" t="s">
        <v>67</v>
      </c>
      <c r="R1162" t="s">
        <v>660</v>
      </c>
      <c r="S1162" t="s">
        <v>88</v>
      </c>
      <c r="T1162" t="s">
        <v>74</v>
      </c>
      <c r="U1162" t="s">
        <v>737</v>
      </c>
      <c r="V1162">
        <v>4</v>
      </c>
      <c r="W1162" t="s">
        <v>56</v>
      </c>
      <c r="X1162" s="22">
        <v>43948</v>
      </c>
      <c r="Y1162" s="23">
        <v>18</v>
      </c>
      <c r="Z1162" s="14">
        <v>43966</v>
      </c>
      <c r="AA1162" s="22">
        <v>43992</v>
      </c>
      <c r="AB1162" s="23">
        <v>22</v>
      </c>
      <c r="AC1162" s="14">
        <v>44014</v>
      </c>
      <c r="AD1162" s="22">
        <v>44018</v>
      </c>
      <c r="AE1162" s="23">
        <v>25</v>
      </c>
      <c r="AF1162" s="14">
        <v>44043</v>
      </c>
      <c r="AG1162" s="22">
        <v>44060</v>
      </c>
      <c r="AH1162" s="23">
        <v>21</v>
      </c>
      <c r="AI1162" s="14">
        <v>44081</v>
      </c>
      <c r="AJ1162" s="23">
        <v>6</v>
      </c>
      <c r="AK1162" s="14">
        <v>44269</v>
      </c>
      <c r="AL1162" s="14">
        <v>44329</v>
      </c>
      <c r="AM1162" s="21"/>
      <c r="AN1162" s="21"/>
      <c r="AO1162" s="21"/>
      <c r="AP1162" s="21"/>
      <c r="AQ1162" s="21"/>
      <c r="AR1162" s="21"/>
      <c r="AS1162" s="21"/>
      <c r="AT1162" s="21"/>
      <c r="AU1162" s="21">
        <v>368550</v>
      </c>
      <c r="AV1162" s="21"/>
      <c r="AW1162" s="21">
        <v>11916450</v>
      </c>
      <c r="AX1162" s="21"/>
      <c r="AY1162" s="15">
        <f t="shared" si="72"/>
        <v>12285000</v>
      </c>
      <c r="AZ1162" s="15">
        <f t="shared" si="73"/>
        <v>12285000</v>
      </c>
      <c r="BA1162" t="str">
        <f t="shared" si="74"/>
        <v>OK</v>
      </c>
      <c r="BB1162">
        <f t="shared" si="75"/>
        <v>2</v>
      </c>
    </row>
    <row r="1163" spans="1:54" x14ac:dyDescent="0.25">
      <c r="A1163">
        <v>1162</v>
      </c>
      <c r="B1163" t="s">
        <v>364</v>
      </c>
      <c r="C1163" t="s">
        <v>437</v>
      </c>
      <c r="D1163" t="s">
        <v>942</v>
      </c>
      <c r="E1163" t="s">
        <v>85</v>
      </c>
      <c r="F1163" t="s">
        <v>189</v>
      </c>
      <c r="G1163">
        <v>4890</v>
      </c>
      <c r="H1163">
        <v>42</v>
      </c>
      <c r="I1163" s="21">
        <v>39690000</v>
      </c>
      <c r="J1163" s="29">
        <v>945000</v>
      </c>
      <c r="K1163">
        <v>42</v>
      </c>
      <c r="M1163" t="s">
        <v>88</v>
      </c>
      <c r="N1163" s="19" t="s">
        <v>57</v>
      </c>
      <c r="O1163" t="s">
        <v>77</v>
      </c>
      <c r="Q1163" t="s">
        <v>67</v>
      </c>
      <c r="R1163" t="s">
        <v>660</v>
      </c>
      <c r="S1163" t="s">
        <v>88</v>
      </c>
      <c r="T1163" t="s">
        <v>74</v>
      </c>
      <c r="U1163" t="s">
        <v>737</v>
      </c>
      <c r="V1163">
        <v>7</v>
      </c>
      <c r="W1163" t="s">
        <v>56</v>
      </c>
      <c r="X1163" s="22">
        <v>43948</v>
      </c>
      <c r="Y1163" s="23">
        <v>18</v>
      </c>
      <c r="Z1163" s="14">
        <v>43966</v>
      </c>
      <c r="AA1163" s="22">
        <v>43992</v>
      </c>
      <c r="AB1163" s="23">
        <v>22</v>
      </c>
      <c r="AC1163" s="14">
        <v>44014</v>
      </c>
      <c r="AD1163" s="22">
        <v>44018</v>
      </c>
      <c r="AE1163" s="23">
        <v>25</v>
      </c>
      <c r="AF1163" s="14">
        <v>44043</v>
      </c>
      <c r="AG1163" s="22">
        <v>44060</v>
      </c>
      <c r="AH1163" s="23">
        <v>21</v>
      </c>
      <c r="AI1163" s="14">
        <v>44081</v>
      </c>
      <c r="AJ1163" s="23">
        <v>6</v>
      </c>
      <c r="AK1163" s="14">
        <v>44269</v>
      </c>
      <c r="AL1163" s="14">
        <v>44329</v>
      </c>
      <c r="AM1163" s="21"/>
      <c r="AN1163" s="21"/>
      <c r="AO1163" s="21"/>
      <c r="AP1163" s="21"/>
      <c r="AQ1163" s="21"/>
      <c r="AR1163" s="21"/>
      <c r="AS1163" s="21"/>
      <c r="AT1163" s="21"/>
      <c r="AU1163" s="21">
        <v>1190700</v>
      </c>
      <c r="AV1163" s="21"/>
      <c r="AW1163" s="21">
        <v>38499300</v>
      </c>
      <c r="AX1163" s="21"/>
      <c r="AY1163" s="15">
        <f t="shared" si="72"/>
        <v>39690000</v>
      </c>
      <c r="AZ1163" s="15">
        <f t="shared" si="73"/>
        <v>39690000</v>
      </c>
      <c r="BA1163" t="str">
        <f t="shared" si="74"/>
        <v>OK</v>
      </c>
      <c r="BB1163">
        <f t="shared" si="75"/>
        <v>2</v>
      </c>
    </row>
    <row r="1164" spans="1:54" x14ac:dyDescent="0.25">
      <c r="A1164">
        <v>1163</v>
      </c>
      <c r="B1164" t="s">
        <v>364</v>
      </c>
      <c r="C1164" t="s">
        <v>444</v>
      </c>
      <c r="D1164" t="s">
        <v>936</v>
      </c>
      <c r="E1164" t="s">
        <v>85</v>
      </c>
      <c r="F1164" t="s">
        <v>189</v>
      </c>
      <c r="G1164">
        <v>4890</v>
      </c>
      <c r="H1164">
        <v>22</v>
      </c>
      <c r="I1164" s="21">
        <v>20790000</v>
      </c>
      <c r="J1164" s="29">
        <v>945000</v>
      </c>
      <c r="K1164">
        <v>22</v>
      </c>
      <c r="M1164" t="s">
        <v>88</v>
      </c>
      <c r="N1164" s="19" t="s">
        <v>57</v>
      </c>
      <c r="O1164" t="s">
        <v>77</v>
      </c>
      <c r="Q1164" t="s">
        <v>67</v>
      </c>
      <c r="R1164" t="s">
        <v>660</v>
      </c>
      <c r="S1164" t="s">
        <v>88</v>
      </c>
      <c r="T1164" t="s">
        <v>74</v>
      </c>
      <c r="U1164" t="s">
        <v>737</v>
      </c>
      <c r="V1164">
        <v>4</v>
      </c>
      <c r="W1164" t="s">
        <v>56</v>
      </c>
      <c r="X1164" s="22">
        <v>43948</v>
      </c>
      <c r="Y1164" s="23">
        <v>18</v>
      </c>
      <c r="Z1164" s="14">
        <v>43966</v>
      </c>
      <c r="AA1164" s="22">
        <v>43992</v>
      </c>
      <c r="AB1164" s="23">
        <v>22</v>
      </c>
      <c r="AC1164" s="14">
        <v>44014</v>
      </c>
      <c r="AD1164" s="22">
        <v>44018</v>
      </c>
      <c r="AE1164" s="23">
        <v>25</v>
      </c>
      <c r="AF1164" s="14">
        <v>44043</v>
      </c>
      <c r="AG1164" s="22">
        <v>44060</v>
      </c>
      <c r="AH1164" s="23">
        <v>21</v>
      </c>
      <c r="AI1164" s="14">
        <v>44081</v>
      </c>
      <c r="AJ1164" s="23">
        <v>6</v>
      </c>
      <c r="AK1164" s="14">
        <v>44269</v>
      </c>
      <c r="AL1164" s="14">
        <v>44329</v>
      </c>
      <c r="AM1164" s="21"/>
      <c r="AN1164" s="21"/>
      <c r="AO1164" s="21"/>
      <c r="AP1164" s="21"/>
      <c r="AQ1164" s="21"/>
      <c r="AR1164" s="21"/>
      <c r="AS1164" s="21"/>
      <c r="AT1164" s="21"/>
      <c r="AU1164" s="21">
        <v>623700</v>
      </c>
      <c r="AV1164" s="21"/>
      <c r="AW1164" s="21">
        <v>20166300</v>
      </c>
      <c r="AX1164" s="21"/>
      <c r="AY1164" s="15">
        <f t="shared" si="72"/>
        <v>20790000</v>
      </c>
      <c r="AZ1164" s="15">
        <f t="shared" si="73"/>
        <v>20790000</v>
      </c>
      <c r="BA1164" t="str">
        <f t="shared" si="74"/>
        <v>OK</v>
      </c>
      <c r="BB1164">
        <f t="shared" si="75"/>
        <v>2</v>
      </c>
    </row>
    <row r="1165" spans="1:54" x14ac:dyDescent="0.25">
      <c r="A1165">
        <v>1164</v>
      </c>
      <c r="B1165" t="s">
        <v>364</v>
      </c>
      <c r="C1165" t="s">
        <v>445</v>
      </c>
      <c r="D1165" t="s">
        <v>936</v>
      </c>
      <c r="E1165" t="s">
        <v>85</v>
      </c>
      <c r="F1165" t="s">
        <v>189</v>
      </c>
      <c r="G1165">
        <v>4890</v>
      </c>
      <c r="H1165">
        <v>24</v>
      </c>
      <c r="I1165" s="21">
        <v>22680000</v>
      </c>
      <c r="J1165" s="29">
        <v>945000</v>
      </c>
      <c r="K1165">
        <v>24</v>
      </c>
      <c r="M1165" t="s">
        <v>88</v>
      </c>
      <c r="N1165" s="19" t="s">
        <v>57</v>
      </c>
      <c r="O1165" t="s">
        <v>77</v>
      </c>
      <c r="Q1165" t="s">
        <v>67</v>
      </c>
      <c r="R1165" t="s">
        <v>660</v>
      </c>
      <c r="S1165" t="s">
        <v>88</v>
      </c>
      <c r="T1165" t="s">
        <v>74</v>
      </c>
      <c r="U1165" t="s">
        <v>737</v>
      </c>
      <c r="V1165">
        <v>4</v>
      </c>
      <c r="W1165" t="s">
        <v>56</v>
      </c>
      <c r="X1165" s="22">
        <v>43948</v>
      </c>
      <c r="Y1165" s="23">
        <v>18</v>
      </c>
      <c r="Z1165" s="14">
        <v>43966</v>
      </c>
      <c r="AA1165" s="22">
        <v>43992</v>
      </c>
      <c r="AB1165" s="23">
        <v>22</v>
      </c>
      <c r="AC1165" s="14">
        <v>44014</v>
      </c>
      <c r="AD1165" s="22">
        <v>44018</v>
      </c>
      <c r="AE1165" s="23">
        <v>25</v>
      </c>
      <c r="AF1165" s="14">
        <v>44043</v>
      </c>
      <c r="AG1165" s="22">
        <v>44060</v>
      </c>
      <c r="AH1165" s="23">
        <v>21</v>
      </c>
      <c r="AI1165" s="14">
        <v>44081</v>
      </c>
      <c r="AJ1165" s="23">
        <v>6</v>
      </c>
      <c r="AK1165" s="14">
        <v>44269</v>
      </c>
      <c r="AL1165" s="14">
        <v>44329</v>
      </c>
      <c r="AM1165" s="21"/>
      <c r="AN1165" s="21"/>
      <c r="AO1165" s="21"/>
      <c r="AP1165" s="21"/>
      <c r="AQ1165" s="21"/>
      <c r="AR1165" s="21"/>
      <c r="AS1165" s="21"/>
      <c r="AT1165" s="21"/>
      <c r="AU1165" s="21">
        <v>680400</v>
      </c>
      <c r="AV1165" s="21"/>
      <c r="AW1165" s="21">
        <v>21999600</v>
      </c>
      <c r="AX1165" s="21"/>
      <c r="AY1165" s="15">
        <f t="shared" si="72"/>
        <v>22680000</v>
      </c>
      <c r="AZ1165" s="15">
        <f t="shared" si="73"/>
        <v>22680000</v>
      </c>
      <c r="BA1165" t="str">
        <f t="shared" si="74"/>
        <v>OK</v>
      </c>
      <c r="BB1165">
        <f t="shared" si="75"/>
        <v>2</v>
      </c>
    </row>
    <row r="1166" spans="1:54" x14ac:dyDescent="0.25">
      <c r="A1166">
        <v>1165</v>
      </c>
      <c r="B1166" t="s">
        <v>364</v>
      </c>
      <c r="C1166" t="s">
        <v>446</v>
      </c>
      <c r="D1166" t="s">
        <v>937</v>
      </c>
      <c r="E1166" t="s">
        <v>85</v>
      </c>
      <c r="F1166" t="s">
        <v>189</v>
      </c>
      <c r="G1166">
        <v>4890</v>
      </c>
      <c r="H1166">
        <v>18</v>
      </c>
      <c r="I1166" s="21">
        <v>17010000</v>
      </c>
      <c r="J1166" s="29">
        <v>945000</v>
      </c>
      <c r="K1166">
        <v>18</v>
      </c>
      <c r="M1166" t="s">
        <v>88</v>
      </c>
      <c r="N1166" s="19" t="s">
        <v>57</v>
      </c>
      <c r="O1166" t="s">
        <v>77</v>
      </c>
      <c r="Q1166" t="s">
        <v>67</v>
      </c>
      <c r="R1166" t="s">
        <v>660</v>
      </c>
      <c r="S1166" t="s">
        <v>88</v>
      </c>
      <c r="T1166" t="s">
        <v>74</v>
      </c>
      <c r="U1166" t="s">
        <v>737</v>
      </c>
      <c r="V1166">
        <v>6</v>
      </c>
      <c r="W1166" t="s">
        <v>56</v>
      </c>
      <c r="X1166" s="22">
        <v>43948</v>
      </c>
      <c r="Y1166" s="23">
        <v>18</v>
      </c>
      <c r="Z1166" s="14">
        <v>43966</v>
      </c>
      <c r="AA1166" s="22">
        <v>43992</v>
      </c>
      <c r="AB1166" s="23">
        <v>22</v>
      </c>
      <c r="AC1166" s="14">
        <v>44014</v>
      </c>
      <c r="AD1166" s="22">
        <v>44018</v>
      </c>
      <c r="AE1166" s="23">
        <v>25</v>
      </c>
      <c r="AF1166" s="14">
        <v>44043</v>
      </c>
      <c r="AG1166" s="22">
        <v>44060</v>
      </c>
      <c r="AH1166" s="23">
        <v>21</v>
      </c>
      <c r="AI1166" s="14">
        <v>44081</v>
      </c>
      <c r="AJ1166" s="23">
        <v>6</v>
      </c>
      <c r="AK1166" s="14">
        <v>44269</v>
      </c>
      <c r="AL1166" s="14">
        <v>44329</v>
      </c>
      <c r="AM1166" s="21"/>
      <c r="AN1166" s="21"/>
      <c r="AO1166" s="21"/>
      <c r="AP1166" s="21"/>
      <c r="AQ1166" s="21"/>
      <c r="AR1166" s="21"/>
      <c r="AS1166" s="21"/>
      <c r="AT1166" s="21"/>
      <c r="AU1166" s="21">
        <v>510300</v>
      </c>
      <c r="AV1166" s="21"/>
      <c r="AW1166" s="21">
        <v>16499700</v>
      </c>
      <c r="AX1166" s="21"/>
      <c r="AY1166" s="15">
        <f t="shared" si="72"/>
        <v>17010000</v>
      </c>
      <c r="AZ1166" s="15">
        <f t="shared" si="73"/>
        <v>17010000</v>
      </c>
      <c r="BA1166" t="str">
        <f t="shared" si="74"/>
        <v>OK</v>
      </c>
      <c r="BB1166">
        <f t="shared" si="75"/>
        <v>2</v>
      </c>
    </row>
    <row r="1167" spans="1:54" x14ac:dyDescent="0.25">
      <c r="A1167">
        <v>1166</v>
      </c>
      <c r="B1167" t="s">
        <v>364</v>
      </c>
      <c r="C1167" t="s">
        <v>447</v>
      </c>
      <c r="D1167" t="s">
        <v>941</v>
      </c>
      <c r="E1167" t="s">
        <v>85</v>
      </c>
      <c r="F1167" t="s">
        <v>189</v>
      </c>
      <c r="G1167">
        <v>4890</v>
      </c>
      <c r="H1167">
        <v>18</v>
      </c>
      <c r="I1167" s="21">
        <v>17010000</v>
      </c>
      <c r="J1167" s="29">
        <v>945000</v>
      </c>
      <c r="K1167">
        <v>18</v>
      </c>
      <c r="M1167" t="s">
        <v>88</v>
      </c>
      <c r="N1167" s="19" t="s">
        <v>57</v>
      </c>
      <c r="O1167" t="s">
        <v>77</v>
      </c>
      <c r="Q1167" t="s">
        <v>67</v>
      </c>
      <c r="R1167" t="s">
        <v>660</v>
      </c>
      <c r="S1167" t="s">
        <v>88</v>
      </c>
      <c r="T1167" t="s">
        <v>74</v>
      </c>
      <c r="U1167" t="s">
        <v>737</v>
      </c>
      <c r="V1167">
        <v>8</v>
      </c>
      <c r="W1167" t="s">
        <v>56</v>
      </c>
      <c r="X1167" s="22">
        <v>43948</v>
      </c>
      <c r="Y1167" s="23">
        <v>18</v>
      </c>
      <c r="Z1167" s="14">
        <v>43966</v>
      </c>
      <c r="AA1167" s="22">
        <v>43992</v>
      </c>
      <c r="AB1167" s="23">
        <v>22</v>
      </c>
      <c r="AC1167" s="14">
        <v>44014</v>
      </c>
      <c r="AD1167" s="22">
        <v>44018</v>
      </c>
      <c r="AE1167" s="23">
        <v>25</v>
      </c>
      <c r="AF1167" s="14">
        <v>44043</v>
      </c>
      <c r="AG1167" s="22">
        <v>44060</v>
      </c>
      <c r="AH1167" s="23">
        <v>21</v>
      </c>
      <c r="AI1167" s="14">
        <v>44081</v>
      </c>
      <c r="AJ1167" s="23">
        <v>6</v>
      </c>
      <c r="AK1167" s="14">
        <v>44269</v>
      </c>
      <c r="AL1167" s="14">
        <v>44329</v>
      </c>
      <c r="AM1167" s="21"/>
      <c r="AN1167" s="21"/>
      <c r="AO1167" s="21"/>
      <c r="AP1167" s="21"/>
      <c r="AQ1167" s="21"/>
      <c r="AR1167" s="21"/>
      <c r="AS1167" s="21"/>
      <c r="AT1167" s="21"/>
      <c r="AU1167" s="21">
        <v>510300</v>
      </c>
      <c r="AV1167" s="21"/>
      <c r="AW1167" s="21">
        <v>16499700</v>
      </c>
      <c r="AX1167" s="21"/>
      <c r="AY1167" s="15">
        <f t="shared" si="72"/>
        <v>17010000</v>
      </c>
      <c r="AZ1167" s="15">
        <f t="shared" si="73"/>
        <v>17010000</v>
      </c>
      <c r="BA1167" t="str">
        <f t="shared" si="74"/>
        <v>OK</v>
      </c>
      <c r="BB1167">
        <f t="shared" si="75"/>
        <v>2</v>
      </c>
    </row>
    <row r="1168" spans="1:54" hidden="1" x14ac:dyDescent="0.25">
      <c r="A1168">
        <v>1167</v>
      </c>
      <c r="B1168" t="s">
        <v>364</v>
      </c>
      <c r="C1168" t="s">
        <v>448</v>
      </c>
      <c r="D1168" t="s">
        <v>938</v>
      </c>
      <c r="E1168" t="s">
        <v>85</v>
      </c>
      <c r="F1168" t="s">
        <v>189</v>
      </c>
      <c r="G1168">
        <v>4890</v>
      </c>
      <c r="H1168">
        <v>13</v>
      </c>
      <c r="I1168" s="21">
        <v>12285000</v>
      </c>
      <c r="J1168" s="29">
        <v>945000</v>
      </c>
      <c r="K1168">
        <v>13</v>
      </c>
      <c r="M1168" t="s">
        <v>88</v>
      </c>
      <c r="N1168" s="19" t="s">
        <v>57</v>
      </c>
      <c r="O1168" t="s">
        <v>77</v>
      </c>
      <c r="Q1168" t="s">
        <v>67</v>
      </c>
      <c r="R1168" t="s">
        <v>660</v>
      </c>
      <c r="S1168" t="s">
        <v>88</v>
      </c>
      <c r="T1168" t="s">
        <v>74</v>
      </c>
      <c r="U1168" t="s">
        <v>737</v>
      </c>
      <c r="V1168">
        <v>1</v>
      </c>
      <c r="W1168" t="s">
        <v>88</v>
      </c>
      <c r="X1168" s="22">
        <v>43948</v>
      </c>
      <c r="Y1168" s="23">
        <v>18</v>
      </c>
      <c r="Z1168" s="14">
        <v>43966</v>
      </c>
      <c r="AA1168" s="22">
        <v>43992</v>
      </c>
      <c r="AB1168" s="23">
        <v>22</v>
      </c>
      <c r="AC1168" s="14">
        <v>44014</v>
      </c>
      <c r="AD1168" s="22">
        <v>44018</v>
      </c>
      <c r="AE1168" s="23">
        <v>25</v>
      </c>
      <c r="AF1168" s="14">
        <v>44043</v>
      </c>
      <c r="AG1168" s="22">
        <v>44060</v>
      </c>
      <c r="AH1168" s="23">
        <v>21</v>
      </c>
      <c r="AI1168" s="14">
        <v>44081</v>
      </c>
      <c r="AJ1168" s="23">
        <v>6</v>
      </c>
      <c r="AK1168" s="14">
        <v>44269</v>
      </c>
      <c r="AL1168" s="14">
        <v>44329</v>
      </c>
      <c r="AM1168" s="21"/>
      <c r="AN1168" s="21"/>
      <c r="AO1168" s="21"/>
      <c r="AP1168" s="21"/>
      <c r="AQ1168" s="21"/>
      <c r="AR1168" s="21"/>
      <c r="AS1168" s="21"/>
      <c r="AT1168" s="21"/>
      <c r="AU1168" s="21">
        <v>368550</v>
      </c>
      <c r="AV1168" s="21"/>
      <c r="AW1168" s="21">
        <v>11916450</v>
      </c>
      <c r="AX1168" s="21"/>
      <c r="AY1168" s="15">
        <f t="shared" si="72"/>
        <v>12285000</v>
      </c>
      <c r="AZ1168" s="15">
        <f t="shared" si="73"/>
        <v>12285000</v>
      </c>
      <c r="BA1168" t="str">
        <f t="shared" si="74"/>
        <v>OK</v>
      </c>
      <c r="BB1168">
        <f t="shared" si="75"/>
        <v>2</v>
      </c>
    </row>
    <row r="1169" spans="1:55" x14ac:dyDescent="0.25">
      <c r="A1169">
        <v>1168</v>
      </c>
      <c r="B1169" t="s">
        <v>364</v>
      </c>
      <c r="C1169" t="s">
        <v>449</v>
      </c>
      <c r="D1169" t="s">
        <v>939</v>
      </c>
      <c r="E1169" t="s">
        <v>85</v>
      </c>
      <c r="F1169" t="s">
        <v>189</v>
      </c>
      <c r="G1169">
        <v>4890</v>
      </c>
      <c r="H1169">
        <v>22</v>
      </c>
      <c r="I1169" s="21">
        <v>20790000</v>
      </c>
      <c r="J1169" s="29">
        <v>945000</v>
      </c>
      <c r="K1169">
        <v>22</v>
      </c>
      <c r="M1169" t="s">
        <v>88</v>
      </c>
      <c r="N1169" s="19" t="s">
        <v>57</v>
      </c>
      <c r="O1169" t="s">
        <v>77</v>
      </c>
      <c r="Q1169" t="s">
        <v>67</v>
      </c>
      <c r="R1169" t="s">
        <v>660</v>
      </c>
      <c r="S1169" t="s">
        <v>88</v>
      </c>
      <c r="T1169" t="s">
        <v>74</v>
      </c>
      <c r="U1169" t="s">
        <v>737</v>
      </c>
      <c r="V1169">
        <v>2</v>
      </c>
      <c r="W1169" t="s">
        <v>56</v>
      </c>
      <c r="X1169" s="22">
        <v>43948</v>
      </c>
      <c r="Y1169" s="23">
        <v>18</v>
      </c>
      <c r="Z1169" s="14">
        <v>43966</v>
      </c>
      <c r="AA1169" s="22">
        <v>43992</v>
      </c>
      <c r="AB1169" s="23">
        <v>22</v>
      </c>
      <c r="AC1169" s="14">
        <v>44014</v>
      </c>
      <c r="AD1169" s="22">
        <v>44018</v>
      </c>
      <c r="AE1169" s="23">
        <v>25</v>
      </c>
      <c r="AF1169" s="14">
        <v>44043</v>
      </c>
      <c r="AG1169" s="22">
        <v>44060</v>
      </c>
      <c r="AH1169" s="23">
        <v>21</v>
      </c>
      <c r="AI1169" s="14">
        <v>44081</v>
      </c>
      <c r="AJ1169" s="23">
        <v>6</v>
      </c>
      <c r="AK1169" s="14">
        <v>44269</v>
      </c>
      <c r="AL1169" s="14">
        <v>44329</v>
      </c>
      <c r="AM1169" s="21"/>
      <c r="AN1169" s="21"/>
      <c r="AO1169" s="21"/>
      <c r="AP1169" s="21"/>
      <c r="AQ1169" s="21"/>
      <c r="AR1169" s="21"/>
      <c r="AS1169" s="21"/>
      <c r="AT1169" s="21"/>
      <c r="AU1169" s="21">
        <v>623700</v>
      </c>
      <c r="AV1169" s="21"/>
      <c r="AW1169" s="21">
        <v>20166300</v>
      </c>
      <c r="AX1169" s="21"/>
      <c r="AY1169" s="15">
        <f t="shared" si="72"/>
        <v>20790000</v>
      </c>
      <c r="AZ1169" s="15">
        <f t="shared" si="73"/>
        <v>20790000</v>
      </c>
      <c r="BA1169" t="str">
        <f t="shared" si="74"/>
        <v>OK</v>
      </c>
      <c r="BB1169">
        <f t="shared" si="75"/>
        <v>2</v>
      </c>
    </row>
    <row r="1170" spans="1:55" x14ac:dyDescent="0.25">
      <c r="A1170">
        <v>1169</v>
      </c>
      <c r="B1170" t="s">
        <v>364</v>
      </c>
      <c r="C1170" t="s">
        <v>437</v>
      </c>
      <c r="D1170" t="s">
        <v>942</v>
      </c>
      <c r="E1170" t="s">
        <v>85</v>
      </c>
      <c r="F1170" t="s">
        <v>189</v>
      </c>
      <c r="G1170">
        <v>4890</v>
      </c>
      <c r="H1170">
        <v>20</v>
      </c>
      <c r="I1170" s="21">
        <v>18900000</v>
      </c>
      <c r="J1170" s="29">
        <v>945000</v>
      </c>
      <c r="K1170">
        <v>20</v>
      </c>
      <c r="M1170" t="s">
        <v>56</v>
      </c>
      <c r="N1170" s="19" t="s">
        <v>57</v>
      </c>
      <c r="O1170" t="s">
        <v>130</v>
      </c>
      <c r="P1170" t="s">
        <v>943</v>
      </c>
      <c r="Q1170" t="s">
        <v>59</v>
      </c>
      <c r="R1170" t="s">
        <v>660</v>
      </c>
      <c r="S1170" t="s">
        <v>88</v>
      </c>
      <c r="T1170" t="s">
        <v>74</v>
      </c>
      <c r="U1170" t="s">
        <v>737</v>
      </c>
      <c r="V1170">
        <v>9</v>
      </c>
      <c r="W1170" t="s">
        <v>56</v>
      </c>
      <c r="X1170" s="22"/>
      <c r="Y1170" s="23"/>
      <c r="Z1170" s="14"/>
      <c r="AA1170" s="22">
        <v>43992</v>
      </c>
      <c r="AB1170" s="23">
        <v>22</v>
      </c>
      <c r="AC1170" s="14">
        <v>44014</v>
      </c>
      <c r="AD1170" s="22">
        <v>44018</v>
      </c>
      <c r="AE1170" s="23">
        <v>25</v>
      </c>
      <c r="AF1170" s="14">
        <v>44043</v>
      </c>
      <c r="AG1170" s="22">
        <v>44060</v>
      </c>
      <c r="AH1170" s="23">
        <v>21</v>
      </c>
      <c r="AI1170" s="14">
        <v>44081</v>
      </c>
      <c r="AJ1170" s="23">
        <v>6</v>
      </c>
      <c r="AK1170" s="14">
        <v>44269</v>
      </c>
      <c r="AL1170" s="14">
        <v>44329</v>
      </c>
      <c r="AM1170" s="21"/>
      <c r="AN1170" s="21"/>
      <c r="AO1170" s="21"/>
      <c r="AP1170" s="21"/>
      <c r="AQ1170" s="21"/>
      <c r="AR1170" s="21"/>
      <c r="AS1170" s="21"/>
      <c r="AT1170" s="21"/>
      <c r="AU1170" s="21">
        <v>567000</v>
      </c>
      <c r="AV1170" s="21"/>
      <c r="AW1170" s="21">
        <v>18333000</v>
      </c>
      <c r="AX1170" s="21"/>
      <c r="AY1170" s="15">
        <f t="shared" si="72"/>
        <v>18900000</v>
      </c>
      <c r="AZ1170" s="15">
        <f t="shared" si="73"/>
        <v>18900000</v>
      </c>
      <c r="BA1170" t="str">
        <f t="shared" si="74"/>
        <v>OK</v>
      </c>
      <c r="BB1170">
        <f t="shared" si="75"/>
        <v>2</v>
      </c>
    </row>
    <row r="1171" spans="1:55" x14ac:dyDescent="0.25">
      <c r="A1171">
        <v>1170</v>
      </c>
      <c r="B1171" t="s">
        <v>364</v>
      </c>
      <c r="C1171" t="s">
        <v>944</v>
      </c>
      <c r="D1171" t="s">
        <v>942</v>
      </c>
      <c r="E1171" t="s">
        <v>85</v>
      </c>
      <c r="F1171" t="s">
        <v>189</v>
      </c>
      <c r="G1171">
        <v>4890</v>
      </c>
      <c r="H1171">
        <v>20</v>
      </c>
      <c r="I1171" s="21">
        <v>18900000</v>
      </c>
      <c r="J1171" s="29">
        <v>945000</v>
      </c>
      <c r="K1171">
        <v>20</v>
      </c>
      <c r="M1171" t="s">
        <v>56</v>
      </c>
      <c r="N1171" s="19" t="s">
        <v>57</v>
      </c>
      <c r="O1171" t="s">
        <v>65</v>
      </c>
      <c r="Q1171" t="s">
        <v>59</v>
      </c>
      <c r="R1171" t="s">
        <v>660</v>
      </c>
      <c r="S1171" t="s">
        <v>88</v>
      </c>
      <c r="T1171" t="s">
        <v>74</v>
      </c>
      <c r="U1171" t="s">
        <v>737</v>
      </c>
      <c r="V1171">
        <v>9</v>
      </c>
      <c r="W1171" t="s">
        <v>56</v>
      </c>
      <c r="X1171" s="22"/>
      <c r="Y1171" s="23"/>
      <c r="Z1171" s="14"/>
      <c r="AA1171" s="22">
        <v>43992</v>
      </c>
      <c r="AB1171" s="23">
        <v>22</v>
      </c>
      <c r="AC1171" s="14">
        <v>44014</v>
      </c>
      <c r="AD1171" s="22">
        <v>44018</v>
      </c>
      <c r="AE1171" s="23">
        <v>25</v>
      </c>
      <c r="AF1171" s="14">
        <v>44043</v>
      </c>
      <c r="AG1171" s="22">
        <v>44060</v>
      </c>
      <c r="AH1171" s="23">
        <v>21</v>
      </c>
      <c r="AI1171" s="14">
        <v>44081</v>
      </c>
      <c r="AJ1171" s="23">
        <v>6</v>
      </c>
      <c r="AK1171" s="14">
        <v>44269</v>
      </c>
      <c r="AL1171" s="14">
        <v>44329</v>
      </c>
      <c r="AM1171" s="21"/>
      <c r="AN1171" s="21"/>
      <c r="AO1171" s="21"/>
      <c r="AP1171" s="21"/>
      <c r="AQ1171" s="21"/>
      <c r="AR1171" s="21"/>
      <c r="AS1171" s="21"/>
      <c r="AT1171" s="21"/>
      <c r="AU1171" s="21">
        <v>567000</v>
      </c>
      <c r="AV1171" s="21"/>
      <c r="AW1171" s="21">
        <v>18333000</v>
      </c>
      <c r="AX1171" s="21"/>
      <c r="AY1171" s="15">
        <f t="shared" si="72"/>
        <v>18900000</v>
      </c>
      <c r="AZ1171" s="15">
        <f t="shared" si="73"/>
        <v>18900000</v>
      </c>
      <c r="BA1171" t="str">
        <f t="shared" si="74"/>
        <v>OK</v>
      </c>
      <c r="BB1171">
        <f t="shared" si="75"/>
        <v>2</v>
      </c>
    </row>
    <row r="1172" spans="1:55" x14ac:dyDescent="0.25">
      <c r="A1172">
        <v>1171</v>
      </c>
      <c r="B1172" t="s">
        <v>364</v>
      </c>
      <c r="C1172" t="s">
        <v>369</v>
      </c>
      <c r="D1172" t="s">
        <v>938</v>
      </c>
      <c r="E1172" t="s">
        <v>85</v>
      </c>
      <c r="F1172" t="s">
        <v>189</v>
      </c>
      <c r="G1172">
        <v>4890</v>
      </c>
      <c r="H1172">
        <v>13</v>
      </c>
      <c r="I1172" s="21">
        <v>12285000</v>
      </c>
      <c r="J1172" s="29">
        <v>945000</v>
      </c>
      <c r="K1172">
        <v>13</v>
      </c>
      <c r="M1172" t="s">
        <v>88</v>
      </c>
      <c r="N1172" s="19" t="s">
        <v>57</v>
      </c>
      <c r="O1172" t="s">
        <v>77</v>
      </c>
      <c r="Q1172" t="s">
        <v>67</v>
      </c>
      <c r="R1172" t="s">
        <v>660</v>
      </c>
      <c r="S1172" t="s">
        <v>88</v>
      </c>
      <c r="T1172">
        <v>2</v>
      </c>
      <c r="U1172" t="s">
        <v>1789</v>
      </c>
      <c r="V1172">
        <v>1</v>
      </c>
      <c r="W1172" t="s">
        <v>56</v>
      </c>
      <c r="X1172" s="22">
        <v>43948</v>
      </c>
      <c r="Y1172" s="23">
        <v>18</v>
      </c>
      <c r="Z1172" s="14">
        <v>43966</v>
      </c>
      <c r="AA1172" s="22">
        <v>44027</v>
      </c>
      <c r="AB1172" s="23">
        <v>13</v>
      </c>
      <c r="AC1172" s="14">
        <v>44040</v>
      </c>
      <c r="AD1172" s="22">
        <v>44042</v>
      </c>
      <c r="AE1172" s="23">
        <v>12</v>
      </c>
      <c r="AF1172" s="14">
        <v>44054</v>
      </c>
      <c r="AG1172" s="22">
        <v>44064</v>
      </c>
      <c r="AH1172" s="23">
        <v>17</v>
      </c>
      <c r="AI1172" s="14">
        <v>44081</v>
      </c>
      <c r="AJ1172" s="23">
        <v>6</v>
      </c>
      <c r="AK1172" s="14">
        <v>44269</v>
      </c>
      <c r="AL1172" s="14">
        <v>44329</v>
      </c>
      <c r="AM1172" s="21"/>
      <c r="AN1172" s="21"/>
      <c r="AO1172" s="21"/>
      <c r="AP1172" s="21"/>
      <c r="AQ1172" s="21"/>
      <c r="AR1172" s="21"/>
      <c r="AS1172" s="21"/>
      <c r="AT1172" s="21"/>
      <c r="AU1172" s="21">
        <v>368550</v>
      </c>
      <c r="AV1172" s="21"/>
      <c r="AW1172" s="21">
        <v>11916450</v>
      </c>
      <c r="AX1172" s="21"/>
      <c r="AY1172" s="15">
        <f t="shared" si="72"/>
        <v>12285000</v>
      </c>
      <c r="AZ1172" s="15">
        <f t="shared" si="73"/>
        <v>12285000</v>
      </c>
      <c r="BA1172" t="str">
        <f t="shared" si="74"/>
        <v>OK</v>
      </c>
      <c r="BB1172">
        <f t="shared" si="75"/>
        <v>2</v>
      </c>
    </row>
    <row r="1173" spans="1:55" x14ac:dyDescent="0.25">
      <c r="A1173">
        <v>1172</v>
      </c>
      <c r="B1173" t="s">
        <v>364</v>
      </c>
      <c r="C1173" t="s">
        <v>370</v>
      </c>
      <c r="D1173" t="s">
        <v>938</v>
      </c>
      <c r="E1173" t="s">
        <v>85</v>
      </c>
      <c r="F1173" t="s">
        <v>189</v>
      </c>
      <c r="G1173">
        <v>4890</v>
      </c>
      <c r="H1173">
        <v>15</v>
      </c>
      <c r="I1173" s="21">
        <v>14175000</v>
      </c>
      <c r="J1173" s="29">
        <v>945000</v>
      </c>
      <c r="K1173">
        <v>15</v>
      </c>
      <c r="M1173" t="s">
        <v>88</v>
      </c>
      <c r="N1173" s="19" t="s">
        <v>57</v>
      </c>
      <c r="O1173" t="s">
        <v>77</v>
      </c>
      <c r="Q1173" t="s">
        <v>67</v>
      </c>
      <c r="R1173" t="s">
        <v>660</v>
      </c>
      <c r="S1173" t="s">
        <v>88</v>
      </c>
      <c r="T1173">
        <v>2</v>
      </c>
      <c r="U1173" t="s">
        <v>1789</v>
      </c>
      <c r="V1173">
        <v>1</v>
      </c>
      <c r="W1173" t="s">
        <v>56</v>
      </c>
      <c r="X1173" s="22">
        <v>43948</v>
      </c>
      <c r="Y1173" s="23">
        <v>18</v>
      </c>
      <c r="Z1173" s="14">
        <v>43966</v>
      </c>
      <c r="AA1173" s="22">
        <v>44027</v>
      </c>
      <c r="AB1173" s="23">
        <v>13</v>
      </c>
      <c r="AC1173" s="14">
        <v>44040</v>
      </c>
      <c r="AD1173" s="22">
        <v>44042</v>
      </c>
      <c r="AE1173" s="23">
        <v>12</v>
      </c>
      <c r="AF1173" s="14">
        <v>44054</v>
      </c>
      <c r="AG1173" s="22">
        <v>44064</v>
      </c>
      <c r="AH1173" s="23">
        <v>17</v>
      </c>
      <c r="AI1173" s="14">
        <v>44081</v>
      </c>
      <c r="AJ1173" s="23">
        <v>6</v>
      </c>
      <c r="AK1173" s="14">
        <v>44269</v>
      </c>
      <c r="AL1173" s="14">
        <v>44329</v>
      </c>
      <c r="AM1173" s="21"/>
      <c r="AN1173" s="21"/>
      <c r="AO1173" s="21"/>
      <c r="AP1173" s="21"/>
      <c r="AQ1173" s="21"/>
      <c r="AR1173" s="21"/>
      <c r="AS1173" s="21"/>
      <c r="AT1173" s="21"/>
      <c r="AU1173" s="21">
        <v>425250</v>
      </c>
      <c r="AV1173" s="21"/>
      <c r="AW1173" s="21">
        <v>13749750</v>
      </c>
      <c r="AX1173" s="21"/>
      <c r="AY1173" s="15">
        <f t="shared" si="72"/>
        <v>14175000</v>
      </c>
      <c r="AZ1173" s="15">
        <f t="shared" si="73"/>
        <v>14175000</v>
      </c>
      <c r="BA1173" t="str">
        <f t="shared" si="74"/>
        <v>OK</v>
      </c>
      <c r="BB1173">
        <f t="shared" si="75"/>
        <v>2</v>
      </c>
    </row>
    <row r="1174" spans="1:55" x14ac:dyDescent="0.25">
      <c r="A1174">
        <v>1173</v>
      </c>
      <c r="B1174" t="s">
        <v>364</v>
      </c>
      <c r="C1174" t="s">
        <v>378</v>
      </c>
      <c r="D1174" t="s">
        <v>938</v>
      </c>
      <c r="E1174" t="s">
        <v>85</v>
      </c>
      <c r="F1174" t="s">
        <v>189</v>
      </c>
      <c r="G1174">
        <v>4890</v>
      </c>
      <c r="H1174">
        <v>18</v>
      </c>
      <c r="I1174" s="21">
        <v>17010000</v>
      </c>
      <c r="J1174" s="29">
        <v>945000</v>
      </c>
      <c r="K1174">
        <v>18</v>
      </c>
      <c r="M1174" t="s">
        <v>88</v>
      </c>
      <c r="N1174" s="19" t="s">
        <v>57</v>
      </c>
      <c r="O1174" t="s">
        <v>77</v>
      </c>
      <c r="Q1174" t="s">
        <v>67</v>
      </c>
      <c r="R1174" t="s">
        <v>660</v>
      </c>
      <c r="S1174" t="s">
        <v>88</v>
      </c>
      <c r="T1174">
        <v>2</v>
      </c>
      <c r="U1174" t="s">
        <v>1789</v>
      </c>
      <c r="V1174">
        <v>1</v>
      </c>
      <c r="W1174" t="s">
        <v>56</v>
      </c>
      <c r="X1174" s="22">
        <v>43948</v>
      </c>
      <c r="Y1174" s="23">
        <v>18</v>
      </c>
      <c r="Z1174" s="14">
        <v>43966</v>
      </c>
      <c r="AA1174" s="22">
        <v>44027</v>
      </c>
      <c r="AB1174" s="23">
        <v>13</v>
      </c>
      <c r="AC1174" s="14">
        <v>44040</v>
      </c>
      <c r="AD1174" s="22">
        <v>44042</v>
      </c>
      <c r="AE1174" s="23">
        <v>12</v>
      </c>
      <c r="AF1174" s="14">
        <v>44054</v>
      </c>
      <c r="AG1174" s="22">
        <v>44064</v>
      </c>
      <c r="AH1174" s="23">
        <v>17</v>
      </c>
      <c r="AI1174" s="14">
        <v>44081</v>
      </c>
      <c r="AJ1174" s="23">
        <v>6</v>
      </c>
      <c r="AK1174" s="14">
        <v>44269</v>
      </c>
      <c r="AL1174" s="14">
        <v>44329</v>
      </c>
      <c r="AM1174" s="21"/>
      <c r="AN1174" s="21"/>
      <c r="AO1174" s="21"/>
      <c r="AP1174" s="21"/>
      <c r="AQ1174" s="21"/>
      <c r="AR1174" s="21"/>
      <c r="AS1174" s="21"/>
      <c r="AT1174" s="21"/>
      <c r="AU1174" s="21">
        <v>510300</v>
      </c>
      <c r="AV1174" s="21"/>
      <c r="AW1174" s="21">
        <v>16499700</v>
      </c>
      <c r="AX1174" s="21"/>
      <c r="AY1174" s="15">
        <f t="shared" si="72"/>
        <v>17010000</v>
      </c>
      <c r="AZ1174" s="15">
        <f t="shared" si="73"/>
        <v>17010000</v>
      </c>
      <c r="BA1174" t="str">
        <f t="shared" si="74"/>
        <v>OK</v>
      </c>
      <c r="BB1174">
        <f t="shared" si="75"/>
        <v>2</v>
      </c>
    </row>
    <row r="1175" spans="1:55" x14ac:dyDescent="0.25">
      <c r="A1175">
        <v>1174</v>
      </c>
      <c r="B1175" t="s">
        <v>364</v>
      </c>
      <c r="C1175" t="s">
        <v>381</v>
      </c>
      <c r="D1175" t="s">
        <v>938</v>
      </c>
      <c r="E1175" t="s">
        <v>85</v>
      </c>
      <c r="F1175" t="s">
        <v>189</v>
      </c>
      <c r="G1175">
        <v>4890</v>
      </c>
      <c r="H1175">
        <v>20</v>
      </c>
      <c r="I1175" s="21">
        <v>18900000</v>
      </c>
      <c r="J1175" s="29">
        <v>945000</v>
      </c>
      <c r="K1175">
        <v>20</v>
      </c>
      <c r="M1175" t="s">
        <v>88</v>
      </c>
      <c r="N1175" s="19" t="s">
        <v>57</v>
      </c>
      <c r="O1175" t="s">
        <v>77</v>
      </c>
      <c r="Q1175" t="s">
        <v>67</v>
      </c>
      <c r="R1175" t="s">
        <v>660</v>
      </c>
      <c r="S1175" t="s">
        <v>88</v>
      </c>
      <c r="T1175">
        <v>2</v>
      </c>
      <c r="U1175" t="s">
        <v>1789</v>
      </c>
      <c r="V1175">
        <v>1</v>
      </c>
      <c r="W1175" t="s">
        <v>56</v>
      </c>
      <c r="X1175" s="22">
        <v>43948</v>
      </c>
      <c r="Y1175" s="23">
        <v>18</v>
      </c>
      <c r="Z1175" s="14">
        <v>43966</v>
      </c>
      <c r="AA1175" s="22">
        <v>44027</v>
      </c>
      <c r="AB1175" s="23">
        <v>13</v>
      </c>
      <c r="AC1175" s="14">
        <v>44040</v>
      </c>
      <c r="AD1175" s="22">
        <v>44042</v>
      </c>
      <c r="AE1175" s="23">
        <v>12</v>
      </c>
      <c r="AF1175" s="14">
        <v>44054</v>
      </c>
      <c r="AG1175" s="22">
        <v>44064</v>
      </c>
      <c r="AH1175" s="23">
        <v>17</v>
      </c>
      <c r="AI1175" s="14">
        <v>44081</v>
      </c>
      <c r="AJ1175" s="23">
        <v>6</v>
      </c>
      <c r="AK1175" s="14">
        <v>44269</v>
      </c>
      <c r="AL1175" s="14">
        <v>44329</v>
      </c>
      <c r="AM1175" s="21"/>
      <c r="AN1175" s="21"/>
      <c r="AO1175" s="21"/>
      <c r="AP1175" s="21"/>
      <c r="AQ1175" s="21"/>
      <c r="AR1175" s="21"/>
      <c r="AS1175" s="21"/>
      <c r="AT1175" s="21"/>
      <c r="AU1175" s="21">
        <v>567000</v>
      </c>
      <c r="AV1175" s="21"/>
      <c r="AW1175" s="21">
        <v>18333000</v>
      </c>
      <c r="AX1175" s="21"/>
      <c r="AY1175" s="15">
        <f t="shared" si="72"/>
        <v>18900000</v>
      </c>
      <c r="AZ1175" s="15">
        <f t="shared" si="73"/>
        <v>18900000</v>
      </c>
      <c r="BA1175" t="str">
        <f t="shared" si="74"/>
        <v>OK</v>
      </c>
      <c r="BB1175">
        <f t="shared" si="75"/>
        <v>2</v>
      </c>
    </row>
    <row r="1176" spans="1:55" x14ac:dyDescent="0.25">
      <c r="A1176">
        <v>1175</v>
      </c>
      <c r="B1176" t="s">
        <v>364</v>
      </c>
      <c r="C1176" t="s">
        <v>448</v>
      </c>
      <c r="D1176" t="s">
        <v>938</v>
      </c>
      <c r="E1176" t="s">
        <v>85</v>
      </c>
      <c r="F1176" t="s">
        <v>189</v>
      </c>
      <c r="G1176">
        <v>4890</v>
      </c>
      <c r="H1176">
        <v>13</v>
      </c>
      <c r="I1176" s="21">
        <v>12285000</v>
      </c>
      <c r="J1176" s="29">
        <v>945000</v>
      </c>
      <c r="K1176">
        <v>13</v>
      </c>
      <c r="M1176" t="s">
        <v>88</v>
      </c>
      <c r="N1176" s="19" t="s">
        <v>57</v>
      </c>
      <c r="O1176" t="s">
        <v>77</v>
      </c>
      <c r="Q1176" t="s">
        <v>67</v>
      </c>
      <c r="R1176" t="s">
        <v>660</v>
      </c>
      <c r="S1176" t="s">
        <v>88</v>
      </c>
      <c r="T1176">
        <v>2</v>
      </c>
      <c r="U1176" t="s">
        <v>1789</v>
      </c>
      <c r="V1176">
        <v>1</v>
      </c>
      <c r="W1176" t="s">
        <v>56</v>
      </c>
      <c r="X1176" s="22">
        <v>43948</v>
      </c>
      <c r="Y1176" s="23">
        <v>18</v>
      </c>
      <c r="Z1176" s="14">
        <v>43966</v>
      </c>
      <c r="AA1176" s="22">
        <v>44027</v>
      </c>
      <c r="AB1176" s="23">
        <v>13</v>
      </c>
      <c r="AC1176" s="14">
        <v>44040</v>
      </c>
      <c r="AD1176" s="22">
        <v>44042</v>
      </c>
      <c r="AE1176" s="23">
        <v>12</v>
      </c>
      <c r="AF1176" s="14">
        <v>44054</v>
      </c>
      <c r="AG1176" s="22">
        <v>44064</v>
      </c>
      <c r="AH1176" s="23">
        <v>17</v>
      </c>
      <c r="AI1176" s="14">
        <v>44081</v>
      </c>
      <c r="AJ1176" s="23">
        <v>6</v>
      </c>
      <c r="AK1176" s="14">
        <v>44269</v>
      </c>
      <c r="AL1176" s="14">
        <v>44329</v>
      </c>
      <c r="AM1176" s="21"/>
      <c r="AN1176" s="21"/>
      <c r="AO1176" s="21"/>
      <c r="AP1176" s="21"/>
      <c r="AQ1176" s="21"/>
      <c r="AR1176" s="21"/>
      <c r="AS1176" s="21"/>
      <c r="AT1176" s="21"/>
      <c r="AU1176" s="21">
        <v>368550</v>
      </c>
      <c r="AV1176" s="21"/>
      <c r="AW1176" s="21">
        <v>11916450</v>
      </c>
      <c r="AX1176" s="21"/>
      <c r="AY1176" s="15">
        <f t="shared" si="72"/>
        <v>12285000</v>
      </c>
      <c r="AZ1176" s="15">
        <f t="shared" si="73"/>
        <v>12285000</v>
      </c>
      <c r="BA1176" t="str">
        <f t="shared" si="74"/>
        <v>OK</v>
      </c>
      <c r="BB1176">
        <f t="shared" si="75"/>
        <v>2</v>
      </c>
    </row>
    <row r="1177" spans="1:55" x14ac:dyDescent="0.25">
      <c r="A1177">
        <v>1176</v>
      </c>
      <c r="B1177" t="s">
        <v>364</v>
      </c>
      <c r="C1177" t="s">
        <v>437</v>
      </c>
      <c r="D1177" t="s">
        <v>942</v>
      </c>
      <c r="E1177" t="s">
        <v>85</v>
      </c>
      <c r="F1177" t="s">
        <v>90</v>
      </c>
      <c r="G1177">
        <v>4889</v>
      </c>
      <c r="H1177">
        <v>60</v>
      </c>
      <c r="I1177" s="21">
        <v>50510000</v>
      </c>
      <c r="J1177" s="29">
        <v>841833.33333333337</v>
      </c>
      <c r="K1177">
        <v>60</v>
      </c>
      <c r="M1177" t="s">
        <v>56</v>
      </c>
      <c r="N1177" s="19" t="s">
        <v>57</v>
      </c>
      <c r="O1177" t="s">
        <v>77</v>
      </c>
      <c r="P1177" t="s">
        <v>1787</v>
      </c>
      <c r="Q1177" t="s">
        <v>59</v>
      </c>
      <c r="R1177" s="19" t="s">
        <v>658</v>
      </c>
      <c r="S1177" t="s">
        <v>56</v>
      </c>
      <c r="T1177">
        <v>3</v>
      </c>
      <c r="U1177" t="s">
        <v>1788</v>
      </c>
      <c r="V1177">
        <v>1</v>
      </c>
      <c r="W1177" t="s">
        <v>56</v>
      </c>
      <c r="X1177" s="22"/>
      <c r="Y1177" s="23"/>
      <c r="Z1177" s="14"/>
      <c r="AA1177" s="22">
        <v>44060</v>
      </c>
      <c r="AB1177" s="23">
        <v>10</v>
      </c>
      <c r="AC1177" s="14">
        <v>44070</v>
      </c>
      <c r="AD1177" s="22">
        <v>44074</v>
      </c>
      <c r="AE1177" s="23">
        <v>11</v>
      </c>
      <c r="AF1177" s="14">
        <v>44085</v>
      </c>
      <c r="AG1177" s="22">
        <v>44090</v>
      </c>
      <c r="AH1177" s="23">
        <v>23</v>
      </c>
      <c r="AI1177" s="14">
        <v>44113</v>
      </c>
      <c r="AJ1177" s="23">
        <v>4</v>
      </c>
      <c r="AK1177" s="14">
        <v>44240</v>
      </c>
      <c r="AL1177" s="14">
        <v>44300</v>
      </c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>
        <v>50510000</v>
      </c>
      <c r="AW1177" s="21"/>
      <c r="AX1177" s="21"/>
      <c r="AY1177" s="15">
        <f t="shared" si="72"/>
        <v>50510000</v>
      </c>
      <c r="AZ1177" s="15">
        <f t="shared" si="73"/>
        <v>50510000</v>
      </c>
      <c r="BA1177" t="str">
        <f t="shared" si="74"/>
        <v>OK</v>
      </c>
      <c r="BB1177">
        <f t="shared" si="75"/>
        <v>1</v>
      </c>
    </row>
    <row r="1178" spans="1:55" x14ac:dyDescent="0.25">
      <c r="A1178">
        <v>1177</v>
      </c>
      <c r="B1178" s="19" t="s">
        <v>364</v>
      </c>
      <c r="C1178" s="19" t="s">
        <v>369</v>
      </c>
      <c r="D1178" s="19" t="s">
        <v>938</v>
      </c>
      <c r="E1178" s="19" t="s">
        <v>54</v>
      </c>
      <c r="F1178" s="19" t="s">
        <v>71</v>
      </c>
      <c r="G1178" s="28">
        <v>5821</v>
      </c>
      <c r="H1178" s="28">
        <v>22</v>
      </c>
      <c r="I1178" s="21">
        <v>17380000</v>
      </c>
      <c r="J1178" s="29">
        <v>790000</v>
      </c>
      <c r="K1178" s="19">
        <v>22</v>
      </c>
      <c r="L1178" s="19"/>
      <c r="M1178" s="19" t="s">
        <v>56</v>
      </c>
      <c r="N1178" s="19" t="s">
        <v>57</v>
      </c>
      <c r="O1178" s="19" t="s">
        <v>77</v>
      </c>
      <c r="P1178" s="19" t="s">
        <v>948</v>
      </c>
      <c r="Q1178" s="19" t="s">
        <v>67</v>
      </c>
      <c r="R1178" s="19" t="s">
        <v>660</v>
      </c>
      <c r="S1178" t="s">
        <v>88</v>
      </c>
      <c r="T1178" s="19" t="s">
        <v>60</v>
      </c>
      <c r="U1178" t="s">
        <v>750</v>
      </c>
      <c r="V1178" s="19">
        <v>1</v>
      </c>
      <c r="W1178" t="s">
        <v>56</v>
      </c>
      <c r="X1178" s="22">
        <v>43948</v>
      </c>
      <c r="Y1178" s="23">
        <v>18</v>
      </c>
      <c r="Z1178" s="14">
        <v>43966</v>
      </c>
      <c r="AA1178" s="22">
        <v>44004</v>
      </c>
      <c r="AB1178" s="23">
        <v>18</v>
      </c>
      <c r="AC1178" s="14">
        <v>44022</v>
      </c>
      <c r="AD1178" s="22">
        <v>44025</v>
      </c>
      <c r="AE1178" s="23">
        <v>10</v>
      </c>
      <c r="AF1178" s="14">
        <v>44035</v>
      </c>
      <c r="AG1178" s="22">
        <v>44042</v>
      </c>
      <c r="AH1178" s="23">
        <v>16</v>
      </c>
      <c r="AI1178" s="14">
        <v>44058</v>
      </c>
      <c r="AJ1178" s="23">
        <v>6</v>
      </c>
      <c r="AK1178" s="14">
        <v>44242</v>
      </c>
      <c r="AL1178" s="14">
        <v>44302</v>
      </c>
      <c r="AM1178" s="21"/>
      <c r="AN1178" s="21"/>
      <c r="AO1178" s="21"/>
      <c r="AP1178" s="21"/>
      <c r="AQ1178" s="21"/>
      <c r="AR1178" s="21"/>
      <c r="AS1178" s="21"/>
      <c r="AT1178" s="21">
        <v>521400</v>
      </c>
      <c r="AU1178" s="21"/>
      <c r="AV1178" s="21">
        <v>16858600</v>
      </c>
      <c r="AW1178" s="21"/>
      <c r="AX1178" s="21"/>
      <c r="AY1178" s="15">
        <f t="shared" si="72"/>
        <v>17380000</v>
      </c>
      <c r="AZ1178" s="15">
        <f t="shared" si="73"/>
        <v>17380000</v>
      </c>
      <c r="BA1178" t="str">
        <f t="shared" si="74"/>
        <v>OK</v>
      </c>
      <c r="BB1178">
        <f t="shared" si="75"/>
        <v>2</v>
      </c>
      <c r="BC1178" s="19"/>
    </row>
    <row r="1179" spans="1:55" x14ac:dyDescent="0.25">
      <c r="A1179">
        <v>1178</v>
      </c>
      <c r="B1179" s="19" t="s">
        <v>364</v>
      </c>
      <c r="C1179" s="19" t="s">
        <v>370</v>
      </c>
      <c r="D1179" s="19" t="s">
        <v>938</v>
      </c>
      <c r="E1179" s="19" t="s">
        <v>54</v>
      </c>
      <c r="F1179" s="19" t="s">
        <v>71</v>
      </c>
      <c r="G1179" s="28">
        <v>5821</v>
      </c>
      <c r="H1179" s="28">
        <v>22</v>
      </c>
      <c r="I1179" s="21">
        <v>17380000</v>
      </c>
      <c r="J1179" s="29">
        <v>790000</v>
      </c>
      <c r="K1179" s="19">
        <v>22</v>
      </c>
      <c r="L1179" s="19"/>
      <c r="M1179" s="19" t="s">
        <v>56</v>
      </c>
      <c r="N1179" s="19" t="s">
        <v>57</v>
      </c>
      <c r="O1179" s="19" t="s">
        <v>77</v>
      </c>
      <c r="P1179" s="19" t="s">
        <v>948</v>
      </c>
      <c r="Q1179" s="19" t="s">
        <v>67</v>
      </c>
      <c r="R1179" s="19" t="s">
        <v>660</v>
      </c>
      <c r="S1179" t="s">
        <v>88</v>
      </c>
      <c r="T1179" s="19" t="s">
        <v>60</v>
      </c>
      <c r="U1179" t="s">
        <v>750</v>
      </c>
      <c r="V1179" s="19">
        <v>1</v>
      </c>
      <c r="W1179" t="s">
        <v>56</v>
      </c>
      <c r="X1179" s="22">
        <v>43948</v>
      </c>
      <c r="Y1179" s="23">
        <v>18</v>
      </c>
      <c r="Z1179" s="14">
        <v>43966</v>
      </c>
      <c r="AA1179" s="22">
        <v>44004</v>
      </c>
      <c r="AB1179" s="23">
        <v>18</v>
      </c>
      <c r="AC1179" s="14">
        <v>44022</v>
      </c>
      <c r="AD1179" s="22">
        <v>44025</v>
      </c>
      <c r="AE1179" s="23">
        <v>10</v>
      </c>
      <c r="AF1179" s="14">
        <v>44035</v>
      </c>
      <c r="AG1179" s="22">
        <v>44042</v>
      </c>
      <c r="AH1179" s="23">
        <v>16</v>
      </c>
      <c r="AI1179" s="14">
        <v>44058</v>
      </c>
      <c r="AJ1179" s="23">
        <v>6</v>
      </c>
      <c r="AK1179" s="14">
        <v>44242</v>
      </c>
      <c r="AL1179" s="14">
        <v>44302</v>
      </c>
      <c r="AM1179" s="21"/>
      <c r="AN1179" s="21"/>
      <c r="AO1179" s="21"/>
      <c r="AP1179" s="21"/>
      <c r="AQ1179" s="21"/>
      <c r="AR1179" s="21"/>
      <c r="AS1179" s="21"/>
      <c r="AT1179" s="21">
        <v>521400</v>
      </c>
      <c r="AU1179" s="21"/>
      <c r="AV1179" s="21">
        <v>16858600</v>
      </c>
      <c r="AW1179" s="21"/>
      <c r="AX1179" s="21"/>
      <c r="AY1179" s="15">
        <f t="shared" si="72"/>
        <v>17380000</v>
      </c>
      <c r="AZ1179" s="15">
        <f t="shared" si="73"/>
        <v>17380000</v>
      </c>
      <c r="BA1179" t="str">
        <f t="shared" si="74"/>
        <v>OK</v>
      </c>
      <c r="BB1179">
        <f t="shared" si="75"/>
        <v>2</v>
      </c>
      <c r="BC1179" s="19"/>
    </row>
    <row r="1180" spans="1:55" x14ac:dyDescent="0.25">
      <c r="A1180">
        <v>1179</v>
      </c>
      <c r="B1180" s="19" t="s">
        <v>364</v>
      </c>
      <c r="C1180" s="19" t="s">
        <v>378</v>
      </c>
      <c r="D1180" s="19" t="s">
        <v>938</v>
      </c>
      <c r="E1180" s="19" t="s">
        <v>54</v>
      </c>
      <c r="F1180" s="19" t="s">
        <v>71</v>
      </c>
      <c r="G1180" s="28">
        <v>5821</v>
      </c>
      <c r="H1180" s="28">
        <v>22</v>
      </c>
      <c r="I1180" s="21">
        <v>17380000</v>
      </c>
      <c r="J1180" s="29">
        <v>790000</v>
      </c>
      <c r="K1180" s="19">
        <v>22</v>
      </c>
      <c r="L1180" s="19"/>
      <c r="M1180" s="19" t="s">
        <v>56</v>
      </c>
      <c r="N1180" s="19" t="s">
        <v>57</v>
      </c>
      <c r="O1180" s="19" t="s">
        <v>77</v>
      </c>
      <c r="P1180" s="19" t="s">
        <v>948</v>
      </c>
      <c r="Q1180" s="19" t="s">
        <v>67</v>
      </c>
      <c r="R1180" s="19" t="s">
        <v>660</v>
      </c>
      <c r="S1180" t="s">
        <v>88</v>
      </c>
      <c r="T1180" s="19" t="s">
        <v>60</v>
      </c>
      <c r="U1180" t="s">
        <v>750</v>
      </c>
      <c r="V1180" s="19">
        <v>1</v>
      </c>
      <c r="W1180" t="s">
        <v>56</v>
      </c>
      <c r="X1180" s="22">
        <v>43948</v>
      </c>
      <c r="Y1180" s="23">
        <v>18</v>
      </c>
      <c r="Z1180" s="14">
        <v>43966</v>
      </c>
      <c r="AA1180" s="22">
        <v>44004</v>
      </c>
      <c r="AB1180" s="23">
        <v>18</v>
      </c>
      <c r="AC1180" s="14">
        <v>44022</v>
      </c>
      <c r="AD1180" s="22">
        <v>44025</v>
      </c>
      <c r="AE1180" s="23">
        <v>10</v>
      </c>
      <c r="AF1180" s="14">
        <v>44035</v>
      </c>
      <c r="AG1180" s="22">
        <v>44042</v>
      </c>
      <c r="AH1180" s="23">
        <v>16</v>
      </c>
      <c r="AI1180" s="14">
        <v>44058</v>
      </c>
      <c r="AJ1180" s="23">
        <v>6</v>
      </c>
      <c r="AK1180" s="14">
        <v>44242</v>
      </c>
      <c r="AL1180" s="14">
        <v>44302</v>
      </c>
      <c r="AM1180" s="21"/>
      <c r="AN1180" s="21"/>
      <c r="AO1180" s="21"/>
      <c r="AP1180" s="21"/>
      <c r="AQ1180" s="21"/>
      <c r="AR1180" s="21"/>
      <c r="AS1180" s="21"/>
      <c r="AT1180" s="21">
        <v>521400</v>
      </c>
      <c r="AU1180" s="21"/>
      <c r="AV1180" s="21">
        <v>16858600</v>
      </c>
      <c r="AW1180" s="21"/>
      <c r="AX1180" s="21"/>
      <c r="AY1180" s="15">
        <f t="shared" si="72"/>
        <v>17380000</v>
      </c>
      <c r="AZ1180" s="15">
        <f t="shared" si="73"/>
        <v>17380000</v>
      </c>
      <c r="BA1180" t="str">
        <f t="shared" si="74"/>
        <v>OK</v>
      </c>
      <c r="BB1180">
        <f t="shared" si="75"/>
        <v>2</v>
      </c>
      <c r="BC1180" s="19"/>
    </row>
    <row r="1181" spans="1:55" x14ac:dyDescent="0.25">
      <c r="A1181">
        <v>1180</v>
      </c>
      <c r="B1181" s="19" t="s">
        <v>364</v>
      </c>
      <c r="C1181" s="19" t="s">
        <v>381</v>
      </c>
      <c r="D1181" s="19" t="s">
        <v>938</v>
      </c>
      <c r="E1181" s="19" t="s">
        <v>54</v>
      </c>
      <c r="F1181" s="19" t="s">
        <v>71</v>
      </c>
      <c r="G1181" s="28">
        <v>5821</v>
      </c>
      <c r="H1181" s="28">
        <v>22</v>
      </c>
      <c r="I1181" s="21">
        <v>17380000</v>
      </c>
      <c r="J1181" s="29">
        <v>790000</v>
      </c>
      <c r="K1181" s="19">
        <v>22</v>
      </c>
      <c r="L1181" s="19"/>
      <c r="M1181" s="19" t="s">
        <v>56</v>
      </c>
      <c r="N1181" s="19" t="s">
        <v>57</v>
      </c>
      <c r="O1181" s="19" t="s">
        <v>77</v>
      </c>
      <c r="P1181" s="19" t="s">
        <v>948</v>
      </c>
      <c r="Q1181" s="19" t="s">
        <v>67</v>
      </c>
      <c r="R1181" s="19" t="s">
        <v>660</v>
      </c>
      <c r="S1181" t="s">
        <v>88</v>
      </c>
      <c r="T1181" s="19" t="s">
        <v>60</v>
      </c>
      <c r="U1181" t="s">
        <v>750</v>
      </c>
      <c r="V1181" s="19">
        <v>1</v>
      </c>
      <c r="W1181" t="s">
        <v>56</v>
      </c>
      <c r="X1181" s="22">
        <v>43948</v>
      </c>
      <c r="Y1181" s="23">
        <v>18</v>
      </c>
      <c r="Z1181" s="14">
        <v>43966</v>
      </c>
      <c r="AA1181" s="22">
        <v>44004</v>
      </c>
      <c r="AB1181" s="23">
        <v>18</v>
      </c>
      <c r="AC1181" s="14">
        <v>44022</v>
      </c>
      <c r="AD1181" s="22">
        <v>44025</v>
      </c>
      <c r="AE1181" s="23">
        <v>10</v>
      </c>
      <c r="AF1181" s="14">
        <v>44035</v>
      </c>
      <c r="AG1181" s="22">
        <v>44042</v>
      </c>
      <c r="AH1181" s="23">
        <v>16</v>
      </c>
      <c r="AI1181" s="14">
        <v>44058</v>
      </c>
      <c r="AJ1181" s="23">
        <v>6</v>
      </c>
      <c r="AK1181" s="14">
        <v>44242</v>
      </c>
      <c r="AL1181" s="14">
        <v>44302</v>
      </c>
      <c r="AM1181" s="21"/>
      <c r="AN1181" s="21"/>
      <c r="AO1181" s="21"/>
      <c r="AP1181" s="21"/>
      <c r="AQ1181" s="21"/>
      <c r="AR1181" s="21"/>
      <c r="AS1181" s="21"/>
      <c r="AT1181" s="21">
        <v>521400</v>
      </c>
      <c r="AU1181" s="21"/>
      <c r="AV1181" s="21">
        <v>16858600</v>
      </c>
      <c r="AW1181" s="21"/>
      <c r="AX1181" s="21"/>
      <c r="AY1181" s="15">
        <f t="shared" si="72"/>
        <v>17380000</v>
      </c>
      <c r="AZ1181" s="15">
        <f t="shared" si="73"/>
        <v>17380000</v>
      </c>
      <c r="BA1181" t="str">
        <f t="shared" si="74"/>
        <v>OK</v>
      </c>
      <c r="BB1181">
        <f t="shared" si="75"/>
        <v>2</v>
      </c>
      <c r="BC1181" s="19"/>
    </row>
    <row r="1182" spans="1:55" x14ac:dyDescent="0.25">
      <c r="A1182">
        <v>1181</v>
      </c>
      <c r="B1182" s="19" t="s">
        <v>364</v>
      </c>
      <c r="C1182" s="19" t="s">
        <v>448</v>
      </c>
      <c r="D1182" s="19" t="s">
        <v>938</v>
      </c>
      <c r="E1182" s="19" t="s">
        <v>54</v>
      </c>
      <c r="F1182" s="19" t="s">
        <v>71</v>
      </c>
      <c r="G1182" s="28">
        <v>5821</v>
      </c>
      <c r="H1182" s="28">
        <v>22</v>
      </c>
      <c r="I1182" s="21">
        <v>17380000</v>
      </c>
      <c r="J1182" s="29">
        <v>790000</v>
      </c>
      <c r="K1182" s="19">
        <v>22</v>
      </c>
      <c r="L1182" s="19"/>
      <c r="M1182" s="19" t="s">
        <v>56</v>
      </c>
      <c r="N1182" s="19" t="s">
        <v>57</v>
      </c>
      <c r="O1182" s="19" t="s">
        <v>77</v>
      </c>
      <c r="P1182" s="19" t="s">
        <v>948</v>
      </c>
      <c r="Q1182" s="19" t="s">
        <v>67</v>
      </c>
      <c r="R1182" s="19" t="s">
        <v>660</v>
      </c>
      <c r="S1182" t="s">
        <v>88</v>
      </c>
      <c r="T1182" s="19" t="s">
        <v>60</v>
      </c>
      <c r="U1182" t="s">
        <v>750</v>
      </c>
      <c r="V1182" s="19">
        <v>1</v>
      </c>
      <c r="W1182" t="s">
        <v>56</v>
      </c>
      <c r="X1182" s="22">
        <v>43948</v>
      </c>
      <c r="Y1182" s="23">
        <v>18</v>
      </c>
      <c r="Z1182" s="14">
        <v>43966</v>
      </c>
      <c r="AA1182" s="22">
        <v>44004</v>
      </c>
      <c r="AB1182" s="23">
        <v>18</v>
      </c>
      <c r="AC1182" s="14">
        <v>44022</v>
      </c>
      <c r="AD1182" s="22">
        <v>44025</v>
      </c>
      <c r="AE1182" s="23">
        <v>10</v>
      </c>
      <c r="AF1182" s="14">
        <v>44035</v>
      </c>
      <c r="AG1182" s="22">
        <v>44042</v>
      </c>
      <c r="AH1182" s="23">
        <v>16</v>
      </c>
      <c r="AI1182" s="14">
        <v>44058</v>
      </c>
      <c r="AJ1182" s="23">
        <v>6</v>
      </c>
      <c r="AK1182" s="14">
        <v>44242</v>
      </c>
      <c r="AL1182" s="14">
        <v>44302</v>
      </c>
      <c r="AM1182" s="21"/>
      <c r="AN1182" s="21"/>
      <c r="AO1182" s="21"/>
      <c r="AP1182" s="21"/>
      <c r="AQ1182" s="21"/>
      <c r="AR1182" s="21"/>
      <c r="AS1182" s="21"/>
      <c r="AT1182" s="21">
        <v>521400</v>
      </c>
      <c r="AU1182" s="21"/>
      <c r="AV1182" s="21">
        <v>16858600</v>
      </c>
      <c r="AW1182" s="21"/>
      <c r="AX1182" s="21"/>
      <c r="AY1182" s="15">
        <f t="shared" si="72"/>
        <v>17380000</v>
      </c>
      <c r="AZ1182" s="15">
        <f t="shared" si="73"/>
        <v>17380000</v>
      </c>
      <c r="BA1182" t="str">
        <f t="shared" si="74"/>
        <v>OK</v>
      </c>
      <c r="BB1182">
        <f t="shared" si="75"/>
        <v>2</v>
      </c>
      <c r="BC1182" s="19"/>
    </row>
    <row r="1183" spans="1:55" x14ac:dyDescent="0.25">
      <c r="A1183">
        <v>1182</v>
      </c>
      <c r="B1183" s="19" t="s">
        <v>364</v>
      </c>
      <c r="C1183" s="19" t="s">
        <v>89</v>
      </c>
      <c r="D1183" s="19" t="s">
        <v>942</v>
      </c>
      <c r="E1183" s="19" t="s">
        <v>54</v>
      </c>
      <c r="F1183" s="19" t="s">
        <v>71</v>
      </c>
      <c r="G1183" s="28">
        <v>5821</v>
      </c>
      <c r="H1183" s="28">
        <v>120</v>
      </c>
      <c r="I1183" s="21">
        <v>94800000</v>
      </c>
      <c r="J1183" s="29">
        <v>790000</v>
      </c>
      <c r="K1183" s="19">
        <v>120</v>
      </c>
      <c r="L1183" s="19"/>
      <c r="M1183" s="19" t="s">
        <v>56</v>
      </c>
      <c r="N1183" s="19" t="s">
        <v>57</v>
      </c>
      <c r="O1183" s="19" t="s">
        <v>72</v>
      </c>
      <c r="P1183" s="19" t="s">
        <v>949</v>
      </c>
      <c r="Q1183" s="19" t="s">
        <v>59</v>
      </c>
      <c r="R1183" s="19" t="s">
        <v>660</v>
      </c>
      <c r="S1183" t="s">
        <v>88</v>
      </c>
      <c r="T1183" s="19" t="s">
        <v>68</v>
      </c>
      <c r="U1183" t="s">
        <v>950</v>
      </c>
      <c r="V1183" s="19">
        <v>1</v>
      </c>
      <c r="W1183" t="s">
        <v>56</v>
      </c>
      <c r="X1183" s="22"/>
      <c r="Y1183" s="23"/>
      <c r="Z1183" s="14"/>
      <c r="AA1183" s="22">
        <v>44004</v>
      </c>
      <c r="AB1183" s="23">
        <v>17</v>
      </c>
      <c r="AC1183" s="14">
        <v>44021</v>
      </c>
      <c r="AD1183" s="22">
        <v>44022</v>
      </c>
      <c r="AE1183" s="23">
        <v>11</v>
      </c>
      <c r="AF1183" s="14">
        <v>44033</v>
      </c>
      <c r="AG1183" s="22">
        <v>44040</v>
      </c>
      <c r="AH1183" s="23">
        <v>14</v>
      </c>
      <c r="AI1183" s="14">
        <v>44054</v>
      </c>
      <c r="AJ1183" s="23">
        <v>6</v>
      </c>
      <c r="AK1183" s="14">
        <v>44238</v>
      </c>
      <c r="AL1183" s="14">
        <v>44298</v>
      </c>
      <c r="AM1183" s="21"/>
      <c r="AN1183" s="21"/>
      <c r="AO1183" s="21"/>
      <c r="AP1183" s="21"/>
      <c r="AQ1183" s="21"/>
      <c r="AR1183" s="21"/>
      <c r="AS1183" s="21"/>
      <c r="AT1183" s="21">
        <v>2844000</v>
      </c>
      <c r="AU1183" s="21"/>
      <c r="AV1183" s="21">
        <v>91956000</v>
      </c>
      <c r="AW1183" s="21"/>
      <c r="AX1183" s="21"/>
      <c r="AY1183" s="15">
        <f t="shared" si="72"/>
        <v>94800000</v>
      </c>
      <c r="AZ1183" s="15">
        <f t="shared" si="73"/>
        <v>94800000</v>
      </c>
      <c r="BA1183" t="str">
        <f t="shared" si="74"/>
        <v>OK</v>
      </c>
      <c r="BB1183">
        <f t="shared" si="75"/>
        <v>2</v>
      </c>
      <c r="BC1183" s="19"/>
    </row>
    <row r="1184" spans="1:55" x14ac:dyDescent="0.25">
      <c r="A1184">
        <v>1183</v>
      </c>
      <c r="B1184" s="19" t="s">
        <v>364</v>
      </c>
      <c r="C1184" s="19" t="s">
        <v>440</v>
      </c>
      <c r="D1184" s="19" t="s">
        <v>932</v>
      </c>
      <c r="E1184" s="19" t="s">
        <v>54</v>
      </c>
      <c r="F1184" s="19" t="s">
        <v>55</v>
      </c>
      <c r="G1184" s="28">
        <v>5811</v>
      </c>
      <c r="H1184" s="28">
        <v>10</v>
      </c>
      <c r="I1184" s="21">
        <v>7900000</v>
      </c>
      <c r="J1184" s="29">
        <v>790000</v>
      </c>
      <c r="K1184" s="19">
        <v>10</v>
      </c>
      <c r="L1184" s="19"/>
      <c r="M1184" s="19" t="s">
        <v>56</v>
      </c>
      <c r="N1184" s="19" t="s">
        <v>57</v>
      </c>
      <c r="O1184" s="19" t="s">
        <v>69</v>
      </c>
      <c r="P1184" s="19" t="s">
        <v>933</v>
      </c>
      <c r="Q1184" s="19" t="s">
        <v>59</v>
      </c>
      <c r="R1184" s="19" t="s">
        <v>658</v>
      </c>
      <c r="S1184" t="s">
        <v>56</v>
      </c>
      <c r="T1184" s="19" t="s">
        <v>74</v>
      </c>
      <c r="U1184" t="s">
        <v>934</v>
      </c>
      <c r="V1184" s="19">
        <v>1</v>
      </c>
      <c r="W1184" t="s">
        <v>56</v>
      </c>
      <c r="X1184" s="22"/>
      <c r="Y1184" s="23"/>
      <c r="Z1184" s="14"/>
      <c r="AA1184" s="22">
        <v>43894</v>
      </c>
      <c r="AB1184" s="23">
        <v>35</v>
      </c>
      <c r="AC1184" s="14">
        <v>43929</v>
      </c>
      <c r="AD1184" s="22">
        <v>43930</v>
      </c>
      <c r="AE1184" s="23">
        <v>36</v>
      </c>
      <c r="AF1184" s="14">
        <v>43966</v>
      </c>
      <c r="AG1184" s="22">
        <v>43976</v>
      </c>
      <c r="AH1184" s="23">
        <v>21</v>
      </c>
      <c r="AI1184" s="14">
        <v>43997</v>
      </c>
      <c r="AJ1184" s="23">
        <v>8</v>
      </c>
      <c r="AK1184" s="14">
        <v>44242</v>
      </c>
      <c r="AL1184" s="14">
        <v>44302</v>
      </c>
      <c r="AM1184" s="21"/>
      <c r="AN1184" s="21"/>
      <c r="AO1184" s="21"/>
      <c r="AP1184" s="21"/>
      <c r="AQ1184" s="21"/>
      <c r="AR1184" s="21"/>
      <c r="AS1184" s="21">
        <v>790000</v>
      </c>
      <c r="AT1184" s="21"/>
      <c r="AU1184" s="21"/>
      <c r="AV1184" s="21">
        <v>7110000</v>
      </c>
      <c r="AW1184" s="21"/>
      <c r="AX1184" s="21"/>
      <c r="AY1184" s="15">
        <f t="shared" si="72"/>
        <v>7900000</v>
      </c>
      <c r="AZ1184" s="15">
        <f t="shared" si="73"/>
        <v>7900000</v>
      </c>
      <c r="BA1184" t="str">
        <f t="shared" si="74"/>
        <v>OK</v>
      </c>
      <c r="BB1184">
        <f t="shared" si="75"/>
        <v>2</v>
      </c>
      <c r="BC1184" s="19"/>
    </row>
    <row r="1185" spans="1:55" x14ac:dyDescent="0.25">
      <c r="A1185">
        <v>1184</v>
      </c>
      <c r="B1185" s="19" t="s">
        <v>364</v>
      </c>
      <c r="C1185" s="19" t="s">
        <v>449</v>
      </c>
      <c r="D1185" s="19" t="s">
        <v>932</v>
      </c>
      <c r="E1185" s="19" t="s">
        <v>54</v>
      </c>
      <c r="F1185" s="19" t="s">
        <v>55</v>
      </c>
      <c r="G1185" s="28">
        <v>5811</v>
      </c>
      <c r="H1185" s="28">
        <v>15</v>
      </c>
      <c r="I1185" s="21">
        <v>11850000</v>
      </c>
      <c r="J1185" s="29">
        <v>790000</v>
      </c>
      <c r="K1185" s="19">
        <v>15</v>
      </c>
      <c r="L1185" s="19"/>
      <c r="M1185" s="19" t="s">
        <v>56</v>
      </c>
      <c r="N1185" s="19" t="s">
        <v>57</v>
      </c>
      <c r="O1185" s="19" t="s">
        <v>69</v>
      </c>
      <c r="P1185" s="19" t="s">
        <v>933</v>
      </c>
      <c r="Q1185" s="19" t="s">
        <v>59</v>
      </c>
      <c r="R1185" s="19" t="s">
        <v>658</v>
      </c>
      <c r="S1185" t="s">
        <v>56</v>
      </c>
      <c r="T1185" s="19" t="s">
        <v>74</v>
      </c>
      <c r="U1185" t="s">
        <v>934</v>
      </c>
      <c r="V1185" s="19">
        <v>1</v>
      </c>
      <c r="W1185" t="s">
        <v>56</v>
      </c>
      <c r="X1185" s="22"/>
      <c r="Y1185" s="23"/>
      <c r="Z1185" s="14"/>
      <c r="AA1185" s="22">
        <v>43894</v>
      </c>
      <c r="AB1185" s="23">
        <v>35</v>
      </c>
      <c r="AC1185" s="14">
        <v>43929</v>
      </c>
      <c r="AD1185" s="22">
        <v>43930</v>
      </c>
      <c r="AE1185" s="23">
        <v>36</v>
      </c>
      <c r="AF1185" s="14">
        <v>43966</v>
      </c>
      <c r="AG1185" s="22">
        <v>43976</v>
      </c>
      <c r="AH1185" s="23">
        <v>21</v>
      </c>
      <c r="AI1185" s="14">
        <v>43997</v>
      </c>
      <c r="AJ1185" s="23">
        <v>8</v>
      </c>
      <c r="AK1185" s="14">
        <v>44242</v>
      </c>
      <c r="AL1185" s="14">
        <v>44302</v>
      </c>
      <c r="AM1185" s="21"/>
      <c r="AN1185" s="21"/>
      <c r="AO1185" s="21"/>
      <c r="AP1185" s="21"/>
      <c r="AQ1185" s="21"/>
      <c r="AR1185" s="21"/>
      <c r="AS1185" s="21">
        <v>1185000</v>
      </c>
      <c r="AT1185" s="21"/>
      <c r="AU1185" s="21"/>
      <c r="AV1185" s="21">
        <v>10665000</v>
      </c>
      <c r="AW1185" s="21"/>
      <c r="AX1185" s="21"/>
      <c r="AY1185" s="15">
        <f t="shared" si="72"/>
        <v>11850000</v>
      </c>
      <c r="AZ1185" s="15">
        <f t="shared" si="73"/>
        <v>11850000</v>
      </c>
      <c r="BA1185" t="str">
        <f t="shared" si="74"/>
        <v>OK</v>
      </c>
      <c r="BB1185">
        <f t="shared" si="75"/>
        <v>2</v>
      </c>
      <c r="BC1185" s="19"/>
    </row>
    <row r="1186" spans="1:55" x14ac:dyDescent="0.25">
      <c r="A1186">
        <v>1185</v>
      </c>
      <c r="B1186" s="19" t="s">
        <v>364</v>
      </c>
      <c r="C1186" s="19" t="s">
        <v>437</v>
      </c>
      <c r="D1186" s="19" t="s">
        <v>932</v>
      </c>
      <c r="E1186" s="19" t="s">
        <v>54</v>
      </c>
      <c r="F1186" s="19" t="s">
        <v>55</v>
      </c>
      <c r="G1186" s="28">
        <v>5811</v>
      </c>
      <c r="H1186" s="28">
        <v>30</v>
      </c>
      <c r="I1186" s="21">
        <v>23700000</v>
      </c>
      <c r="J1186" s="29">
        <v>790000</v>
      </c>
      <c r="K1186" s="19">
        <v>30</v>
      </c>
      <c r="L1186" s="19"/>
      <c r="M1186" s="19" t="s">
        <v>56</v>
      </c>
      <c r="N1186" s="19" t="s">
        <v>57</v>
      </c>
      <c r="O1186" s="19" t="s">
        <v>69</v>
      </c>
      <c r="P1186" s="19" t="s">
        <v>933</v>
      </c>
      <c r="Q1186" s="19" t="s">
        <v>59</v>
      </c>
      <c r="R1186" s="19" t="s">
        <v>658</v>
      </c>
      <c r="S1186" t="s">
        <v>56</v>
      </c>
      <c r="T1186" s="19" t="s">
        <v>74</v>
      </c>
      <c r="U1186" t="s">
        <v>934</v>
      </c>
      <c r="V1186" s="19">
        <v>1</v>
      </c>
      <c r="W1186" t="s">
        <v>56</v>
      </c>
      <c r="X1186" s="22"/>
      <c r="Y1186" s="23"/>
      <c r="Z1186" s="14"/>
      <c r="AA1186" s="22">
        <v>43894</v>
      </c>
      <c r="AB1186" s="23">
        <v>35</v>
      </c>
      <c r="AC1186" s="14">
        <v>43929</v>
      </c>
      <c r="AD1186" s="22">
        <v>43930</v>
      </c>
      <c r="AE1186" s="23">
        <v>36</v>
      </c>
      <c r="AF1186" s="14">
        <v>43966</v>
      </c>
      <c r="AG1186" s="22">
        <v>43976</v>
      </c>
      <c r="AH1186" s="23">
        <v>21</v>
      </c>
      <c r="AI1186" s="14">
        <v>43997</v>
      </c>
      <c r="AJ1186" s="23">
        <v>8</v>
      </c>
      <c r="AK1186" s="14">
        <v>44242</v>
      </c>
      <c r="AL1186" s="14">
        <v>44302</v>
      </c>
      <c r="AM1186" s="21"/>
      <c r="AN1186" s="21"/>
      <c r="AO1186" s="21"/>
      <c r="AP1186" s="21"/>
      <c r="AQ1186" s="21"/>
      <c r="AR1186" s="21"/>
      <c r="AS1186" s="21">
        <v>2370000</v>
      </c>
      <c r="AT1186" s="21"/>
      <c r="AU1186" s="21"/>
      <c r="AV1186" s="21">
        <v>21330000</v>
      </c>
      <c r="AW1186" s="21"/>
      <c r="AX1186" s="21"/>
      <c r="AY1186" s="15">
        <f t="shared" si="72"/>
        <v>23700000</v>
      </c>
      <c r="AZ1186" s="15">
        <f t="shared" si="73"/>
        <v>23700000</v>
      </c>
      <c r="BA1186" t="str">
        <f t="shared" si="74"/>
        <v>OK</v>
      </c>
      <c r="BB1186">
        <f t="shared" si="75"/>
        <v>2</v>
      </c>
      <c r="BC1186" s="19"/>
    </row>
    <row r="1187" spans="1:55" x14ac:dyDescent="0.25">
      <c r="A1187">
        <v>1186</v>
      </c>
      <c r="B1187" s="19" t="s">
        <v>364</v>
      </c>
      <c r="C1187" s="19" t="s">
        <v>365</v>
      </c>
      <c r="D1187" s="19" t="s">
        <v>935</v>
      </c>
      <c r="E1187" s="19" t="s">
        <v>75</v>
      </c>
      <c r="F1187" s="19" t="s">
        <v>662</v>
      </c>
      <c r="G1187" s="28">
        <v>5921</v>
      </c>
      <c r="H1187" s="28">
        <v>105</v>
      </c>
      <c r="I1187" s="21">
        <v>80325000</v>
      </c>
      <c r="J1187" s="29">
        <v>765000</v>
      </c>
      <c r="K1187" s="19"/>
      <c r="L1187" s="19">
        <v>105</v>
      </c>
      <c r="M1187" s="19" t="s">
        <v>56</v>
      </c>
      <c r="N1187" s="19" t="s">
        <v>57</v>
      </c>
      <c r="O1187" s="19" t="s">
        <v>77</v>
      </c>
      <c r="P1187" s="19" t="s">
        <v>945</v>
      </c>
      <c r="Q1187" s="19" t="s">
        <v>67</v>
      </c>
      <c r="R1187" s="19" t="s">
        <v>660</v>
      </c>
      <c r="S1187" t="s">
        <v>88</v>
      </c>
      <c r="T1187" s="19" t="s">
        <v>74</v>
      </c>
      <c r="U1187" t="s">
        <v>704</v>
      </c>
      <c r="V1187" s="19">
        <v>5</v>
      </c>
      <c r="W1187" t="s">
        <v>56</v>
      </c>
      <c r="X1187" s="22">
        <v>43948</v>
      </c>
      <c r="Y1187" s="23">
        <v>18</v>
      </c>
      <c r="Z1187" s="14">
        <v>43966</v>
      </c>
      <c r="AA1187" s="22">
        <v>43997</v>
      </c>
      <c r="AB1187" s="23">
        <v>21</v>
      </c>
      <c r="AC1187" s="14">
        <v>44018</v>
      </c>
      <c r="AD1187" s="22">
        <v>44019</v>
      </c>
      <c r="AE1187" s="23">
        <v>28</v>
      </c>
      <c r="AF1187" s="14">
        <v>44047</v>
      </c>
      <c r="AG1187" s="22">
        <v>44054</v>
      </c>
      <c r="AH1187" s="23">
        <v>14</v>
      </c>
      <c r="AI1187" s="14">
        <v>44068</v>
      </c>
      <c r="AJ1187" s="23">
        <v>6</v>
      </c>
      <c r="AK1187" s="14">
        <v>44252</v>
      </c>
      <c r="AL1187" s="14">
        <v>44312</v>
      </c>
      <c r="AM1187" s="21"/>
      <c r="AN1187" s="21"/>
      <c r="AO1187" s="21"/>
      <c r="AP1187" s="21"/>
      <c r="AQ1187" s="21"/>
      <c r="AR1187" s="21"/>
      <c r="AS1187" s="21"/>
      <c r="AT1187" s="21"/>
      <c r="AU1187" s="21">
        <v>2409750</v>
      </c>
      <c r="AV1187" s="21"/>
      <c r="AW1187" s="21">
        <v>77915250</v>
      </c>
      <c r="AX1187" s="21"/>
      <c r="AY1187" s="15">
        <f t="shared" si="72"/>
        <v>80325000</v>
      </c>
      <c r="AZ1187" s="15">
        <f t="shared" si="73"/>
        <v>80325000</v>
      </c>
      <c r="BA1187" t="str">
        <f t="shared" si="74"/>
        <v>OK</v>
      </c>
      <c r="BB1187">
        <f t="shared" si="75"/>
        <v>2</v>
      </c>
      <c r="BC1187" s="19"/>
    </row>
    <row r="1188" spans="1:55" x14ac:dyDescent="0.25">
      <c r="A1188">
        <v>1187</v>
      </c>
      <c r="B1188" s="19" t="s">
        <v>364</v>
      </c>
      <c r="C1188" s="19" t="s">
        <v>366</v>
      </c>
      <c r="D1188" s="19" t="s">
        <v>936</v>
      </c>
      <c r="E1188" s="19" t="s">
        <v>75</v>
      </c>
      <c r="F1188" s="19" t="s">
        <v>662</v>
      </c>
      <c r="G1188" s="28">
        <v>5921</v>
      </c>
      <c r="H1188" s="28">
        <v>69</v>
      </c>
      <c r="I1188" s="21">
        <v>52785000</v>
      </c>
      <c r="J1188" s="29">
        <v>765000</v>
      </c>
      <c r="K1188" s="19"/>
      <c r="L1188" s="19">
        <v>69</v>
      </c>
      <c r="M1188" s="19" t="s">
        <v>56</v>
      </c>
      <c r="N1188" s="19" t="s">
        <v>57</v>
      </c>
      <c r="O1188" s="19" t="s">
        <v>77</v>
      </c>
      <c r="P1188" s="19" t="s">
        <v>945</v>
      </c>
      <c r="Q1188" s="19" t="s">
        <v>67</v>
      </c>
      <c r="R1188" s="19" t="s">
        <v>660</v>
      </c>
      <c r="S1188" t="s">
        <v>88</v>
      </c>
      <c r="T1188" s="19" t="s">
        <v>74</v>
      </c>
      <c r="U1188" t="s">
        <v>704</v>
      </c>
      <c r="V1188" s="19">
        <v>4</v>
      </c>
      <c r="W1188" t="s">
        <v>56</v>
      </c>
      <c r="X1188" s="22">
        <v>43948</v>
      </c>
      <c r="Y1188" s="23">
        <v>18</v>
      </c>
      <c r="Z1188" s="14">
        <v>43966</v>
      </c>
      <c r="AA1188" s="22">
        <v>43997</v>
      </c>
      <c r="AB1188" s="23">
        <v>21</v>
      </c>
      <c r="AC1188" s="14">
        <v>44018</v>
      </c>
      <c r="AD1188" s="22">
        <v>44019</v>
      </c>
      <c r="AE1188" s="23">
        <v>28</v>
      </c>
      <c r="AF1188" s="14">
        <v>44047</v>
      </c>
      <c r="AG1188" s="22">
        <v>44054</v>
      </c>
      <c r="AH1188" s="23">
        <v>14</v>
      </c>
      <c r="AI1188" s="14">
        <v>44068</v>
      </c>
      <c r="AJ1188" s="23">
        <v>6</v>
      </c>
      <c r="AK1188" s="14">
        <v>44252</v>
      </c>
      <c r="AL1188" s="14">
        <v>44312</v>
      </c>
      <c r="AM1188" s="21"/>
      <c r="AN1188" s="21"/>
      <c r="AO1188" s="21"/>
      <c r="AP1188" s="21"/>
      <c r="AQ1188" s="21"/>
      <c r="AR1188" s="21"/>
      <c r="AS1188" s="21"/>
      <c r="AT1188" s="21"/>
      <c r="AU1188" s="21">
        <v>1583550</v>
      </c>
      <c r="AV1188" s="21"/>
      <c r="AW1188" s="21">
        <v>51201450</v>
      </c>
      <c r="AX1188" s="21"/>
      <c r="AY1188" s="15">
        <f t="shared" si="72"/>
        <v>52785000</v>
      </c>
      <c r="AZ1188" s="15">
        <f t="shared" si="73"/>
        <v>52785000</v>
      </c>
      <c r="BA1188" t="str">
        <f t="shared" si="74"/>
        <v>OK</v>
      </c>
      <c r="BB1188">
        <f t="shared" si="75"/>
        <v>2</v>
      </c>
      <c r="BC1188" s="19"/>
    </row>
    <row r="1189" spans="1:55" x14ac:dyDescent="0.25">
      <c r="A1189">
        <v>1188</v>
      </c>
      <c r="B1189" s="19" t="s">
        <v>364</v>
      </c>
      <c r="C1189" s="19" t="s">
        <v>367</v>
      </c>
      <c r="D1189" s="19" t="s">
        <v>937</v>
      </c>
      <c r="E1189" s="19" t="s">
        <v>75</v>
      </c>
      <c r="F1189" s="19" t="s">
        <v>662</v>
      </c>
      <c r="G1189" s="28">
        <v>5921</v>
      </c>
      <c r="H1189" s="28">
        <v>67</v>
      </c>
      <c r="I1189" s="21">
        <v>51255000</v>
      </c>
      <c r="J1189" s="29">
        <v>765000</v>
      </c>
      <c r="K1189" s="19"/>
      <c r="L1189" s="19">
        <v>67</v>
      </c>
      <c r="M1189" s="19" t="s">
        <v>56</v>
      </c>
      <c r="N1189" s="19" t="s">
        <v>57</v>
      </c>
      <c r="O1189" s="19" t="s">
        <v>77</v>
      </c>
      <c r="P1189" s="19" t="s">
        <v>945</v>
      </c>
      <c r="Q1189" s="19" t="s">
        <v>67</v>
      </c>
      <c r="R1189" s="19" t="s">
        <v>660</v>
      </c>
      <c r="S1189" t="s">
        <v>88</v>
      </c>
      <c r="T1189" s="19" t="s">
        <v>74</v>
      </c>
      <c r="U1189" t="s">
        <v>704</v>
      </c>
      <c r="V1189" s="19">
        <v>6</v>
      </c>
      <c r="W1189" t="s">
        <v>56</v>
      </c>
      <c r="X1189" s="22">
        <v>43948</v>
      </c>
      <c r="Y1189" s="23">
        <v>18</v>
      </c>
      <c r="Z1189" s="14">
        <v>43966</v>
      </c>
      <c r="AA1189" s="22">
        <v>43997</v>
      </c>
      <c r="AB1189" s="23">
        <v>21</v>
      </c>
      <c r="AC1189" s="14">
        <v>44018</v>
      </c>
      <c r="AD1189" s="22">
        <v>44019</v>
      </c>
      <c r="AE1189" s="23">
        <v>28</v>
      </c>
      <c r="AF1189" s="14">
        <v>44047</v>
      </c>
      <c r="AG1189" s="22">
        <v>44054</v>
      </c>
      <c r="AH1189" s="23">
        <v>14</v>
      </c>
      <c r="AI1189" s="14">
        <v>44068</v>
      </c>
      <c r="AJ1189" s="23">
        <v>6</v>
      </c>
      <c r="AK1189" s="14">
        <v>44252</v>
      </c>
      <c r="AL1189" s="14">
        <v>44312</v>
      </c>
      <c r="AM1189" s="21"/>
      <c r="AN1189" s="21"/>
      <c r="AO1189" s="21"/>
      <c r="AP1189" s="21"/>
      <c r="AQ1189" s="21"/>
      <c r="AR1189" s="21"/>
      <c r="AS1189" s="21"/>
      <c r="AT1189" s="21"/>
      <c r="AU1189" s="21">
        <v>1537650</v>
      </c>
      <c r="AV1189" s="21"/>
      <c r="AW1189" s="21">
        <v>49717350</v>
      </c>
      <c r="AX1189" s="21"/>
      <c r="AY1189" s="15">
        <f t="shared" si="72"/>
        <v>51255000</v>
      </c>
      <c r="AZ1189" s="15">
        <f t="shared" si="73"/>
        <v>51255000</v>
      </c>
      <c r="BA1189" t="str">
        <f t="shared" si="74"/>
        <v>OK</v>
      </c>
      <c r="BB1189">
        <f t="shared" si="75"/>
        <v>2</v>
      </c>
      <c r="BC1189" s="19"/>
    </row>
    <row r="1190" spans="1:55" x14ac:dyDescent="0.25">
      <c r="A1190">
        <v>1189</v>
      </c>
      <c r="B1190" s="19" t="s">
        <v>364</v>
      </c>
      <c r="C1190" s="19" t="s">
        <v>368</v>
      </c>
      <c r="D1190" s="19" t="s">
        <v>935</v>
      </c>
      <c r="E1190" s="19" t="s">
        <v>75</v>
      </c>
      <c r="F1190" s="19" t="s">
        <v>662</v>
      </c>
      <c r="G1190" s="28">
        <v>5921</v>
      </c>
      <c r="H1190" s="28">
        <v>82</v>
      </c>
      <c r="I1190" s="21">
        <v>62730000</v>
      </c>
      <c r="J1190" s="29">
        <v>765000</v>
      </c>
      <c r="K1190" s="19"/>
      <c r="L1190" s="19">
        <v>82</v>
      </c>
      <c r="M1190" s="19" t="s">
        <v>56</v>
      </c>
      <c r="N1190" s="19" t="s">
        <v>57</v>
      </c>
      <c r="O1190" s="19" t="s">
        <v>77</v>
      </c>
      <c r="P1190" s="19" t="s">
        <v>945</v>
      </c>
      <c r="Q1190" s="19" t="s">
        <v>67</v>
      </c>
      <c r="R1190" s="19" t="s">
        <v>660</v>
      </c>
      <c r="S1190" t="s">
        <v>88</v>
      </c>
      <c r="T1190" s="19" t="s">
        <v>74</v>
      </c>
      <c r="U1190" t="s">
        <v>704</v>
      </c>
      <c r="V1190" s="19">
        <v>5</v>
      </c>
      <c r="W1190" t="s">
        <v>56</v>
      </c>
      <c r="X1190" s="22">
        <v>43948</v>
      </c>
      <c r="Y1190" s="23">
        <v>18</v>
      </c>
      <c r="Z1190" s="14">
        <v>43966</v>
      </c>
      <c r="AA1190" s="22">
        <v>43997</v>
      </c>
      <c r="AB1190" s="23">
        <v>21</v>
      </c>
      <c r="AC1190" s="14">
        <v>44018</v>
      </c>
      <c r="AD1190" s="22">
        <v>44019</v>
      </c>
      <c r="AE1190" s="23">
        <v>28</v>
      </c>
      <c r="AF1190" s="14">
        <v>44047</v>
      </c>
      <c r="AG1190" s="22">
        <v>44054</v>
      </c>
      <c r="AH1190" s="23">
        <v>14</v>
      </c>
      <c r="AI1190" s="14">
        <v>44068</v>
      </c>
      <c r="AJ1190" s="23">
        <v>6</v>
      </c>
      <c r="AK1190" s="14">
        <v>44252</v>
      </c>
      <c r="AL1190" s="14">
        <v>44312</v>
      </c>
      <c r="AM1190" s="21"/>
      <c r="AN1190" s="21"/>
      <c r="AO1190" s="21"/>
      <c r="AP1190" s="21"/>
      <c r="AQ1190" s="21"/>
      <c r="AR1190" s="21"/>
      <c r="AS1190" s="21"/>
      <c r="AT1190" s="21"/>
      <c r="AU1190" s="21">
        <v>1881900</v>
      </c>
      <c r="AV1190" s="21"/>
      <c r="AW1190" s="21">
        <v>60848100</v>
      </c>
      <c r="AX1190" s="21"/>
      <c r="AY1190" s="15">
        <f t="shared" si="72"/>
        <v>62730000</v>
      </c>
      <c r="AZ1190" s="15">
        <f t="shared" si="73"/>
        <v>62730000</v>
      </c>
      <c r="BA1190" t="str">
        <f t="shared" si="74"/>
        <v>OK</v>
      </c>
      <c r="BB1190">
        <f t="shared" si="75"/>
        <v>2</v>
      </c>
      <c r="BC1190" s="19"/>
    </row>
    <row r="1191" spans="1:55" x14ac:dyDescent="0.25">
      <c r="A1191">
        <v>1190</v>
      </c>
      <c r="B1191" s="19" t="s">
        <v>364</v>
      </c>
      <c r="C1191" s="19" t="s">
        <v>369</v>
      </c>
      <c r="D1191" s="19" t="s">
        <v>938</v>
      </c>
      <c r="E1191" s="19" t="s">
        <v>75</v>
      </c>
      <c r="F1191" s="19" t="s">
        <v>662</v>
      </c>
      <c r="G1191" s="28">
        <v>5921</v>
      </c>
      <c r="H1191" s="28">
        <v>39</v>
      </c>
      <c r="I1191" s="21">
        <v>29835000</v>
      </c>
      <c r="J1191" s="29">
        <v>765000</v>
      </c>
      <c r="K1191" s="19"/>
      <c r="L1191" s="19">
        <v>39</v>
      </c>
      <c r="M1191" s="19" t="s">
        <v>56</v>
      </c>
      <c r="N1191" s="19" t="s">
        <v>57</v>
      </c>
      <c r="O1191" s="19" t="s">
        <v>77</v>
      </c>
      <c r="P1191" s="19" t="s">
        <v>945</v>
      </c>
      <c r="Q1191" s="19" t="s">
        <v>67</v>
      </c>
      <c r="R1191" s="19" t="s">
        <v>660</v>
      </c>
      <c r="S1191" t="s">
        <v>88</v>
      </c>
      <c r="T1191" s="19" t="s">
        <v>74</v>
      </c>
      <c r="U1191" t="s">
        <v>704</v>
      </c>
      <c r="V1191" s="19">
        <v>1</v>
      </c>
      <c r="W1191" t="s">
        <v>56</v>
      </c>
      <c r="X1191" s="22">
        <v>43948</v>
      </c>
      <c r="Y1191" s="23">
        <v>18</v>
      </c>
      <c r="Z1191" s="14">
        <v>43966</v>
      </c>
      <c r="AA1191" s="22">
        <v>43997</v>
      </c>
      <c r="AB1191" s="23">
        <v>21</v>
      </c>
      <c r="AC1191" s="14">
        <v>44018</v>
      </c>
      <c r="AD1191" s="22">
        <v>44019</v>
      </c>
      <c r="AE1191" s="23">
        <v>28</v>
      </c>
      <c r="AF1191" s="14">
        <v>44047</v>
      </c>
      <c r="AG1191" s="22">
        <v>44054</v>
      </c>
      <c r="AH1191" s="23">
        <v>14</v>
      </c>
      <c r="AI1191" s="14">
        <v>44068</v>
      </c>
      <c r="AJ1191" s="23">
        <v>6</v>
      </c>
      <c r="AK1191" s="14">
        <v>44252</v>
      </c>
      <c r="AL1191" s="14">
        <v>44312</v>
      </c>
      <c r="AM1191" s="21"/>
      <c r="AN1191" s="21"/>
      <c r="AO1191" s="21"/>
      <c r="AP1191" s="21"/>
      <c r="AQ1191" s="21"/>
      <c r="AR1191" s="21"/>
      <c r="AS1191" s="21"/>
      <c r="AT1191" s="21"/>
      <c r="AU1191" s="21">
        <v>895050</v>
      </c>
      <c r="AV1191" s="21"/>
      <c r="AW1191" s="21">
        <v>28939950</v>
      </c>
      <c r="AX1191" s="21"/>
      <c r="AY1191" s="15">
        <f t="shared" si="72"/>
        <v>29835000</v>
      </c>
      <c r="AZ1191" s="15">
        <f t="shared" si="73"/>
        <v>29835000</v>
      </c>
      <c r="BA1191" t="str">
        <f t="shared" si="74"/>
        <v>OK</v>
      </c>
      <c r="BB1191">
        <f t="shared" si="75"/>
        <v>2</v>
      </c>
      <c r="BC1191" s="19"/>
    </row>
    <row r="1192" spans="1:55" x14ac:dyDescent="0.25">
      <c r="A1192">
        <v>1191</v>
      </c>
      <c r="B1192" s="19" t="s">
        <v>364</v>
      </c>
      <c r="C1192" s="19" t="s">
        <v>370</v>
      </c>
      <c r="D1192" s="19" t="s">
        <v>938</v>
      </c>
      <c r="E1192" s="19" t="s">
        <v>75</v>
      </c>
      <c r="F1192" s="19" t="s">
        <v>662</v>
      </c>
      <c r="G1192" s="28">
        <v>5921</v>
      </c>
      <c r="H1192" s="28">
        <v>78</v>
      </c>
      <c r="I1192" s="21">
        <v>59670000</v>
      </c>
      <c r="J1192" s="29">
        <v>765000</v>
      </c>
      <c r="K1192" s="19"/>
      <c r="L1192" s="19">
        <v>78</v>
      </c>
      <c r="M1192" s="19" t="s">
        <v>56</v>
      </c>
      <c r="N1192" s="19" t="s">
        <v>57</v>
      </c>
      <c r="O1192" s="19" t="s">
        <v>77</v>
      </c>
      <c r="P1192" s="19" t="s">
        <v>945</v>
      </c>
      <c r="Q1192" s="19" t="s">
        <v>67</v>
      </c>
      <c r="R1192" s="19" t="s">
        <v>660</v>
      </c>
      <c r="S1192" t="s">
        <v>88</v>
      </c>
      <c r="T1192" s="19" t="s">
        <v>74</v>
      </c>
      <c r="U1192" t="s">
        <v>704</v>
      </c>
      <c r="V1192" s="19">
        <v>1</v>
      </c>
      <c r="W1192" t="s">
        <v>56</v>
      </c>
      <c r="X1192" s="22">
        <v>43948</v>
      </c>
      <c r="Y1192" s="23">
        <v>18</v>
      </c>
      <c r="Z1192" s="14">
        <v>43966</v>
      </c>
      <c r="AA1192" s="22">
        <v>43997</v>
      </c>
      <c r="AB1192" s="23">
        <v>21</v>
      </c>
      <c r="AC1192" s="14">
        <v>44018</v>
      </c>
      <c r="AD1192" s="22">
        <v>44019</v>
      </c>
      <c r="AE1192" s="23">
        <v>28</v>
      </c>
      <c r="AF1192" s="14">
        <v>44047</v>
      </c>
      <c r="AG1192" s="22">
        <v>44054</v>
      </c>
      <c r="AH1192" s="23">
        <v>14</v>
      </c>
      <c r="AI1192" s="14">
        <v>44068</v>
      </c>
      <c r="AJ1192" s="23">
        <v>6</v>
      </c>
      <c r="AK1192" s="14">
        <v>44252</v>
      </c>
      <c r="AL1192" s="14">
        <v>44312</v>
      </c>
      <c r="AM1192" s="21"/>
      <c r="AN1192" s="21"/>
      <c r="AO1192" s="21"/>
      <c r="AP1192" s="21"/>
      <c r="AQ1192" s="21"/>
      <c r="AR1192" s="21"/>
      <c r="AS1192" s="21"/>
      <c r="AT1192" s="21"/>
      <c r="AU1192" s="21">
        <v>1790100</v>
      </c>
      <c r="AV1192" s="21"/>
      <c r="AW1192" s="21">
        <v>57879900</v>
      </c>
      <c r="AX1192" s="21"/>
      <c r="AY1192" s="15">
        <f t="shared" si="72"/>
        <v>59670000</v>
      </c>
      <c r="AZ1192" s="15">
        <f t="shared" si="73"/>
        <v>59670000</v>
      </c>
      <c r="BA1192" t="str">
        <f t="shared" si="74"/>
        <v>OK</v>
      </c>
      <c r="BB1192">
        <f t="shared" si="75"/>
        <v>2</v>
      </c>
      <c r="BC1192" s="19"/>
    </row>
    <row r="1193" spans="1:55" x14ac:dyDescent="0.25">
      <c r="A1193">
        <v>1192</v>
      </c>
      <c r="B1193" s="19" t="s">
        <v>364</v>
      </c>
      <c r="C1193" s="19" t="s">
        <v>371</v>
      </c>
      <c r="D1193" s="19" t="s">
        <v>939</v>
      </c>
      <c r="E1193" s="19" t="s">
        <v>75</v>
      </c>
      <c r="F1193" s="19" t="s">
        <v>662</v>
      </c>
      <c r="G1193" s="28">
        <v>5921</v>
      </c>
      <c r="H1193" s="28">
        <v>57</v>
      </c>
      <c r="I1193" s="21">
        <v>43605000</v>
      </c>
      <c r="J1193" s="29">
        <v>765000</v>
      </c>
      <c r="K1193" s="19"/>
      <c r="L1193" s="19">
        <v>57</v>
      </c>
      <c r="M1193" s="19" t="s">
        <v>56</v>
      </c>
      <c r="N1193" s="19" t="s">
        <v>57</v>
      </c>
      <c r="O1193" s="19" t="s">
        <v>77</v>
      </c>
      <c r="P1193" s="19" t="s">
        <v>945</v>
      </c>
      <c r="Q1193" s="19" t="s">
        <v>67</v>
      </c>
      <c r="R1193" s="19" t="s">
        <v>660</v>
      </c>
      <c r="S1193" t="s">
        <v>88</v>
      </c>
      <c r="T1193" s="19" t="s">
        <v>74</v>
      </c>
      <c r="U1193" t="s">
        <v>704</v>
      </c>
      <c r="V1193" s="19">
        <v>2</v>
      </c>
      <c r="W1193" t="s">
        <v>56</v>
      </c>
      <c r="X1193" s="22">
        <v>43948</v>
      </c>
      <c r="Y1193" s="23">
        <v>18</v>
      </c>
      <c r="Z1193" s="14">
        <v>43966</v>
      </c>
      <c r="AA1193" s="22">
        <v>43997</v>
      </c>
      <c r="AB1193" s="23">
        <v>21</v>
      </c>
      <c r="AC1193" s="14">
        <v>44018</v>
      </c>
      <c r="AD1193" s="22">
        <v>44019</v>
      </c>
      <c r="AE1193" s="23">
        <v>28</v>
      </c>
      <c r="AF1193" s="14">
        <v>44047</v>
      </c>
      <c r="AG1193" s="22">
        <v>44054</v>
      </c>
      <c r="AH1193" s="23">
        <v>14</v>
      </c>
      <c r="AI1193" s="14">
        <v>44068</v>
      </c>
      <c r="AJ1193" s="23">
        <v>6</v>
      </c>
      <c r="AK1193" s="14">
        <v>44252</v>
      </c>
      <c r="AL1193" s="14">
        <v>44312</v>
      </c>
      <c r="AM1193" s="21"/>
      <c r="AN1193" s="21"/>
      <c r="AO1193" s="21"/>
      <c r="AP1193" s="21"/>
      <c r="AQ1193" s="21"/>
      <c r="AR1193" s="21"/>
      <c r="AS1193" s="21"/>
      <c r="AT1193" s="21"/>
      <c r="AU1193" s="21">
        <v>1308150</v>
      </c>
      <c r="AV1193" s="21"/>
      <c r="AW1193" s="21">
        <v>42296850</v>
      </c>
      <c r="AX1193" s="21"/>
      <c r="AY1193" s="15">
        <f t="shared" si="72"/>
        <v>43605000</v>
      </c>
      <c r="AZ1193" s="15">
        <f t="shared" si="73"/>
        <v>43605000</v>
      </c>
      <c r="BA1193" t="str">
        <f t="shared" si="74"/>
        <v>OK</v>
      </c>
      <c r="BB1193">
        <f t="shared" si="75"/>
        <v>2</v>
      </c>
      <c r="BC1193" s="19"/>
    </row>
    <row r="1194" spans="1:55" x14ac:dyDescent="0.25">
      <c r="A1194">
        <v>1193</v>
      </c>
      <c r="B1194" s="19" t="s">
        <v>364</v>
      </c>
      <c r="C1194" s="19" t="s">
        <v>372</v>
      </c>
      <c r="D1194" s="19" t="s">
        <v>935</v>
      </c>
      <c r="E1194" s="19" t="s">
        <v>75</v>
      </c>
      <c r="F1194" s="19" t="s">
        <v>662</v>
      </c>
      <c r="G1194" s="28">
        <v>5921</v>
      </c>
      <c r="H1194" s="28">
        <v>53</v>
      </c>
      <c r="I1194" s="21">
        <v>40545000</v>
      </c>
      <c r="J1194" s="29">
        <v>765000</v>
      </c>
      <c r="K1194" s="19"/>
      <c r="L1194" s="19">
        <v>53</v>
      </c>
      <c r="M1194" s="19" t="s">
        <v>56</v>
      </c>
      <c r="N1194" s="19" t="s">
        <v>57</v>
      </c>
      <c r="O1194" s="19" t="s">
        <v>77</v>
      </c>
      <c r="P1194" s="19" t="s">
        <v>945</v>
      </c>
      <c r="Q1194" s="19" t="s">
        <v>67</v>
      </c>
      <c r="R1194" s="19" t="s">
        <v>660</v>
      </c>
      <c r="S1194" t="s">
        <v>88</v>
      </c>
      <c r="T1194" s="19" t="s">
        <v>74</v>
      </c>
      <c r="U1194" t="s">
        <v>704</v>
      </c>
      <c r="V1194" s="19">
        <v>5</v>
      </c>
      <c r="W1194" t="s">
        <v>56</v>
      </c>
      <c r="X1194" s="22">
        <v>43948</v>
      </c>
      <c r="Y1194" s="23">
        <v>18</v>
      </c>
      <c r="Z1194" s="14">
        <v>43966</v>
      </c>
      <c r="AA1194" s="22">
        <v>43997</v>
      </c>
      <c r="AB1194" s="23">
        <v>21</v>
      </c>
      <c r="AC1194" s="14">
        <v>44018</v>
      </c>
      <c r="AD1194" s="22">
        <v>44019</v>
      </c>
      <c r="AE1194" s="23">
        <v>28</v>
      </c>
      <c r="AF1194" s="14">
        <v>44047</v>
      </c>
      <c r="AG1194" s="22">
        <v>44054</v>
      </c>
      <c r="AH1194" s="23">
        <v>14</v>
      </c>
      <c r="AI1194" s="14">
        <v>44068</v>
      </c>
      <c r="AJ1194" s="23">
        <v>6</v>
      </c>
      <c r="AK1194" s="14">
        <v>44252</v>
      </c>
      <c r="AL1194" s="14">
        <v>44312</v>
      </c>
      <c r="AM1194" s="21"/>
      <c r="AN1194" s="21"/>
      <c r="AO1194" s="21"/>
      <c r="AP1194" s="21"/>
      <c r="AQ1194" s="21"/>
      <c r="AR1194" s="21"/>
      <c r="AS1194" s="21"/>
      <c r="AT1194" s="21"/>
      <c r="AU1194" s="21">
        <v>1216350</v>
      </c>
      <c r="AV1194" s="21"/>
      <c r="AW1194" s="21">
        <v>39328650</v>
      </c>
      <c r="AX1194" s="21"/>
      <c r="AY1194" s="15">
        <f t="shared" si="72"/>
        <v>40545000</v>
      </c>
      <c r="AZ1194" s="15">
        <f t="shared" si="73"/>
        <v>40545000</v>
      </c>
      <c r="BA1194" t="str">
        <f t="shared" si="74"/>
        <v>OK</v>
      </c>
      <c r="BB1194">
        <f t="shared" si="75"/>
        <v>2</v>
      </c>
      <c r="BC1194" s="19"/>
    </row>
    <row r="1195" spans="1:55" x14ac:dyDescent="0.25">
      <c r="A1195">
        <v>1194</v>
      </c>
      <c r="B1195" s="19" t="s">
        <v>364</v>
      </c>
      <c r="C1195" s="19" t="s">
        <v>373</v>
      </c>
      <c r="D1195" s="19" t="s">
        <v>940</v>
      </c>
      <c r="E1195" s="19" t="s">
        <v>75</v>
      </c>
      <c r="F1195" s="19" t="s">
        <v>662</v>
      </c>
      <c r="G1195" s="28">
        <v>5921</v>
      </c>
      <c r="H1195" s="28">
        <v>78</v>
      </c>
      <c r="I1195" s="21">
        <v>59670000</v>
      </c>
      <c r="J1195" s="29">
        <v>765000</v>
      </c>
      <c r="K1195" s="19"/>
      <c r="L1195" s="19">
        <v>78</v>
      </c>
      <c r="M1195" s="19" t="s">
        <v>56</v>
      </c>
      <c r="N1195" s="19" t="s">
        <v>57</v>
      </c>
      <c r="O1195" s="19" t="s">
        <v>77</v>
      </c>
      <c r="P1195" s="19" t="s">
        <v>945</v>
      </c>
      <c r="Q1195" s="19" t="s">
        <v>67</v>
      </c>
      <c r="R1195" s="19" t="s">
        <v>660</v>
      </c>
      <c r="S1195" t="s">
        <v>88</v>
      </c>
      <c r="T1195" s="19" t="s">
        <v>74</v>
      </c>
      <c r="U1195" t="s">
        <v>704</v>
      </c>
      <c r="V1195" s="19">
        <v>3</v>
      </c>
      <c r="W1195" t="s">
        <v>56</v>
      </c>
      <c r="X1195" s="22">
        <v>43948</v>
      </c>
      <c r="Y1195" s="23">
        <v>18</v>
      </c>
      <c r="Z1195" s="14">
        <v>43966</v>
      </c>
      <c r="AA1195" s="22">
        <v>43997</v>
      </c>
      <c r="AB1195" s="23">
        <v>21</v>
      </c>
      <c r="AC1195" s="14">
        <v>44018</v>
      </c>
      <c r="AD1195" s="22">
        <v>44019</v>
      </c>
      <c r="AE1195" s="23">
        <v>28</v>
      </c>
      <c r="AF1195" s="14">
        <v>44047</v>
      </c>
      <c r="AG1195" s="22">
        <v>44054</v>
      </c>
      <c r="AH1195" s="23">
        <v>14</v>
      </c>
      <c r="AI1195" s="14">
        <v>44068</v>
      </c>
      <c r="AJ1195" s="23">
        <v>6</v>
      </c>
      <c r="AK1195" s="14">
        <v>44252</v>
      </c>
      <c r="AL1195" s="14">
        <v>44312</v>
      </c>
      <c r="AM1195" s="21"/>
      <c r="AN1195" s="21"/>
      <c r="AO1195" s="21"/>
      <c r="AP1195" s="21"/>
      <c r="AQ1195" s="21"/>
      <c r="AR1195" s="21"/>
      <c r="AS1195" s="21"/>
      <c r="AT1195" s="21"/>
      <c r="AU1195" s="21">
        <v>1790100</v>
      </c>
      <c r="AV1195" s="21"/>
      <c r="AW1195" s="21">
        <v>57879900</v>
      </c>
      <c r="AX1195" s="21"/>
      <c r="AY1195" s="15">
        <f t="shared" si="72"/>
        <v>59670000</v>
      </c>
      <c r="AZ1195" s="15">
        <f t="shared" si="73"/>
        <v>59670000</v>
      </c>
      <c r="BA1195" t="str">
        <f t="shared" si="74"/>
        <v>OK</v>
      </c>
      <c r="BB1195">
        <f t="shared" si="75"/>
        <v>2</v>
      </c>
      <c r="BC1195" s="19"/>
    </row>
    <row r="1196" spans="1:55" x14ac:dyDescent="0.25">
      <c r="A1196">
        <v>1195</v>
      </c>
      <c r="B1196" s="19" t="s">
        <v>364</v>
      </c>
      <c r="C1196" s="19" t="s">
        <v>374</v>
      </c>
      <c r="D1196" s="19" t="s">
        <v>937</v>
      </c>
      <c r="E1196" s="19" t="s">
        <v>75</v>
      </c>
      <c r="F1196" s="19" t="s">
        <v>662</v>
      </c>
      <c r="G1196" s="28">
        <v>5921</v>
      </c>
      <c r="H1196" s="28">
        <v>46</v>
      </c>
      <c r="I1196" s="21">
        <v>35190000</v>
      </c>
      <c r="J1196" s="29">
        <v>765000</v>
      </c>
      <c r="K1196" s="19"/>
      <c r="L1196" s="19">
        <v>46</v>
      </c>
      <c r="M1196" s="19" t="s">
        <v>56</v>
      </c>
      <c r="N1196" s="19" t="s">
        <v>57</v>
      </c>
      <c r="O1196" s="19" t="s">
        <v>77</v>
      </c>
      <c r="P1196" s="19" t="s">
        <v>945</v>
      </c>
      <c r="Q1196" s="19" t="s">
        <v>67</v>
      </c>
      <c r="R1196" s="19" t="s">
        <v>660</v>
      </c>
      <c r="S1196" t="s">
        <v>88</v>
      </c>
      <c r="T1196" s="19" t="s">
        <v>74</v>
      </c>
      <c r="U1196" t="s">
        <v>704</v>
      </c>
      <c r="V1196" s="19">
        <v>6</v>
      </c>
      <c r="W1196" t="s">
        <v>56</v>
      </c>
      <c r="X1196" s="22">
        <v>43948</v>
      </c>
      <c r="Y1196" s="23">
        <v>18</v>
      </c>
      <c r="Z1196" s="14">
        <v>43966</v>
      </c>
      <c r="AA1196" s="22">
        <v>43997</v>
      </c>
      <c r="AB1196" s="23">
        <v>21</v>
      </c>
      <c r="AC1196" s="14">
        <v>44018</v>
      </c>
      <c r="AD1196" s="22">
        <v>44019</v>
      </c>
      <c r="AE1196" s="23">
        <v>28</v>
      </c>
      <c r="AF1196" s="14">
        <v>44047</v>
      </c>
      <c r="AG1196" s="22">
        <v>44054</v>
      </c>
      <c r="AH1196" s="23">
        <v>14</v>
      </c>
      <c r="AI1196" s="14">
        <v>44068</v>
      </c>
      <c r="AJ1196" s="23">
        <v>6</v>
      </c>
      <c r="AK1196" s="14">
        <v>44252</v>
      </c>
      <c r="AL1196" s="14">
        <v>44312</v>
      </c>
      <c r="AM1196" s="21"/>
      <c r="AN1196" s="21"/>
      <c r="AO1196" s="21"/>
      <c r="AP1196" s="21"/>
      <c r="AQ1196" s="21"/>
      <c r="AR1196" s="21"/>
      <c r="AS1196" s="21"/>
      <c r="AT1196" s="21"/>
      <c r="AU1196" s="21">
        <v>1055700</v>
      </c>
      <c r="AV1196" s="21"/>
      <c r="AW1196" s="21">
        <v>34134300</v>
      </c>
      <c r="AX1196" s="21"/>
      <c r="AY1196" s="15">
        <f t="shared" si="72"/>
        <v>35190000</v>
      </c>
      <c r="AZ1196" s="15">
        <f t="shared" si="73"/>
        <v>35190000</v>
      </c>
      <c r="BA1196" t="str">
        <f t="shared" si="74"/>
        <v>OK</v>
      </c>
      <c r="BB1196">
        <f t="shared" si="75"/>
        <v>2</v>
      </c>
      <c r="BC1196" s="19"/>
    </row>
    <row r="1197" spans="1:55" x14ac:dyDescent="0.25">
      <c r="A1197">
        <v>1196</v>
      </c>
      <c r="B1197" s="19" t="s">
        <v>364</v>
      </c>
      <c r="C1197" s="19" t="s">
        <v>375</v>
      </c>
      <c r="D1197" s="19" t="s">
        <v>940</v>
      </c>
      <c r="E1197" s="19" t="s">
        <v>75</v>
      </c>
      <c r="F1197" s="19" t="s">
        <v>662</v>
      </c>
      <c r="G1197" s="28">
        <v>5921</v>
      </c>
      <c r="H1197" s="28">
        <v>55</v>
      </c>
      <c r="I1197" s="21">
        <v>42075000</v>
      </c>
      <c r="J1197" s="29">
        <v>765000</v>
      </c>
      <c r="K1197" s="19"/>
      <c r="L1197" s="19">
        <v>55</v>
      </c>
      <c r="M1197" s="19" t="s">
        <v>56</v>
      </c>
      <c r="N1197" s="19" t="s">
        <v>57</v>
      </c>
      <c r="O1197" s="19" t="s">
        <v>77</v>
      </c>
      <c r="P1197" s="19" t="s">
        <v>945</v>
      </c>
      <c r="Q1197" s="19" t="s">
        <v>67</v>
      </c>
      <c r="R1197" s="19" t="s">
        <v>660</v>
      </c>
      <c r="S1197" t="s">
        <v>88</v>
      </c>
      <c r="T1197" s="19" t="s">
        <v>74</v>
      </c>
      <c r="U1197" t="s">
        <v>704</v>
      </c>
      <c r="V1197" s="19">
        <v>3</v>
      </c>
      <c r="W1197" t="s">
        <v>56</v>
      </c>
      <c r="X1197" s="22">
        <v>43948</v>
      </c>
      <c r="Y1197" s="23">
        <v>18</v>
      </c>
      <c r="Z1197" s="14">
        <v>43966</v>
      </c>
      <c r="AA1197" s="22">
        <v>43997</v>
      </c>
      <c r="AB1197" s="23">
        <v>21</v>
      </c>
      <c r="AC1197" s="14">
        <v>44018</v>
      </c>
      <c r="AD1197" s="22">
        <v>44019</v>
      </c>
      <c r="AE1197" s="23">
        <v>28</v>
      </c>
      <c r="AF1197" s="14">
        <v>44047</v>
      </c>
      <c r="AG1197" s="22">
        <v>44054</v>
      </c>
      <c r="AH1197" s="23">
        <v>14</v>
      </c>
      <c r="AI1197" s="14">
        <v>44068</v>
      </c>
      <c r="AJ1197" s="23">
        <v>6</v>
      </c>
      <c r="AK1197" s="14">
        <v>44252</v>
      </c>
      <c r="AL1197" s="14">
        <v>44312</v>
      </c>
      <c r="AM1197" s="21"/>
      <c r="AN1197" s="21"/>
      <c r="AO1197" s="21"/>
      <c r="AP1197" s="21"/>
      <c r="AQ1197" s="21"/>
      <c r="AR1197" s="21"/>
      <c r="AS1197" s="21"/>
      <c r="AT1197" s="21"/>
      <c r="AU1197" s="21">
        <v>1262250</v>
      </c>
      <c r="AV1197" s="21"/>
      <c r="AW1197" s="21">
        <v>40812750</v>
      </c>
      <c r="AX1197" s="21"/>
      <c r="AY1197" s="15">
        <f t="shared" si="72"/>
        <v>42075000</v>
      </c>
      <c r="AZ1197" s="15">
        <f t="shared" si="73"/>
        <v>42075000</v>
      </c>
      <c r="BA1197" t="str">
        <f t="shared" si="74"/>
        <v>OK</v>
      </c>
      <c r="BB1197">
        <f t="shared" si="75"/>
        <v>2</v>
      </c>
      <c r="BC1197" s="19"/>
    </row>
    <row r="1198" spans="1:55" x14ac:dyDescent="0.25">
      <c r="A1198">
        <v>1197</v>
      </c>
      <c r="B1198" s="19" t="s">
        <v>364</v>
      </c>
      <c r="C1198" s="19" t="s">
        <v>376</v>
      </c>
      <c r="D1198" s="19" t="s">
        <v>941</v>
      </c>
      <c r="E1198" s="19" t="s">
        <v>75</v>
      </c>
      <c r="F1198" s="19" t="s">
        <v>662</v>
      </c>
      <c r="G1198" s="28">
        <v>5921</v>
      </c>
      <c r="H1198" s="28">
        <v>105</v>
      </c>
      <c r="I1198" s="21">
        <v>80325000</v>
      </c>
      <c r="J1198" s="29">
        <v>765000</v>
      </c>
      <c r="K1198" s="19"/>
      <c r="L1198" s="19">
        <v>105</v>
      </c>
      <c r="M1198" s="19" t="s">
        <v>56</v>
      </c>
      <c r="N1198" s="19" t="s">
        <v>57</v>
      </c>
      <c r="O1198" s="19" t="s">
        <v>77</v>
      </c>
      <c r="P1198" s="19" t="s">
        <v>945</v>
      </c>
      <c r="Q1198" s="19" t="s">
        <v>67</v>
      </c>
      <c r="R1198" s="19" t="s">
        <v>660</v>
      </c>
      <c r="S1198" t="s">
        <v>88</v>
      </c>
      <c r="T1198" s="19" t="s">
        <v>74</v>
      </c>
      <c r="U1198" t="s">
        <v>704</v>
      </c>
      <c r="V1198" s="19">
        <v>8</v>
      </c>
      <c r="W1198" t="s">
        <v>56</v>
      </c>
      <c r="X1198" s="22">
        <v>43948</v>
      </c>
      <c r="Y1198" s="23">
        <v>18</v>
      </c>
      <c r="Z1198" s="14">
        <v>43966</v>
      </c>
      <c r="AA1198" s="22">
        <v>43997</v>
      </c>
      <c r="AB1198" s="23">
        <v>21</v>
      </c>
      <c r="AC1198" s="14">
        <v>44018</v>
      </c>
      <c r="AD1198" s="22">
        <v>44019</v>
      </c>
      <c r="AE1198" s="23">
        <v>28</v>
      </c>
      <c r="AF1198" s="14">
        <v>44047</v>
      </c>
      <c r="AG1198" s="22">
        <v>44054</v>
      </c>
      <c r="AH1198" s="23">
        <v>14</v>
      </c>
      <c r="AI1198" s="14">
        <v>44068</v>
      </c>
      <c r="AJ1198" s="23">
        <v>6</v>
      </c>
      <c r="AK1198" s="14">
        <v>44252</v>
      </c>
      <c r="AL1198" s="14">
        <v>44312</v>
      </c>
      <c r="AM1198" s="21"/>
      <c r="AN1198" s="21"/>
      <c r="AO1198" s="21"/>
      <c r="AP1198" s="21"/>
      <c r="AQ1198" s="21"/>
      <c r="AR1198" s="21"/>
      <c r="AS1198" s="21"/>
      <c r="AT1198" s="21"/>
      <c r="AU1198" s="21">
        <v>2409750</v>
      </c>
      <c r="AV1198" s="21"/>
      <c r="AW1198" s="21">
        <v>77915250</v>
      </c>
      <c r="AX1198" s="21"/>
      <c r="AY1198" s="15">
        <f t="shared" si="72"/>
        <v>80325000</v>
      </c>
      <c r="AZ1198" s="15">
        <f t="shared" si="73"/>
        <v>80325000</v>
      </c>
      <c r="BA1198" t="str">
        <f t="shared" si="74"/>
        <v>OK</v>
      </c>
      <c r="BB1198">
        <f t="shared" si="75"/>
        <v>2</v>
      </c>
      <c r="BC1198" s="19"/>
    </row>
    <row r="1199" spans="1:55" x14ac:dyDescent="0.25">
      <c r="A1199">
        <v>1198</v>
      </c>
      <c r="B1199" s="19" t="s">
        <v>364</v>
      </c>
      <c r="C1199" s="19" t="s">
        <v>377</v>
      </c>
      <c r="D1199" s="19" t="s">
        <v>940</v>
      </c>
      <c r="E1199" s="19" t="s">
        <v>75</v>
      </c>
      <c r="F1199" s="19" t="s">
        <v>662</v>
      </c>
      <c r="G1199" s="28">
        <v>5921</v>
      </c>
      <c r="H1199" s="28">
        <v>78</v>
      </c>
      <c r="I1199" s="21">
        <v>59670000</v>
      </c>
      <c r="J1199" s="29">
        <v>765000</v>
      </c>
      <c r="K1199" s="19"/>
      <c r="L1199" s="19">
        <v>78</v>
      </c>
      <c r="M1199" s="19" t="s">
        <v>56</v>
      </c>
      <c r="N1199" s="19" t="s">
        <v>57</v>
      </c>
      <c r="O1199" s="19" t="s">
        <v>77</v>
      </c>
      <c r="P1199" s="19" t="s">
        <v>945</v>
      </c>
      <c r="Q1199" s="19" t="s">
        <v>67</v>
      </c>
      <c r="R1199" s="19" t="s">
        <v>660</v>
      </c>
      <c r="S1199" t="s">
        <v>88</v>
      </c>
      <c r="T1199" s="19" t="s">
        <v>74</v>
      </c>
      <c r="U1199" t="s">
        <v>704</v>
      </c>
      <c r="V1199" s="19">
        <v>3</v>
      </c>
      <c r="W1199" t="s">
        <v>56</v>
      </c>
      <c r="X1199" s="22">
        <v>43948</v>
      </c>
      <c r="Y1199" s="23">
        <v>18</v>
      </c>
      <c r="Z1199" s="14">
        <v>43966</v>
      </c>
      <c r="AA1199" s="22">
        <v>43997</v>
      </c>
      <c r="AB1199" s="23">
        <v>21</v>
      </c>
      <c r="AC1199" s="14">
        <v>44018</v>
      </c>
      <c r="AD1199" s="22">
        <v>44019</v>
      </c>
      <c r="AE1199" s="23">
        <v>28</v>
      </c>
      <c r="AF1199" s="14">
        <v>44047</v>
      </c>
      <c r="AG1199" s="22">
        <v>44054</v>
      </c>
      <c r="AH1199" s="23">
        <v>14</v>
      </c>
      <c r="AI1199" s="14">
        <v>44068</v>
      </c>
      <c r="AJ1199" s="23">
        <v>6</v>
      </c>
      <c r="AK1199" s="14">
        <v>44252</v>
      </c>
      <c r="AL1199" s="14">
        <v>44312</v>
      </c>
      <c r="AM1199" s="21"/>
      <c r="AN1199" s="21"/>
      <c r="AO1199" s="21"/>
      <c r="AP1199" s="21"/>
      <c r="AQ1199" s="21"/>
      <c r="AR1199" s="21"/>
      <c r="AS1199" s="21"/>
      <c r="AT1199" s="21"/>
      <c r="AU1199" s="21">
        <v>1790100</v>
      </c>
      <c r="AV1199" s="21"/>
      <c r="AW1199" s="21">
        <v>57879900</v>
      </c>
      <c r="AX1199" s="21"/>
      <c r="AY1199" s="15">
        <f t="shared" si="72"/>
        <v>59670000</v>
      </c>
      <c r="AZ1199" s="15">
        <f t="shared" si="73"/>
        <v>59670000</v>
      </c>
      <c r="BA1199" t="str">
        <f t="shared" si="74"/>
        <v>OK</v>
      </c>
      <c r="BB1199">
        <f t="shared" si="75"/>
        <v>2</v>
      </c>
      <c r="BC1199" s="19"/>
    </row>
    <row r="1200" spans="1:55" x14ac:dyDescent="0.25">
      <c r="A1200">
        <v>1199</v>
      </c>
      <c r="B1200" s="19" t="s">
        <v>364</v>
      </c>
      <c r="C1200" s="19" t="s">
        <v>378</v>
      </c>
      <c r="D1200" s="19" t="s">
        <v>938</v>
      </c>
      <c r="E1200" s="19" t="s">
        <v>75</v>
      </c>
      <c r="F1200" s="19" t="s">
        <v>662</v>
      </c>
      <c r="G1200" s="28">
        <v>5921</v>
      </c>
      <c r="H1200" s="28">
        <v>78</v>
      </c>
      <c r="I1200" s="21">
        <v>59670000</v>
      </c>
      <c r="J1200" s="29">
        <v>765000</v>
      </c>
      <c r="K1200" s="19"/>
      <c r="L1200" s="19">
        <v>78</v>
      </c>
      <c r="M1200" s="19" t="s">
        <v>56</v>
      </c>
      <c r="N1200" s="19" t="s">
        <v>57</v>
      </c>
      <c r="O1200" s="19" t="s">
        <v>77</v>
      </c>
      <c r="P1200" s="19" t="s">
        <v>945</v>
      </c>
      <c r="Q1200" s="19" t="s">
        <v>67</v>
      </c>
      <c r="R1200" s="19" t="s">
        <v>660</v>
      </c>
      <c r="S1200" t="s">
        <v>88</v>
      </c>
      <c r="T1200" s="19" t="s">
        <v>74</v>
      </c>
      <c r="U1200" t="s">
        <v>704</v>
      </c>
      <c r="V1200" s="19">
        <v>1</v>
      </c>
      <c r="W1200" t="s">
        <v>56</v>
      </c>
      <c r="X1200" s="22">
        <v>43948</v>
      </c>
      <c r="Y1200" s="23">
        <v>18</v>
      </c>
      <c r="Z1200" s="14">
        <v>43966</v>
      </c>
      <c r="AA1200" s="22">
        <v>43997</v>
      </c>
      <c r="AB1200" s="23">
        <v>21</v>
      </c>
      <c r="AC1200" s="14">
        <v>44018</v>
      </c>
      <c r="AD1200" s="22">
        <v>44019</v>
      </c>
      <c r="AE1200" s="23">
        <v>28</v>
      </c>
      <c r="AF1200" s="14">
        <v>44047</v>
      </c>
      <c r="AG1200" s="22">
        <v>44054</v>
      </c>
      <c r="AH1200" s="23">
        <v>14</v>
      </c>
      <c r="AI1200" s="14">
        <v>44068</v>
      </c>
      <c r="AJ1200" s="23">
        <v>6</v>
      </c>
      <c r="AK1200" s="14">
        <v>44252</v>
      </c>
      <c r="AL1200" s="14">
        <v>44312</v>
      </c>
      <c r="AM1200" s="21"/>
      <c r="AN1200" s="21"/>
      <c r="AO1200" s="21"/>
      <c r="AP1200" s="21"/>
      <c r="AQ1200" s="21"/>
      <c r="AR1200" s="21"/>
      <c r="AS1200" s="21"/>
      <c r="AT1200" s="21"/>
      <c r="AU1200" s="21">
        <v>1790100</v>
      </c>
      <c r="AV1200" s="21"/>
      <c r="AW1200" s="21">
        <v>57879900</v>
      </c>
      <c r="AX1200" s="21"/>
      <c r="AY1200" s="15">
        <f t="shared" si="72"/>
        <v>59670000</v>
      </c>
      <c r="AZ1200" s="15">
        <f t="shared" si="73"/>
        <v>59670000</v>
      </c>
      <c r="BA1200" t="str">
        <f t="shared" si="74"/>
        <v>OK</v>
      </c>
      <c r="BB1200">
        <f t="shared" si="75"/>
        <v>2</v>
      </c>
      <c r="BC1200" s="19"/>
    </row>
    <row r="1201" spans="1:55" x14ac:dyDescent="0.25">
      <c r="A1201">
        <v>1200</v>
      </c>
      <c r="B1201" s="19" t="s">
        <v>364</v>
      </c>
      <c r="C1201" s="19" t="s">
        <v>379</v>
      </c>
      <c r="D1201" s="19" t="s">
        <v>937</v>
      </c>
      <c r="E1201" s="19" t="s">
        <v>75</v>
      </c>
      <c r="F1201" s="19" t="s">
        <v>662</v>
      </c>
      <c r="G1201" s="28">
        <v>5921</v>
      </c>
      <c r="H1201" s="28">
        <v>30</v>
      </c>
      <c r="I1201" s="21">
        <v>22950000</v>
      </c>
      <c r="J1201" s="29">
        <v>765000</v>
      </c>
      <c r="K1201" s="19"/>
      <c r="L1201" s="19">
        <v>30</v>
      </c>
      <c r="M1201" s="19" t="s">
        <v>56</v>
      </c>
      <c r="N1201" s="19" t="s">
        <v>57</v>
      </c>
      <c r="O1201" s="19" t="s">
        <v>77</v>
      </c>
      <c r="P1201" s="19" t="s">
        <v>945</v>
      </c>
      <c r="Q1201" s="19" t="s">
        <v>67</v>
      </c>
      <c r="R1201" s="19" t="s">
        <v>660</v>
      </c>
      <c r="S1201" t="s">
        <v>88</v>
      </c>
      <c r="T1201" s="19" t="s">
        <v>74</v>
      </c>
      <c r="U1201" t="s">
        <v>704</v>
      </c>
      <c r="V1201" s="19">
        <v>6</v>
      </c>
      <c r="W1201" t="s">
        <v>56</v>
      </c>
      <c r="X1201" s="22">
        <v>43948</v>
      </c>
      <c r="Y1201" s="23">
        <v>18</v>
      </c>
      <c r="Z1201" s="14">
        <v>43966</v>
      </c>
      <c r="AA1201" s="22">
        <v>43997</v>
      </c>
      <c r="AB1201" s="23">
        <v>21</v>
      </c>
      <c r="AC1201" s="14">
        <v>44018</v>
      </c>
      <c r="AD1201" s="22">
        <v>44019</v>
      </c>
      <c r="AE1201" s="23">
        <v>28</v>
      </c>
      <c r="AF1201" s="14">
        <v>44047</v>
      </c>
      <c r="AG1201" s="22">
        <v>44054</v>
      </c>
      <c r="AH1201" s="23">
        <v>14</v>
      </c>
      <c r="AI1201" s="14">
        <v>44068</v>
      </c>
      <c r="AJ1201" s="23">
        <v>6</v>
      </c>
      <c r="AK1201" s="14">
        <v>44252</v>
      </c>
      <c r="AL1201" s="14">
        <v>44312</v>
      </c>
      <c r="AM1201" s="21"/>
      <c r="AN1201" s="21"/>
      <c r="AO1201" s="21"/>
      <c r="AP1201" s="21"/>
      <c r="AQ1201" s="21"/>
      <c r="AR1201" s="21"/>
      <c r="AS1201" s="21"/>
      <c r="AT1201" s="21"/>
      <c r="AU1201" s="21">
        <v>688500</v>
      </c>
      <c r="AV1201" s="21"/>
      <c r="AW1201" s="21">
        <v>22261500</v>
      </c>
      <c r="AX1201" s="21"/>
      <c r="AY1201" s="15">
        <f t="shared" si="72"/>
        <v>22950000</v>
      </c>
      <c r="AZ1201" s="15">
        <f t="shared" si="73"/>
        <v>22950000</v>
      </c>
      <c r="BA1201" t="str">
        <f t="shared" si="74"/>
        <v>OK</v>
      </c>
      <c r="BB1201">
        <f t="shared" si="75"/>
        <v>2</v>
      </c>
      <c r="BC1201" s="19"/>
    </row>
    <row r="1202" spans="1:55" x14ac:dyDescent="0.25">
      <c r="A1202">
        <v>1201</v>
      </c>
      <c r="B1202" s="19" t="s">
        <v>364</v>
      </c>
      <c r="C1202" s="19" t="s">
        <v>380</v>
      </c>
      <c r="D1202" s="19" t="s">
        <v>937</v>
      </c>
      <c r="E1202" s="19" t="s">
        <v>75</v>
      </c>
      <c r="F1202" s="19" t="s">
        <v>662</v>
      </c>
      <c r="G1202" s="28">
        <v>5921</v>
      </c>
      <c r="H1202" s="28">
        <v>67</v>
      </c>
      <c r="I1202" s="21">
        <v>51255000</v>
      </c>
      <c r="J1202" s="29">
        <v>765000</v>
      </c>
      <c r="K1202" s="19"/>
      <c r="L1202" s="19">
        <v>67</v>
      </c>
      <c r="M1202" s="19" t="s">
        <v>56</v>
      </c>
      <c r="N1202" s="19" t="s">
        <v>57</v>
      </c>
      <c r="O1202" s="19" t="s">
        <v>77</v>
      </c>
      <c r="P1202" s="19" t="s">
        <v>945</v>
      </c>
      <c r="Q1202" s="19" t="s">
        <v>67</v>
      </c>
      <c r="R1202" s="19" t="s">
        <v>660</v>
      </c>
      <c r="S1202" t="s">
        <v>88</v>
      </c>
      <c r="T1202" s="19" t="s">
        <v>74</v>
      </c>
      <c r="U1202" t="s">
        <v>704</v>
      </c>
      <c r="V1202" s="19">
        <v>6</v>
      </c>
      <c r="W1202" t="s">
        <v>56</v>
      </c>
      <c r="X1202" s="22">
        <v>43948</v>
      </c>
      <c r="Y1202" s="23">
        <v>18</v>
      </c>
      <c r="Z1202" s="14">
        <v>43966</v>
      </c>
      <c r="AA1202" s="22">
        <v>43997</v>
      </c>
      <c r="AB1202" s="23">
        <v>21</v>
      </c>
      <c r="AC1202" s="14">
        <v>44018</v>
      </c>
      <c r="AD1202" s="22">
        <v>44019</v>
      </c>
      <c r="AE1202" s="23">
        <v>28</v>
      </c>
      <c r="AF1202" s="14">
        <v>44047</v>
      </c>
      <c r="AG1202" s="22">
        <v>44054</v>
      </c>
      <c r="AH1202" s="23">
        <v>14</v>
      </c>
      <c r="AI1202" s="14">
        <v>44068</v>
      </c>
      <c r="AJ1202" s="23">
        <v>6</v>
      </c>
      <c r="AK1202" s="14">
        <v>44252</v>
      </c>
      <c r="AL1202" s="14">
        <v>44312</v>
      </c>
      <c r="AM1202" s="21"/>
      <c r="AN1202" s="21"/>
      <c r="AO1202" s="21"/>
      <c r="AP1202" s="21"/>
      <c r="AQ1202" s="21"/>
      <c r="AR1202" s="21"/>
      <c r="AS1202" s="21"/>
      <c r="AT1202" s="21"/>
      <c r="AU1202" s="21">
        <v>1537650</v>
      </c>
      <c r="AV1202" s="21"/>
      <c r="AW1202" s="21">
        <v>49717350</v>
      </c>
      <c r="AX1202" s="21"/>
      <c r="AY1202" s="15">
        <f t="shared" si="72"/>
        <v>51255000</v>
      </c>
      <c r="AZ1202" s="15">
        <f t="shared" si="73"/>
        <v>51255000</v>
      </c>
      <c r="BA1202" t="str">
        <f t="shared" si="74"/>
        <v>OK</v>
      </c>
      <c r="BB1202">
        <f t="shared" si="75"/>
        <v>2</v>
      </c>
      <c r="BC1202" s="19"/>
    </row>
    <row r="1203" spans="1:55" x14ac:dyDescent="0.25">
      <c r="A1203">
        <v>1202</v>
      </c>
      <c r="B1203" s="19" t="s">
        <v>364</v>
      </c>
      <c r="C1203" s="19" t="s">
        <v>381</v>
      </c>
      <c r="D1203" s="19" t="s">
        <v>938</v>
      </c>
      <c r="E1203" s="19" t="s">
        <v>75</v>
      </c>
      <c r="F1203" s="19" t="s">
        <v>662</v>
      </c>
      <c r="G1203" s="28">
        <v>5921</v>
      </c>
      <c r="H1203" s="28">
        <v>39</v>
      </c>
      <c r="I1203" s="21">
        <v>29835000</v>
      </c>
      <c r="J1203" s="29">
        <v>765000</v>
      </c>
      <c r="K1203" s="19"/>
      <c r="L1203" s="19">
        <v>39</v>
      </c>
      <c r="M1203" s="19" t="s">
        <v>56</v>
      </c>
      <c r="N1203" s="19" t="s">
        <v>57</v>
      </c>
      <c r="O1203" s="19" t="s">
        <v>77</v>
      </c>
      <c r="P1203" s="19" t="s">
        <v>945</v>
      </c>
      <c r="Q1203" s="19" t="s">
        <v>67</v>
      </c>
      <c r="R1203" s="19" t="s">
        <v>660</v>
      </c>
      <c r="S1203" t="s">
        <v>88</v>
      </c>
      <c r="T1203" s="19" t="s">
        <v>74</v>
      </c>
      <c r="U1203" t="s">
        <v>704</v>
      </c>
      <c r="V1203" s="19">
        <v>1</v>
      </c>
      <c r="W1203" t="s">
        <v>56</v>
      </c>
      <c r="X1203" s="22">
        <v>43948</v>
      </c>
      <c r="Y1203" s="23">
        <v>18</v>
      </c>
      <c r="Z1203" s="14">
        <v>43966</v>
      </c>
      <c r="AA1203" s="22">
        <v>43997</v>
      </c>
      <c r="AB1203" s="23">
        <v>21</v>
      </c>
      <c r="AC1203" s="14">
        <v>44018</v>
      </c>
      <c r="AD1203" s="22">
        <v>44019</v>
      </c>
      <c r="AE1203" s="23">
        <v>28</v>
      </c>
      <c r="AF1203" s="14">
        <v>44047</v>
      </c>
      <c r="AG1203" s="22">
        <v>44054</v>
      </c>
      <c r="AH1203" s="23">
        <v>14</v>
      </c>
      <c r="AI1203" s="14">
        <v>44068</v>
      </c>
      <c r="AJ1203" s="23">
        <v>6</v>
      </c>
      <c r="AK1203" s="14">
        <v>44252</v>
      </c>
      <c r="AL1203" s="14">
        <v>44312</v>
      </c>
      <c r="AM1203" s="21"/>
      <c r="AN1203" s="21"/>
      <c r="AO1203" s="21"/>
      <c r="AP1203" s="21"/>
      <c r="AQ1203" s="21"/>
      <c r="AR1203" s="21"/>
      <c r="AS1203" s="21"/>
      <c r="AT1203" s="21"/>
      <c r="AU1203" s="21">
        <v>895050</v>
      </c>
      <c r="AV1203" s="21"/>
      <c r="AW1203" s="21">
        <v>28939950</v>
      </c>
      <c r="AX1203" s="21"/>
      <c r="AY1203" s="15">
        <f t="shared" si="72"/>
        <v>29835000</v>
      </c>
      <c r="AZ1203" s="15">
        <f t="shared" si="73"/>
        <v>29835000</v>
      </c>
      <c r="BA1203" t="str">
        <f t="shared" si="74"/>
        <v>OK</v>
      </c>
      <c r="BB1203">
        <f t="shared" si="75"/>
        <v>2</v>
      </c>
      <c r="BC1203" s="19"/>
    </row>
    <row r="1204" spans="1:55" x14ac:dyDescent="0.25">
      <c r="A1204">
        <v>1203</v>
      </c>
      <c r="B1204" s="19" t="s">
        <v>364</v>
      </c>
      <c r="C1204" s="19" t="s">
        <v>382</v>
      </c>
      <c r="D1204" s="19" t="s">
        <v>936</v>
      </c>
      <c r="E1204" s="19" t="s">
        <v>75</v>
      </c>
      <c r="F1204" s="19" t="s">
        <v>662</v>
      </c>
      <c r="G1204" s="28">
        <v>5921</v>
      </c>
      <c r="H1204" s="28">
        <v>94</v>
      </c>
      <c r="I1204" s="21">
        <v>71910000</v>
      </c>
      <c r="J1204" s="29">
        <v>765000</v>
      </c>
      <c r="K1204" s="19"/>
      <c r="L1204" s="19">
        <v>94</v>
      </c>
      <c r="M1204" s="19" t="s">
        <v>56</v>
      </c>
      <c r="N1204" s="19" t="s">
        <v>57</v>
      </c>
      <c r="O1204" s="19" t="s">
        <v>77</v>
      </c>
      <c r="P1204" s="19" t="s">
        <v>945</v>
      </c>
      <c r="Q1204" s="19" t="s">
        <v>67</v>
      </c>
      <c r="R1204" s="19" t="s">
        <v>660</v>
      </c>
      <c r="S1204" t="s">
        <v>88</v>
      </c>
      <c r="T1204" s="19" t="s">
        <v>74</v>
      </c>
      <c r="U1204" t="s">
        <v>704</v>
      </c>
      <c r="V1204" s="19">
        <v>4</v>
      </c>
      <c r="W1204" t="s">
        <v>56</v>
      </c>
      <c r="X1204" s="22">
        <v>43948</v>
      </c>
      <c r="Y1204" s="23">
        <v>18</v>
      </c>
      <c r="Z1204" s="14">
        <v>43966</v>
      </c>
      <c r="AA1204" s="22">
        <v>43997</v>
      </c>
      <c r="AB1204" s="23">
        <v>21</v>
      </c>
      <c r="AC1204" s="14">
        <v>44018</v>
      </c>
      <c r="AD1204" s="22">
        <v>44019</v>
      </c>
      <c r="AE1204" s="23">
        <v>28</v>
      </c>
      <c r="AF1204" s="14">
        <v>44047</v>
      </c>
      <c r="AG1204" s="22">
        <v>44054</v>
      </c>
      <c r="AH1204" s="23">
        <v>14</v>
      </c>
      <c r="AI1204" s="14">
        <v>44068</v>
      </c>
      <c r="AJ1204" s="23">
        <v>6</v>
      </c>
      <c r="AK1204" s="14">
        <v>44252</v>
      </c>
      <c r="AL1204" s="14">
        <v>44312</v>
      </c>
      <c r="AM1204" s="21"/>
      <c r="AN1204" s="21"/>
      <c r="AO1204" s="21"/>
      <c r="AP1204" s="21"/>
      <c r="AQ1204" s="21"/>
      <c r="AR1204" s="21"/>
      <c r="AS1204" s="21"/>
      <c r="AT1204" s="21"/>
      <c r="AU1204" s="21">
        <v>2157300</v>
      </c>
      <c r="AV1204" s="21"/>
      <c r="AW1204" s="21">
        <v>69752700</v>
      </c>
      <c r="AX1204" s="21"/>
      <c r="AY1204" s="15">
        <f t="shared" si="72"/>
        <v>71910000</v>
      </c>
      <c r="AZ1204" s="15">
        <f t="shared" si="73"/>
        <v>71910000</v>
      </c>
      <c r="BA1204" t="str">
        <f t="shared" si="74"/>
        <v>OK</v>
      </c>
      <c r="BB1204">
        <f t="shared" si="75"/>
        <v>2</v>
      </c>
      <c r="BC1204" s="19"/>
    </row>
    <row r="1205" spans="1:55" x14ac:dyDescent="0.25">
      <c r="A1205">
        <v>1204</v>
      </c>
      <c r="B1205" s="19" t="s">
        <v>364</v>
      </c>
      <c r="C1205" s="19" t="s">
        <v>383</v>
      </c>
      <c r="D1205" s="19" t="s">
        <v>942</v>
      </c>
      <c r="E1205" s="19" t="s">
        <v>75</v>
      </c>
      <c r="F1205" s="19" t="s">
        <v>662</v>
      </c>
      <c r="G1205" s="28">
        <v>5921</v>
      </c>
      <c r="H1205" s="28">
        <v>92</v>
      </c>
      <c r="I1205" s="21">
        <v>70380000</v>
      </c>
      <c r="J1205" s="29">
        <v>765000</v>
      </c>
      <c r="K1205" s="19"/>
      <c r="L1205" s="19">
        <v>92</v>
      </c>
      <c r="M1205" s="19" t="s">
        <v>56</v>
      </c>
      <c r="N1205" s="19" t="s">
        <v>57</v>
      </c>
      <c r="O1205" s="19" t="s">
        <v>77</v>
      </c>
      <c r="P1205" s="19" t="s">
        <v>945</v>
      </c>
      <c r="Q1205" s="19" t="s">
        <v>67</v>
      </c>
      <c r="R1205" s="19" t="s">
        <v>660</v>
      </c>
      <c r="S1205" t="s">
        <v>88</v>
      </c>
      <c r="T1205" s="19" t="s">
        <v>74</v>
      </c>
      <c r="U1205" t="s">
        <v>704</v>
      </c>
      <c r="V1205" s="19">
        <v>7</v>
      </c>
      <c r="W1205" t="s">
        <v>56</v>
      </c>
      <c r="X1205" s="22">
        <v>43948</v>
      </c>
      <c r="Y1205" s="23">
        <v>18</v>
      </c>
      <c r="Z1205" s="14">
        <v>43966</v>
      </c>
      <c r="AA1205" s="22">
        <v>43997</v>
      </c>
      <c r="AB1205" s="23">
        <v>21</v>
      </c>
      <c r="AC1205" s="14">
        <v>44018</v>
      </c>
      <c r="AD1205" s="22">
        <v>44019</v>
      </c>
      <c r="AE1205" s="23">
        <v>28</v>
      </c>
      <c r="AF1205" s="14">
        <v>44047</v>
      </c>
      <c r="AG1205" s="22">
        <v>44054</v>
      </c>
      <c r="AH1205" s="23">
        <v>14</v>
      </c>
      <c r="AI1205" s="14">
        <v>44068</v>
      </c>
      <c r="AJ1205" s="23">
        <v>6</v>
      </c>
      <c r="AK1205" s="14">
        <v>44252</v>
      </c>
      <c r="AL1205" s="14">
        <v>44312</v>
      </c>
      <c r="AM1205" s="21"/>
      <c r="AN1205" s="21"/>
      <c r="AO1205" s="21"/>
      <c r="AP1205" s="21"/>
      <c r="AQ1205" s="21"/>
      <c r="AR1205" s="21"/>
      <c r="AS1205" s="21"/>
      <c r="AT1205" s="21"/>
      <c r="AU1205" s="21">
        <v>2111400</v>
      </c>
      <c r="AV1205" s="21"/>
      <c r="AW1205" s="21">
        <v>68268600</v>
      </c>
      <c r="AX1205" s="21"/>
      <c r="AY1205" s="15">
        <f t="shared" si="72"/>
        <v>70380000</v>
      </c>
      <c r="AZ1205" s="15">
        <f t="shared" si="73"/>
        <v>70380000</v>
      </c>
      <c r="BA1205" t="str">
        <f t="shared" si="74"/>
        <v>OK</v>
      </c>
      <c r="BB1205">
        <f t="shared" si="75"/>
        <v>2</v>
      </c>
      <c r="BC1205" s="19"/>
    </row>
    <row r="1206" spans="1:55" x14ac:dyDescent="0.25">
      <c r="A1206">
        <v>1205</v>
      </c>
      <c r="B1206" s="19" t="s">
        <v>364</v>
      </c>
      <c r="C1206" s="19" t="s">
        <v>384</v>
      </c>
      <c r="D1206" s="19" t="s">
        <v>941</v>
      </c>
      <c r="E1206" s="19" t="s">
        <v>75</v>
      </c>
      <c r="F1206" s="19" t="s">
        <v>662</v>
      </c>
      <c r="G1206" s="28">
        <v>5921</v>
      </c>
      <c r="H1206" s="28">
        <v>27</v>
      </c>
      <c r="I1206" s="21">
        <v>20655000</v>
      </c>
      <c r="J1206" s="29">
        <v>765000</v>
      </c>
      <c r="K1206" s="19"/>
      <c r="L1206" s="19">
        <v>27</v>
      </c>
      <c r="M1206" s="19" t="s">
        <v>56</v>
      </c>
      <c r="N1206" s="19" t="s">
        <v>57</v>
      </c>
      <c r="O1206" s="19" t="s">
        <v>77</v>
      </c>
      <c r="P1206" s="19" t="s">
        <v>945</v>
      </c>
      <c r="Q1206" s="19" t="s">
        <v>67</v>
      </c>
      <c r="R1206" s="19" t="s">
        <v>660</v>
      </c>
      <c r="S1206" t="s">
        <v>88</v>
      </c>
      <c r="T1206" s="19" t="s">
        <v>74</v>
      </c>
      <c r="U1206" t="s">
        <v>704</v>
      </c>
      <c r="V1206" s="19">
        <v>8</v>
      </c>
      <c r="W1206" t="s">
        <v>56</v>
      </c>
      <c r="X1206" s="22">
        <v>43948</v>
      </c>
      <c r="Y1206" s="23">
        <v>18</v>
      </c>
      <c r="Z1206" s="14">
        <v>43966</v>
      </c>
      <c r="AA1206" s="22">
        <v>43997</v>
      </c>
      <c r="AB1206" s="23">
        <v>21</v>
      </c>
      <c r="AC1206" s="14">
        <v>44018</v>
      </c>
      <c r="AD1206" s="22">
        <v>44019</v>
      </c>
      <c r="AE1206" s="23">
        <v>28</v>
      </c>
      <c r="AF1206" s="14">
        <v>44047</v>
      </c>
      <c r="AG1206" s="22">
        <v>44054</v>
      </c>
      <c r="AH1206" s="23">
        <v>14</v>
      </c>
      <c r="AI1206" s="14">
        <v>44068</v>
      </c>
      <c r="AJ1206" s="23">
        <v>6</v>
      </c>
      <c r="AK1206" s="14">
        <v>44252</v>
      </c>
      <c r="AL1206" s="14">
        <v>44312</v>
      </c>
      <c r="AM1206" s="21"/>
      <c r="AN1206" s="21"/>
      <c r="AO1206" s="21"/>
      <c r="AP1206" s="21"/>
      <c r="AQ1206" s="21"/>
      <c r="AR1206" s="21"/>
      <c r="AS1206" s="21"/>
      <c r="AT1206" s="21"/>
      <c r="AU1206" s="21">
        <v>619650</v>
      </c>
      <c r="AV1206" s="21"/>
      <c r="AW1206" s="21">
        <v>20035350</v>
      </c>
      <c r="AX1206" s="21"/>
      <c r="AY1206" s="15">
        <f t="shared" si="72"/>
        <v>20655000</v>
      </c>
      <c r="AZ1206" s="15">
        <f t="shared" si="73"/>
        <v>20655000</v>
      </c>
      <c r="BA1206" t="str">
        <f t="shared" si="74"/>
        <v>OK</v>
      </c>
      <c r="BB1206">
        <f t="shared" si="75"/>
        <v>2</v>
      </c>
      <c r="BC1206" s="19"/>
    </row>
    <row r="1207" spans="1:55" x14ac:dyDescent="0.25">
      <c r="A1207">
        <v>1206</v>
      </c>
      <c r="B1207" s="19" t="s">
        <v>364</v>
      </c>
      <c r="C1207" s="19" t="s">
        <v>439</v>
      </c>
      <c r="D1207" s="19" t="s">
        <v>940</v>
      </c>
      <c r="E1207" s="19" t="s">
        <v>75</v>
      </c>
      <c r="F1207" s="19" t="s">
        <v>662</v>
      </c>
      <c r="G1207" s="28">
        <v>5921</v>
      </c>
      <c r="H1207" s="28">
        <v>101</v>
      </c>
      <c r="I1207" s="21">
        <v>77265000</v>
      </c>
      <c r="J1207" s="29">
        <v>765000</v>
      </c>
      <c r="K1207" s="19"/>
      <c r="L1207" s="19">
        <v>101</v>
      </c>
      <c r="M1207" s="19" t="s">
        <v>56</v>
      </c>
      <c r="N1207" s="19" t="s">
        <v>57</v>
      </c>
      <c r="O1207" s="19" t="s">
        <v>77</v>
      </c>
      <c r="P1207" s="19" t="s">
        <v>945</v>
      </c>
      <c r="Q1207" s="19" t="s">
        <v>67</v>
      </c>
      <c r="R1207" s="19" t="s">
        <v>660</v>
      </c>
      <c r="S1207" t="s">
        <v>88</v>
      </c>
      <c r="T1207" s="19" t="s">
        <v>74</v>
      </c>
      <c r="U1207" t="s">
        <v>704</v>
      </c>
      <c r="V1207" s="19">
        <v>3</v>
      </c>
      <c r="W1207" t="s">
        <v>56</v>
      </c>
      <c r="X1207" s="22">
        <v>43948</v>
      </c>
      <c r="Y1207" s="23">
        <v>18</v>
      </c>
      <c r="Z1207" s="14">
        <v>43966</v>
      </c>
      <c r="AA1207" s="22">
        <v>43997</v>
      </c>
      <c r="AB1207" s="23">
        <v>21</v>
      </c>
      <c r="AC1207" s="14">
        <v>44018</v>
      </c>
      <c r="AD1207" s="22">
        <v>44019</v>
      </c>
      <c r="AE1207" s="23">
        <v>28</v>
      </c>
      <c r="AF1207" s="14">
        <v>44047</v>
      </c>
      <c r="AG1207" s="22">
        <v>44054</v>
      </c>
      <c r="AH1207" s="23">
        <v>14</v>
      </c>
      <c r="AI1207" s="14">
        <v>44068</v>
      </c>
      <c r="AJ1207" s="23">
        <v>6</v>
      </c>
      <c r="AK1207" s="14">
        <v>44252</v>
      </c>
      <c r="AL1207" s="14">
        <v>44312</v>
      </c>
      <c r="AM1207" s="21"/>
      <c r="AN1207" s="21"/>
      <c r="AO1207" s="21"/>
      <c r="AP1207" s="21"/>
      <c r="AQ1207" s="21"/>
      <c r="AR1207" s="21"/>
      <c r="AS1207" s="21"/>
      <c r="AT1207" s="21"/>
      <c r="AU1207" s="21">
        <v>2317950</v>
      </c>
      <c r="AV1207" s="21"/>
      <c r="AW1207" s="21">
        <v>74947050</v>
      </c>
      <c r="AX1207" s="21"/>
      <c r="AY1207" s="15">
        <f t="shared" si="72"/>
        <v>77265000</v>
      </c>
      <c r="AZ1207" s="15">
        <f t="shared" si="73"/>
        <v>77265000</v>
      </c>
      <c r="BA1207" t="str">
        <f t="shared" si="74"/>
        <v>OK</v>
      </c>
      <c r="BB1207">
        <f t="shared" si="75"/>
        <v>2</v>
      </c>
      <c r="BC1207" s="19"/>
    </row>
    <row r="1208" spans="1:55" x14ac:dyDescent="0.25">
      <c r="A1208">
        <v>1207</v>
      </c>
      <c r="B1208" s="19" t="s">
        <v>364</v>
      </c>
      <c r="C1208" s="19" t="s">
        <v>440</v>
      </c>
      <c r="D1208" s="19" t="s">
        <v>939</v>
      </c>
      <c r="E1208" s="19" t="s">
        <v>75</v>
      </c>
      <c r="F1208" s="19" t="s">
        <v>662</v>
      </c>
      <c r="G1208" s="28">
        <v>5921</v>
      </c>
      <c r="H1208" s="28">
        <v>57</v>
      </c>
      <c r="I1208" s="21">
        <v>43605000</v>
      </c>
      <c r="J1208" s="29">
        <v>765000</v>
      </c>
      <c r="K1208" s="19"/>
      <c r="L1208" s="19">
        <v>57</v>
      </c>
      <c r="M1208" s="19" t="s">
        <v>56</v>
      </c>
      <c r="N1208" s="19" t="s">
        <v>57</v>
      </c>
      <c r="O1208" s="19" t="s">
        <v>77</v>
      </c>
      <c r="P1208" s="19" t="s">
        <v>945</v>
      </c>
      <c r="Q1208" s="19" t="s">
        <v>67</v>
      </c>
      <c r="R1208" s="19" t="s">
        <v>660</v>
      </c>
      <c r="S1208" t="s">
        <v>88</v>
      </c>
      <c r="T1208" s="19" t="s">
        <v>74</v>
      </c>
      <c r="U1208" t="s">
        <v>704</v>
      </c>
      <c r="V1208" s="19">
        <v>2</v>
      </c>
      <c r="W1208" t="s">
        <v>56</v>
      </c>
      <c r="X1208" s="22">
        <v>43948</v>
      </c>
      <c r="Y1208" s="23">
        <v>18</v>
      </c>
      <c r="Z1208" s="14">
        <v>43966</v>
      </c>
      <c r="AA1208" s="22">
        <v>43997</v>
      </c>
      <c r="AB1208" s="23">
        <v>21</v>
      </c>
      <c r="AC1208" s="14">
        <v>44018</v>
      </c>
      <c r="AD1208" s="22">
        <v>44019</v>
      </c>
      <c r="AE1208" s="23">
        <v>28</v>
      </c>
      <c r="AF1208" s="14">
        <v>44047</v>
      </c>
      <c r="AG1208" s="22">
        <v>44054</v>
      </c>
      <c r="AH1208" s="23">
        <v>14</v>
      </c>
      <c r="AI1208" s="14">
        <v>44068</v>
      </c>
      <c r="AJ1208" s="23">
        <v>6</v>
      </c>
      <c r="AK1208" s="14">
        <v>44252</v>
      </c>
      <c r="AL1208" s="14">
        <v>44312</v>
      </c>
      <c r="AM1208" s="21"/>
      <c r="AN1208" s="21"/>
      <c r="AO1208" s="21"/>
      <c r="AP1208" s="21"/>
      <c r="AQ1208" s="21"/>
      <c r="AR1208" s="21"/>
      <c r="AS1208" s="21"/>
      <c r="AT1208" s="21"/>
      <c r="AU1208" s="21">
        <v>1308150</v>
      </c>
      <c r="AV1208" s="21"/>
      <c r="AW1208" s="21">
        <v>42296850</v>
      </c>
      <c r="AX1208" s="21"/>
      <c r="AY1208" s="15">
        <f t="shared" si="72"/>
        <v>43605000</v>
      </c>
      <c r="AZ1208" s="15">
        <f t="shared" si="73"/>
        <v>43605000</v>
      </c>
      <c r="BA1208" t="str">
        <f t="shared" si="74"/>
        <v>OK</v>
      </c>
      <c r="BB1208">
        <f t="shared" si="75"/>
        <v>2</v>
      </c>
      <c r="BC1208" s="19"/>
    </row>
    <row r="1209" spans="1:55" x14ac:dyDescent="0.25">
      <c r="A1209">
        <v>1208</v>
      </c>
      <c r="B1209" s="19" t="s">
        <v>364</v>
      </c>
      <c r="C1209" s="19" t="s">
        <v>441</v>
      </c>
      <c r="D1209" s="19" t="s">
        <v>937</v>
      </c>
      <c r="E1209" s="19" t="s">
        <v>75</v>
      </c>
      <c r="F1209" s="19" t="s">
        <v>662</v>
      </c>
      <c r="G1209" s="28">
        <v>5921</v>
      </c>
      <c r="H1209" s="28">
        <v>46</v>
      </c>
      <c r="I1209" s="21">
        <v>35190000</v>
      </c>
      <c r="J1209" s="29">
        <v>765000</v>
      </c>
      <c r="K1209" s="19"/>
      <c r="L1209" s="19">
        <v>46</v>
      </c>
      <c r="M1209" s="19" t="s">
        <v>56</v>
      </c>
      <c r="N1209" s="19" t="s">
        <v>57</v>
      </c>
      <c r="O1209" s="19" t="s">
        <v>77</v>
      </c>
      <c r="P1209" s="19" t="s">
        <v>945</v>
      </c>
      <c r="Q1209" s="19" t="s">
        <v>67</v>
      </c>
      <c r="R1209" s="19" t="s">
        <v>660</v>
      </c>
      <c r="S1209" t="s">
        <v>88</v>
      </c>
      <c r="T1209" s="19" t="s">
        <v>74</v>
      </c>
      <c r="U1209" t="s">
        <v>704</v>
      </c>
      <c r="V1209" s="19">
        <v>6</v>
      </c>
      <c r="W1209" t="s">
        <v>56</v>
      </c>
      <c r="X1209" s="22">
        <v>43948</v>
      </c>
      <c r="Y1209" s="23">
        <v>18</v>
      </c>
      <c r="Z1209" s="14">
        <v>43966</v>
      </c>
      <c r="AA1209" s="22">
        <v>43997</v>
      </c>
      <c r="AB1209" s="23">
        <v>21</v>
      </c>
      <c r="AC1209" s="14">
        <v>44018</v>
      </c>
      <c r="AD1209" s="22">
        <v>44019</v>
      </c>
      <c r="AE1209" s="23">
        <v>28</v>
      </c>
      <c r="AF1209" s="14">
        <v>44047</v>
      </c>
      <c r="AG1209" s="22">
        <v>44054</v>
      </c>
      <c r="AH1209" s="23">
        <v>14</v>
      </c>
      <c r="AI1209" s="14">
        <v>44068</v>
      </c>
      <c r="AJ1209" s="23">
        <v>6</v>
      </c>
      <c r="AK1209" s="14">
        <v>44252</v>
      </c>
      <c r="AL1209" s="14">
        <v>44312</v>
      </c>
      <c r="AM1209" s="21"/>
      <c r="AN1209" s="21"/>
      <c r="AO1209" s="21"/>
      <c r="AP1209" s="21"/>
      <c r="AQ1209" s="21"/>
      <c r="AR1209" s="21"/>
      <c r="AS1209" s="21"/>
      <c r="AT1209" s="21"/>
      <c r="AU1209" s="21">
        <v>1055700</v>
      </c>
      <c r="AV1209" s="21"/>
      <c r="AW1209" s="21">
        <v>34134300</v>
      </c>
      <c r="AX1209" s="21"/>
      <c r="AY1209" s="15">
        <f t="shared" si="72"/>
        <v>35190000</v>
      </c>
      <c r="AZ1209" s="15">
        <f t="shared" si="73"/>
        <v>35190000</v>
      </c>
      <c r="BA1209" t="str">
        <f t="shared" si="74"/>
        <v>OK</v>
      </c>
      <c r="BB1209">
        <f t="shared" si="75"/>
        <v>2</v>
      </c>
      <c r="BC1209" s="19"/>
    </row>
    <row r="1210" spans="1:55" x14ac:dyDescent="0.25">
      <c r="A1210">
        <v>1209</v>
      </c>
      <c r="B1210" s="19" t="s">
        <v>364</v>
      </c>
      <c r="C1210" s="19" t="s">
        <v>442</v>
      </c>
      <c r="D1210" s="19" t="s">
        <v>935</v>
      </c>
      <c r="E1210" s="19" t="s">
        <v>75</v>
      </c>
      <c r="F1210" s="19" t="s">
        <v>662</v>
      </c>
      <c r="G1210" s="28">
        <v>5921</v>
      </c>
      <c r="H1210" s="28">
        <v>27</v>
      </c>
      <c r="I1210" s="21">
        <v>20655000</v>
      </c>
      <c r="J1210" s="29">
        <v>765000</v>
      </c>
      <c r="K1210" s="19"/>
      <c r="L1210" s="19">
        <v>27</v>
      </c>
      <c r="M1210" s="19" t="s">
        <v>56</v>
      </c>
      <c r="N1210" s="19" t="s">
        <v>57</v>
      </c>
      <c r="O1210" s="19" t="s">
        <v>77</v>
      </c>
      <c r="P1210" s="19" t="s">
        <v>945</v>
      </c>
      <c r="Q1210" s="19" t="s">
        <v>67</v>
      </c>
      <c r="R1210" s="19" t="s">
        <v>660</v>
      </c>
      <c r="S1210" t="s">
        <v>88</v>
      </c>
      <c r="T1210" s="19" t="s">
        <v>74</v>
      </c>
      <c r="U1210" t="s">
        <v>704</v>
      </c>
      <c r="V1210" s="19">
        <v>5</v>
      </c>
      <c r="W1210" t="s">
        <v>56</v>
      </c>
      <c r="X1210" s="22">
        <v>43948</v>
      </c>
      <c r="Y1210" s="23">
        <v>18</v>
      </c>
      <c r="Z1210" s="14">
        <v>43966</v>
      </c>
      <c r="AA1210" s="22">
        <v>43997</v>
      </c>
      <c r="AB1210" s="23">
        <v>21</v>
      </c>
      <c r="AC1210" s="14">
        <v>44018</v>
      </c>
      <c r="AD1210" s="22">
        <v>44019</v>
      </c>
      <c r="AE1210" s="23">
        <v>28</v>
      </c>
      <c r="AF1210" s="14">
        <v>44047</v>
      </c>
      <c r="AG1210" s="22">
        <v>44054</v>
      </c>
      <c r="AH1210" s="23">
        <v>14</v>
      </c>
      <c r="AI1210" s="14">
        <v>44068</v>
      </c>
      <c r="AJ1210" s="23">
        <v>6</v>
      </c>
      <c r="AK1210" s="14">
        <v>44252</v>
      </c>
      <c r="AL1210" s="14">
        <v>44312</v>
      </c>
      <c r="AM1210" s="21"/>
      <c r="AN1210" s="21"/>
      <c r="AO1210" s="21"/>
      <c r="AP1210" s="21"/>
      <c r="AQ1210" s="21"/>
      <c r="AR1210" s="21"/>
      <c r="AS1210" s="21"/>
      <c r="AT1210" s="21"/>
      <c r="AU1210" s="21">
        <v>619650</v>
      </c>
      <c r="AV1210" s="21"/>
      <c r="AW1210" s="21">
        <v>20035350</v>
      </c>
      <c r="AX1210" s="21"/>
      <c r="AY1210" s="15">
        <f t="shared" si="72"/>
        <v>20655000</v>
      </c>
      <c r="AZ1210" s="15">
        <f t="shared" si="73"/>
        <v>20655000</v>
      </c>
      <c r="BA1210" t="str">
        <f t="shared" si="74"/>
        <v>OK</v>
      </c>
      <c r="BB1210">
        <f t="shared" si="75"/>
        <v>2</v>
      </c>
      <c r="BC1210" s="19"/>
    </row>
    <row r="1211" spans="1:55" x14ac:dyDescent="0.25">
      <c r="A1211">
        <v>1210</v>
      </c>
      <c r="B1211" s="19" t="s">
        <v>364</v>
      </c>
      <c r="C1211" s="19" t="s">
        <v>443</v>
      </c>
      <c r="D1211" s="19" t="s">
        <v>936</v>
      </c>
      <c r="E1211" s="19" t="s">
        <v>75</v>
      </c>
      <c r="F1211" s="19" t="s">
        <v>662</v>
      </c>
      <c r="G1211" s="28">
        <v>5921</v>
      </c>
      <c r="H1211" s="28">
        <v>46</v>
      </c>
      <c r="I1211" s="21">
        <v>35190000</v>
      </c>
      <c r="J1211" s="29">
        <v>765000</v>
      </c>
      <c r="K1211" s="19"/>
      <c r="L1211" s="19">
        <v>46</v>
      </c>
      <c r="M1211" s="19" t="s">
        <v>56</v>
      </c>
      <c r="N1211" s="19" t="s">
        <v>57</v>
      </c>
      <c r="O1211" s="19" t="s">
        <v>77</v>
      </c>
      <c r="P1211" s="19" t="s">
        <v>945</v>
      </c>
      <c r="Q1211" s="19" t="s">
        <v>67</v>
      </c>
      <c r="R1211" s="19" t="s">
        <v>660</v>
      </c>
      <c r="S1211" t="s">
        <v>88</v>
      </c>
      <c r="T1211" s="19" t="s">
        <v>74</v>
      </c>
      <c r="U1211" t="s">
        <v>704</v>
      </c>
      <c r="V1211" s="19">
        <v>4</v>
      </c>
      <c r="W1211" t="s">
        <v>56</v>
      </c>
      <c r="X1211" s="22">
        <v>43948</v>
      </c>
      <c r="Y1211" s="23">
        <v>18</v>
      </c>
      <c r="Z1211" s="14">
        <v>43966</v>
      </c>
      <c r="AA1211" s="22">
        <v>43997</v>
      </c>
      <c r="AB1211" s="23">
        <v>21</v>
      </c>
      <c r="AC1211" s="14">
        <v>44018</v>
      </c>
      <c r="AD1211" s="22">
        <v>44019</v>
      </c>
      <c r="AE1211" s="23">
        <v>28</v>
      </c>
      <c r="AF1211" s="14">
        <v>44047</v>
      </c>
      <c r="AG1211" s="22">
        <v>44054</v>
      </c>
      <c r="AH1211" s="23">
        <v>14</v>
      </c>
      <c r="AI1211" s="14">
        <v>44068</v>
      </c>
      <c r="AJ1211" s="23">
        <v>6</v>
      </c>
      <c r="AK1211" s="14">
        <v>44252</v>
      </c>
      <c r="AL1211" s="14">
        <v>44312</v>
      </c>
      <c r="AM1211" s="21"/>
      <c r="AN1211" s="21"/>
      <c r="AO1211" s="21"/>
      <c r="AP1211" s="21"/>
      <c r="AQ1211" s="21"/>
      <c r="AR1211" s="21"/>
      <c r="AS1211" s="21"/>
      <c r="AT1211" s="21"/>
      <c r="AU1211" s="21">
        <v>1055700</v>
      </c>
      <c r="AV1211" s="21"/>
      <c r="AW1211" s="21">
        <v>34134300</v>
      </c>
      <c r="AX1211" s="21"/>
      <c r="AY1211" s="15">
        <f t="shared" si="72"/>
        <v>35190000</v>
      </c>
      <c r="AZ1211" s="15">
        <f t="shared" si="73"/>
        <v>35190000</v>
      </c>
      <c r="BA1211" t="str">
        <f t="shared" si="74"/>
        <v>OK</v>
      </c>
      <c r="BB1211">
        <f t="shared" si="75"/>
        <v>2</v>
      </c>
      <c r="BC1211" s="19"/>
    </row>
    <row r="1212" spans="1:55" x14ac:dyDescent="0.25">
      <c r="A1212">
        <v>1211</v>
      </c>
      <c r="B1212" s="19" t="s">
        <v>364</v>
      </c>
      <c r="C1212" s="19" t="s">
        <v>437</v>
      </c>
      <c r="D1212" s="19" t="s">
        <v>942</v>
      </c>
      <c r="E1212" s="19" t="s">
        <v>75</v>
      </c>
      <c r="F1212" s="19" t="s">
        <v>662</v>
      </c>
      <c r="G1212" s="28">
        <v>5921</v>
      </c>
      <c r="H1212" s="28">
        <v>231</v>
      </c>
      <c r="I1212" s="21">
        <v>176715000</v>
      </c>
      <c r="J1212" s="29">
        <v>765000</v>
      </c>
      <c r="K1212" s="19"/>
      <c r="L1212" s="19">
        <v>231</v>
      </c>
      <c r="M1212" s="19" t="s">
        <v>56</v>
      </c>
      <c r="N1212" s="19" t="s">
        <v>57</v>
      </c>
      <c r="O1212" s="19" t="s">
        <v>77</v>
      </c>
      <c r="P1212" s="19" t="s">
        <v>945</v>
      </c>
      <c r="Q1212" s="19" t="s">
        <v>67</v>
      </c>
      <c r="R1212" s="19" t="s">
        <v>660</v>
      </c>
      <c r="S1212" t="s">
        <v>88</v>
      </c>
      <c r="T1212" s="19" t="s">
        <v>74</v>
      </c>
      <c r="U1212" t="s">
        <v>704</v>
      </c>
      <c r="V1212" s="19">
        <v>7</v>
      </c>
      <c r="W1212" t="s">
        <v>56</v>
      </c>
      <c r="X1212" s="22">
        <v>43948</v>
      </c>
      <c r="Y1212" s="23">
        <v>18</v>
      </c>
      <c r="Z1212" s="14">
        <v>43966</v>
      </c>
      <c r="AA1212" s="22">
        <v>43997</v>
      </c>
      <c r="AB1212" s="23">
        <v>21</v>
      </c>
      <c r="AC1212" s="14">
        <v>44018</v>
      </c>
      <c r="AD1212" s="22">
        <v>44019</v>
      </c>
      <c r="AE1212" s="23">
        <v>28</v>
      </c>
      <c r="AF1212" s="14">
        <v>44047</v>
      </c>
      <c r="AG1212" s="22">
        <v>44054</v>
      </c>
      <c r="AH1212" s="23">
        <v>14</v>
      </c>
      <c r="AI1212" s="14">
        <v>44068</v>
      </c>
      <c r="AJ1212" s="23">
        <v>6</v>
      </c>
      <c r="AK1212" s="14">
        <v>44252</v>
      </c>
      <c r="AL1212" s="14">
        <v>44312</v>
      </c>
      <c r="AM1212" s="21"/>
      <c r="AN1212" s="21"/>
      <c r="AO1212" s="21"/>
      <c r="AP1212" s="21"/>
      <c r="AQ1212" s="21"/>
      <c r="AR1212" s="21"/>
      <c r="AS1212" s="21"/>
      <c r="AT1212" s="21"/>
      <c r="AU1212" s="21">
        <v>5301450</v>
      </c>
      <c r="AV1212" s="21"/>
      <c r="AW1212" s="21">
        <v>171413550</v>
      </c>
      <c r="AX1212" s="21"/>
      <c r="AY1212" s="15">
        <f t="shared" si="72"/>
        <v>176715000</v>
      </c>
      <c r="AZ1212" s="15">
        <f t="shared" si="73"/>
        <v>176715000</v>
      </c>
      <c r="BA1212" t="str">
        <f t="shared" si="74"/>
        <v>OK</v>
      </c>
      <c r="BB1212">
        <f t="shared" si="75"/>
        <v>2</v>
      </c>
      <c r="BC1212" s="19"/>
    </row>
    <row r="1213" spans="1:55" x14ac:dyDescent="0.25">
      <c r="A1213">
        <v>1212</v>
      </c>
      <c r="B1213" s="19" t="s">
        <v>364</v>
      </c>
      <c r="C1213" s="19" t="s">
        <v>444</v>
      </c>
      <c r="D1213" s="19" t="s">
        <v>936</v>
      </c>
      <c r="E1213" s="19" t="s">
        <v>75</v>
      </c>
      <c r="F1213" s="19" t="s">
        <v>662</v>
      </c>
      <c r="G1213" s="28">
        <v>5921</v>
      </c>
      <c r="H1213" s="28">
        <v>69</v>
      </c>
      <c r="I1213" s="21">
        <v>52785000</v>
      </c>
      <c r="J1213" s="29">
        <v>765000</v>
      </c>
      <c r="K1213" s="19"/>
      <c r="L1213" s="19">
        <v>69</v>
      </c>
      <c r="M1213" s="19" t="s">
        <v>56</v>
      </c>
      <c r="N1213" s="19" t="s">
        <v>57</v>
      </c>
      <c r="O1213" s="19" t="s">
        <v>77</v>
      </c>
      <c r="P1213" s="19" t="s">
        <v>945</v>
      </c>
      <c r="Q1213" s="19" t="s">
        <v>67</v>
      </c>
      <c r="R1213" s="19" t="s">
        <v>660</v>
      </c>
      <c r="S1213" t="s">
        <v>88</v>
      </c>
      <c r="T1213" s="19" t="s">
        <v>74</v>
      </c>
      <c r="U1213" t="s">
        <v>704</v>
      </c>
      <c r="V1213" s="19">
        <v>4</v>
      </c>
      <c r="W1213" t="s">
        <v>56</v>
      </c>
      <c r="X1213" s="22">
        <v>43948</v>
      </c>
      <c r="Y1213" s="23">
        <v>18</v>
      </c>
      <c r="Z1213" s="14">
        <v>43966</v>
      </c>
      <c r="AA1213" s="22">
        <v>43997</v>
      </c>
      <c r="AB1213" s="23">
        <v>21</v>
      </c>
      <c r="AC1213" s="14">
        <v>44018</v>
      </c>
      <c r="AD1213" s="22">
        <v>44019</v>
      </c>
      <c r="AE1213" s="23">
        <v>28</v>
      </c>
      <c r="AF1213" s="14">
        <v>44047</v>
      </c>
      <c r="AG1213" s="22">
        <v>44054</v>
      </c>
      <c r="AH1213" s="23">
        <v>14</v>
      </c>
      <c r="AI1213" s="14">
        <v>44068</v>
      </c>
      <c r="AJ1213" s="23">
        <v>6</v>
      </c>
      <c r="AK1213" s="14">
        <v>44252</v>
      </c>
      <c r="AL1213" s="14">
        <v>44312</v>
      </c>
      <c r="AM1213" s="21"/>
      <c r="AN1213" s="21"/>
      <c r="AO1213" s="21"/>
      <c r="AP1213" s="21"/>
      <c r="AQ1213" s="21"/>
      <c r="AR1213" s="21"/>
      <c r="AS1213" s="21"/>
      <c r="AT1213" s="21"/>
      <c r="AU1213" s="21">
        <v>1583550</v>
      </c>
      <c r="AV1213" s="21"/>
      <c r="AW1213" s="21">
        <v>51201450</v>
      </c>
      <c r="AX1213" s="21"/>
      <c r="AY1213" s="15">
        <f t="shared" si="72"/>
        <v>52785000</v>
      </c>
      <c r="AZ1213" s="15">
        <f t="shared" si="73"/>
        <v>52785000</v>
      </c>
      <c r="BA1213" t="str">
        <f t="shared" si="74"/>
        <v>OK</v>
      </c>
      <c r="BB1213">
        <f t="shared" si="75"/>
        <v>2</v>
      </c>
      <c r="BC1213" s="19"/>
    </row>
    <row r="1214" spans="1:55" x14ac:dyDescent="0.25">
      <c r="A1214">
        <v>1213</v>
      </c>
      <c r="B1214" s="19" t="s">
        <v>364</v>
      </c>
      <c r="C1214" s="19" t="s">
        <v>445</v>
      </c>
      <c r="D1214" s="19" t="s">
        <v>936</v>
      </c>
      <c r="E1214" s="19" t="s">
        <v>75</v>
      </c>
      <c r="F1214" s="19" t="s">
        <v>662</v>
      </c>
      <c r="G1214" s="28">
        <v>5921</v>
      </c>
      <c r="H1214" s="28">
        <v>46</v>
      </c>
      <c r="I1214" s="21">
        <v>35190000</v>
      </c>
      <c r="J1214" s="29">
        <v>765000</v>
      </c>
      <c r="K1214" s="19"/>
      <c r="L1214" s="19">
        <v>46</v>
      </c>
      <c r="M1214" s="19" t="s">
        <v>56</v>
      </c>
      <c r="N1214" s="19" t="s">
        <v>57</v>
      </c>
      <c r="O1214" s="19" t="s">
        <v>77</v>
      </c>
      <c r="P1214" s="19" t="s">
        <v>945</v>
      </c>
      <c r="Q1214" s="19" t="s">
        <v>67</v>
      </c>
      <c r="R1214" s="19" t="s">
        <v>660</v>
      </c>
      <c r="S1214" t="s">
        <v>88</v>
      </c>
      <c r="T1214" s="19" t="s">
        <v>74</v>
      </c>
      <c r="U1214" t="s">
        <v>704</v>
      </c>
      <c r="V1214" s="19">
        <v>4</v>
      </c>
      <c r="W1214" t="s">
        <v>56</v>
      </c>
      <c r="X1214" s="22">
        <v>43948</v>
      </c>
      <c r="Y1214" s="23">
        <v>18</v>
      </c>
      <c r="Z1214" s="14">
        <v>43966</v>
      </c>
      <c r="AA1214" s="22">
        <v>43997</v>
      </c>
      <c r="AB1214" s="23">
        <v>21</v>
      </c>
      <c r="AC1214" s="14">
        <v>44018</v>
      </c>
      <c r="AD1214" s="22">
        <v>44019</v>
      </c>
      <c r="AE1214" s="23">
        <v>28</v>
      </c>
      <c r="AF1214" s="14">
        <v>44047</v>
      </c>
      <c r="AG1214" s="22">
        <v>44054</v>
      </c>
      <c r="AH1214" s="23">
        <v>14</v>
      </c>
      <c r="AI1214" s="14">
        <v>44068</v>
      </c>
      <c r="AJ1214" s="23">
        <v>6</v>
      </c>
      <c r="AK1214" s="14">
        <v>44252</v>
      </c>
      <c r="AL1214" s="14">
        <v>44312</v>
      </c>
      <c r="AM1214" s="21"/>
      <c r="AN1214" s="21"/>
      <c r="AO1214" s="21"/>
      <c r="AP1214" s="21"/>
      <c r="AQ1214" s="21"/>
      <c r="AR1214" s="21"/>
      <c r="AS1214" s="21"/>
      <c r="AT1214" s="21"/>
      <c r="AU1214" s="21">
        <v>1055700</v>
      </c>
      <c r="AV1214" s="21"/>
      <c r="AW1214" s="21">
        <v>34134300</v>
      </c>
      <c r="AX1214" s="21"/>
      <c r="AY1214" s="15">
        <f t="shared" si="72"/>
        <v>35190000</v>
      </c>
      <c r="AZ1214" s="15">
        <f t="shared" si="73"/>
        <v>35190000</v>
      </c>
      <c r="BA1214" t="str">
        <f t="shared" si="74"/>
        <v>OK</v>
      </c>
      <c r="BB1214">
        <f t="shared" si="75"/>
        <v>2</v>
      </c>
      <c r="BC1214" s="19"/>
    </row>
    <row r="1215" spans="1:55" x14ac:dyDescent="0.25">
      <c r="A1215">
        <v>1214</v>
      </c>
      <c r="B1215" s="19" t="s">
        <v>364</v>
      </c>
      <c r="C1215" s="19" t="s">
        <v>446</v>
      </c>
      <c r="D1215" s="19" t="s">
        <v>937</v>
      </c>
      <c r="E1215" s="19" t="s">
        <v>75</v>
      </c>
      <c r="F1215" s="19" t="s">
        <v>662</v>
      </c>
      <c r="G1215" s="28">
        <v>5921</v>
      </c>
      <c r="H1215" s="28">
        <v>67</v>
      </c>
      <c r="I1215" s="21">
        <v>51255000</v>
      </c>
      <c r="J1215" s="29">
        <v>765000</v>
      </c>
      <c r="K1215" s="19"/>
      <c r="L1215" s="19">
        <v>67</v>
      </c>
      <c r="M1215" s="19" t="s">
        <v>56</v>
      </c>
      <c r="N1215" s="19" t="s">
        <v>57</v>
      </c>
      <c r="O1215" s="19" t="s">
        <v>77</v>
      </c>
      <c r="P1215" s="19" t="s">
        <v>945</v>
      </c>
      <c r="Q1215" s="19" t="s">
        <v>67</v>
      </c>
      <c r="R1215" s="19" t="s">
        <v>660</v>
      </c>
      <c r="S1215" t="s">
        <v>88</v>
      </c>
      <c r="T1215" s="19" t="s">
        <v>74</v>
      </c>
      <c r="U1215" t="s">
        <v>704</v>
      </c>
      <c r="V1215" s="19">
        <v>6</v>
      </c>
      <c r="W1215" t="s">
        <v>56</v>
      </c>
      <c r="X1215" s="22">
        <v>43948</v>
      </c>
      <c r="Y1215" s="23">
        <v>18</v>
      </c>
      <c r="Z1215" s="14">
        <v>43966</v>
      </c>
      <c r="AA1215" s="22">
        <v>43997</v>
      </c>
      <c r="AB1215" s="23">
        <v>21</v>
      </c>
      <c r="AC1215" s="14">
        <v>44018</v>
      </c>
      <c r="AD1215" s="22">
        <v>44019</v>
      </c>
      <c r="AE1215" s="23">
        <v>28</v>
      </c>
      <c r="AF1215" s="14">
        <v>44047</v>
      </c>
      <c r="AG1215" s="22">
        <v>44054</v>
      </c>
      <c r="AH1215" s="23">
        <v>14</v>
      </c>
      <c r="AI1215" s="14">
        <v>44068</v>
      </c>
      <c r="AJ1215" s="23">
        <v>6</v>
      </c>
      <c r="AK1215" s="14">
        <v>44252</v>
      </c>
      <c r="AL1215" s="14">
        <v>44312</v>
      </c>
      <c r="AM1215" s="21"/>
      <c r="AN1215" s="21"/>
      <c r="AO1215" s="21"/>
      <c r="AP1215" s="21"/>
      <c r="AQ1215" s="21"/>
      <c r="AR1215" s="21"/>
      <c r="AS1215" s="21"/>
      <c r="AT1215" s="21"/>
      <c r="AU1215" s="21">
        <v>1537650</v>
      </c>
      <c r="AV1215" s="21"/>
      <c r="AW1215" s="21">
        <v>49717350</v>
      </c>
      <c r="AX1215" s="21"/>
      <c r="AY1215" s="15">
        <f t="shared" si="72"/>
        <v>51255000</v>
      </c>
      <c r="AZ1215" s="15">
        <f t="shared" si="73"/>
        <v>51255000</v>
      </c>
      <c r="BA1215" t="str">
        <f t="shared" si="74"/>
        <v>OK</v>
      </c>
      <c r="BB1215">
        <f t="shared" si="75"/>
        <v>2</v>
      </c>
      <c r="BC1215" s="19"/>
    </row>
    <row r="1216" spans="1:55" x14ac:dyDescent="0.25">
      <c r="A1216">
        <v>1215</v>
      </c>
      <c r="B1216" s="19" t="s">
        <v>364</v>
      </c>
      <c r="C1216" s="19" t="s">
        <v>447</v>
      </c>
      <c r="D1216" s="19" t="s">
        <v>941</v>
      </c>
      <c r="E1216" s="19" t="s">
        <v>75</v>
      </c>
      <c r="F1216" s="19" t="s">
        <v>662</v>
      </c>
      <c r="G1216" s="28">
        <v>5921</v>
      </c>
      <c r="H1216" s="28">
        <v>59</v>
      </c>
      <c r="I1216" s="21">
        <v>45135000</v>
      </c>
      <c r="J1216" s="29">
        <v>765000</v>
      </c>
      <c r="K1216" s="19"/>
      <c r="L1216" s="19">
        <v>59</v>
      </c>
      <c r="M1216" s="19" t="s">
        <v>56</v>
      </c>
      <c r="N1216" s="19" t="s">
        <v>57</v>
      </c>
      <c r="O1216" s="19" t="s">
        <v>77</v>
      </c>
      <c r="P1216" s="19" t="s">
        <v>945</v>
      </c>
      <c r="Q1216" s="19" t="s">
        <v>67</v>
      </c>
      <c r="R1216" s="19" t="s">
        <v>660</v>
      </c>
      <c r="S1216" t="s">
        <v>88</v>
      </c>
      <c r="T1216" s="19" t="s">
        <v>74</v>
      </c>
      <c r="U1216" t="s">
        <v>704</v>
      </c>
      <c r="V1216" s="19">
        <v>8</v>
      </c>
      <c r="W1216" t="s">
        <v>56</v>
      </c>
      <c r="X1216" s="22">
        <v>43948</v>
      </c>
      <c r="Y1216" s="23">
        <v>18</v>
      </c>
      <c r="Z1216" s="14">
        <v>43966</v>
      </c>
      <c r="AA1216" s="22">
        <v>43997</v>
      </c>
      <c r="AB1216" s="23">
        <v>21</v>
      </c>
      <c r="AC1216" s="14">
        <v>44018</v>
      </c>
      <c r="AD1216" s="22">
        <v>44019</v>
      </c>
      <c r="AE1216" s="23">
        <v>28</v>
      </c>
      <c r="AF1216" s="14">
        <v>44047</v>
      </c>
      <c r="AG1216" s="22">
        <v>44054</v>
      </c>
      <c r="AH1216" s="23">
        <v>14</v>
      </c>
      <c r="AI1216" s="14">
        <v>44068</v>
      </c>
      <c r="AJ1216" s="23">
        <v>6</v>
      </c>
      <c r="AK1216" s="14">
        <v>44252</v>
      </c>
      <c r="AL1216" s="14">
        <v>44312</v>
      </c>
      <c r="AM1216" s="21"/>
      <c r="AN1216" s="21"/>
      <c r="AO1216" s="21"/>
      <c r="AP1216" s="21"/>
      <c r="AQ1216" s="21"/>
      <c r="AR1216" s="21"/>
      <c r="AS1216" s="21"/>
      <c r="AT1216" s="21"/>
      <c r="AU1216" s="21">
        <v>1354050</v>
      </c>
      <c r="AV1216" s="21"/>
      <c r="AW1216" s="21">
        <v>43780950</v>
      </c>
      <c r="AX1216" s="21"/>
      <c r="AY1216" s="15">
        <f t="shared" si="72"/>
        <v>45135000</v>
      </c>
      <c r="AZ1216" s="15">
        <f t="shared" si="73"/>
        <v>45135000</v>
      </c>
      <c r="BA1216" t="str">
        <f t="shared" si="74"/>
        <v>OK</v>
      </c>
      <c r="BB1216">
        <f t="shared" si="75"/>
        <v>2</v>
      </c>
      <c r="BC1216" s="19"/>
    </row>
    <row r="1217" spans="1:55" x14ac:dyDescent="0.25">
      <c r="A1217">
        <v>1216</v>
      </c>
      <c r="B1217" s="19" t="s">
        <v>364</v>
      </c>
      <c r="C1217" s="19" t="s">
        <v>448</v>
      </c>
      <c r="D1217" s="19" t="s">
        <v>938</v>
      </c>
      <c r="E1217" s="19" t="s">
        <v>75</v>
      </c>
      <c r="F1217" s="19" t="s">
        <v>662</v>
      </c>
      <c r="G1217" s="28">
        <v>5921</v>
      </c>
      <c r="H1217" s="28">
        <v>89</v>
      </c>
      <c r="I1217" s="21">
        <v>68085000</v>
      </c>
      <c r="J1217" s="29">
        <v>765000</v>
      </c>
      <c r="K1217" s="19"/>
      <c r="L1217" s="19">
        <v>89</v>
      </c>
      <c r="M1217" s="19" t="s">
        <v>56</v>
      </c>
      <c r="N1217" s="19" t="s">
        <v>57</v>
      </c>
      <c r="O1217" s="19" t="s">
        <v>77</v>
      </c>
      <c r="P1217" s="19" t="s">
        <v>945</v>
      </c>
      <c r="Q1217" s="19" t="s">
        <v>67</v>
      </c>
      <c r="R1217" s="19" t="s">
        <v>660</v>
      </c>
      <c r="S1217" t="s">
        <v>88</v>
      </c>
      <c r="T1217" s="19" t="s">
        <v>74</v>
      </c>
      <c r="U1217" t="s">
        <v>704</v>
      </c>
      <c r="V1217" s="19">
        <v>1</v>
      </c>
      <c r="W1217" t="s">
        <v>56</v>
      </c>
      <c r="X1217" s="22">
        <v>43948</v>
      </c>
      <c r="Y1217" s="23">
        <v>18</v>
      </c>
      <c r="Z1217" s="14">
        <v>43966</v>
      </c>
      <c r="AA1217" s="22">
        <v>43997</v>
      </c>
      <c r="AB1217" s="23">
        <v>21</v>
      </c>
      <c r="AC1217" s="14">
        <v>44018</v>
      </c>
      <c r="AD1217" s="22">
        <v>44019</v>
      </c>
      <c r="AE1217" s="23">
        <v>28</v>
      </c>
      <c r="AF1217" s="14">
        <v>44047</v>
      </c>
      <c r="AG1217" s="22">
        <v>44054</v>
      </c>
      <c r="AH1217" s="23">
        <v>14</v>
      </c>
      <c r="AI1217" s="14">
        <v>44068</v>
      </c>
      <c r="AJ1217" s="23">
        <v>6</v>
      </c>
      <c r="AK1217" s="14">
        <v>44252</v>
      </c>
      <c r="AL1217" s="14">
        <v>44312</v>
      </c>
      <c r="AM1217" s="21"/>
      <c r="AN1217" s="21"/>
      <c r="AO1217" s="21"/>
      <c r="AP1217" s="21"/>
      <c r="AQ1217" s="21"/>
      <c r="AR1217" s="21"/>
      <c r="AS1217" s="21"/>
      <c r="AT1217" s="21"/>
      <c r="AU1217" s="21">
        <v>2042550</v>
      </c>
      <c r="AV1217" s="21"/>
      <c r="AW1217" s="21">
        <v>66042450</v>
      </c>
      <c r="AX1217" s="21"/>
      <c r="AY1217" s="15">
        <f t="shared" si="72"/>
        <v>68085000</v>
      </c>
      <c r="AZ1217" s="15">
        <f t="shared" si="73"/>
        <v>68085000</v>
      </c>
      <c r="BA1217" t="str">
        <f t="shared" si="74"/>
        <v>OK</v>
      </c>
      <c r="BB1217">
        <f t="shared" si="75"/>
        <v>2</v>
      </c>
      <c r="BC1217" s="19"/>
    </row>
    <row r="1218" spans="1:55" x14ac:dyDescent="0.25">
      <c r="A1218">
        <v>1217</v>
      </c>
      <c r="B1218" s="19" t="s">
        <v>364</v>
      </c>
      <c r="C1218" s="19" t="s">
        <v>449</v>
      </c>
      <c r="D1218" s="19" t="s">
        <v>939</v>
      </c>
      <c r="E1218" s="19" t="s">
        <v>75</v>
      </c>
      <c r="F1218" s="19" t="s">
        <v>662</v>
      </c>
      <c r="G1218" s="28">
        <v>5921</v>
      </c>
      <c r="H1218" s="28">
        <v>148</v>
      </c>
      <c r="I1218" s="21">
        <v>113220000</v>
      </c>
      <c r="J1218" s="29">
        <v>765000</v>
      </c>
      <c r="K1218" s="19"/>
      <c r="L1218" s="19">
        <v>148</v>
      </c>
      <c r="M1218" s="19" t="s">
        <v>56</v>
      </c>
      <c r="N1218" s="19" t="s">
        <v>57</v>
      </c>
      <c r="O1218" s="19" t="s">
        <v>77</v>
      </c>
      <c r="P1218" s="19" t="s">
        <v>945</v>
      </c>
      <c r="Q1218" s="19" t="s">
        <v>67</v>
      </c>
      <c r="R1218" s="19" t="s">
        <v>660</v>
      </c>
      <c r="S1218" t="s">
        <v>88</v>
      </c>
      <c r="T1218" s="19" t="s">
        <v>74</v>
      </c>
      <c r="U1218" t="s">
        <v>704</v>
      </c>
      <c r="V1218" s="19">
        <v>2</v>
      </c>
      <c r="W1218" t="s">
        <v>56</v>
      </c>
      <c r="X1218" s="22">
        <v>43948</v>
      </c>
      <c r="Y1218" s="23">
        <v>18</v>
      </c>
      <c r="Z1218" s="14">
        <v>43966</v>
      </c>
      <c r="AA1218" s="22">
        <v>43997</v>
      </c>
      <c r="AB1218" s="23">
        <v>21</v>
      </c>
      <c r="AC1218" s="14">
        <v>44018</v>
      </c>
      <c r="AD1218" s="22">
        <v>44019</v>
      </c>
      <c r="AE1218" s="23">
        <v>28</v>
      </c>
      <c r="AF1218" s="14">
        <v>44047</v>
      </c>
      <c r="AG1218" s="22">
        <v>44054</v>
      </c>
      <c r="AH1218" s="23">
        <v>14</v>
      </c>
      <c r="AI1218" s="14">
        <v>44068</v>
      </c>
      <c r="AJ1218" s="23">
        <v>6</v>
      </c>
      <c r="AK1218" s="14">
        <v>44252</v>
      </c>
      <c r="AL1218" s="14">
        <v>44312</v>
      </c>
      <c r="AM1218" s="21"/>
      <c r="AN1218" s="21"/>
      <c r="AO1218" s="21"/>
      <c r="AP1218" s="21"/>
      <c r="AQ1218" s="21"/>
      <c r="AR1218" s="21"/>
      <c r="AS1218" s="21"/>
      <c r="AT1218" s="21"/>
      <c r="AU1218" s="21">
        <v>3396600</v>
      </c>
      <c r="AV1218" s="21"/>
      <c r="AW1218" s="21">
        <v>109823400</v>
      </c>
      <c r="AX1218" s="21"/>
      <c r="AY1218" s="15">
        <f t="shared" ref="AY1218:AY1281" si="76">IF((SUM(AM1218:AX1218)=0),"---",(SUM(AM1218:AX1218)))</f>
        <v>113220000</v>
      </c>
      <c r="AZ1218" s="15">
        <f t="shared" ref="AZ1218:AZ1281" si="77">I1218</f>
        <v>113220000</v>
      </c>
      <c r="BA1218" t="str">
        <f t="shared" ref="BA1218:BA1281" si="78">IF(OR(AZ1218="---",AY1218="---"),"---",IF(AZ1218-AY1218=0,"OK","REVISAR"))</f>
        <v>OK</v>
      </c>
      <c r="BB1218">
        <f t="shared" ref="BB1218:BB1281" si="79">COUNT(AM1218:AX1218)</f>
        <v>2</v>
      </c>
      <c r="BC1218" s="19"/>
    </row>
    <row r="1219" spans="1:55" x14ac:dyDescent="0.25">
      <c r="A1219">
        <v>1218</v>
      </c>
      <c r="B1219" s="19" t="s">
        <v>364</v>
      </c>
      <c r="C1219" s="19" t="s">
        <v>365</v>
      </c>
      <c r="D1219" s="19" t="s">
        <v>935</v>
      </c>
      <c r="E1219" s="19" t="s">
        <v>128</v>
      </c>
      <c r="F1219" s="19" t="s">
        <v>651</v>
      </c>
      <c r="G1219" s="28">
        <v>8821</v>
      </c>
      <c r="H1219" s="28">
        <v>10</v>
      </c>
      <c r="I1219" s="21">
        <v>5700000</v>
      </c>
      <c r="J1219" s="29">
        <v>570000</v>
      </c>
      <c r="K1219" s="19">
        <v>10</v>
      </c>
      <c r="L1219" s="19"/>
      <c r="M1219" s="19" t="s">
        <v>56</v>
      </c>
      <c r="N1219" s="19" t="s">
        <v>57</v>
      </c>
      <c r="O1219" s="19" t="s">
        <v>72</v>
      </c>
      <c r="P1219" s="19" t="s">
        <v>955</v>
      </c>
      <c r="Q1219" s="19" t="s">
        <v>67</v>
      </c>
      <c r="R1219" s="19" t="s">
        <v>660</v>
      </c>
      <c r="S1219" t="s">
        <v>88</v>
      </c>
      <c r="T1219" s="19" t="s">
        <v>74</v>
      </c>
      <c r="U1219" t="s">
        <v>791</v>
      </c>
      <c r="V1219" s="19">
        <v>1</v>
      </c>
      <c r="W1219" t="s">
        <v>56</v>
      </c>
      <c r="X1219" s="22">
        <v>43948</v>
      </c>
      <c r="Y1219" s="23">
        <v>18</v>
      </c>
      <c r="Z1219" s="14">
        <v>43966</v>
      </c>
      <c r="AA1219" s="22">
        <v>44019</v>
      </c>
      <c r="AB1219" s="23">
        <v>14</v>
      </c>
      <c r="AC1219" s="14">
        <v>44033</v>
      </c>
      <c r="AD1219" s="22">
        <v>44035</v>
      </c>
      <c r="AE1219" s="23">
        <v>11</v>
      </c>
      <c r="AF1219" s="14">
        <v>44046</v>
      </c>
      <c r="AG1219" s="22">
        <v>44053</v>
      </c>
      <c r="AH1219" s="23">
        <v>14</v>
      </c>
      <c r="AI1219" s="14">
        <v>44067</v>
      </c>
      <c r="AJ1219" s="23">
        <v>8</v>
      </c>
      <c r="AK1219" s="14">
        <v>44310</v>
      </c>
      <c r="AL1219" s="14">
        <v>44370</v>
      </c>
      <c r="AM1219" s="21"/>
      <c r="AN1219" s="21"/>
      <c r="AO1219" s="21"/>
      <c r="AP1219" s="21"/>
      <c r="AQ1219" s="21"/>
      <c r="AR1219" s="21"/>
      <c r="AS1219" s="21"/>
      <c r="AT1219" s="21"/>
      <c r="AU1219" s="21">
        <v>171000</v>
      </c>
      <c r="AV1219" s="21"/>
      <c r="AW1219" s="21">
        <v>5529000</v>
      </c>
      <c r="AX1219" s="21"/>
      <c r="AY1219" s="15">
        <f t="shared" si="76"/>
        <v>5700000</v>
      </c>
      <c r="AZ1219" s="15">
        <f t="shared" si="77"/>
        <v>5700000</v>
      </c>
      <c r="BA1219" t="str">
        <f t="shared" si="78"/>
        <v>OK</v>
      </c>
      <c r="BB1219">
        <f t="shared" si="79"/>
        <v>2</v>
      </c>
      <c r="BC1219" s="19"/>
    </row>
    <row r="1220" spans="1:55" x14ac:dyDescent="0.25">
      <c r="A1220">
        <v>1219</v>
      </c>
      <c r="B1220" s="19" t="s">
        <v>364</v>
      </c>
      <c r="C1220" s="19" t="s">
        <v>437</v>
      </c>
      <c r="D1220" s="19" t="s">
        <v>942</v>
      </c>
      <c r="E1220" s="19" t="s">
        <v>128</v>
      </c>
      <c r="F1220" s="19" t="s">
        <v>651</v>
      </c>
      <c r="G1220" s="28">
        <v>8821</v>
      </c>
      <c r="H1220" s="28">
        <v>30</v>
      </c>
      <c r="I1220" s="21">
        <v>17100000</v>
      </c>
      <c r="J1220" s="29">
        <v>570000</v>
      </c>
      <c r="K1220" s="19">
        <v>30</v>
      </c>
      <c r="L1220" s="19"/>
      <c r="M1220" s="19" t="s">
        <v>56</v>
      </c>
      <c r="N1220" s="19" t="s">
        <v>57</v>
      </c>
      <c r="O1220" s="19" t="s">
        <v>72</v>
      </c>
      <c r="P1220" s="19" t="s">
        <v>955</v>
      </c>
      <c r="Q1220" s="19" t="s">
        <v>67</v>
      </c>
      <c r="R1220" s="19" t="s">
        <v>660</v>
      </c>
      <c r="S1220" t="s">
        <v>88</v>
      </c>
      <c r="T1220" s="19" t="s">
        <v>74</v>
      </c>
      <c r="U1220" t="s">
        <v>791</v>
      </c>
      <c r="V1220" s="19">
        <v>1</v>
      </c>
      <c r="W1220" t="s">
        <v>56</v>
      </c>
      <c r="X1220" s="22">
        <v>43948</v>
      </c>
      <c r="Y1220" s="23">
        <v>18</v>
      </c>
      <c r="Z1220" s="14">
        <v>43966</v>
      </c>
      <c r="AA1220" s="22">
        <v>44019</v>
      </c>
      <c r="AB1220" s="23">
        <v>14</v>
      </c>
      <c r="AC1220" s="14">
        <v>44033</v>
      </c>
      <c r="AD1220" s="22">
        <v>44035</v>
      </c>
      <c r="AE1220" s="23">
        <v>11</v>
      </c>
      <c r="AF1220" s="14">
        <v>44046</v>
      </c>
      <c r="AG1220" s="22">
        <v>44053</v>
      </c>
      <c r="AH1220" s="23">
        <v>14</v>
      </c>
      <c r="AI1220" s="14">
        <v>44067</v>
      </c>
      <c r="AJ1220" s="23">
        <v>8</v>
      </c>
      <c r="AK1220" s="14">
        <v>44310</v>
      </c>
      <c r="AL1220" s="14">
        <v>44370</v>
      </c>
      <c r="AM1220" s="21"/>
      <c r="AN1220" s="21"/>
      <c r="AO1220" s="21"/>
      <c r="AP1220" s="21"/>
      <c r="AQ1220" s="21"/>
      <c r="AR1220" s="21"/>
      <c r="AS1220" s="21"/>
      <c r="AT1220" s="21"/>
      <c r="AU1220" s="21">
        <v>513000</v>
      </c>
      <c r="AV1220" s="21"/>
      <c r="AW1220" s="21">
        <v>16587000</v>
      </c>
      <c r="AX1220" s="21"/>
      <c r="AY1220" s="15">
        <f t="shared" si="76"/>
        <v>17100000</v>
      </c>
      <c r="AZ1220" s="15">
        <f t="shared" si="77"/>
        <v>17100000</v>
      </c>
      <c r="BA1220" t="str">
        <f t="shared" si="78"/>
        <v>OK</v>
      </c>
      <c r="BB1220">
        <f t="shared" si="79"/>
        <v>2</v>
      </c>
      <c r="BC1220" s="19"/>
    </row>
    <row r="1221" spans="1:55" x14ac:dyDescent="0.25">
      <c r="A1221">
        <v>1220</v>
      </c>
      <c r="B1221" s="19" t="s">
        <v>364</v>
      </c>
      <c r="C1221" s="19" t="s">
        <v>365</v>
      </c>
      <c r="D1221" s="19" t="s">
        <v>935</v>
      </c>
      <c r="E1221" s="19" t="s">
        <v>131</v>
      </c>
      <c r="F1221" s="19" t="s">
        <v>653</v>
      </c>
      <c r="G1221" s="28">
        <v>7821</v>
      </c>
      <c r="H1221" s="28">
        <v>10</v>
      </c>
      <c r="I1221" s="21">
        <v>5700000</v>
      </c>
      <c r="J1221" s="29">
        <v>570000</v>
      </c>
      <c r="K1221" s="19">
        <v>10</v>
      </c>
      <c r="L1221" s="19"/>
      <c r="M1221" s="19" t="s">
        <v>56</v>
      </c>
      <c r="N1221" s="19" t="s">
        <v>57</v>
      </c>
      <c r="O1221" s="19" t="s">
        <v>133</v>
      </c>
      <c r="P1221" s="19" t="s">
        <v>954</v>
      </c>
      <c r="Q1221" s="19" t="s">
        <v>67</v>
      </c>
      <c r="R1221" s="19" t="s">
        <v>660</v>
      </c>
      <c r="S1221" t="s">
        <v>88</v>
      </c>
      <c r="T1221" s="19" t="s">
        <v>74</v>
      </c>
      <c r="U1221" t="s">
        <v>794</v>
      </c>
      <c r="V1221" s="19">
        <v>1</v>
      </c>
      <c r="W1221" t="s">
        <v>56</v>
      </c>
      <c r="X1221" s="22">
        <v>43948</v>
      </c>
      <c r="Y1221" s="23">
        <v>18</v>
      </c>
      <c r="Z1221" s="14">
        <v>43966</v>
      </c>
      <c r="AA1221" s="22">
        <v>44012</v>
      </c>
      <c r="AB1221" s="23">
        <v>14</v>
      </c>
      <c r="AC1221" s="14">
        <v>44026</v>
      </c>
      <c r="AD1221" s="22">
        <v>44028</v>
      </c>
      <c r="AE1221" s="23">
        <v>11</v>
      </c>
      <c r="AF1221" s="14">
        <v>44039</v>
      </c>
      <c r="AG1221" s="22">
        <v>44046</v>
      </c>
      <c r="AH1221" s="23">
        <v>14</v>
      </c>
      <c r="AI1221" s="14">
        <v>44060</v>
      </c>
      <c r="AJ1221" s="23">
        <v>7</v>
      </c>
      <c r="AK1221" s="14">
        <v>44272</v>
      </c>
      <c r="AL1221" s="14">
        <v>44332</v>
      </c>
      <c r="AM1221" s="21"/>
      <c r="AN1221" s="21"/>
      <c r="AO1221" s="21"/>
      <c r="AP1221" s="21"/>
      <c r="AQ1221" s="21"/>
      <c r="AR1221" s="21"/>
      <c r="AS1221" s="21"/>
      <c r="AT1221" s="21">
        <v>171000</v>
      </c>
      <c r="AU1221" s="21"/>
      <c r="AV1221" s="21">
        <v>5529000</v>
      </c>
      <c r="AW1221" s="21"/>
      <c r="AX1221" s="21"/>
      <c r="AY1221" s="15">
        <f t="shared" si="76"/>
        <v>5700000</v>
      </c>
      <c r="AZ1221" s="15">
        <f t="shared" si="77"/>
        <v>5700000</v>
      </c>
      <c r="BA1221" t="str">
        <f t="shared" si="78"/>
        <v>OK</v>
      </c>
      <c r="BB1221">
        <f t="shared" si="79"/>
        <v>2</v>
      </c>
      <c r="BC1221" s="19"/>
    </row>
    <row r="1222" spans="1:55" x14ac:dyDescent="0.25">
      <c r="A1222">
        <v>1221</v>
      </c>
      <c r="B1222" s="19" t="s">
        <v>364</v>
      </c>
      <c r="C1222" s="19" t="s">
        <v>437</v>
      </c>
      <c r="D1222" s="19" t="s">
        <v>942</v>
      </c>
      <c r="E1222" s="19" t="s">
        <v>131</v>
      </c>
      <c r="F1222" s="19" t="s">
        <v>653</v>
      </c>
      <c r="G1222" s="28">
        <v>7821</v>
      </c>
      <c r="H1222" s="28">
        <v>29</v>
      </c>
      <c r="I1222" s="21">
        <v>16530000</v>
      </c>
      <c r="J1222" s="29">
        <v>570000</v>
      </c>
      <c r="K1222" s="19">
        <v>29</v>
      </c>
      <c r="L1222" s="19"/>
      <c r="M1222" s="19" t="s">
        <v>56</v>
      </c>
      <c r="N1222" s="19" t="s">
        <v>57</v>
      </c>
      <c r="O1222" s="19" t="s">
        <v>133</v>
      </c>
      <c r="P1222" s="19" t="s">
        <v>954</v>
      </c>
      <c r="Q1222" s="19" t="s">
        <v>67</v>
      </c>
      <c r="R1222" s="19" t="s">
        <v>660</v>
      </c>
      <c r="S1222" t="s">
        <v>88</v>
      </c>
      <c r="T1222" s="19" t="s">
        <v>74</v>
      </c>
      <c r="U1222" t="s">
        <v>794</v>
      </c>
      <c r="V1222" s="19">
        <v>1</v>
      </c>
      <c r="W1222" t="s">
        <v>56</v>
      </c>
      <c r="X1222" s="22">
        <v>43948</v>
      </c>
      <c r="Y1222" s="23">
        <v>18</v>
      </c>
      <c r="Z1222" s="14">
        <v>43966</v>
      </c>
      <c r="AA1222" s="22">
        <v>44012</v>
      </c>
      <c r="AB1222" s="23">
        <v>14</v>
      </c>
      <c r="AC1222" s="14">
        <v>44026</v>
      </c>
      <c r="AD1222" s="22">
        <v>44028</v>
      </c>
      <c r="AE1222" s="23">
        <v>11</v>
      </c>
      <c r="AF1222" s="14">
        <v>44039</v>
      </c>
      <c r="AG1222" s="22">
        <v>44046</v>
      </c>
      <c r="AH1222" s="23">
        <v>14</v>
      </c>
      <c r="AI1222" s="14">
        <v>44060</v>
      </c>
      <c r="AJ1222" s="23">
        <v>7</v>
      </c>
      <c r="AK1222" s="14">
        <v>44272</v>
      </c>
      <c r="AL1222" s="14">
        <v>44332</v>
      </c>
      <c r="AM1222" s="21"/>
      <c r="AN1222" s="21"/>
      <c r="AO1222" s="21"/>
      <c r="AP1222" s="21"/>
      <c r="AQ1222" s="21"/>
      <c r="AR1222" s="21"/>
      <c r="AS1222" s="21"/>
      <c r="AT1222" s="21">
        <v>495900</v>
      </c>
      <c r="AU1222" s="21"/>
      <c r="AV1222" s="21">
        <v>16034100</v>
      </c>
      <c r="AW1222" s="21"/>
      <c r="AX1222" s="21"/>
      <c r="AY1222" s="15">
        <f t="shared" si="76"/>
        <v>16530000</v>
      </c>
      <c r="AZ1222" s="15">
        <f t="shared" si="77"/>
        <v>16530000</v>
      </c>
      <c r="BA1222" t="str">
        <f t="shared" si="78"/>
        <v>OK</v>
      </c>
      <c r="BB1222">
        <f t="shared" si="79"/>
        <v>2</v>
      </c>
      <c r="BC1222" s="19"/>
    </row>
    <row r="1223" spans="1:55" x14ac:dyDescent="0.25">
      <c r="A1223">
        <v>1222</v>
      </c>
      <c r="B1223" s="19" t="s">
        <v>364</v>
      </c>
      <c r="C1223" s="19" t="s">
        <v>365</v>
      </c>
      <c r="D1223" s="19" t="s">
        <v>935</v>
      </c>
      <c r="E1223" s="19" t="s">
        <v>98</v>
      </c>
      <c r="F1223" s="19" t="s">
        <v>654</v>
      </c>
      <c r="G1223" s="28">
        <v>7921</v>
      </c>
      <c r="H1223" s="28">
        <v>15</v>
      </c>
      <c r="I1223" s="21">
        <v>9450000</v>
      </c>
      <c r="J1223" s="29">
        <v>630000</v>
      </c>
      <c r="K1223" s="19"/>
      <c r="L1223" s="19">
        <v>15</v>
      </c>
      <c r="M1223" s="19" t="s">
        <v>56</v>
      </c>
      <c r="N1223" s="19" t="s">
        <v>57</v>
      </c>
      <c r="O1223" s="19" t="s">
        <v>133</v>
      </c>
      <c r="P1223" s="19" t="s">
        <v>946</v>
      </c>
      <c r="Q1223" s="19" t="s">
        <v>78</v>
      </c>
      <c r="R1223" s="19" t="s">
        <v>660</v>
      </c>
      <c r="S1223" t="s">
        <v>88</v>
      </c>
      <c r="T1223" s="19" t="s">
        <v>74</v>
      </c>
      <c r="U1223" t="s">
        <v>709</v>
      </c>
      <c r="V1223" s="19">
        <v>1</v>
      </c>
      <c r="W1223" t="s">
        <v>56</v>
      </c>
      <c r="X1223" s="22"/>
      <c r="Y1223" s="23"/>
      <c r="Z1223" s="14"/>
      <c r="AA1223" s="22">
        <v>44000</v>
      </c>
      <c r="AB1223" s="23">
        <v>20</v>
      </c>
      <c r="AC1223" s="14">
        <v>44020</v>
      </c>
      <c r="AD1223" s="22">
        <v>44022</v>
      </c>
      <c r="AE1223" s="23">
        <v>11</v>
      </c>
      <c r="AF1223" s="14">
        <v>44033</v>
      </c>
      <c r="AG1223" s="22">
        <v>44040</v>
      </c>
      <c r="AH1223" s="23">
        <v>14</v>
      </c>
      <c r="AI1223" s="14">
        <v>44054</v>
      </c>
      <c r="AJ1223" s="23">
        <v>7</v>
      </c>
      <c r="AK1223" s="14">
        <v>44266</v>
      </c>
      <c r="AL1223" s="14">
        <v>44326</v>
      </c>
      <c r="AM1223" s="21"/>
      <c r="AN1223" s="21"/>
      <c r="AO1223" s="21"/>
      <c r="AP1223" s="21"/>
      <c r="AQ1223" s="21"/>
      <c r="AR1223" s="21"/>
      <c r="AS1223" s="21"/>
      <c r="AT1223" s="21">
        <v>283500</v>
      </c>
      <c r="AU1223" s="21"/>
      <c r="AV1223" s="21">
        <v>9166500</v>
      </c>
      <c r="AW1223" s="21"/>
      <c r="AX1223" s="21"/>
      <c r="AY1223" s="15">
        <f t="shared" si="76"/>
        <v>9450000</v>
      </c>
      <c r="AZ1223" s="15">
        <f t="shared" si="77"/>
        <v>9450000</v>
      </c>
      <c r="BA1223" t="str">
        <f t="shared" si="78"/>
        <v>OK</v>
      </c>
      <c r="BB1223">
        <f t="shared" si="79"/>
        <v>2</v>
      </c>
      <c r="BC1223" s="19"/>
    </row>
    <row r="1224" spans="1:55" x14ac:dyDescent="0.25">
      <c r="A1224">
        <v>1223</v>
      </c>
      <c r="B1224" s="19" t="s">
        <v>364</v>
      </c>
      <c r="C1224" s="19" t="s">
        <v>368</v>
      </c>
      <c r="D1224" s="19" t="s">
        <v>935</v>
      </c>
      <c r="E1224" s="19" t="s">
        <v>98</v>
      </c>
      <c r="F1224" s="19" t="s">
        <v>654</v>
      </c>
      <c r="G1224" s="28">
        <v>7921</v>
      </c>
      <c r="H1224" s="28">
        <v>10</v>
      </c>
      <c r="I1224" s="21">
        <v>6300000</v>
      </c>
      <c r="J1224" s="29">
        <v>630000</v>
      </c>
      <c r="K1224" s="19"/>
      <c r="L1224" s="19">
        <v>10</v>
      </c>
      <c r="M1224" s="19" t="s">
        <v>56</v>
      </c>
      <c r="N1224" s="19" t="s">
        <v>57</v>
      </c>
      <c r="O1224" s="19" t="s">
        <v>133</v>
      </c>
      <c r="P1224" s="19" t="s">
        <v>946</v>
      </c>
      <c r="Q1224" s="19" t="s">
        <v>78</v>
      </c>
      <c r="R1224" s="19" t="s">
        <v>660</v>
      </c>
      <c r="S1224" t="s">
        <v>88</v>
      </c>
      <c r="T1224" s="19" t="s">
        <v>74</v>
      </c>
      <c r="U1224" t="s">
        <v>709</v>
      </c>
      <c r="V1224" s="19">
        <v>1</v>
      </c>
      <c r="W1224" t="s">
        <v>56</v>
      </c>
      <c r="X1224" s="22"/>
      <c r="Y1224" s="23"/>
      <c r="Z1224" s="14"/>
      <c r="AA1224" s="22">
        <v>44000</v>
      </c>
      <c r="AB1224" s="23">
        <v>20</v>
      </c>
      <c r="AC1224" s="14">
        <v>44020</v>
      </c>
      <c r="AD1224" s="22">
        <v>44022</v>
      </c>
      <c r="AE1224" s="23">
        <v>11</v>
      </c>
      <c r="AF1224" s="14">
        <v>44033</v>
      </c>
      <c r="AG1224" s="22">
        <v>44040</v>
      </c>
      <c r="AH1224" s="23">
        <v>14</v>
      </c>
      <c r="AI1224" s="14">
        <v>44054</v>
      </c>
      <c r="AJ1224" s="23">
        <v>7</v>
      </c>
      <c r="AK1224" s="14">
        <v>44266</v>
      </c>
      <c r="AL1224" s="14">
        <v>44326</v>
      </c>
      <c r="AM1224" s="21"/>
      <c r="AN1224" s="21"/>
      <c r="AO1224" s="21"/>
      <c r="AP1224" s="21"/>
      <c r="AQ1224" s="21"/>
      <c r="AR1224" s="21"/>
      <c r="AS1224" s="21"/>
      <c r="AT1224" s="21">
        <v>189000</v>
      </c>
      <c r="AU1224" s="21"/>
      <c r="AV1224" s="21">
        <v>6111000</v>
      </c>
      <c r="AW1224" s="21"/>
      <c r="AX1224" s="21"/>
      <c r="AY1224" s="15">
        <f t="shared" si="76"/>
        <v>6300000</v>
      </c>
      <c r="AZ1224" s="15">
        <f t="shared" si="77"/>
        <v>6300000</v>
      </c>
      <c r="BA1224" t="str">
        <f t="shared" si="78"/>
        <v>OK</v>
      </c>
      <c r="BB1224">
        <f t="shared" si="79"/>
        <v>2</v>
      </c>
      <c r="BC1224" s="19"/>
    </row>
    <row r="1225" spans="1:55" x14ac:dyDescent="0.25">
      <c r="A1225">
        <v>1224</v>
      </c>
      <c r="B1225" s="19" t="s">
        <v>364</v>
      </c>
      <c r="C1225" s="19" t="s">
        <v>369</v>
      </c>
      <c r="D1225" s="19" t="s">
        <v>938</v>
      </c>
      <c r="E1225" s="19" t="s">
        <v>98</v>
      </c>
      <c r="F1225" s="19" t="s">
        <v>654</v>
      </c>
      <c r="G1225" s="28">
        <v>7921</v>
      </c>
      <c r="H1225" s="28">
        <v>6</v>
      </c>
      <c r="I1225" s="21">
        <v>3780000</v>
      </c>
      <c r="J1225" s="29">
        <v>630000</v>
      </c>
      <c r="K1225" s="19"/>
      <c r="L1225" s="19">
        <v>6</v>
      </c>
      <c r="M1225" s="19" t="s">
        <v>56</v>
      </c>
      <c r="N1225" s="19" t="s">
        <v>57</v>
      </c>
      <c r="O1225" s="19" t="s">
        <v>133</v>
      </c>
      <c r="P1225" s="19" t="s">
        <v>946</v>
      </c>
      <c r="Q1225" s="19" t="s">
        <v>78</v>
      </c>
      <c r="R1225" s="19" t="s">
        <v>660</v>
      </c>
      <c r="S1225" t="s">
        <v>88</v>
      </c>
      <c r="T1225" s="19" t="s">
        <v>74</v>
      </c>
      <c r="U1225" t="s">
        <v>709</v>
      </c>
      <c r="V1225" s="19">
        <v>1</v>
      </c>
      <c r="W1225" t="s">
        <v>56</v>
      </c>
      <c r="X1225" s="22"/>
      <c r="Y1225" s="23"/>
      <c r="Z1225" s="14"/>
      <c r="AA1225" s="22">
        <v>44000</v>
      </c>
      <c r="AB1225" s="23">
        <v>20</v>
      </c>
      <c r="AC1225" s="14">
        <v>44020</v>
      </c>
      <c r="AD1225" s="22">
        <v>44022</v>
      </c>
      <c r="AE1225" s="23">
        <v>11</v>
      </c>
      <c r="AF1225" s="14">
        <v>44033</v>
      </c>
      <c r="AG1225" s="22">
        <v>44040</v>
      </c>
      <c r="AH1225" s="23">
        <v>14</v>
      </c>
      <c r="AI1225" s="14">
        <v>44054</v>
      </c>
      <c r="AJ1225" s="23">
        <v>7</v>
      </c>
      <c r="AK1225" s="14">
        <v>44266</v>
      </c>
      <c r="AL1225" s="14">
        <v>44326</v>
      </c>
      <c r="AM1225" s="21"/>
      <c r="AN1225" s="21"/>
      <c r="AO1225" s="21"/>
      <c r="AP1225" s="21"/>
      <c r="AQ1225" s="21"/>
      <c r="AR1225" s="21"/>
      <c r="AS1225" s="21"/>
      <c r="AT1225" s="21">
        <v>113400</v>
      </c>
      <c r="AU1225" s="21"/>
      <c r="AV1225" s="21">
        <v>3666600</v>
      </c>
      <c r="AW1225" s="21"/>
      <c r="AX1225" s="21"/>
      <c r="AY1225" s="15">
        <f t="shared" si="76"/>
        <v>3780000</v>
      </c>
      <c r="AZ1225" s="15">
        <f t="shared" si="77"/>
        <v>3780000</v>
      </c>
      <c r="BA1225" t="str">
        <f t="shared" si="78"/>
        <v>OK</v>
      </c>
      <c r="BB1225">
        <f t="shared" si="79"/>
        <v>2</v>
      </c>
      <c r="BC1225" s="19"/>
    </row>
    <row r="1226" spans="1:55" x14ac:dyDescent="0.25">
      <c r="A1226">
        <v>1225</v>
      </c>
      <c r="B1226" s="19" t="s">
        <v>364</v>
      </c>
      <c r="C1226" s="19" t="s">
        <v>372</v>
      </c>
      <c r="D1226" s="19" t="s">
        <v>935</v>
      </c>
      <c r="E1226" s="19" t="s">
        <v>98</v>
      </c>
      <c r="F1226" s="19" t="s">
        <v>654</v>
      </c>
      <c r="G1226" s="28">
        <v>7921</v>
      </c>
      <c r="H1226" s="28">
        <v>10</v>
      </c>
      <c r="I1226" s="21">
        <v>6300000</v>
      </c>
      <c r="J1226" s="29">
        <v>630000</v>
      </c>
      <c r="K1226" s="19"/>
      <c r="L1226" s="19">
        <v>10</v>
      </c>
      <c r="M1226" s="19" t="s">
        <v>56</v>
      </c>
      <c r="N1226" s="19" t="s">
        <v>57</v>
      </c>
      <c r="O1226" s="19" t="s">
        <v>133</v>
      </c>
      <c r="P1226" s="19" t="s">
        <v>946</v>
      </c>
      <c r="Q1226" s="19" t="s">
        <v>78</v>
      </c>
      <c r="R1226" s="19" t="s">
        <v>660</v>
      </c>
      <c r="S1226" t="s">
        <v>88</v>
      </c>
      <c r="T1226" s="19" t="s">
        <v>74</v>
      </c>
      <c r="U1226" t="s">
        <v>709</v>
      </c>
      <c r="V1226" s="19">
        <v>1</v>
      </c>
      <c r="W1226" t="s">
        <v>56</v>
      </c>
      <c r="X1226" s="22"/>
      <c r="Y1226" s="23"/>
      <c r="Z1226" s="14"/>
      <c r="AA1226" s="22">
        <v>44000</v>
      </c>
      <c r="AB1226" s="23">
        <v>20</v>
      </c>
      <c r="AC1226" s="14">
        <v>44020</v>
      </c>
      <c r="AD1226" s="22">
        <v>44022</v>
      </c>
      <c r="AE1226" s="23">
        <v>11</v>
      </c>
      <c r="AF1226" s="14">
        <v>44033</v>
      </c>
      <c r="AG1226" s="22">
        <v>44040</v>
      </c>
      <c r="AH1226" s="23">
        <v>14</v>
      </c>
      <c r="AI1226" s="14">
        <v>44054</v>
      </c>
      <c r="AJ1226" s="23">
        <v>7</v>
      </c>
      <c r="AK1226" s="14">
        <v>44266</v>
      </c>
      <c r="AL1226" s="14">
        <v>44326</v>
      </c>
      <c r="AM1226" s="21"/>
      <c r="AN1226" s="21"/>
      <c r="AO1226" s="21"/>
      <c r="AP1226" s="21"/>
      <c r="AQ1226" s="21"/>
      <c r="AR1226" s="21"/>
      <c r="AS1226" s="21"/>
      <c r="AT1226" s="21">
        <v>189000</v>
      </c>
      <c r="AU1226" s="21"/>
      <c r="AV1226" s="21">
        <v>6111000</v>
      </c>
      <c r="AW1226" s="21"/>
      <c r="AX1226" s="21"/>
      <c r="AY1226" s="15">
        <f t="shared" si="76"/>
        <v>6300000</v>
      </c>
      <c r="AZ1226" s="15">
        <f t="shared" si="77"/>
        <v>6300000</v>
      </c>
      <c r="BA1226" t="str">
        <f t="shared" si="78"/>
        <v>OK</v>
      </c>
      <c r="BB1226">
        <f t="shared" si="79"/>
        <v>2</v>
      </c>
      <c r="BC1226" s="19"/>
    </row>
    <row r="1227" spans="1:55" x14ac:dyDescent="0.25">
      <c r="A1227">
        <v>1226</v>
      </c>
      <c r="B1227" s="19" t="s">
        <v>364</v>
      </c>
      <c r="C1227" s="19" t="s">
        <v>373</v>
      </c>
      <c r="D1227" s="19" t="s">
        <v>940</v>
      </c>
      <c r="E1227" s="19" t="s">
        <v>98</v>
      </c>
      <c r="F1227" s="19" t="s">
        <v>654</v>
      </c>
      <c r="G1227" s="28">
        <v>7921</v>
      </c>
      <c r="H1227" s="28">
        <v>8</v>
      </c>
      <c r="I1227" s="21">
        <v>5040000</v>
      </c>
      <c r="J1227" s="29">
        <v>630000</v>
      </c>
      <c r="K1227" s="19"/>
      <c r="L1227" s="19">
        <v>8</v>
      </c>
      <c r="M1227" s="19" t="s">
        <v>56</v>
      </c>
      <c r="N1227" s="19" t="s">
        <v>57</v>
      </c>
      <c r="O1227" s="19" t="s">
        <v>133</v>
      </c>
      <c r="P1227" s="19" t="s">
        <v>946</v>
      </c>
      <c r="Q1227" s="19" t="s">
        <v>78</v>
      </c>
      <c r="R1227" s="19" t="s">
        <v>660</v>
      </c>
      <c r="S1227" t="s">
        <v>88</v>
      </c>
      <c r="T1227" s="19" t="s">
        <v>74</v>
      </c>
      <c r="U1227" t="s">
        <v>709</v>
      </c>
      <c r="V1227" s="19">
        <v>1</v>
      </c>
      <c r="W1227" t="s">
        <v>56</v>
      </c>
      <c r="X1227" s="22"/>
      <c r="Y1227" s="23"/>
      <c r="Z1227" s="14"/>
      <c r="AA1227" s="22">
        <v>44000</v>
      </c>
      <c r="AB1227" s="23">
        <v>20</v>
      </c>
      <c r="AC1227" s="14">
        <v>44020</v>
      </c>
      <c r="AD1227" s="22">
        <v>44022</v>
      </c>
      <c r="AE1227" s="23">
        <v>11</v>
      </c>
      <c r="AF1227" s="14">
        <v>44033</v>
      </c>
      <c r="AG1227" s="22">
        <v>44040</v>
      </c>
      <c r="AH1227" s="23">
        <v>14</v>
      </c>
      <c r="AI1227" s="14">
        <v>44054</v>
      </c>
      <c r="AJ1227" s="23">
        <v>7</v>
      </c>
      <c r="AK1227" s="14">
        <v>44266</v>
      </c>
      <c r="AL1227" s="14">
        <v>44326</v>
      </c>
      <c r="AM1227" s="21"/>
      <c r="AN1227" s="21"/>
      <c r="AO1227" s="21"/>
      <c r="AP1227" s="21"/>
      <c r="AQ1227" s="21"/>
      <c r="AR1227" s="21"/>
      <c r="AS1227" s="21"/>
      <c r="AT1227" s="21">
        <v>151200</v>
      </c>
      <c r="AU1227" s="21"/>
      <c r="AV1227" s="21">
        <v>4888800</v>
      </c>
      <c r="AW1227" s="21"/>
      <c r="AX1227" s="21"/>
      <c r="AY1227" s="15">
        <f t="shared" si="76"/>
        <v>5040000</v>
      </c>
      <c r="AZ1227" s="15">
        <f t="shared" si="77"/>
        <v>5040000</v>
      </c>
      <c r="BA1227" t="str">
        <f t="shared" si="78"/>
        <v>OK</v>
      </c>
      <c r="BB1227">
        <f t="shared" si="79"/>
        <v>2</v>
      </c>
      <c r="BC1227" s="19"/>
    </row>
    <row r="1228" spans="1:55" x14ac:dyDescent="0.25">
      <c r="A1228">
        <v>1227</v>
      </c>
      <c r="B1228" s="19" t="s">
        <v>364</v>
      </c>
      <c r="C1228" s="19" t="s">
        <v>374</v>
      </c>
      <c r="D1228" s="19" t="s">
        <v>937</v>
      </c>
      <c r="E1228" s="19" t="s">
        <v>98</v>
      </c>
      <c r="F1228" s="19" t="s">
        <v>654</v>
      </c>
      <c r="G1228" s="28">
        <v>7921</v>
      </c>
      <c r="H1228" s="28">
        <v>8</v>
      </c>
      <c r="I1228" s="21">
        <v>5040000</v>
      </c>
      <c r="J1228" s="29">
        <v>630000</v>
      </c>
      <c r="K1228" s="19"/>
      <c r="L1228" s="19">
        <v>8</v>
      </c>
      <c r="M1228" s="19" t="s">
        <v>56</v>
      </c>
      <c r="N1228" s="19" t="s">
        <v>57</v>
      </c>
      <c r="O1228" s="19" t="s">
        <v>133</v>
      </c>
      <c r="P1228" s="19" t="s">
        <v>946</v>
      </c>
      <c r="Q1228" s="19" t="s">
        <v>78</v>
      </c>
      <c r="R1228" s="19" t="s">
        <v>660</v>
      </c>
      <c r="S1228" t="s">
        <v>88</v>
      </c>
      <c r="T1228" s="19" t="s">
        <v>74</v>
      </c>
      <c r="U1228" t="s">
        <v>709</v>
      </c>
      <c r="V1228" s="19">
        <v>1</v>
      </c>
      <c r="W1228" t="s">
        <v>56</v>
      </c>
      <c r="X1228" s="22"/>
      <c r="Y1228" s="23"/>
      <c r="Z1228" s="14"/>
      <c r="AA1228" s="22">
        <v>44000</v>
      </c>
      <c r="AB1228" s="23">
        <v>20</v>
      </c>
      <c r="AC1228" s="14">
        <v>44020</v>
      </c>
      <c r="AD1228" s="22">
        <v>44022</v>
      </c>
      <c r="AE1228" s="23">
        <v>11</v>
      </c>
      <c r="AF1228" s="14">
        <v>44033</v>
      </c>
      <c r="AG1228" s="22">
        <v>44040</v>
      </c>
      <c r="AH1228" s="23">
        <v>14</v>
      </c>
      <c r="AI1228" s="14">
        <v>44054</v>
      </c>
      <c r="AJ1228" s="23">
        <v>7</v>
      </c>
      <c r="AK1228" s="14">
        <v>44266</v>
      </c>
      <c r="AL1228" s="14">
        <v>44326</v>
      </c>
      <c r="AM1228" s="21"/>
      <c r="AN1228" s="21"/>
      <c r="AO1228" s="21"/>
      <c r="AP1228" s="21"/>
      <c r="AQ1228" s="21"/>
      <c r="AR1228" s="21"/>
      <c r="AS1228" s="21"/>
      <c r="AT1228" s="21">
        <v>151200</v>
      </c>
      <c r="AU1228" s="21"/>
      <c r="AV1228" s="21">
        <v>4888800</v>
      </c>
      <c r="AW1228" s="21"/>
      <c r="AX1228" s="21"/>
      <c r="AY1228" s="15">
        <f t="shared" si="76"/>
        <v>5040000</v>
      </c>
      <c r="AZ1228" s="15">
        <f t="shared" si="77"/>
        <v>5040000</v>
      </c>
      <c r="BA1228" t="str">
        <f t="shared" si="78"/>
        <v>OK</v>
      </c>
      <c r="BB1228">
        <f t="shared" si="79"/>
        <v>2</v>
      </c>
      <c r="BC1228" s="19"/>
    </row>
    <row r="1229" spans="1:55" x14ac:dyDescent="0.25">
      <c r="A1229">
        <v>1228</v>
      </c>
      <c r="B1229" s="19" t="s">
        <v>364</v>
      </c>
      <c r="C1229" s="19" t="s">
        <v>379</v>
      </c>
      <c r="D1229" s="19" t="s">
        <v>937</v>
      </c>
      <c r="E1229" s="19" t="s">
        <v>98</v>
      </c>
      <c r="F1229" s="19" t="s">
        <v>654</v>
      </c>
      <c r="G1229" s="28">
        <v>7921</v>
      </c>
      <c r="H1229" s="28">
        <v>6</v>
      </c>
      <c r="I1229" s="21">
        <v>3780000</v>
      </c>
      <c r="J1229" s="29">
        <v>630000</v>
      </c>
      <c r="K1229" s="19"/>
      <c r="L1229" s="19">
        <v>6</v>
      </c>
      <c r="M1229" s="19" t="s">
        <v>56</v>
      </c>
      <c r="N1229" s="19" t="s">
        <v>57</v>
      </c>
      <c r="O1229" s="19" t="s">
        <v>133</v>
      </c>
      <c r="P1229" s="19" t="s">
        <v>946</v>
      </c>
      <c r="Q1229" s="19" t="s">
        <v>78</v>
      </c>
      <c r="R1229" s="19" t="s">
        <v>660</v>
      </c>
      <c r="S1229" t="s">
        <v>88</v>
      </c>
      <c r="T1229" s="19" t="s">
        <v>74</v>
      </c>
      <c r="U1229" t="s">
        <v>709</v>
      </c>
      <c r="V1229" s="19">
        <v>1</v>
      </c>
      <c r="W1229" t="s">
        <v>56</v>
      </c>
      <c r="X1229" s="22"/>
      <c r="Y1229" s="23"/>
      <c r="Z1229" s="14"/>
      <c r="AA1229" s="22">
        <v>44000</v>
      </c>
      <c r="AB1229" s="23">
        <v>20</v>
      </c>
      <c r="AC1229" s="14">
        <v>44020</v>
      </c>
      <c r="AD1229" s="22">
        <v>44022</v>
      </c>
      <c r="AE1229" s="23">
        <v>11</v>
      </c>
      <c r="AF1229" s="14">
        <v>44033</v>
      </c>
      <c r="AG1229" s="22">
        <v>44040</v>
      </c>
      <c r="AH1229" s="23">
        <v>14</v>
      </c>
      <c r="AI1229" s="14">
        <v>44054</v>
      </c>
      <c r="AJ1229" s="23">
        <v>7</v>
      </c>
      <c r="AK1229" s="14">
        <v>44266</v>
      </c>
      <c r="AL1229" s="14">
        <v>44326</v>
      </c>
      <c r="AM1229" s="21"/>
      <c r="AN1229" s="21"/>
      <c r="AO1229" s="21"/>
      <c r="AP1229" s="21"/>
      <c r="AQ1229" s="21"/>
      <c r="AR1229" s="21"/>
      <c r="AS1229" s="21"/>
      <c r="AT1229" s="21">
        <v>113400</v>
      </c>
      <c r="AU1229" s="21"/>
      <c r="AV1229" s="21">
        <v>3666600</v>
      </c>
      <c r="AW1229" s="21"/>
      <c r="AX1229" s="21"/>
      <c r="AY1229" s="15">
        <f t="shared" si="76"/>
        <v>3780000</v>
      </c>
      <c r="AZ1229" s="15">
        <f t="shared" si="77"/>
        <v>3780000</v>
      </c>
      <c r="BA1229" t="str">
        <f t="shared" si="78"/>
        <v>OK</v>
      </c>
      <c r="BB1229">
        <f t="shared" si="79"/>
        <v>2</v>
      </c>
      <c r="BC1229" s="19"/>
    </row>
    <row r="1230" spans="1:55" x14ac:dyDescent="0.25">
      <c r="A1230">
        <v>1229</v>
      </c>
      <c r="B1230" s="19" t="s">
        <v>364</v>
      </c>
      <c r="C1230" s="19" t="s">
        <v>439</v>
      </c>
      <c r="D1230" s="19" t="s">
        <v>940</v>
      </c>
      <c r="E1230" s="19" t="s">
        <v>98</v>
      </c>
      <c r="F1230" s="19" t="s">
        <v>654</v>
      </c>
      <c r="G1230" s="28">
        <v>7921</v>
      </c>
      <c r="H1230" s="28">
        <v>8</v>
      </c>
      <c r="I1230" s="21">
        <v>5040000</v>
      </c>
      <c r="J1230" s="29">
        <v>630000</v>
      </c>
      <c r="K1230" s="19"/>
      <c r="L1230" s="19">
        <v>8</v>
      </c>
      <c r="M1230" s="19" t="s">
        <v>56</v>
      </c>
      <c r="N1230" s="19" t="s">
        <v>57</v>
      </c>
      <c r="O1230" s="19" t="s">
        <v>133</v>
      </c>
      <c r="P1230" s="19" t="s">
        <v>946</v>
      </c>
      <c r="Q1230" s="19" t="s">
        <v>78</v>
      </c>
      <c r="R1230" s="19" t="s">
        <v>660</v>
      </c>
      <c r="S1230" t="s">
        <v>88</v>
      </c>
      <c r="T1230" s="19" t="s">
        <v>74</v>
      </c>
      <c r="U1230" t="s">
        <v>709</v>
      </c>
      <c r="V1230" s="19">
        <v>1</v>
      </c>
      <c r="W1230" t="s">
        <v>56</v>
      </c>
      <c r="X1230" s="22"/>
      <c r="Y1230" s="23"/>
      <c r="Z1230" s="14"/>
      <c r="AA1230" s="22">
        <v>44000</v>
      </c>
      <c r="AB1230" s="23">
        <v>20</v>
      </c>
      <c r="AC1230" s="14">
        <v>44020</v>
      </c>
      <c r="AD1230" s="22">
        <v>44022</v>
      </c>
      <c r="AE1230" s="23">
        <v>11</v>
      </c>
      <c r="AF1230" s="14">
        <v>44033</v>
      </c>
      <c r="AG1230" s="22">
        <v>44040</v>
      </c>
      <c r="AH1230" s="23">
        <v>14</v>
      </c>
      <c r="AI1230" s="14">
        <v>44054</v>
      </c>
      <c r="AJ1230" s="23">
        <v>7</v>
      </c>
      <c r="AK1230" s="14">
        <v>44266</v>
      </c>
      <c r="AL1230" s="14">
        <v>44326</v>
      </c>
      <c r="AM1230" s="21"/>
      <c r="AN1230" s="21"/>
      <c r="AO1230" s="21"/>
      <c r="AP1230" s="21"/>
      <c r="AQ1230" s="21"/>
      <c r="AR1230" s="21"/>
      <c r="AS1230" s="21"/>
      <c r="AT1230" s="21">
        <v>151200</v>
      </c>
      <c r="AU1230" s="21"/>
      <c r="AV1230" s="21">
        <v>4888800</v>
      </c>
      <c r="AW1230" s="21"/>
      <c r="AX1230" s="21"/>
      <c r="AY1230" s="15">
        <f t="shared" si="76"/>
        <v>5040000</v>
      </c>
      <c r="AZ1230" s="15">
        <f t="shared" si="77"/>
        <v>5040000</v>
      </c>
      <c r="BA1230" t="str">
        <f t="shared" si="78"/>
        <v>OK</v>
      </c>
      <c r="BB1230">
        <f t="shared" si="79"/>
        <v>2</v>
      </c>
      <c r="BC1230" s="19"/>
    </row>
    <row r="1231" spans="1:55" x14ac:dyDescent="0.25">
      <c r="A1231">
        <v>1230</v>
      </c>
      <c r="B1231" s="19" t="s">
        <v>364</v>
      </c>
      <c r="C1231" s="19" t="s">
        <v>437</v>
      </c>
      <c r="D1231" s="19" t="s">
        <v>942</v>
      </c>
      <c r="E1231" s="19" t="s">
        <v>98</v>
      </c>
      <c r="F1231" s="19" t="s">
        <v>654</v>
      </c>
      <c r="G1231" s="28">
        <v>7921</v>
      </c>
      <c r="H1231" s="28">
        <v>40</v>
      </c>
      <c r="I1231" s="21">
        <v>25200000</v>
      </c>
      <c r="J1231" s="29">
        <v>630000</v>
      </c>
      <c r="K1231" s="19"/>
      <c r="L1231" s="19">
        <v>40</v>
      </c>
      <c r="M1231" s="19" t="s">
        <v>56</v>
      </c>
      <c r="N1231" s="19" t="s">
        <v>57</v>
      </c>
      <c r="O1231" s="19" t="s">
        <v>133</v>
      </c>
      <c r="P1231" s="19" t="s">
        <v>946</v>
      </c>
      <c r="Q1231" s="19" t="s">
        <v>78</v>
      </c>
      <c r="R1231" s="19" t="s">
        <v>660</v>
      </c>
      <c r="S1231" t="s">
        <v>88</v>
      </c>
      <c r="T1231" s="19" t="s">
        <v>74</v>
      </c>
      <c r="U1231" t="s">
        <v>709</v>
      </c>
      <c r="V1231" s="19">
        <v>1</v>
      </c>
      <c r="W1231" t="s">
        <v>56</v>
      </c>
      <c r="X1231" s="22"/>
      <c r="Y1231" s="23"/>
      <c r="Z1231" s="14"/>
      <c r="AA1231" s="22">
        <v>44000</v>
      </c>
      <c r="AB1231" s="23">
        <v>20</v>
      </c>
      <c r="AC1231" s="14">
        <v>44020</v>
      </c>
      <c r="AD1231" s="22">
        <v>44022</v>
      </c>
      <c r="AE1231" s="23">
        <v>11</v>
      </c>
      <c r="AF1231" s="14">
        <v>44033</v>
      </c>
      <c r="AG1231" s="22">
        <v>44040</v>
      </c>
      <c r="AH1231" s="23">
        <v>14</v>
      </c>
      <c r="AI1231" s="14">
        <v>44054</v>
      </c>
      <c r="AJ1231" s="23">
        <v>7</v>
      </c>
      <c r="AK1231" s="14">
        <v>44266</v>
      </c>
      <c r="AL1231" s="14">
        <v>44326</v>
      </c>
      <c r="AM1231" s="21"/>
      <c r="AN1231" s="21"/>
      <c r="AO1231" s="21"/>
      <c r="AP1231" s="21"/>
      <c r="AQ1231" s="21"/>
      <c r="AR1231" s="21"/>
      <c r="AS1231" s="21"/>
      <c r="AT1231" s="21">
        <v>756000</v>
      </c>
      <c r="AU1231" s="21"/>
      <c r="AV1231" s="21">
        <v>24444000</v>
      </c>
      <c r="AW1231" s="21"/>
      <c r="AX1231" s="21"/>
      <c r="AY1231" s="15">
        <f t="shared" si="76"/>
        <v>25200000</v>
      </c>
      <c r="AZ1231" s="15">
        <f t="shared" si="77"/>
        <v>25200000</v>
      </c>
      <c r="BA1231" t="str">
        <f t="shared" si="78"/>
        <v>OK</v>
      </c>
      <c r="BB1231">
        <f t="shared" si="79"/>
        <v>2</v>
      </c>
      <c r="BC1231" s="19"/>
    </row>
    <row r="1232" spans="1:55" x14ac:dyDescent="0.25">
      <c r="A1232">
        <v>1231</v>
      </c>
      <c r="B1232" s="19" t="s">
        <v>364</v>
      </c>
      <c r="C1232" s="19" t="s">
        <v>447</v>
      </c>
      <c r="D1232" s="19" t="s">
        <v>941</v>
      </c>
      <c r="E1232" s="19" t="s">
        <v>98</v>
      </c>
      <c r="F1232" s="19" t="s">
        <v>654</v>
      </c>
      <c r="G1232" s="28">
        <v>7921</v>
      </c>
      <c r="H1232" s="28">
        <v>10</v>
      </c>
      <c r="I1232" s="21">
        <v>6300000</v>
      </c>
      <c r="J1232" s="29">
        <v>630000</v>
      </c>
      <c r="K1232" s="19"/>
      <c r="L1232" s="19">
        <v>10</v>
      </c>
      <c r="M1232" s="19" t="s">
        <v>56</v>
      </c>
      <c r="N1232" s="19" t="s">
        <v>57</v>
      </c>
      <c r="O1232" s="19" t="s">
        <v>133</v>
      </c>
      <c r="P1232" s="19" t="s">
        <v>946</v>
      </c>
      <c r="Q1232" s="19" t="s">
        <v>78</v>
      </c>
      <c r="R1232" s="19" t="s">
        <v>660</v>
      </c>
      <c r="S1232" t="s">
        <v>88</v>
      </c>
      <c r="T1232" s="19" t="s">
        <v>74</v>
      </c>
      <c r="U1232" t="s">
        <v>709</v>
      </c>
      <c r="V1232" s="19">
        <v>1</v>
      </c>
      <c r="W1232" t="s">
        <v>56</v>
      </c>
      <c r="X1232" s="22"/>
      <c r="Y1232" s="23"/>
      <c r="Z1232" s="14"/>
      <c r="AA1232" s="22">
        <v>44000</v>
      </c>
      <c r="AB1232" s="23">
        <v>20</v>
      </c>
      <c r="AC1232" s="14">
        <v>44020</v>
      </c>
      <c r="AD1232" s="22">
        <v>44022</v>
      </c>
      <c r="AE1232" s="23">
        <v>11</v>
      </c>
      <c r="AF1232" s="14">
        <v>44033</v>
      </c>
      <c r="AG1232" s="22">
        <v>44040</v>
      </c>
      <c r="AH1232" s="23">
        <v>14</v>
      </c>
      <c r="AI1232" s="14">
        <v>44054</v>
      </c>
      <c r="AJ1232" s="23">
        <v>7</v>
      </c>
      <c r="AK1232" s="14">
        <v>44266</v>
      </c>
      <c r="AL1232" s="14">
        <v>44326</v>
      </c>
      <c r="AM1232" s="21"/>
      <c r="AN1232" s="21"/>
      <c r="AO1232" s="21"/>
      <c r="AP1232" s="21"/>
      <c r="AQ1232" s="21"/>
      <c r="AR1232" s="21"/>
      <c r="AS1232" s="21"/>
      <c r="AT1232" s="21">
        <v>189000</v>
      </c>
      <c r="AU1232" s="21"/>
      <c r="AV1232" s="21">
        <v>6111000</v>
      </c>
      <c r="AW1232" s="21"/>
      <c r="AX1232" s="21"/>
      <c r="AY1232" s="15">
        <f t="shared" si="76"/>
        <v>6300000</v>
      </c>
      <c r="AZ1232" s="15">
        <f t="shared" si="77"/>
        <v>6300000</v>
      </c>
      <c r="BA1232" t="str">
        <f t="shared" si="78"/>
        <v>OK</v>
      </c>
      <c r="BB1232">
        <f t="shared" si="79"/>
        <v>2</v>
      </c>
      <c r="BC1232" s="19"/>
    </row>
    <row r="1233" spans="1:55" x14ac:dyDescent="0.25">
      <c r="A1233">
        <v>1232</v>
      </c>
      <c r="B1233" s="19" t="s">
        <v>364</v>
      </c>
      <c r="C1233" s="19" t="s">
        <v>449</v>
      </c>
      <c r="D1233" s="19" t="s">
        <v>939</v>
      </c>
      <c r="E1233" s="19" t="s">
        <v>98</v>
      </c>
      <c r="F1233" s="19" t="s">
        <v>654</v>
      </c>
      <c r="G1233" s="28">
        <v>7921</v>
      </c>
      <c r="H1233" s="28">
        <v>12</v>
      </c>
      <c r="I1233" s="21">
        <v>7560000</v>
      </c>
      <c r="J1233" s="29">
        <v>630000</v>
      </c>
      <c r="K1233" s="19"/>
      <c r="L1233" s="19">
        <v>12</v>
      </c>
      <c r="M1233" s="19" t="s">
        <v>56</v>
      </c>
      <c r="N1233" s="19" t="s">
        <v>57</v>
      </c>
      <c r="O1233" s="19" t="s">
        <v>133</v>
      </c>
      <c r="P1233" s="19" t="s">
        <v>946</v>
      </c>
      <c r="Q1233" s="19" t="s">
        <v>78</v>
      </c>
      <c r="R1233" s="19" t="s">
        <v>660</v>
      </c>
      <c r="S1233" t="s">
        <v>88</v>
      </c>
      <c r="T1233" s="19" t="s">
        <v>74</v>
      </c>
      <c r="U1233" t="s">
        <v>709</v>
      </c>
      <c r="V1233" s="19">
        <v>1</v>
      </c>
      <c r="W1233" t="s">
        <v>56</v>
      </c>
      <c r="X1233" s="22"/>
      <c r="Y1233" s="23"/>
      <c r="Z1233" s="14"/>
      <c r="AA1233" s="22">
        <v>44000</v>
      </c>
      <c r="AB1233" s="23">
        <v>20</v>
      </c>
      <c r="AC1233" s="14">
        <v>44020</v>
      </c>
      <c r="AD1233" s="22">
        <v>44022</v>
      </c>
      <c r="AE1233" s="23">
        <v>11</v>
      </c>
      <c r="AF1233" s="14">
        <v>44033</v>
      </c>
      <c r="AG1233" s="22">
        <v>44040</v>
      </c>
      <c r="AH1233" s="23">
        <v>14</v>
      </c>
      <c r="AI1233" s="14">
        <v>44054</v>
      </c>
      <c r="AJ1233" s="23">
        <v>7</v>
      </c>
      <c r="AK1233" s="14">
        <v>44266</v>
      </c>
      <c r="AL1233" s="14">
        <v>44326</v>
      </c>
      <c r="AM1233" s="21"/>
      <c r="AN1233" s="21"/>
      <c r="AO1233" s="21"/>
      <c r="AP1233" s="21"/>
      <c r="AQ1233" s="21"/>
      <c r="AR1233" s="21"/>
      <c r="AS1233" s="21"/>
      <c r="AT1233" s="21">
        <v>226800</v>
      </c>
      <c r="AU1233" s="21"/>
      <c r="AV1233" s="21">
        <v>7333200</v>
      </c>
      <c r="AW1233" s="21"/>
      <c r="AX1233" s="21"/>
      <c r="AY1233" s="15">
        <f t="shared" si="76"/>
        <v>7560000</v>
      </c>
      <c r="AZ1233" s="15">
        <f t="shared" si="77"/>
        <v>7560000</v>
      </c>
      <c r="BA1233" t="str">
        <f t="shared" si="78"/>
        <v>OK</v>
      </c>
      <c r="BB1233">
        <f t="shared" si="79"/>
        <v>2</v>
      </c>
      <c r="BC1233" s="19"/>
    </row>
    <row r="1234" spans="1:55" x14ac:dyDescent="0.25">
      <c r="A1234">
        <v>1233</v>
      </c>
      <c r="B1234" t="s">
        <v>244</v>
      </c>
      <c r="C1234" t="s">
        <v>278</v>
      </c>
      <c r="D1234" t="s">
        <v>278</v>
      </c>
      <c r="E1234" t="s">
        <v>103</v>
      </c>
      <c r="F1234" t="s">
        <v>124</v>
      </c>
      <c r="G1234">
        <v>3875</v>
      </c>
      <c r="H1234">
        <v>5</v>
      </c>
      <c r="I1234" s="15">
        <v>1600000</v>
      </c>
      <c r="J1234" s="15">
        <v>1600000</v>
      </c>
      <c r="K1234">
        <v>5</v>
      </c>
      <c r="M1234" t="s">
        <v>88</v>
      </c>
      <c r="N1234" s="19" t="s">
        <v>1791</v>
      </c>
      <c r="O1234" t="s">
        <v>125</v>
      </c>
      <c r="P1234" t="s">
        <v>1720</v>
      </c>
      <c r="Q1234" t="s">
        <v>126</v>
      </c>
      <c r="R1234" s="19" t="s">
        <v>658</v>
      </c>
      <c r="S1234" t="s">
        <v>56</v>
      </c>
      <c r="T1234" t="s">
        <v>74</v>
      </c>
      <c r="U1234" t="s">
        <v>1721</v>
      </c>
      <c r="V1234" t="s">
        <v>1722</v>
      </c>
      <c r="W1234" t="s">
        <v>56</v>
      </c>
      <c r="X1234" s="14"/>
      <c r="Z1234" s="14"/>
      <c r="AA1234" s="14">
        <v>44050</v>
      </c>
      <c r="AB1234">
        <v>5</v>
      </c>
      <c r="AC1234" s="14">
        <v>44055</v>
      </c>
      <c r="AD1234" s="14">
        <v>44056</v>
      </c>
      <c r="AE1234">
        <v>5</v>
      </c>
      <c r="AF1234" s="14">
        <v>44061</v>
      </c>
      <c r="AG1234" s="14">
        <v>44074</v>
      </c>
      <c r="AH1234">
        <v>10</v>
      </c>
      <c r="AI1234" s="14">
        <v>44084</v>
      </c>
      <c r="AJ1234" s="18">
        <v>5</v>
      </c>
      <c r="AK1234" s="14">
        <v>44237</v>
      </c>
      <c r="AL1234" s="14">
        <v>44297</v>
      </c>
      <c r="AM1234" s="15"/>
      <c r="AN1234" s="15"/>
      <c r="AO1234" s="15"/>
      <c r="AP1234" s="15"/>
      <c r="AQ1234" s="15"/>
      <c r="AR1234" s="15"/>
      <c r="AS1234" s="15"/>
      <c r="AT1234" s="15"/>
      <c r="AU1234" s="15">
        <v>1600000</v>
      </c>
      <c r="AV1234" s="15"/>
      <c r="AW1234" s="15"/>
      <c r="AX1234" s="15"/>
      <c r="AY1234" s="15">
        <f t="shared" si="76"/>
        <v>1600000</v>
      </c>
      <c r="AZ1234" s="15">
        <f t="shared" si="77"/>
        <v>1600000</v>
      </c>
      <c r="BA1234" t="str">
        <f t="shared" si="78"/>
        <v>OK</v>
      </c>
      <c r="BB1234">
        <f t="shared" si="79"/>
        <v>1</v>
      </c>
    </row>
    <row r="1235" spans="1:55" x14ac:dyDescent="0.25">
      <c r="A1235">
        <v>1234</v>
      </c>
      <c r="B1235" t="s">
        <v>244</v>
      </c>
      <c r="C1235" t="s">
        <v>276</v>
      </c>
      <c r="D1235" t="s">
        <v>1723</v>
      </c>
      <c r="E1235" t="s">
        <v>103</v>
      </c>
      <c r="F1235" t="s">
        <v>124</v>
      </c>
      <c r="G1235">
        <v>3875</v>
      </c>
      <c r="H1235">
        <v>5</v>
      </c>
      <c r="I1235" s="15">
        <v>1600000</v>
      </c>
      <c r="J1235" s="15">
        <v>1600000</v>
      </c>
      <c r="K1235">
        <v>5</v>
      </c>
      <c r="M1235" t="s">
        <v>88</v>
      </c>
      <c r="N1235" s="19" t="s">
        <v>1791</v>
      </c>
      <c r="O1235" t="s">
        <v>125</v>
      </c>
      <c r="P1235" t="s">
        <v>1720</v>
      </c>
      <c r="Q1235" t="s">
        <v>126</v>
      </c>
      <c r="R1235" s="19" t="s">
        <v>658</v>
      </c>
      <c r="S1235" t="s">
        <v>56</v>
      </c>
      <c r="T1235" t="s">
        <v>74</v>
      </c>
      <c r="U1235" t="s">
        <v>1721</v>
      </c>
      <c r="V1235" t="s">
        <v>1722</v>
      </c>
      <c r="W1235" t="s">
        <v>56</v>
      </c>
      <c r="X1235" s="14"/>
      <c r="Z1235" s="14"/>
      <c r="AA1235" s="14">
        <v>44050</v>
      </c>
      <c r="AB1235">
        <v>5</v>
      </c>
      <c r="AC1235" s="14">
        <v>44055</v>
      </c>
      <c r="AD1235" s="14">
        <v>44056</v>
      </c>
      <c r="AE1235">
        <v>5</v>
      </c>
      <c r="AF1235" s="14">
        <v>44061</v>
      </c>
      <c r="AG1235" s="14">
        <v>44074</v>
      </c>
      <c r="AH1235">
        <v>10</v>
      </c>
      <c r="AI1235" s="14">
        <v>44084</v>
      </c>
      <c r="AJ1235" s="18">
        <v>5</v>
      </c>
      <c r="AK1235" s="14">
        <v>44237</v>
      </c>
      <c r="AL1235" s="14">
        <v>44297</v>
      </c>
      <c r="AM1235" s="15"/>
      <c r="AN1235" s="15"/>
      <c r="AO1235" s="15"/>
      <c r="AP1235" s="15"/>
      <c r="AQ1235" s="15"/>
      <c r="AR1235" s="15"/>
      <c r="AS1235" s="15"/>
      <c r="AT1235" s="15"/>
      <c r="AU1235" s="15">
        <v>1600000</v>
      </c>
      <c r="AV1235" s="15"/>
      <c r="AW1235" s="15"/>
      <c r="AX1235" s="15"/>
      <c r="AY1235" s="15">
        <f t="shared" si="76"/>
        <v>1600000</v>
      </c>
      <c r="AZ1235" s="15">
        <f t="shared" si="77"/>
        <v>1600000</v>
      </c>
      <c r="BA1235" t="str">
        <f t="shared" si="78"/>
        <v>OK</v>
      </c>
      <c r="BB1235">
        <f t="shared" si="79"/>
        <v>1</v>
      </c>
    </row>
    <row r="1236" spans="1:55" x14ac:dyDescent="0.25">
      <c r="A1236">
        <v>1235</v>
      </c>
      <c r="B1236" t="s">
        <v>244</v>
      </c>
      <c r="C1236" t="s">
        <v>255</v>
      </c>
      <c r="D1236" t="s">
        <v>255</v>
      </c>
      <c r="E1236" t="s">
        <v>103</v>
      </c>
      <c r="F1236" t="s">
        <v>124</v>
      </c>
      <c r="G1236">
        <v>3875</v>
      </c>
      <c r="H1236">
        <v>5</v>
      </c>
      <c r="I1236" s="15">
        <v>1600000</v>
      </c>
      <c r="J1236" s="15">
        <v>1600000</v>
      </c>
      <c r="K1236">
        <v>5</v>
      </c>
      <c r="M1236" t="s">
        <v>88</v>
      </c>
      <c r="N1236" s="19" t="s">
        <v>1791</v>
      </c>
      <c r="O1236" t="s">
        <v>125</v>
      </c>
      <c r="P1236" t="s">
        <v>1720</v>
      </c>
      <c r="Q1236" t="s">
        <v>126</v>
      </c>
      <c r="R1236" s="19" t="s">
        <v>658</v>
      </c>
      <c r="S1236" t="s">
        <v>56</v>
      </c>
      <c r="T1236" t="s">
        <v>74</v>
      </c>
      <c r="U1236" t="s">
        <v>1721</v>
      </c>
      <c r="V1236" t="s">
        <v>1722</v>
      </c>
      <c r="W1236" t="s">
        <v>56</v>
      </c>
      <c r="X1236" s="14"/>
      <c r="Z1236" s="14"/>
      <c r="AA1236" s="14">
        <v>44050</v>
      </c>
      <c r="AB1236">
        <v>5</v>
      </c>
      <c r="AC1236" s="14">
        <v>44055</v>
      </c>
      <c r="AD1236" s="14">
        <v>44056</v>
      </c>
      <c r="AE1236">
        <v>5</v>
      </c>
      <c r="AF1236" s="14">
        <v>44061</v>
      </c>
      <c r="AG1236" s="14">
        <v>44074</v>
      </c>
      <c r="AH1236">
        <v>10</v>
      </c>
      <c r="AI1236" s="14">
        <v>44084</v>
      </c>
      <c r="AJ1236" s="18">
        <v>5</v>
      </c>
      <c r="AK1236" s="14">
        <v>44237</v>
      </c>
      <c r="AL1236" s="14">
        <v>44297</v>
      </c>
      <c r="AM1236" s="15"/>
      <c r="AN1236" s="15"/>
      <c r="AO1236" s="15"/>
      <c r="AP1236" s="15"/>
      <c r="AQ1236" s="15"/>
      <c r="AR1236" s="15"/>
      <c r="AS1236" s="15"/>
      <c r="AT1236" s="15"/>
      <c r="AU1236" s="15">
        <v>1600000</v>
      </c>
      <c r="AV1236" s="15"/>
      <c r="AW1236" s="15"/>
      <c r="AX1236" s="15"/>
      <c r="AY1236" s="15">
        <f t="shared" si="76"/>
        <v>1600000</v>
      </c>
      <c r="AZ1236" s="15">
        <f t="shared" si="77"/>
        <v>1600000</v>
      </c>
      <c r="BA1236" t="str">
        <f t="shared" si="78"/>
        <v>OK</v>
      </c>
      <c r="BB1236">
        <f t="shared" si="79"/>
        <v>1</v>
      </c>
    </row>
    <row r="1237" spans="1:55" x14ac:dyDescent="0.25">
      <c r="A1237">
        <v>1236</v>
      </c>
      <c r="B1237" t="s">
        <v>244</v>
      </c>
      <c r="C1237" t="s">
        <v>256</v>
      </c>
      <c r="D1237" t="s">
        <v>256</v>
      </c>
      <c r="E1237" t="s">
        <v>103</v>
      </c>
      <c r="F1237" t="s">
        <v>124</v>
      </c>
      <c r="G1237">
        <v>3875</v>
      </c>
      <c r="H1237">
        <v>5</v>
      </c>
      <c r="I1237" s="15">
        <v>1600000</v>
      </c>
      <c r="J1237" s="15">
        <v>1600000</v>
      </c>
      <c r="K1237">
        <v>5</v>
      </c>
      <c r="M1237" t="s">
        <v>88</v>
      </c>
      <c r="N1237" s="19" t="s">
        <v>1791</v>
      </c>
      <c r="O1237" t="s">
        <v>125</v>
      </c>
      <c r="P1237" t="s">
        <v>1720</v>
      </c>
      <c r="Q1237" t="s">
        <v>126</v>
      </c>
      <c r="R1237" s="19" t="s">
        <v>658</v>
      </c>
      <c r="S1237" t="s">
        <v>56</v>
      </c>
      <c r="T1237" t="s">
        <v>74</v>
      </c>
      <c r="U1237" t="s">
        <v>1721</v>
      </c>
      <c r="V1237" t="s">
        <v>1722</v>
      </c>
      <c r="W1237" t="s">
        <v>56</v>
      </c>
      <c r="X1237" s="14"/>
      <c r="Z1237" s="14"/>
      <c r="AA1237" s="14">
        <v>44050</v>
      </c>
      <c r="AB1237">
        <v>5</v>
      </c>
      <c r="AC1237" s="14">
        <v>44055</v>
      </c>
      <c r="AD1237" s="14">
        <v>44056</v>
      </c>
      <c r="AE1237">
        <v>5</v>
      </c>
      <c r="AF1237" s="14">
        <v>44061</v>
      </c>
      <c r="AG1237" s="14">
        <v>44074</v>
      </c>
      <c r="AH1237">
        <v>10</v>
      </c>
      <c r="AI1237" s="14">
        <v>44084</v>
      </c>
      <c r="AJ1237" s="18">
        <v>5</v>
      </c>
      <c r="AK1237" s="14">
        <v>44237</v>
      </c>
      <c r="AL1237" s="14">
        <v>44297</v>
      </c>
      <c r="AM1237" s="15"/>
      <c r="AN1237" s="15"/>
      <c r="AO1237" s="15"/>
      <c r="AP1237" s="15"/>
      <c r="AQ1237" s="15"/>
      <c r="AR1237" s="15"/>
      <c r="AS1237" s="15"/>
      <c r="AT1237" s="15"/>
      <c r="AU1237" s="15">
        <v>1600000</v>
      </c>
      <c r="AV1237" s="15"/>
      <c r="AW1237" s="15"/>
      <c r="AX1237" s="15"/>
      <c r="AY1237" s="15">
        <f t="shared" si="76"/>
        <v>1600000</v>
      </c>
      <c r="AZ1237" s="15">
        <f t="shared" si="77"/>
        <v>1600000</v>
      </c>
      <c r="BA1237" t="str">
        <f t="shared" si="78"/>
        <v>OK</v>
      </c>
      <c r="BB1237">
        <f t="shared" si="79"/>
        <v>1</v>
      </c>
    </row>
    <row r="1238" spans="1:55" x14ac:dyDescent="0.25">
      <c r="A1238">
        <v>1237</v>
      </c>
      <c r="B1238" t="s">
        <v>244</v>
      </c>
      <c r="C1238" t="s">
        <v>1724</v>
      </c>
      <c r="D1238" t="s">
        <v>1725</v>
      </c>
      <c r="E1238" t="s">
        <v>103</v>
      </c>
      <c r="F1238" t="s">
        <v>124</v>
      </c>
      <c r="G1238">
        <v>3875</v>
      </c>
      <c r="H1238">
        <v>5</v>
      </c>
      <c r="I1238" s="15">
        <v>1600000</v>
      </c>
      <c r="J1238" s="15">
        <v>1600000</v>
      </c>
      <c r="K1238">
        <v>5</v>
      </c>
      <c r="M1238" t="s">
        <v>88</v>
      </c>
      <c r="N1238" s="19" t="s">
        <v>1791</v>
      </c>
      <c r="O1238" t="s">
        <v>125</v>
      </c>
      <c r="P1238" t="s">
        <v>1720</v>
      </c>
      <c r="Q1238" t="s">
        <v>126</v>
      </c>
      <c r="R1238" s="19" t="s">
        <v>658</v>
      </c>
      <c r="S1238" t="s">
        <v>56</v>
      </c>
      <c r="T1238" t="s">
        <v>74</v>
      </c>
      <c r="U1238">
        <v>387501</v>
      </c>
      <c r="V1238" t="s">
        <v>1722</v>
      </c>
      <c r="W1238" t="s">
        <v>56</v>
      </c>
      <c r="X1238" s="14"/>
      <c r="Z1238" s="14"/>
      <c r="AA1238" s="14">
        <v>44050</v>
      </c>
      <c r="AB1238">
        <v>5</v>
      </c>
      <c r="AC1238" s="14">
        <v>44055</v>
      </c>
      <c r="AD1238" s="14">
        <v>44056</v>
      </c>
      <c r="AE1238">
        <v>5</v>
      </c>
      <c r="AF1238" s="14">
        <v>44061</v>
      </c>
      <c r="AG1238" s="14">
        <v>44074</v>
      </c>
      <c r="AH1238">
        <v>10</v>
      </c>
      <c r="AI1238" s="14">
        <v>44084</v>
      </c>
      <c r="AJ1238" s="18">
        <v>5</v>
      </c>
      <c r="AK1238" s="14">
        <v>44237</v>
      </c>
      <c r="AL1238" s="14">
        <v>44297</v>
      </c>
      <c r="AM1238" s="15"/>
      <c r="AN1238" s="15"/>
      <c r="AO1238" s="15"/>
      <c r="AP1238" s="15"/>
      <c r="AQ1238" s="15"/>
      <c r="AR1238" s="15"/>
      <c r="AS1238" s="15"/>
      <c r="AT1238" s="15"/>
      <c r="AU1238" s="15">
        <v>1600000</v>
      </c>
      <c r="AV1238" s="15"/>
      <c r="AW1238" s="15"/>
      <c r="AX1238" s="15"/>
      <c r="AY1238" s="15">
        <f t="shared" si="76"/>
        <v>1600000</v>
      </c>
      <c r="AZ1238" s="15">
        <f t="shared" si="77"/>
        <v>1600000</v>
      </c>
      <c r="BA1238" t="str">
        <f t="shared" si="78"/>
        <v>OK</v>
      </c>
      <c r="BB1238">
        <f t="shared" si="79"/>
        <v>1</v>
      </c>
    </row>
    <row r="1239" spans="1:55" x14ac:dyDescent="0.25">
      <c r="A1239">
        <v>1238</v>
      </c>
      <c r="B1239" t="s">
        <v>244</v>
      </c>
      <c r="C1239" t="s">
        <v>264</v>
      </c>
      <c r="D1239" t="s">
        <v>264</v>
      </c>
      <c r="E1239" t="s">
        <v>103</v>
      </c>
      <c r="F1239" t="s">
        <v>124</v>
      </c>
      <c r="G1239">
        <v>3875</v>
      </c>
      <c r="H1239">
        <v>5</v>
      </c>
      <c r="I1239" s="15">
        <v>1600000</v>
      </c>
      <c r="J1239" s="15">
        <v>1600000</v>
      </c>
      <c r="K1239">
        <v>5</v>
      </c>
      <c r="M1239" t="s">
        <v>88</v>
      </c>
      <c r="N1239" s="19" t="s">
        <v>1791</v>
      </c>
      <c r="O1239" t="s">
        <v>125</v>
      </c>
      <c r="P1239" t="s">
        <v>1720</v>
      </c>
      <c r="Q1239" t="s">
        <v>126</v>
      </c>
      <c r="R1239" s="19" t="s">
        <v>658</v>
      </c>
      <c r="S1239" t="s">
        <v>56</v>
      </c>
      <c r="T1239" t="s">
        <v>74</v>
      </c>
      <c r="U1239">
        <v>387501</v>
      </c>
      <c r="V1239" t="s">
        <v>1722</v>
      </c>
      <c r="W1239" t="s">
        <v>56</v>
      </c>
      <c r="X1239" s="14"/>
      <c r="Z1239" s="14"/>
      <c r="AA1239" s="14">
        <v>44050</v>
      </c>
      <c r="AB1239">
        <v>5</v>
      </c>
      <c r="AC1239" s="14">
        <v>44055</v>
      </c>
      <c r="AD1239" s="14">
        <v>44056</v>
      </c>
      <c r="AE1239">
        <v>5</v>
      </c>
      <c r="AF1239" s="14">
        <v>44061</v>
      </c>
      <c r="AG1239" s="14">
        <v>44074</v>
      </c>
      <c r="AH1239">
        <v>10</v>
      </c>
      <c r="AI1239" s="14">
        <v>44084</v>
      </c>
      <c r="AJ1239" s="18">
        <v>5</v>
      </c>
      <c r="AK1239" s="14">
        <v>44237</v>
      </c>
      <c r="AL1239" s="14">
        <v>44297</v>
      </c>
      <c r="AM1239" s="15"/>
      <c r="AN1239" s="15"/>
      <c r="AO1239" s="15"/>
      <c r="AP1239" s="15"/>
      <c r="AQ1239" s="15"/>
      <c r="AR1239" s="15"/>
      <c r="AS1239" s="15"/>
      <c r="AT1239" s="15"/>
      <c r="AU1239" s="15">
        <v>1600000</v>
      </c>
      <c r="AV1239" s="15"/>
      <c r="AW1239" s="15"/>
      <c r="AX1239" s="15"/>
      <c r="AY1239" s="15">
        <f t="shared" si="76"/>
        <v>1600000</v>
      </c>
      <c r="AZ1239" s="15">
        <f t="shared" si="77"/>
        <v>1600000</v>
      </c>
      <c r="BA1239" t="str">
        <f t="shared" si="78"/>
        <v>OK</v>
      </c>
      <c r="BB1239">
        <f t="shared" si="79"/>
        <v>1</v>
      </c>
    </row>
    <row r="1240" spans="1:55" x14ac:dyDescent="0.25">
      <c r="A1240">
        <v>1239</v>
      </c>
      <c r="B1240" t="s">
        <v>244</v>
      </c>
      <c r="C1240" t="s">
        <v>250</v>
      </c>
      <c r="D1240" t="s">
        <v>1726</v>
      </c>
      <c r="E1240" t="s">
        <v>103</v>
      </c>
      <c r="F1240" t="s">
        <v>124</v>
      </c>
      <c r="G1240">
        <v>3875</v>
      </c>
      <c r="H1240">
        <v>5</v>
      </c>
      <c r="I1240" s="15">
        <v>1633000</v>
      </c>
      <c r="J1240" s="15">
        <v>1633000</v>
      </c>
      <c r="K1240">
        <v>5</v>
      </c>
      <c r="M1240" t="s">
        <v>88</v>
      </c>
      <c r="N1240" s="19" t="s">
        <v>1791</v>
      </c>
      <c r="O1240" t="s">
        <v>125</v>
      </c>
      <c r="P1240" t="s">
        <v>1720</v>
      </c>
      <c r="Q1240" t="s">
        <v>126</v>
      </c>
      <c r="R1240" s="19" t="s">
        <v>658</v>
      </c>
      <c r="S1240" t="s">
        <v>56</v>
      </c>
      <c r="T1240" t="s">
        <v>74</v>
      </c>
      <c r="U1240" t="s">
        <v>1721</v>
      </c>
      <c r="V1240" t="s">
        <v>1722</v>
      </c>
      <c r="W1240" t="s">
        <v>56</v>
      </c>
      <c r="X1240" s="14"/>
      <c r="Z1240" s="14"/>
      <c r="AA1240" s="14">
        <v>44050</v>
      </c>
      <c r="AB1240">
        <v>5</v>
      </c>
      <c r="AC1240" s="14">
        <v>44055</v>
      </c>
      <c r="AD1240" s="14">
        <v>44056</v>
      </c>
      <c r="AE1240">
        <v>5</v>
      </c>
      <c r="AF1240" s="14">
        <v>44061</v>
      </c>
      <c r="AG1240" s="14">
        <v>44074</v>
      </c>
      <c r="AH1240">
        <v>10</v>
      </c>
      <c r="AI1240" s="14">
        <v>44084</v>
      </c>
      <c r="AJ1240" s="18">
        <v>5</v>
      </c>
      <c r="AK1240" s="14">
        <v>44237</v>
      </c>
      <c r="AL1240" s="14">
        <v>44297</v>
      </c>
      <c r="AM1240" s="15"/>
      <c r="AN1240" s="15"/>
      <c r="AO1240" s="15"/>
      <c r="AP1240" s="15"/>
      <c r="AQ1240" s="15"/>
      <c r="AR1240" s="15"/>
      <c r="AS1240" s="15"/>
      <c r="AT1240" s="15"/>
      <c r="AU1240" s="15">
        <v>1633000</v>
      </c>
      <c r="AV1240" s="15"/>
      <c r="AW1240" s="15"/>
      <c r="AX1240" s="15"/>
      <c r="AY1240" s="15">
        <f t="shared" si="76"/>
        <v>1633000</v>
      </c>
      <c r="AZ1240" s="15">
        <f t="shared" si="77"/>
        <v>1633000</v>
      </c>
      <c r="BA1240" t="str">
        <f t="shared" si="78"/>
        <v>OK</v>
      </c>
      <c r="BB1240">
        <f t="shared" si="79"/>
        <v>1</v>
      </c>
    </row>
    <row r="1241" spans="1:55" x14ac:dyDescent="0.25">
      <c r="A1241">
        <v>1240</v>
      </c>
      <c r="B1241" t="s">
        <v>244</v>
      </c>
      <c r="C1241" t="s">
        <v>89</v>
      </c>
      <c r="D1241" t="s">
        <v>1707</v>
      </c>
      <c r="E1241" t="s">
        <v>103</v>
      </c>
      <c r="F1241" t="s">
        <v>104</v>
      </c>
      <c r="G1241">
        <v>3871</v>
      </c>
      <c r="H1241">
        <v>58</v>
      </c>
      <c r="I1241" s="15">
        <v>32480000</v>
      </c>
      <c r="J1241" s="15">
        <v>560000</v>
      </c>
      <c r="K1241">
        <v>58</v>
      </c>
      <c r="M1241" t="s">
        <v>88</v>
      </c>
      <c r="N1241" s="19" t="s">
        <v>105</v>
      </c>
      <c r="O1241" t="s">
        <v>147</v>
      </c>
      <c r="P1241" t="s">
        <v>1708</v>
      </c>
      <c r="Q1241" t="s">
        <v>59</v>
      </c>
      <c r="R1241" t="s">
        <v>73</v>
      </c>
      <c r="S1241" t="s">
        <v>88</v>
      </c>
      <c r="T1241" t="s">
        <v>74</v>
      </c>
      <c r="U1241" t="s">
        <v>665</v>
      </c>
      <c r="V1241" t="s">
        <v>1709</v>
      </c>
      <c r="W1241" t="s">
        <v>56</v>
      </c>
      <c r="X1241" s="14"/>
      <c r="Z1241" s="14"/>
      <c r="AA1241" s="14">
        <v>43987</v>
      </c>
      <c r="AB1241">
        <v>2</v>
      </c>
      <c r="AC1241" s="14">
        <v>43991</v>
      </c>
      <c r="AD1241" s="14">
        <v>43989</v>
      </c>
      <c r="AE1241">
        <v>2</v>
      </c>
      <c r="AF1241" s="14">
        <v>43991</v>
      </c>
      <c r="AG1241" s="14">
        <v>43992</v>
      </c>
      <c r="AH1241">
        <v>8</v>
      </c>
      <c r="AI1241" s="14">
        <v>44000</v>
      </c>
      <c r="AJ1241" s="18">
        <v>7</v>
      </c>
      <c r="AK1241" s="14">
        <v>44214</v>
      </c>
      <c r="AL1241" s="14">
        <v>44274</v>
      </c>
      <c r="AM1241" s="15"/>
      <c r="AN1241" s="15"/>
      <c r="AO1241" s="15"/>
      <c r="AP1241" s="15"/>
      <c r="AQ1241" s="15"/>
      <c r="AR1241" s="15">
        <v>1624000</v>
      </c>
      <c r="AS1241" s="15"/>
      <c r="AT1241" s="15">
        <v>30856000</v>
      </c>
      <c r="AU1241" s="15"/>
      <c r="AV1241" s="15"/>
      <c r="AW1241" s="15"/>
      <c r="AX1241" s="15"/>
      <c r="AY1241" s="15">
        <f t="shared" si="76"/>
        <v>32480000</v>
      </c>
      <c r="AZ1241" s="15">
        <f t="shared" si="77"/>
        <v>32480000</v>
      </c>
      <c r="BA1241" t="str">
        <f t="shared" si="78"/>
        <v>OK</v>
      </c>
      <c r="BB1241">
        <f t="shared" si="79"/>
        <v>2</v>
      </c>
    </row>
    <row r="1242" spans="1:55" x14ac:dyDescent="0.25">
      <c r="A1242">
        <v>1241</v>
      </c>
      <c r="B1242" t="s">
        <v>244</v>
      </c>
      <c r="C1242" t="s">
        <v>89</v>
      </c>
      <c r="D1242" t="s">
        <v>1710</v>
      </c>
      <c r="E1242" t="s">
        <v>103</v>
      </c>
      <c r="F1242" t="s">
        <v>104</v>
      </c>
      <c r="G1242">
        <v>3871</v>
      </c>
      <c r="H1242">
        <v>80</v>
      </c>
      <c r="I1242" s="15">
        <v>46800000</v>
      </c>
      <c r="J1242" s="15">
        <v>585000</v>
      </c>
      <c r="K1242">
        <v>80</v>
      </c>
      <c r="M1242" t="s">
        <v>88</v>
      </c>
      <c r="N1242" s="19" t="s">
        <v>105</v>
      </c>
      <c r="O1242" t="s">
        <v>147</v>
      </c>
      <c r="P1242" t="s">
        <v>1708</v>
      </c>
      <c r="Q1242" t="s">
        <v>59</v>
      </c>
      <c r="R1242" t="s">
        <v>73</v>
      </c>
      <c r="S1242" t="s">
        <v>88</v>
      </c>
      <c r="T1242" t="s">
        <v>60</v>
      </c>
      <c r="U1242" t="s">
        <v>1258</v>
      </c>
      <c r="V1242" t="s">
        <v>1711</v>
      </c>
      <c r="W1242" t="s">
        <v>56</v>
      </c>
      <c r="X1242" s="14"/>
      <c r="Z1242" s="14"/>
      <c r="AA1242" s="14">
        <v>43990</v>
      </c>
      <c r="AB1242">
        <v>2</v>
      </c>
      <c r="AC1242" s="14">
        <v>43992</v>
      </c>
      <c r="AD1242" s="14">
        <v>43992</v>
      </c>
      <c r="AE1242">
        <v>2</v>
      </c>
      <c r="AF1242" s="14">
        <v>43994</v>
      </c>
      <c r="AG1242" s="14">
        <v>43994</v>
      </c>
      <c r="AH1242">
        <v>6</v>
      </c>
      <c r="AI1242" s="14">
        <v>44000</v>
      </c>
      <c r="AJ1242" s="18">
        <v>7</v>
      </c>
      <c r="AK1242" s="14">
        <v>44214</v>
      </c>
      <c r="AL1242" s="14">
        <v>44274</v>
      </c>
      <c r="AM1242" s="15"/>
      <c r="AN1242" s="15"/>
      <c r="AO1242" s="15"/>
      <c r="AP1242" s="15"/>
      <c r="AQ1242" s="15"/>
      <c r="AR1242" s="15">
        <v>2340000</v>
      </c>
      <c r="AS1242" s="15"/>
      <c r="AT1242" s="15">
        <v>44460000</v>
      </c>
      <c r="AU1242" s="15"/>
      <c r="AV1242" s="15"/>
      <c r="AW1242" s="15"/>
      <c r="AX1242" s="15"/>
      <c r="AY1242" s="15">
        <f t="shared" si="76"/>
        <v>46800000</v>
      </c>
      <c r="AZ1242" s="15">
        <f t="shared" si="77"/>
        <v>46800000</v>
      </c>
      <c r="BA1242" t="str">
        <f t="shared" si="78"/>
        <v>OK</v>
      </c>
      <c r="BB1242">
        <f t="shared" si="79"/>
        <v>2</v>
      </c>
    </row>
    <row r="1243" spans="1:55" x14ac:dyDescent="0.25">
      <c r="A1243">
        <v>1242</v>
      </c>
      <c r="B1243" t="s">
        <v>244</v>
      </c>
      <c r="C1243" t="s">
        <v>89</v>
      </c>
      <c r="D1243" t="s">
        <v>1712</v>
      </c>
      <c r="E1243" t="s">
        <v>103</v>
      </c>
      <c r="F1243" t="s">
        <v>104</v>
      </c>
      <c r="G1243">
        <v>3871</v>
      </c>
      <c r="H1243">
        <v>68</v>
      </c>
      <c r="I1243" s="15">
        <v>35480000</v>
      </c>
      <c r="J1243" s="15">
        <v>521764.70588235295</v>
      </c>
      <c r="K1243">
        <v>68</v>
      </c>
      <c r="M1243" t="s">
        <v>88</v>
      </c>
      <c r="N1243" s="19" t="s">
        <v>105</v>
      </c>
      <c r="O1243" t="s">
        <v>147</v>
      </c>
      <c r="P1243" t="s">
        <v>1708</v>
      </c>
      <c r="Q1243" t="s">
        <v>59</v>
      </c>
      <c r="R1243" t="s">
        <v>660</v>
      </c>
      <c r="S1243" t="s">
        <v>88</v>
      </c>
      <c r="T1243" t="s">
        <v>68</v>
      </c>
      <c r="U1243" t="s">
        <v>1713</v>
      </c>
      <c r="V1243" t="s">
        <v>1714</v>
      </c>
      <c r="W1243" t="s">
        <v>56</v>
      </c>
      <c r="X1243" s="14"/>
      <c r="Z1243" s="14"/>
      <c r="AA1243" s="14">
        <v>43998</v>
      </c>
      <c r="AB1243">
        <v>7</v>
      </c>
      <c r="AC1243" s="14">
        <v>44005</v>
      </c>
      <c r="AD1243" s="14">
        <v>44066</v>
      </c>
      <c r="AE1243">
        <v>5</v>
      </c>
      <c r="AF1243" s="14">
        <v>44011</v>
      </c>
      <c r="AG1243" s="14">
        <v>44013</v>
      </c>
      <c r="AH1243">
        <v>10</v>
      </c>
      <c r="AI1243" s="14">
        <v>44023</v>
      </c>
      <c r="AJ1243" s="18">
        <v>7</v>
      </c>
      <c r="AK1243" s="14">
        <v>44238</v>
      </c>
      <c r="AL1243" s="14">
        <v>44298</v>
      </c>
      <c r="AM1243" s="15"/>
      <c r="AN1243" s="15"/>
      <c r="AO1243" s="15"/>
      <c r="AP1243" s="15"/>
      <c r="AQ1243" s="15"/>
      <c r="AR1243" s="15"/>
      <c r="AS1243" s="15">
        <v>1774000</v>
      </c>
      <c r="AT1243" s="15"/>
      <c r="AU1243" s="15">
        <v>33706000</v>
      </c>
      <c r="AV1243" s="15"/>
      <c r="AW1243" s="15"/>
      <c r="AX1243" s="15"/>
      <c r="AY1243" s="15">
        <f t="shared" si="76"/>
        <v>35480000</v>
      </c>
      <c r="AZ1243" s="15">
        <f t="shared" si="77"/>
        <v>35480000</v>
      </c>
      <c r="BA1243" t="str">
        <f t="shared" si="78"/>
        <v>OK</v>
      </c>
      <c r="BB1243">
        <f t="shared" si="79"/>
        <v>2</v>
      </c>
    </row>
    <row r="1244" spans="1:55" x14ac:dyDescent="0.25">
      <c r="A1244">
        <v>1243</v>
      </c>
      <c r="B1244" t="s">
        <v>244</v>
      </c>
      <c r="C1244" t="s">
        <v>264</v>
      </c>
      <c r="D1244" t="s">
        <v>1715</v>
      </c>
      <c r="E1244" t="s">
        <v>100</v>
      </c>
      <c r="F1244" t="s">
        <v>101</v>
      </c>
      <c r="G1244">
        <v>7233</v>
      </c>
      <c r="H1244">
        <v>1</v>
      </c>
      <c r="I1244" s="15">
        <v>35000000</v>
      </c>
      <c r="J1244" s="15">
        <v>35000000</v>
      </c>
      <c r="K1244">
        <v>1</v>
      </c>
      <c r="M1244" t="s">
        <v>56</v>
      </c>
      <c r="N1244" s="19" t="s">
        <v>102</v>
      </c>
      <c r="O1244" t="s">
        <v>281</v>
      </c>
      <c r="P1244" t="s">
        <v>1716</v>
      </c>
      <c r="Q1244" t="s">
        <v>59</v>
      </c>
      <c r="R1244" t="s">
        <v>73</v>
      </c>
      <c r="S1244" t="s">
        <v>88</v>
      </c>
      <c r="T1244" t="s">
        <v>74</v>
      </c>
      <c r="U1244" t="s">
        <v>720</v>
      </c>
      <c r="V1244" t="s">
        <v>1717</v>
      </c>
      <c r="W1244" t="s">
        <v>56</v>
      </c>
      <c r="X1244" s="14"/>
      <c r="Z1244" s="14"/>
      <c r="AA1244" s="14">
        <v>43987</v>
      </c>
      <c r="AB1244">
        <v>2</v>
      </c>
      <c r="AC1244" s="14">
        <v>43991</v>
      </c>
      <c r="AD1244" s="14">
        <v>43989</v>
      </c>
      <c r="AE1244">
        <v>2</v>
      </c>
      <c r="AF1244" s="14">
        <v>43991</v>
      </c>
      <c r="AG1244" s="14">
        <v>43992</v>
      </c>
      <c r="AH1244">
        <v>8</v>
      </c>
      <c r="AI1244" s="14">
        <v>44000</v>
      </c>
      <c r="AJ1244" s="18">
        <v>9</v>
      </c>
      <c r="AK1244" s="14">
        <v>44273</v>
      </c>
      <c r="AL1244" s="14">
        <v>44333</v>
      </c>
      <c r="AM1244" s="15"/>
      <c r="AN1244" s="15"/>
      <c r="AO1244" s="15"/>
      <c r="AP1244" s="15"/>
      <c r="AQ1244" s="15"/>
      <c r="AR1244" s="15">
        <v>1750000</v>
      </c>
      <c r="AS1244" s="15"/>
      <c r="AT1244" s="15">
        <v>33250000</v>
      </c>
      <c r="AU1244" s="15"/>
      <c r="AV1244" s="15"/>
      <c r="AW1244" s="15"/>
      <c r="AX1244" s="15"/>
      <c r="AY1244" s="15">
        <f t="shared" si="76"/>
        <v>35000000</v>
      </c>
      <c r="AZ1244" s="15">
        <f t="shared" si="77"/>
        <v>35000000</v>
      </c>
      <c r="BA1244" t="str">
        <f t="shared" si="78"/>
        <v>OK</v>
      </c>
      <c r="BB1244">
        <f t="shared" si="79"/>
        <v>2</v>
      </c>
    </row>
    <row r="1245" spans="1:55" x14ac:dyDescent="0.25">
      <c r="A1245">
        <v>1244</v>
      </c>
      <c r="B1245" t="s">
        <v>244</v>
      </c>
      <c r="C1245" t="s">
        <v>262</v>
      </c>
      <c r="D1245" t="s">
        <v>1718</v>
      </c>
      <c r="E1245" t="s">
        <v>100</v>
      </c>
      <c r="F1245" t="s">
        <v>101</v>
      </c>
      <c r="G1245">
        <v>7233</v>
      </c>
      <c r="H1245">
        <v>1</v>
      </c>
      <c r="I1245" s="15">
        <v>35000000</v>
      </c>
      <c r="J1245" s="15">
        <v>35000000</v>
      </c>
      <c r="K1245">
        <v>1</v>
      </c>
      <c r="M1245" t="s">
        <v>56</v>
      </c>
      <c r="N1245" s="19" t="s">
        <v>102</v>
      </c>
      <c r="O1245" t="s">
        <v>281</v>
      </c>
      <c r="P1245" t="s">
        <v>1716</v>
      </c>
      <c r="Q1245" t="s">
        <v>59</v>
      </c>
      <c r="R1245" t="s">
        <v>73</v>
      </c>
      <c r="S1245" t="s">
        <v>88</v>
      </c>
      <c r="T1245" t="s">
        <v>60</v>
      </c>
      <c r="U1245" t="s">
        <v>1279</v>
      </c>
      <c r="V1245" t="s">
        <v>1719</v>
      </c>
      <c r="W1245" t="s">
        <v>56</v>
      </c>
      <c r="X1245" s="14"/>
      <c r="Z1245" s="14"/>
      <c r="AA1245" s="14">
        <v>43987</v>
      </c>
      <c r="AB1245">
        <v>2</v>
      </c>
      <c r="AC1245" s="14">
        <v>43991</v>
      </c>
      <c r="AD1245" s="14">
        <v>43989</v>
      </c>
      <c r="AE1245">
        <v>2</v>
      </c>
      <c r="AF1245" s="14">
        <v>43991</v>
      </c>
      <c r="AG1245" s="14">
        <v>43992</v>
      </c>
      <c r="AH1245">
        <v>8</v>
      </c>
      <c r="AI1245" s="14">
        <v>44000</v>
      </c>
      <c r="AJ1245" s="18">
        <v>9</v>
      </c>
      <c r="AK1245" s="14">
        <v>44273</v>
      </c>
      <c r="AL1245" s="14">
        <v>44333</v>
      </c>
      <c r="AM1245" s="15"/>
      <c r="AN1245" s="15"/>
      <c r="AO1245" s="15"/>
      <c r="AP1245" s="15"/>
      <c r="AQ1245" s="15"/>
      <c r="AR1245" s="15">
        <v>1750000</v>
      </c>
      <c r="AS1245" s="15"/>
      <c r="AT1245" s="15">
        <v>33250000</v>
      </c>
      <c r="AU1245" s="15"/>
      <c r="AV1245" s="15"/>
      <c r="AW1245" s="15"/>
      <c r="AX1245" s="15"/>
      <c r="AY1245" s="15">
        <f t="shared" si="76"/>
        <v>35000000</v>
      </c>
      <c r="AZ1245" s="15">
        <f t="shared" si="77"/>
        <v>35000000</v>
      </c>
      <c r="BA1245" t="str">
        <f t="shared" si="78"/>
        <v>OK</v>
      </c>
      <c r="BB1245">
        <f t="shared" si="79"/>
        <v>2</v>
      </c>
    </row>
    <row r="1246" spans="1:55" hidden="1" x14ac:dyDescent="0.25">
      <c r="A1246">
        <v>1245</v>
      </c>
      <c r="B1246" t="s">
        <v>244</v>
      </c>
      <c r="C1246" t="s">
        <v>264</v>
      </c>
      <c r="D1246" t="s">
        <v>89</v>
      </c>
      <c r="E1246" t="s">
        <v>96</v>
      </c>
      <c r="F1246" t="s">
        <v>97</v>
      </c>
      <c r="G1246">
        <v>8913</v>
      </c>
      <c r="H1246">
        <v>25</v>
      </c>
      <c r="I1246" s="15">
        <v>14875000</v>
      </c>
      <c r="J1246" s="15">
        <v>595000</v>
      </c>
      <c r="L1246">
        <v>25</v>
      </c>
      <c r="M1246" t="s">
        <v>56</v>
      </c>
      <c r="N1246" s="19" t="s">
        <v>57</v>
      </c>
      <c r="O1246" t="s">
        <v>77</v>
      </c>
      <c r="P1246" t="s">
        <v>1739</v>
      </c>
      <c r="Q1246" t="s">
        <v>67</v>
      </c>
      <c r="R1246" s="19" t="s">
        <v>658</v>
      </c>
      <c r="S1246" t="s">
        <v>56</v>
      </c>
      <c r="T1246" t="s">
        <v>74</v>
      </c>
      <c r="U1246" t="s">
        <v>732</v>
      </c>
      <c r="V1246" t="s">
        <v>1219</v>
      </c>
      <c r="W1246" s="19" t="s">
        <v>88</v>
      </c>
      <c r="X1246" s="14">
        <v>43948</v>
      </c>
      <c r="Y1246" s="18">
        <v>30</v>
      </c>
      <c r="Z1246" s="14">
        <v>43978</v>
      </c>
      <c r="AA1246" s="14">
        <v>43885</v>
      </c>
      <c r="AB1246">
        <v>25</v>
      </c>
      <c r="AC1246" s="14">
        <v>43910</v>
      </c>
      <c r="AD1246" s="14">
        <v>43914</v>
      </c>
      <c r="AE1246">
        <v>20</v>
      </c>
      <c r="AF1246" s="14">
        <v>43934</v>
      </c>
      <c r="AG1246" s="14">
        <v>43936</v>
      </c>
      <c r="AH1246">
        <v>10</v>
      </c>
      <c r="AI1246" s="14">
        <v>43946</v>
      </c>
      <c r="AJ1246" s="18">
        <v>8</v>
      </c>
      <c r="AK1246" s="14">
        <v>44190</v>
      </c>
      <c r="AL1246" s="14">
        <v>44250</v>
      </c>
      <c r="AM1246" s="15"/>
      <c r="AN1246" s="15"/>
      <c r="AO1246" s="15"/>
      <c r="AP1246" s="15"/>
      <c r="AQ1246" s="15">
        <v>743750</v>
      </c>
      <c r="AR1246" s="15"/>
      <c r="AS1246" s="15">
        <v>14131250</v>
      </c>
      <c r="AT1246" s="15"/>
      <c r="AU1246" s="15"/>
      <c r="AV1246" s="15"/>
      <c r="AW1246" s="15"/>
      <c r="AX1246" s="15"/>
      <c r="AY1246" s="15">
        <f t="shared" si="76"/>
        <v>14875000</v>
      </c>
      <c r="AZ1246" s="15">
        <f t="shared" si="77"/>
        <v>14875000</v>
      </c>
      <c r="BA1246" t="str">
        <f t="shared" si="78"/>
        <v>OK</v>
      </c>
      <c r="BB1246">
        <f t="shared" si="79"/>
        <v>2</v>
      </c>
    </row>
    <row r="1247" spans="1:55" hidden="1" x14ac:dyDescent="0.25">
      <c r="A1247">
        <v>1246</v>
      </c>
      <c r="B1247" t="s">
        <v>244</v>
      </c>
      <c r="C1247" t="s">
        <v>265</v>
      </c>
      <c r="D1247" t="s">
        <v>89</v>
      </c>
      <c r="E1247" t="s">
        <v>96</v>
      </c>
      <c r="F1247" t="s">
        <v>97</v>
      </c>
      <c r="G1247">
        <v>8913</v>
      </c>
      <c r="H1247">
        <v>10</v>
      </c>
      <c r="I1247" s="15">
        <v>5950000</v>
      </c>
      <c r="J1247" s="15">
        <v>595000</v>
      </c>
      <c r="L1247">
        <v>10</v>
      </c>
      <c r="M1247" t="s">
        <v>56</v>
      </c>
      <c r="N1247" s="19" t="s">
        <v>57</v>
      </c>
      <c r="O1247" t="s">
        <v>77</v>
      </c>
      <c r="P1247" t="s">
        <v>1739</v>
      </c>
      <c r="Q1247" t="s">
        <v>67</v>
      </c>
      <c r="R1247" s="19" t="s">
        <v>658</v>
      </c>
      <c r="S1247" t="s">
        <v>56</v>
      </c>
      <c r="T1247" t="s">
        <v>74</v>
      </c>
      <c r="U1247" t="s">
        <v>732</v>
      </c>
      <c r="V1247" t="s">
        <v>1219</v>
      </c>
      <c r="W1247" s="19" t="s">
        <v>88</v>
      </c>
      <c r="X1247" s="14">
        <v>43948</v>
      </c>
      <c r="Y1247" s="18">
        <v>30</v>
      </c>
      <c r="Z1247" s="14">
        <v>43978</v>
      </c>
      <c r="AA1247" s="14">
        <v>43885</v>
      </c>
      <c r="AB1247">
        <v>25</v>
      </c>
      <c r="AC1247" s="14">
        <v>43910</v>
      </c>
      <c r="AD1247" s="14">
        <v>43914</v>
      </c>
      <c r="AE1247">
        <v>20</v>
      </c>
      <c r="AF1247" s="14">
        <v>43934</v>
      </c>
      <c r="AG1247" s="14">
        <v>43936</v>
      </c>
      <c r="AH1247">
        <v>10</v>
      </c>
      <c r="AI1247" s="14">
        <v>43946</v>
      </c>
      <c r="AJ1247" s="18">
        <v>8</v>
      </c>
      <c r="AK1247" s="14">
        <v>44190</v>
      </c>
      <c r="AL1247" s="14">
        <v>44250</v>
      </c>
      <c r="AM1247" s="15"/>
      <c r="AN1247" s="15"/>
      <c r="AO1247" s="15"/>
      <c r="AP1247" s="15"/>
      <c r="AQ1247" s="15">
        <v>297500</v>
      </c>
      <c r="AR1247" s="15"/>
      <c r="AS1247" s="15">
        <v>5652500</v>
      </c>
      <c r="AT1247" s="15"/>
      <c r="AU1247" s="15"/>
      <c r="AV1247" s="15"/>
      <c r="AW1247" s="15"/>
      <c r="AX1247" s="15"/>
      <c r="AY1247" s="15">
        <f t="shared" si="76"/>
        <v>5950000</v>
      </c>
      <c r="AZ1247" s="15">
        <f t="shared" si="77"/>
        <v>5950000</v>
      </c>
      <c r="BA1247" t="str">
        <f t="shared" si="78"/>
        <v>OK</v>
      </c>
      <c r="BB1247">
        <f t="shared" si="79"/>
        <v>2</v>
      </c>
    </row>
    <row r="1248" spans="1:55" hidden="1" x14ac:dyDescent="0.25">
      <c r="A1248">
        <v>1247</v>
      </c>
      <c r="B1248" t="s">
        <v>244</v>
      </c>
      <c r="C1248" t="s">
        <v>266</v>
      </c>
      <c r="D1248" t="s">
        <v>89</v>
      </c>
      <c r="E1248" t="s">
        <v>96</v>
      </c>
      <c r="F1248" t="s">
        <v>97</v>
      </c>
      <c r="G1248">
        <v>8913</v>
      </c>
      <c r="H1248">
        <v>10</v>
      </c>
      <c r="I1248" s="15">
        <v>5950000</v>
      </c>
      <c r="J1248" s="15">
        <v>595000</v>
      </c>
      <c r="L1248">
        <v>10</v>
      </c>
      <c r="M1248" t="s">
        <v>56</v>
      </c>
      <c r="N1248" s="19" t="s">
        <v>57</v>
      </c>
      <c r="O1248" t="s">
        <v>77</v>
      </c>
      <c r="P1248" t="s">
        <v>1739</v>
      </c>
      <c r="Q1248" t="s">
        <v>67</v>
      </c>
      <c r="R1248" s="19" t="s">
        <v>658</v>
      </c>
      <c r="S1248" t="s">
        <v>56</v>
      </c>
      <c r="T1248" t="s">
        <v>74</v>
      </c>
      <c r="U1248" t="s">
        <v>732</v>
      </c>
      <c r="V1248" t="s">
        <v>1219</v>
      </c>
      <c r="W1248" s="19" t="s">
        <v>88</v>
      </c>
      <c r="X1248" s="14">
        <v>43948</v>
      </c>
      <c r="Y1248" s="18">
        <v>30</v>
      </c>
      <c r="Z1248" s="14">
        <v>43978</v>
      </c>
      <c r="AA1248" s="14">
        <v>43885</v>
      </c>
      <c r="AB1248">
        <v>25</v>
      </c>
      <c r="AC1248" s="14">
        <v>43910</v>
      </c>
      <c r="AD1248" s="14">
        <v>43914</v>
      </c>
      <c r="AE1248">
        <v>20</v>
      </c>
      <c r="AF1248" s="14">
        <v>43934</v>
      </c>
      <c r="AG1248" s="14">
        <v>43936</v>
      </c>
      <c r="AH1248">
        <v>10</v>
      </c>
      <c r="AI1248" s="14">
        <v>43946</v>
      </c>
      <c r="AJ1248" s="18">
        <v>8</v>
      </c>
      <c r="AK1248" s="14">
        <v>44190</v>
      </c>
      <c r="AL1248" s="14">
        <v>44250</v>
      </c>
      <c r="AM1248" s="15"/>
      <c r="AN1248" s="15"/>
      <c r="AO1248" s="15"/>
      <c r="AP1248" s="15"/>
      <c r="AQ1248" s="15">
        <v>297500</v>
      </c>
      <c r="AR1248" s="15"/>
      <c r="AS1248" s="15">
        <v>5652500</v>
      </c>
      <c r="AT1248" s="15"/>
      <c r="AU1248" s="15"/>
      <c r="AV1248" s="15"/>
      <c r="AW1248" s="15"/>
      <c r="AX1248" s="15"/>
      <c r="AY1248" s="15">
        <f t="shared" si="76"/>
        <v>5950000</v>
      </c>
      <c r="AZ1248" s="15">
        <f t="shared" si="77"/>
        <v>5950000</v>
      </c>
      <c r="BA1248" t="str">
        <f t="shared" si="78"/>
        <v>OK</v>
      </c>
      <c r="BB1248">
        <f t="shared" si="79"/>
        <v>2</v>
      </c>
    </row>
    <row r="1249" spans="1:54" hidden="1" x14ac:dyDescent="0.25">
      <c r="A1249">
        <v>1248</v>
      </c>
      <c r="B1249" t="s">
        <v>244</v>
      </c>
      <c r="C1249" t="s">
        <v>267</v>
      </c>
      <c r="D1249" t="s">
        <v>89</v>
      </c>
      <c r="E1249" t="s">
        <v>96</v>
      </c>
      <c r="F1249" t="s">
        <v>97</v>
      </c>
      <c r="G1249">
        <v>8913</v>
      </c>
      <c r="H1249">
        <v>14</v>
      </c>
      <c r="I1249" s="15">
        <v>8330000</v>
      </c>
      <c r="J1249" s="15">
        <v>595000</v>
      </c>
      <c r="L1249">
        <v>14</v>
      </c>
      <c r="M1249" t="s">
        <v>56</v>
      </c>
      <c r="N1249" s="19" t="s">
        <v>57</v>
      </c>
      <c r="O1249" t="s">
        <v>77</v>
      </c>
      <c r="P1249" t="s">
        <v>1739</v>
      </c>
      <c r="Q1249" t="s">
        <v>67</v>
      </c>
      <c r="R1249" s="19" t="s">
        <v>658</v>
      </c>
      <c r="S1249" t="s">
        <v>56</v>
      </c>
      <c r="T1249" t="s">
        <v>74</v>
      </c>
      <c r="U1249" t="s">
        <v>732</v>
      </c>
      <c r="V1249" t="s">
        <v>1219</v>
      </c>
      <c r="W1249" s="19" t="s">
        <v>88</v>
      </c>
      <c r="X1249" s="14">
        <v>43948</v>
      </c>
      <c r="Y1249" s="18">
        <v>30</v>
      </c>
      <c r="Z1249" s="14">
        <v>43978</v>
      </c>
      <c r="AA1249" s="14">
        <v>43885</v>
      </c>
      <c r="AB1249">
        <v>25</v>
      </c>
      <c r="AC1249" s="14">
        <v>43910</v>
      </c>
      <c r="AD1249" s="14">
        <v>43914</v>
      </c>
      <c r="AE1249">
        <v>20</v>
      </c>
      <c r="AF1249" s="14">
        <v>43934</v>
      </c>
      <c r="AG1249" s="14">
        <v>43936</v>
      </c>
      <c r="AH1249">
        <v>10</v>
      </c>
      <c r="AI1249" s="14">
        <v>43946</v>
      </c>
      <c r="AJ1249" s="18">
        <v>8</v>
      </c>
      <c r="AK1249" s="14">
        <v>44190</v>
      </c>
      <c r="AL1249" s="14">
        <v>44250</v>
      </c>
      <c r="AM1249" s="15"/>
      <c r="AN1249" s="15"/>
      <c r="AO1249" s="15"/>
      <c r="AP1249" s="15"/>
      <c r="AQ1249" s="15">
        <v>416500</v>
      </c>
      <c r="AR1249" s="15"/>
      <c r="AS1249" s="15">
        <v>7913500</v>
      </c>
      <c r="AT1249" s="15"/>
      <c r="AU1249" s="15"/>
      <c r="AV1249" s="15"/>
      <c r="AW1249" s="15"/>
      <c r="AX1249" s="15"/>
      <c r="AY1249" s="15">
        <f t="shared" si="76"/>
        <v>8330000</v>
      </c>
      <c r="AZ1249" s="15">
        <f t="shared" si="77"/>
        <v>8330000</v>
      </c>
      <c r="BA1249" t="str">
        <f t="shared" si="78"/>
        <v>OK</v>
      </c>
      <c r="BB1249">
        <f t="shared" si="79"/>
        <v>2</v>
      </c>
    </row>
    <row r="1250" spans="1:54" hidden="1" x14ac:dyDescent="0.25">
      <c r="A1250">
        <v>1249</v>
      </c>
      <c r="B1250" t="s">
        <v>244</v>
      </c>
      <c r="C1250" t="s">
        <v>268</v>
      </c>
      <c r="D1250" t="s">
        <v>89</v>
      </c>
      <c r="E1250" t="s">
        <v>96</v>
      </c>
      <c r="F1250" t="s">
        <v>97</v>
      </c>
      <c r="G1250">
        <v>8913</v>
      </c>
      <c r="H1250">
        <v>10</v>
      </c>
      <c r="I1250" s="15">
        <v>5950000</v>
      </c>
      <c r="J1250" s="15">
        <v>595000</v>
      </c>
      <c r="L1250">
        <v>10</v>
      </c>
      <c r="M1250" t="s">
        <v>56</v>
      </c>
      <c r="N1250" s="19" t="s">
        <v>57</v>
      </c>
      <c r="O1250" t="s">
        <v>77</v>
      </c>
      <c r="P1250" t="s">
        <v>1739</v>
      </c>
      <c r="Q1250" t="s">
        <v>67</v>
      </c>
      <c r="R1250" s="19" t="s">
        <v>658</v>
      </c>
      <c r="S1250" t="s">
        <v>56</v>
      </c>
      <c r="T1250" t="s">
        <v>74</v>
      </c>
      <c r="U1250" t="s">
        <v>732</v>
      </c>
      <c r="V1250" t="s">
        <v>1219</v>
      </c>
      <c r="W1250" s="19" t="s">
        <v>88</v>
      </c>
      <c r="X1250" s="14">
        <v>43948</v>
      </c>
      <c r="Y1250" s="18">
        <v>30</v>
      </c>
      <c r="Z1250" s="14">
        <v>43978</v>
      </c>
      <c r="AA1250" s="14">
        <v>43885</v>
      </c>
      <c r="AB1250">
        <v>25</v>
      </c>
      <c r="AC1250" s="14">
        <v>43910</v>
      </c>
      <c r="AD1250" s="14">
        <v>43914</v>
      </c>
      <c r="AE1250">
        <v>20</v>
      </c>
      <c r="AF1250" s="14">
        <v>43934</v>
      </c>
      <c r="AG1250" s="14">
        <v>43936</v>
      </c>
      <c r="AH1250">
        <v>10</v>
      </c>
      <c r="AI1250" s="14">
        <v>43946</v>
      </c>
      <c r="AJ1250" s="18">
        <v>8</v>
      </c>
      <c r="AK1250" s="14">
        <v>44190</v>
      </c>
      <c r="AL1250" s="14">
        <v>44250</v>
      </c>
      <c r="AM1250" s="15"/>
      <c r="AN1250" s="15"/>
      <c r="AO1250" s="15"/>
      <c r="AP1250" s="15"/>
      <c r="AQ1250" s="15">
        <v>297500</v>
      </c>
      <c r="AR1250" s="15"/>
      <c r="AS1250" s="15">
        <v>5652500</v>
      </c>
      <c r="AT1250" s="15"/>
      <c r="AU1250" s="15"/>
      <c r="AV1250" s="15"/>
      <c r="AW1250" s="15"/>
      <c r="AX1250" s="15"/>
      <c r="AY1250" s="15">
        <f t="shared" si="76"/>
        <v>5950000</v>
      </c>
      <c r="AZ1250" s="15">
        <f t="shared" si="77"/>
        <v>5950000</v>
      </c>
      <c r="BA1250" t="str">
        <f t="shared" si="78"/>
        <v>OK</v>
      </c>
      <c r="BB1250">
        <f t="shared" si="79"/>
        <v>2</v>
      </c>
    </row>
    <row r="1251" spans="1:54" hidden="1" x14ac:dyDescent="0.25">
      <c r="A1251">
        <v>1250</v>
      </c>
      <c r="B1251" t="s">
        <v>244</v>
      </c>
      <c r="C1251" t="s">
        <v>269</v>
      </c>
      <c r="D1251" t="s">
        <v>89</v>
      </c>
      <c r="E1251" t="s">
        <v>96</v>
      </c>
      <c r="F1251" t="s">
        <v>97</v>
      </c>
      <c r="G1251">
        <v>8913</v>
      </c>
      <c r="H1251">
        <v>10</v>
      </c>
      <c r="I1251" s="15">
        <v>5950000</v>
      </c>
      <c r="J1251" s="15">
        <v>595000</v>
      </c>
      <c r="L1251">
        <v>10</v>
      </c>
      <c r="M1251" t="s">
        <v>56</v>
      </c>
      <c r="N1251" s="19" t="s">
        <v>57</v>
      </c>
      <c r="O1251" t="s">
        <v>77</v>
      </c>
      <c r="P1251" t="s">
        <v>1739</v>
      </c>
      <c r="Q1251" t="s">
        <v>67</v>
      </c>
      <c r="R1251" s="19" t="s">
        <v>658</v>
      </c>
      <c r="S1251" t="s">
        <v>56</v>
      </c>
      <c r="T1251" t="s">
        <v>74</v>
      </c>
      <c r="U1251" t="s">
        <v>732</v>
      </c>
      <c r="V1251" t="s">
        <v>1219</v>
      </c>
      <c r="W1251" s="19" t="s">
        <v>88</v>
      </c>
      <c r="X1251" s="14">
        <v>43948</v>
      </c>
      <c r="Y1251" s="18">
        <v>30</v>
      </c>
      <c r="Z1251" s="14">
        <v>43978</v>
      </c>
      <c r="AA1251" s="14">
        <v>43885</v>
      </c>
      <c r="AB1251">
        <v>25</v>
      </c>
      <c r="AC1251" s="14">
        <v>43910</v>
      </c>
      <c r="AD1251" s="14">
        <v>43914</v>
      </c>
      <c r="AE1251">
        <v>20</v>
      </c>
      <c r="AF1251" s="14">
        <v>43934</v>
      </c>
      <c r="AG1251" s="14">
        <v>43936</v>
      </c>
      <c r="AH1251">
        <v>10</v>
      </c>
      <c r="AI1251" s="14">
        <v>43946</v>
      </c>
      <c r="AJ1251" s="18">
        <v>8</v>
      </c>
      <c r="AK1251" s="14">
        <v>44190</v>
      </c>
      <c r="AL1251" s="14">
        <v>44250</v>
      </c>
      <c r="AM1251" s="15"/>
      <c r="AN1251" s="15"/>
      <c r="AO1251" s="15"/>
      <c r="AP1251" s="15"/>
      <c r="AQ1251" s="15">
        <v>297500</v>
      </c>
      <c r="AR1251" s="15"/>
      <c r="AS1251" s="15">
        <v>5652500</v>
      </c>
      <c r="AT1251" s="15"/>
      <c r="AU1251" s="15"/>
      <c r="AV1251" s="15"/>
      <c r="AW1251" s="15"/>
      <c r="AX1251" s="15"/>
      <c r="AY1251" s="15">
        <f t="shared" si="76"/>
        <v>5950000</v>
      </c>
      <c r="AZ1251" s="15">
        <f t="shared" si="77"/>
        <v>5950000</v>
      </c>
      <c r="BA1251" t="str">
        <f t="shared" si="78"/>
        <v>OK</v>
      </c>
      <c r="BB1251">
        <f t="shared" si="79"/>
        <v>2</v>
      </c>
    </row>
    <row r="1252" spans="1:54" hidden="1" x14ac:dyDescent="0.25">
      <c r="A1252">
        <v>1251</v>
      </c>
      <c r="B1252" t="s">
        <v>244</v>
      </c>
      <c r="C1252" t="s">
        <v>270</v>
      </c>
      <c r="D1252" t="s">
        <v>89</v>
      </c>
      <c r="E1252" t="s">
        <v>96</v>
      </c>
      <c r="F1252" t="s">
        <v>97</v>
      </c>
      <c r="G1252">
        <v>8913</v>
      </c>
      <c r="H1252">
        <v>10</v>
      </c>
      <c r="I1252" s="15">
        <v>5950000</v>
      </c>
      <c r="J1252" s="15">
        <v>595000</v>
      </c>
      <c r="L1252">
        <v>10</v>
      </c>
      <c r="M1252" t="s">
        <v>56</v>
      </c>
      <c r="N1252" s="19" t="s">
        <v>57</v>
      </c>
      <c r="O1252" t="s">
        <v>77</v>
      </c>
      <c r="P1252" t="s">
        <v>1739</v>
      </c>
      <c r="Q1252" t="s">
        <v>67</v>
      </c>
      <c r="R1252" s="19" t="s">
        <v>658</v>
      </c>
      <c r="S1252" t="s">
        <v>56</v>
      </c>
      <c r="T1252" t="s">
        <v>74</v>
      </c>
      <c r="U1252" t="s">
        <v>732</v>
      </c>
      <c r="V1252" t="s">
        <v>1219</v>
      </c>
      <c r="W1252" s="19" t="s">
        <v>88</v>
      </c>
      <c r="X1252" s="14">
        <v>43948</v>
      </c>
      <c r="Y1252" s="18">
        <v>30</v>
      </c>
      <c r="Z1252" s="14">
        <v>43978</v>
      </c>
      <c r="AA1252" s="14">
        <v>43885</v>
      </c>
      <c r="AB1252">
        <v>25</v>
      </c>
      <c r="AC1252" s="14">
        <v>43910</v>
      </c>
      <c r="AD1252" s="14">
        <v>43914</v>
      </c>
      <c r="AE1252">
        <v>20</v>
      </c>
      <c r="AF1252" s="14">
        <v>43934</v>
      </c>
      <c r="AG1252" s="14">
        <v>43936</v>
      </c>
      <c r="AH1252">
        <v>10</v>
      </c>
      <c r="AI1252" s="14">
        <v>43946</v>
      </c>
      <c r="AJ1252" s="18">
        <v>8</v>
      </c>
      <c r="AK1252" s="14">
        <v>44190</v>
      </c>
      <c r="AL1252" s="14">
        <v>44250</v>
      </c>
      <c r="AM1252" s="15"/>
      <c r="AN1252" s="15"/>
      <c r="AO1252" s="15"/>
      <c r="AP1252" s="15"/>
      <c r="AQ1252" s="15">
        <v>297500</v>
      </c>
      <c r="AR1252" s="15"/>
      <c r="AS1252" s="15">
        <v>5652500</v>
      </c>
      <c r="AT1252" s="15"/>
      <c r="AU1252" s="15"/>
      <c r="AV1252" s="15"/>
      <c r="AW1252" s="15"/>
      <c r="AX1252" s="15"/>
      <c r="AY1252" s="15">
        <f t="shared" si="76"/>
        <v>5950000</v>
      </c>
      <c r="AZ1252" s="15">
        <f t="shared" si="77"/>
        <v>5950000</v>
      </c>
      <c r="BA1252" t="str">
        <f t="shared" si="78"/>
        <v>OK</v>
      </c>
      <c r="BB1252">
        <f t="shared" si="79"/>
        <v>2</v>
      </c>
    </row>
    <row r="1253" spans="1:54" x14ac:dyDescent="0.25">
      <c r="A1253">
        <v>1252</v>
      </c>
      <c r="B1253" t="s">
        <v>244</v>
      </c>
      <c r="C1253" t="s">
        <v>264</v>
      </c>
      <c r="D1253" t="s">
        <v>89</v>
      </c>
      <c r="E1253" t="s">
        <v>96</v>
      </c>
      <c r="F1253" s="19" t="s">
        <v>97</v>
      </c>
      <c r="G1253">
        <v>8913</v>
      </c>
      <c r="H1253">
        <v>25</v>
      </c>
      <c r="I1253" s="15">
        <v>14875000</v>
      </c>
      <c r="J1253" s="15">
        <v>595000</v>
      </c>
      <c r="L1253">
        <v>25</v>
      </c>
      <c r="M1253" t="s">
        <v>56</v>
      </c>
      <c r="N1253" s="19" t="s">
        <v>57</v>
      </c>
      <c r="O1253" t="s">
        <v>77</v>
      </c>
      <c r="P1253" t="s">
        <v>1739</v>
      </c>
      <c r="Q1253" t="s">
        <v>67</v>
      </c>
      <c r="R1253" t="s">
        <v>659</v>
      </c>
      <c r="S1253" t="s">
        <v>56</v>
      </c>
      <c r="T1253" t="s">
        <v>68</v>
      </c>
      <c r="U1253" t="s">
        <v>1754</v>
      </c>
      <c r="V1253" t="s">
        <v>1219</v>
      </c>
      <c r="W1253" t="s">
        <v>56</v>
      </c>
      <c r="X1253" s="14">
        <v>43948</v>
      </c>
      <c r="Y1253" s="18">
        <v>30</v>
      </c>
      <c r="Z1253" s="14">
        <v>43978</v>
      </c>
      <c r="AA1253" s="14">
        <v>43964</v>
      </c>
      <c r="AB1253">
        <v>12</v>
      </c>
      <c r="AC1253" s="14">
        <v>43976</v>
      </c>
      <c r="AD1253" s="14">
        <v>43976</v>
      </c>
      <c r="AE1253">
        <v>10</v>
      </c>
      <c r="AF1253" s="14">
        <v>43986</v>
      </c>
      <c r="AG1253" s="14">
        <v>43986</v>
      </c>
      <c r="AH1253">
        <v>10</v>
      </c>
      <c r="AI1253" s="14">
        <v>43996</v>
      </c>
      <c r="AJ1253" s="18">
        <v>8</v>
      </c>
      <c r="AK1253" s="14">
        <v>44241</v>
      </c>
      <c r="AL1253" s="14">
        <v>44301</v>
      </c>
      <c r="AM1253" s="15"/>
      <c r="AN1253" s="15"/>
      <c r="AO1253" s="15"/>
      <c r="AP1253" s="15"/>
      <c r="AQ1253" s="15"/>
      <c r="AR1253" s="15">
        <v>743750</v>
      </c>
      <c r="AS1253" s="15"/>
      <c r="AT1253" s="15">
        <v>14131250</v>
      </c>
      <c r="AU1253" s="15"/>
      <c r="AV1253" s="15"/>
      <c r="AW1253" s="15"/>
      <c r="AX1253" s="15"/>
      <c r="AY1253" s="15">
        <f t="shared" si="76"/>
        <v>14875000</v>
      </c>
      <c r="AZ1253" s="15">
        <f t="shared" si="77"/>
        <v>14875000</v>
      </c>
      <c r="BA1253" t="str">
        <f t="shared" si="78"/>
        <v>OK</v>
      </c>
      <c r="BB1253">
        <f t="shared" si="79"/>
        <v>2</v>
      </c>
    </row>
    <row r="1254" spans="1:54" x14ac:dyDescent="0.25">
      <c r="A1254">
        <v>1253</v>
      </c>
      <c r="B1254" t="s">
        <v>244</v>
      </c>
      <c r="C1254" t="s">
        <v>265</v>
      </c>
      <c r="D1254" t="s">
        <v>89</v>
      </c>
      <c r="E1254" t="s">
        <v>96</v>
      </c>
      <c r="F1254" s="19" t="s">
        <v>97</v>
      </c>
      <c r="G1254">
        <v>8913</v>
      </c>
      <c r="H1254">
        <v>10</v>
      </c>
      <c r="I1254" s="15">
        <v>5950000</v>
      </c>
      <c r="J1254" s="15">
        <v>595000</v>
      </c>
      <c r="L1254">
        <v>10</v>
      </c>
      <c r="M1254" t="s">
        <v>56</v>
      </c>
      <c r="N1254" s="19" t="s">
        <v>57</v>
      </c>
      <c r="O1254" t="s">
        <v>77</v>
      </c>
      <c r="P1254" t="s">
        <v>1739</v>
      </c>
      <c r="Q1254" t="s">
        <v>67</v>
      </c>
      <c r="R1254" t="s">
        <v>659</v>
      </c>
      <c r="S1254" t="s">
        <v>56</v>
      </c>
      <c r="T1254" t="s">
        <v>68</v>
      </c>
      <c r="U1254" t="s">
        <v>1754</v>
      </c>
      <c r="V1254" t="s">
        <v>1219</v>
      </c>
      <c r="W1254" t="s">
        <v>56</v>
      </c>
      <c r="X1254" s="14">
        <v>43948</v>
      </c>
      <c r="Y1254" s="18">
        <v>30</v>
      </c>
      <c r="Z1254" s="14">
        <v>43978</v>
      </c>
      <c r="AA1254" s="14">
        <v>43964</v>
      </c>
      <c r="AB1254">
        <v>12</v>
      </c>
      <c r="AC1254" s="14">
        <v>43976</v>
      </c>
      <c r="AD1254" s="14">
        <v>43976</v>
      </c>
      <c r="AE1254">
        <v>10</v>
      </c>
      <c r="AF1254" s="14">
        <v>43986</v>
      </c>
      <c r="AG1254" s="14">
        <v>43986</v>
      </c>
      <c r="AH1254">
        <v>10</v>
      </c>
      <c r="AI1254" s="14">
        <v>43996</v>
      </c>
      <c r="AJ1254" s="18">
        <v>8</v>
      </c>
      <c r="AK1254" s="14">
        <v>44241</v>
      </c>
      <c r="AL1254" s="14">
        <v>44301</v>
      </c>
      <c r="AM1254" s="15"/>
      <c r="AN1254" s="15"/>
      <c r="AO1254" s="15"/>
      <c r="AP1254" s="15"/>
      <c r="AQ1254" s="15"/>
      <c r="AR1254" s="15">
        <v>297500</v>
      </c>
      <c r="AS1254" s="15"/>
      <c r="AT1254" s="15">
        <v>5652500</v>
      </c>
      <c r="AU1254" s="15"/>
      <c r="AV1254" s="15"/>
      <c r="AW1254" s="15"/>
      <c r="AX1254" s="15"/>
      <c r="AY1254" s="15">
        <f t="shared" si="76"/>
        <v>5950000</v>
      </c>
      <c r="AZ1254" s="15">
        <f t="shared" si="77"/>
        <v>5950000</v>
      </c>
      <c r="BA1254" t="str">
        <f t="shared" si="78"/>
        <v>OK</v>
      </c>
      <c r="BB1254">
        <f t="shared" si="79"/>
        <v>2</v>
      </c>
    </row>
    <row r="1255" spans="1:54" x14ac:dyDescent="0.25">
      <c r="A1255">
        <v>1254</v>
      </c>
      <c r="B1255" t="s">
        <v>244</v>
      </c>
      <c r="C1255" t="s">
        <v>266</v>
      </c>
      <c r="D1255" t="s">
        <v>89</v>
      </c>
      <c r="E1255" t="s">
        <v>96</v>
      </c>
      <c r="F1255" s="19" t="s">
        <v>97</v>
      </c>
      <c r="G1255">
        <v>8913</v>
      </c>
      <c r="H1255">
        <v>10</v>
      </c>
      <c r="I1255" s="15">
        <v>5950000</v>
      </c>
      <c r="J1255" s="15">
        <v>595000</v>
      </c>
      <c r="L1255">
        <v>10</v>
      </c>
      <c r="M1255" t="s">
        <v>56</v>
      </c>
      <c r="N1255" s="19" t="s">
        <v>57</v>
      </c>
      <c r="O1255" t="s">
        <v>77</v>
      </c>
      <c r="P1255" t="s">
        <v>1739</v>
      </c>
      <c r="Q1255" t="s">
        <v>67</v>
      </c>
      <c r="R1255" t="s">
        <v>659</v>
      </c>
      <c r="S1255" t="s">
        <v>56</v>
      </c>
      <c r="T1255" t="s">
        <v>68</v>
      </c>
      <c r="U1255" t="s">
        <v>1754</v>
      </c>
      <c r="V1255" t="s">
        <v>1219</v>
      </c>
      <c r="W1255" t="s">
        <v>56</v>
      </c>
      <c r="X1255" s="14">
        <v>43948</v>
      </c>
      <c r="Y1255" s="18">
        <v>30</v>
      </c>
      <c r="Z1255" s="14">
        <v>43978</v>
      </c>
      <c r="AA1255" s="14">
        <v>43964</v>
      </c>
      <c r="AB1255">
        <v>12</v>
      </c>
      <c r="AC1255" s="14">
        <v>43976</v>
      </c>
      <c r="AD1255" s="14">
        <v>43976</v>
      </c>
      <c r="AE1255">
        <v>10</v>
      </c>
      <c r="AF1255" s="14">
        <v>43986</v>
      </c>
      <c r="AG1255" s="14">
        <v>43986</v>
      </c>
      <c r="AH1255">
        <v>10</v>
      </c>
      <c r="AI1255" s="14">
        <v>43996</v>
      </c>
      <c r="AJ1255" s="18">
        <v>8</v>
      </c>
      <c r="AK1255" s="14">
        <v>44241</v>
      </c>
      <c r="AL1255" s="14">
        <v>44301</v>
      </c>
      <c r="AM1255" s="15"/>
      <c r="AN1255" s="15"/>
      <c r="AO1255" s="15"/>
      <c r="AP1255" s="15"/>
      <c r="AQ1255" s="15"/>
      <c r="AR1255" s="15">
        <v>297500</v>
      </c>
      <c r="AS1255" s="15"/>
      <c r="AT1255" s="15">
        <v>5652500</v>
      </c>
      <c r="AU1255" s="15"/>
      <c r="AV1255" s="15"/>
      <c r="AW1255" s="15"/>
      <c r="AX1255" s="15"/>
      <c r="AY1255" s="15">
        <f t="shared" si="76"/>
        <v>5950000</v>
      </c>
      <c r="AZ1255" s="15">
        <f t="shared" si="77"/>
        <v>5950000</v>
      </c>
      <c r="BA1255" t="str">
        <f t="shared" si="78"/>
        <v>OK</v>
      </c>
      <c r="BB1255">
        <f t="shared" si="79"/>
        <v>2</v>
      </c>
    </row>
    <row r="1256" spans="1:54" x14ac:dyDescent="0.25">
      <c r="A1256">
        <v>1255</v>
      </c>
      <c r="B1256" t="s">
        <v>244</v>
      </c>
      <c r="C1256" t="s">
        <v>267</v>
      </c>
      <c r="D1256" t="s">
        <v>89</v>
      </c>
      <c r="E1256" t="s">
        <v>96</v>
      </c>
      <c r="F1256" s="19" t="s">
        <v>97</v>
      </c>
      <c r="G1256">
        <v>8913</v>
      </c>
      <c r="H1256">
        <v>14</v>
      </c>
      <c r="I1256" s="15">
        <v>8330000</v>
      </c>
      <c r="J1256" s="15">
        <v>595000</v>
      </c>
      <c r="L1256">
        <v>14</v>
      </c>
      <c r="M1256" t="s">
        <v>56</v>
      </c>
      <c r="N1256" s="19" t="s">
        <v>57</v>
      </c>
      <c r="O1256" t="s">
        <v>77</v>
      </c>
      <c r="P1256" t="s">
        <v>1739</v>
      </c>
      <c r="Q1256" t="s">
        <v>67</v>
      </c>
      <c r="R1256" t="s">
        <v>659</v>
      </c>
      <c r="S1256" t="s">
        <v>56</v>
      </c>
      <c r="T1256" t="s">
        <v>68</v>
      </c>
      <c r="U1256" t="s">
        <v>1754</v>
      </c>
      <c r="V1256" t="s">
        <v>1219</v>
      </c>
      <c r="W1256" t="s">
        <v>56</v>
      </c>
      <c r="X1256" s="14">
        <v>43948</v>
      </c>
      <c r="Y1256" s="18">
        <v>30</v>
      </c>
      <c r="Z1256" s="14">
        <v>43978</v>
      </c>
      <c r="AA1256" s="14">
        <v>43964</v>
      </c>
      <c r="AB1256">
        <v>12</v>
      </c>
      <c r="AC1256" s="14">
        <v>43976</v>
      </c>
      <c r="AD1256" s="14">
        <v>43976</v>
      </c>
      <c r="AE1256">
        <v>10</v>
      </c>
      <c r="AF1256" s="14">
        <v>43986</v>
      </c>
      <c r="AG1256" s="14">
        <v>43986</v>
      </c>
      <c r="AH1256">
        <v>10</v>
      </c>
      <c r="AI1256" s="14">
        <v>43996</v>
      </c>
      <c r="AJ1256" s="18">
        <v>8</v>
      </c>
      <c r="AK1256" s="14">
        <v>44241</v>
      </c>
      <c r="AL1256" s="14">
        <v>44301</v>
      </c>
      <c r="AM1256" s="15"/>
      <c r="AN1256" s="15"/>
      <c r="AO1256" s="15"/>
      <c r="AP1256" s="15"/>
      <c r="AQ1256" s="15"/>
      <c r="AR1256" s="15">
        <v>416500</v>
      </c>
      <c r="AS1256" s="15"/>
      <c r="AT1256" s="15">
        <v>7913500</v>
      </c>
      <c r="AU1256" s="15"/>
      <c r="AV1256" s="15"/>
      <c r="AW1256" s="15"/>
      <c r="AX1256" s="15"/>
      <c r="AY1256" s="15">
        <f t="shared" si="76"/>
        <v>8330000</v>
      </c>
      <c r="AZ1256" s="15">
        <f t="shared" si="77"/>
        <v>8330000</v>
      </c>
      <c r="BA1256" t="str">
        <f t="shared" si="78"/>
        <v>OK</v>
      </c>
      <c r="BB1256">
        <f t="shared" si="79"/>
        <v>2</v>
      </c>
    </row>
    <row r="1257" spans="1:54" x14ac:dyDescent="0.25">
      <c r="A1257">
        <v>1256</v>
      </c>
      <c r="B1257" t="s">
        <v>244</v>
      </c>
      <c r="C1257" t="s">
        <v>268</v>
      </c>
      <c r="D1257" t="s">
        <v>89</v>
      </c>
      <c r="E1257" t="s">
        <v>96</v>
      </c>
      <c r="F1257" s="19" t="s">
        <v>97</v>
      </c>
      <c r="G1257">
        <v>8913</v>
      </c>
      <c r="H1257">
        <v>10</v>
      </c>
      <c r="I1257" s="15">
        <v>5950000</v>
      </c>
      <c r="J1257" s="15">
        <v>595000</v>
      </c>
      <c r="L1257">
        <v>10</v>
      </c>
      <c r="M1257" t="s">
        <v>56</v>
      </c>
      <c r="N1257" s="19" t="s">
        <v>57</v>
      </c>
      <c r="O1257" t="s">
        <v>77</v>
      </c>
      <c r="P1257" t="s">
        <v>1739</v>
      </c>
      <c r="Q1257" t="s">
        <v>67</v>
      </c>
      <c r="R1257" t="s">
        <v>659</v>
      </c>
      <c r="S1257" t="s">
        <v>56</v>
      </c>
      <c r="T1257" t="s">
        <v>68</v>
      </c>
      <c r="U1257" t="s">
        <v>1754</v>
      </c>
      <c r="V1257" t="s">
        <v>1219</v>
      </c>
      <c r="W1257" t="s">
        <v>56</v>
      </c>
      <c r="X1257" s="14">
        <v>43948</v>
      </c>
      <c r="Y1257" s="18">
        <v>30</v>
      </c>
      <c r="Z1257" s="14">
        <v>43978</v>
      </c>
      <c r="AA1257" s="14">
        <v>43964</v>
      </c>
      <c r="AB1257">
        <v>12</v>
      </c>
      <c r="AC1257" s="14">
        <v>43976</v>
      </c>
      <c r="AD1257" s="14">
        <v>43976</v>
      </c>
      <c r="AE1257">
        <v>10</v>
      </c>
      <c r="AF1257" s="14">
        <v>43986</v>
      </c>
      <c r="AG1257" s="14">
        <v>43986</v>
      </c>
      <c r="AH1257">
        <v>10</v>
      </c>
      <c r="AI1257" s="14">
        <v>43996</v>
      </c>
      <c r="AJ1257" s="18">
        <v>8</v>
      </c>
      <c r="AK1257" s="14">
        <v>44241</v>
      </c>
      <c r="AL1257" s="14">
        <v>44301</v>
      </c>
      <c r="AM1257" s="15"/>
      <c r="AN1257" s="15"/>
      <c r="AO1257" s="15"/>
      <c r="AP1257" s="15"/>
      <c r="AQ1257" s="15"/>
      <c r="AR1257" s="15">
        <v>297500</v>
      </c>
      <c r="AS1257" s="15"/>
      <c r="AT1257" s="15">
        <v>5652500</v>
      </c>
      <c r="AU1257" s="15"/>
      <c r="AV1257" s="15"/>
      <c r="AW1257" s="15"/>
      <c r="AX1257" s="15"/>
      <c r="AY1257" s="15">
        <f t="shared" si="76"/>
        <v>5950000</v>
      </c>
      <c r="AZ1257" s="15">
        <f t="shared" si="77"/>
        <v>5950000</v>
      </c>
      <c r="BA1257" t="str">
        <f t="shared" si="78"/>
        <v>OK</v>
      </c>
      <c r="BB1257">
        <f t="shared" si="79"/>
        <v>2</v>
      </c>
    </row>
    <row r="1258" spans="1:54" x14ac:dyDescent="0.25">
      <c r="A1258">
        <v>1257</v>
      </c>
      <c r="B1258" t="s">
        <v>244</v>
      </c>
      <c r="C1258" t="s">
        <v>269</v>
      </c>
      <c r="D1258" t="s">
        <v>89</v>
      </c>
      <c r="E1258" t="s">
        <v>96</v>
      </c>
      <c r="F1258" t="s">
        <v>97</v>
      </c>
      <c r="G1258">
        <v>8913</v>
      </c>
      <c r="H1258">
        <v>10</v>
      </c>
      <c r="I1258" s="15">
        <v>5950000</v>
      </c>
      <c r="J1258" s="15">
        <v>595000</v>
      </c>
      <c r="L1258">
        <v>10</v>
      </c>
      <c r="M1258" t="s">
        <v>56</v>
      </c>
      <c r="N1258" s="19" t="s">
        <v>57</v>
      </c>
      <c r="O1258" t="s">
        <v>77</v>
      </c>
      <c r="P1258" t="s">
        <v>1739</v>
      </c>
      <c r="Q1258" t="s">
        <v>67</v>
      </c>
      <c r="R1258" t="s">
        <v>659</v>
      </c>
      <c r="S1258" t="s">
        <v>56</v>
      </c>
      <c r="T1258" t="s">
        <v>68</v>
      </c>
      <c r="U1258" t="s">
        <v>1754</v>
      </c>
      <c r="V1258" t="s">
        <v>1219</v>
      </c>
      <c r="W1258" t="s">
        <v>56</v>
      </c>
      <c r="X1258" s="14">
        <v>43948</v>
      </c>
      <c r="Y1258" s="18">
        <v>30</v>
      </c>
      <c r="Z1258" s="14">
        <v>43978</v>
      </c>
      <c r="AA1258" s="14">
        <v>43964</v>
      </c>
      <c r="AB1258">
        <v>12</v>
      </c>
      <c r="AC1258" s="14">
        <v>43976</v>
      </c>
      <c r="AD1258" s="14">
        <v>43976</v>
      </c>
      <c r="AE1258">
        <v>10</v>
      </c>
      <c r="AF1258" s="14">
        <v>43986</v>
      </c>
      <c r="AG1258" s="14">
        <v>43986</v>
      </c>
      <c r="AH1258">
        <v>10</v>
      </c>
      <c r="AI1258" s="14">
        <v>43996</v>
      </c>
      <c r="AJ1258" s="18">
        <v>8</v>
      </c>
      <c r="AK1258" s="14">
        <v>44241</v>
      </c>
      <c r="AL1258" s="14">
        <v>44301</v>
      </c>
      <c r="AM1258" s="15"/>
      <c r="AN1258" s="15"/>
      <c r="AO1258" s="15"/>
      <c r="AP1258" s="15"/>
      <c r="AQ1258" s="15"/>
      <c r="AR1258" s="15">
        <v>297500</v>
      </c>
      <c r="AS1258" s="15"/>
      <c r="AT1258" s="15">
        <v>5652500</v>
      </c>
      <c r="AU1258" s="15"/>
      <c r="AV1258" s="15"/>
      <c r="AW1258" s="15"/>
      <c r="AX1258" s="15"/>
      <c r="AY1258" s="15">
        <f t="shared" si="76"/>
        <v>5950000</v>
      </c>
      <c r="AZ1258" s="15">
        <f t="shared" si="77"/>
        <v>5950000</v>
      </c>
      <c r="BA1258" t="str">
        <f t="shared" si="78"/>
        <v>OK</v>
      </c>
      <c r="BB1258">
        <f t="shared" si="79"/>
        <v>2</v>
      </c>
    </row>
    <row r="1259" spans="1:54" x14ac:dyDescent="0.25">
      <c r="A1259">
        <v>1258</v>
      </c>
      <c r="B1259" t="s">
        <v>244</v>
      </c>
      <c r="C1259" t="s">
        <v>270</v>
      </c>
      <c r="D1259" t="s">
        <v>89</v>
      </c>
      <c r="E1259" t="s">
        <v>96</v>
      </c>
      <c r="F1259" t="s">
        <v>97</v>
      </c>
      <c r="G1259">
        <v>8913</v>
      </c>
      <c r="H1259">
        <v>10</v>
      </c>
      <c r="I1259" s="15">
        <v>5950000</v>
      </c>
      <c r="J1259" s="15">
        <v>595000</v>
      </c>
      <c r="L1259">
        <v>10</v>
      </c>
      <c r="M1259" t="s">
        <v>56</v>
      </c>
      <c r="N1259" s="19" t="s">
        <v>57</v>
      </c>
      <c r="O1259" t="s">
        <v>77</v>
      </c>
      <c r="P1259" t="s">
        <v>1739</v>
      </c>
      <c r="Q1259" t="s">
        <v>67</v>
      </c>
      <c r="R1259" t="s">
        <v>659</v>
      </c>
      <c r="S1259" t="s">
        <v>56</v>
      </c>
      <c r="T1259" t="s">
        <v>68</v>
      </c>
      <c r="U1259" t="s">
        <v>1754</v>
      </c>
      <c r="V1259" t="s">
        <v>1219</v>
      </c>
      <c r="W1259" t="s">
        <v>56</v>
      </c>
      <c r="X1259" s="14">
        <v>43948</v>
      </c>
      <c r="Y1259" s="18">
        <v>30</v>
      </c>
      <c r="Z1259" s="14">
        <v>43978</v>
      </c>
      <c r="AA1259" s="14">
        <v>43964</v>
      </c>
      <c r="AB1259">
        <v>12</v>
      </c>
      <c r="AC1259" s="14">
        <v>43976</v>
      </c>
      <c r="AD1259" s="14">
        <v>43976</v>
      </c>
      <c r="AE1259">
        <v>10</v>
      </c>
      <c r="AF1259" s="14">
        <v>43986</v>
      </c>
      <c r="AG1259" s="14">
        <v>43986</v>
      </c>
      <c r="AH1259">
        <v>10</v>
      </c>
      <c r="AI1259" s="14">
        <v>43996</v>
      </c>
      <c r="AJ1259" s="18">
        <v>8</v>
      </c>
      <c r="AK1259" s="14">
        <v>44241</v>
      </c>
      <c r="AL1259" s="14">
        <v>44301</v>
      </c>
      <c r="AM1259" s="15"/>
      <c r="AN1259" s="15"/>
      <c r="AO1259" s="15"/>
      <c r="AP1259" s="15"/>
      <c r="AQ1259" s="15"/>
      <c r="AR1259" s="15">
        <v>297500</v>
      </c>
      <c r="AS1259" s="15"/>
      <c r="AT1259" s="15">
        <v>5652500</v>
      </c>
      <c r="AU1259" s="15"/>
      <c r="AV1259" s="15"/>
      <c r="AW1259" s="15"/>
      <c r="AX1259" s="15"/>
      <c r="AY1259" s="15">
        <f t="shared" si="76"/>
        <v>5950000</v>
      </c>
      <c r="AZ1259" s="15">
        <f t="shared" si="77"/>
        <v>5950000</v>
      </c>
      <c r="BA1259" t="str">
        <f t="shared" si="78"/>
        <v>OK</v>
      </c>
      <c r="BB1259">
        <f t="shared" si="79"/>
        <v>2</v>
      </c>
    </row>
    <row r="1260" spans="1:54" x14ac:dyDescent="0.25">
      <c r="A1260">
        <v>1259</v>
      </c>
      <c r="B1260" t="s">
        <v>244</v>
      </c>
      <c r="C1260" t="s">
        <v>245</v>
      </c>
      <c r="D1260" t="s">
        <v>89</v>
      </c>
      <c r="E1260" t="s">
        <v>96</v>
      </c>
      <c r="F1260" t="s">
        <v>97</v>
      </c>
      <c r="G1260">
        <v>8913</v>
      </c>
      <c r="H1260">
        <v>25</v>
      </c>
      <c r="I1260" s="15">
        <v>14875000</v>
      </c>
      <c r="J1260" s="15">
        <v>595000</v>
      </c>
      <c r="L1260">
        <v>25</v>
      </c>
      <c r="M1260" t="s">
        <v>56</v>
      </c>
      <c r="N1260" s="19" t="s">
        <v>57</v>
      </c>
      <c r="O1260" t="s">
        <v>77</v>
      </c>
      <c r="P1260" t="s">
        <v>1739</v>
      </c>
      <c r="Q1260" t="s">
        <v>67</v>
      </c>
      <c r="R1260" s="19" t="s">
        <v>658</v>
      </c>
      <c r="S1260" t="s">
        <v>56</v>
      </c>
      <c r="T1260" t="s">
        <v>60</v>
      </c>
      <c r="U1260" t="s">
        <v>1055</v>
      </c>
      <c r="V1260" t="s">
        <v>1222</v>
      </c>
      <c r="W1260" t="s">
        <v>56</v>
      </c>
      <c r="X1260" s="14">
        <v>43948</v>
      </c>
      <c r="Y1260" s="18">
        <v>30</v>
      </c>
      <c r="Z1260" s="14">
        <v>43978</v>
      </c>
      <c r="AA1260" s="14">
        <v>43885</v>
      </c>
      <c r="AB1260">
        <v>21</v>
      </c>
      <c r="AC1260" s="14">
        <v>43906</v>
      </c>
      <c r="AD1260" s="14">
        <v>43906</v>
      </c>
      <c r="AE1260">
        <v>20</v>
      </c>
      <c r="AF1260" s="14">
        <v>43926</v>
      </c>
      <c r="AG1260" s="14">
        <v>43965</v>
      </c>
      <c r="AH1260">
        <v>10</v>
      </c>
      <c r="AI1260" s="14">
        <v>43975</v>
      </c>
      <c r="AJ1260" s="18">
        <v>8</v>
      </c>
      <c r="AK1260" s="14">
        <v>44220</v>
      </c>
      <c r="AL1260" s="14">
        <v>44280</v>
      </c>
      <c r="AM1260" s="15"/>
      <c r="AN1260" s="15"/>
      <c r="AO1260" s="15"/>
      <c r="AP1260" s="15"/>
      <c r="AQ1260" s="15"/>
      <c r="AR1260" s="15">
        <v>743750</v>
      </c>
      <c r="AS1260" s="15"/>
      <c r="AT1260" s="15">
        <v>14131250</v>
      </c>
      <c r="AU1260" s="15"/>
      <c r="AV1260" s="15"/>
      <c r="AW1260" s="15"/>
      <c r="AX1260" s="15"/>
      <c r="AY1260" s="15">
        <f t="shared" si="76"/>
        <v>14875000</v>
      </c>
      <c r="AZ1260" s="15">
        <f t="shared" si="77"/>
        <v>14875000</v>
      </c>
      <c r="BA1260" t="str">
        <f t="shared" si="78"/>
        <v>OK</v>
      </c>
      <c r="BB1260">
        <f t="shared" si="79"/>
        <v>2</v>
      </c>
    </row>
    <row r="1261" spans="1:54" x14ac:dyDescent="0.25">
      <c r="A1261">
        <v>1260</v>
      </c>
      <c r="B1261" t="s">
        <v>244</v>
      </c>
      <c r="C1261" t="s">
        <v>246</v>
      </c>
      <c r="D1261" t="s">
        <v>89</v>
      </c>
      <c r="E1261" t="s">
        <v>96</v>
      </c>
      <c r="F1261" t="s">
        <v>97</v>
      </c>
      <c r="G1261">
        <v>8913</v>
      </c>
      <c r="H1261">
        <v>25</v>
      </c>
      <c r="I1261" s="15">
        <v>14875000</v>
      </c>
      <c r="J1261" s="15">
        <v>595000</v>
      </c>
      <c r="L1261">
        <v>25</v>
      </c>
      <c r="M1261" t="s">
        <v>56</v>
      </c>
      <c r="N1261" s="19" t="s">
        <v>57</v>
      </c>
      <c r="O1261" t="s">
        <v>77</v>
      </c>
      <c r="P1261" t="s">
        <v>1739</v>
      </c>
      <c r="Q1261" t="s">
        <v>67</v>
      </c>
      <c r="R1261" s="19" t="s">
        <v>658</v>
      </c>
      <c r="S1261" t="s">
        <v>56</v>
      </c>
      <c r="T1261" t="s">
        <v>60</v>
      </c>
      <c r="U1261" t="s">
        <v>1055</v>
      </c>
      <c r="V1261" t="s">
        <v>1222</v>
      </c>
      <c r="W1261" t="s">
        <v>56</v>
      </c>
      <c r="X1261" s="14">
        <v>43948</v>
      </c>
      <c r="Y1261" s="18">
        <v>30</v>
      </c>
      <c r="Z1261" s="14">
        <v>43978</v>
      </c>
      <c r="AA1261" s="14">
        <v>43885</v>
      </c>
      <c r="AB1261">
        <v>21</v>
      </c>
      <c r="AC1261" s="14">
        <v>43906</v>
      </c>
      <c r="AD1261" s="14">
        <v>43906</v>
      </c>
      <c r="AE1261">
        <v>20</v>
      </c>
      <c r="AF1261" s="14">
        <v>43926</v>
      </c>
      <c r="AG1261" s="14">
        <v>43965</v>
      </c>
      <c r="AH1261">
        <v>10</v>
      </c>
      <c r="AI1261" s="14">
        <v>43975</v>
      </c>
      <c r="AJ1261" s="18">
        <v>8</v>
      </c>
      <c r="AK1261" s="14">
        <v>44220</v>
      </c>
      <c r="AL1261" s="14">
        <v>44280</v>
      </c>
      <c r="AM1261" s="15"/>
      <c r="AN1261" s="15"/>
      <c r="AO1261" s="15"/>
      <c r="AP1261" s="15"/>
      <c r="AQ1261" s="15"/>
      <c r="AR1261" s="15">
        <v>743750</v>
      </c>
      <c r="AS1261" s="15"/>
      <c r="AT1261" s="15">
        <v>14131250</v>
      </c>
      <c r="AU1261" s="15"/>
      <c r="AV1261" s="15"/>
      <c r="AW1261" s="15"/>
      <c r="AX1261" s="15"/>
      <c r="AY1261" s="15">
        <f t="shared" si="76"/>
        <v>14875000</v>
      </c>
      <c r="AZ1261" s="15">
        <f t="shared" si="77"/>
        <v>14875000</v>
      </c>
      <c r="BA1261" t="str">
        <f t="shared" si="78"/>
        <v>OK</v>
      </c>
      <c r="BB1261">
        <f t="shared" si="79"/>
        <v>2</v>
      </c>
    </row>
    <row r="1262" spans="1:54" x14ac:dyDescent="0.25">
      <c r="A1262">
        <v>1261</v>
      </c>
      <c r="B1262" t="s">
        <v>244</v>
      </c>
      <c r="C1262" t="s">
        <v>247</v>
      </c>
      <c r="D1262" t="s">
        <v>89</v>
      </c>
      <c r="E1262" t="s">
        <v>96</v>
      </c>
      <c r="F1262" t="s">
        <v>97</v>
      </c>
      <c r="G1262">
        <v>8913</v>
      </c>
      <c r="H1262">
        <v>25</v>
      </c>
      <c r="I1262" s="15">
        <v>14875000</v>
      </c>
      <c r="J1262" s="15">
        <v>595000</v>
      </c>
      <c r="L1262">
        <v>25</v>
      </c>
      <c r="M1262" t="s">
        <v>56</v>
      </c>
      <c r="N1262" s="19" t="s">
        <v>57</v>
      </c>
      <c r="O1262" t="s">
        <v>77</v>
      </c>
      <c r="P1262" t="s">
        <v>1739</v>
      </c>
      <c r="Q1262" t="s">
        <v>67</v>
      </c>
      <c r="R1262" s="19" t="s">
        <v>658</v>
      </c>
      <c r="S1262" t="s">
        <v>56</v>
      </c>
      <c r="T1262" t="s">
        <v>60</v>
      </c>
      <c r="U1262" t="s">
        <v>1055</v>
      </c>
      <c r="V1262" t="s">
        <v>1222</v>
      </c>
      <c r="W1262" t="s">
        <v>56</v>
      </c>
      <c r="X1262" s="14">
        <v>43948</v>
      </c>
      <c r="Y1262" s="18">
        <v>30</v>
      </c>
      <c r="Z1262" s="14">
        <v>43978</v>
      </c>
      <c r="AA1262" s="14">
        <v>43885</v>
      </c>
      <c r="AB1262">
        <v>21</v>
      </c>
      <c r="AC1262" s="14">
        <v>43906</v>
      </c>
      <c r="AD1262" s="14">
        <v>43906</v>
      </c>
      <c r="AE1262">
        <v>20</v>
      </c>
      <c r="AF1262" s="14">
        <v>43926</v>
      </c>
      <c r="AG1262" s="14">
        <v>43965</v>
      </c>
      <c r="AH1262">
        <v>10</v>
      </c>
      <c r="AI1262" s="14">
        <v>43975</v>
      </c>
      <c r="AJ1262" s="18">
        <v>8</v>
      </c>
      <c r="AK1262" s="14">
        <v>44220</v>
      </c>
      <c r="AL1262" s="14">
        <v>44280</v>
      </c>
      <c r="AM1262" s="15"/>
      <c r="AN1262" s="15"/>
      <c r="AO1262" s="15"/>
      <c r="AP1262" s="15"/>
      <c r="AQ1262" s="15"/>
      <c r="AR1262" s="15">
        <v>743750</v>
      </c>
      <c r="AS1262" s="15"/>
      <c r="AT1262" s="15">
        <v>14131250</v>
      </c>
      <c r="AU1262" s="15"/>
      <c r="AV1262" s="15"/>
      <c r="AW1262" s="15"/>
      <c r="AX1262" s="15"/>
      <c r="AY1262" s="15">
        <f t="shared" si="76"/>
        <v>14875000</v>
      </c>
      <c r="AZ1262" s="15">
        <f t="shared" si="77"/>
        <v>14875000</v>
      </c>
      <c r="BA1262" t="str">
        <f t="shared" si="78"/>
        <v>OK</v>
      </c>
      <c r="BB1262">
        <f t="shared" si="79"/>
        <v>2</v>
      </c>
    </row>
    <row r="1263" spans="1:54" x14ac:dyDescent="0.25">
      <c r="A1263">
        <v>1262</v>
      </c>
      <c r="B1263" t="s">
        <v>244</v>
      </c>
      <c r="C1263" t="s">
        <v>248</v>
      </c>
      <c r="D1263" t="s">
        <v>89</v>
      </c>
      <c r="E1263" t="s">
        <v>96</v>
      </c>
      <c r="F1263" t="s">
        <v>97</v>
      </c>
      <c r="G1263">
        <v>8913</v>
      </c>
      <c r="H1263">
        <v>25</v>
      </c>
      <c r="I1263" s="15">
        <v>14875000</v>
      </c>
      <c r="J1263" s="15">
        <v>595000</v>
      </c>
      <c r="L1263">
        <v>25</v>
      </c>
      <c r="M1263" t="s">
        <v>56</v>
      </c>
      <c r="N1263" s="19" t="s">
        <v>57</v>
      </c>
      <c r="O1263" t="s">
        <v>77</v>
      </c>
      <c r="P1263" t="s">
        <v>1739</v>
      </c>
      <c r="Q1263" t="s">
        <v>67</v>
      </c>
      <c r="R1263" s="19" t="s">
        <v>658</v>
      </c>
      <c r="S1263" t="s">
        <v>56</v>
      </c>
      <c r="T1263" t="s">
        <v>60</v>
      </c>
      <c r="U1263" t="s">
        <v>1055</v>
      </c>
      <c r="V1263" t="s">
        <v>1222</v>
      </c>
      <c r="W1263" t="s">
        <v>56</v>
      </c>
      <c r="X1263" s="14">
        <v>43948</v>
      </c>
      <c r="Y1263" s="18">
        <v>30</v>
      </c>
      <c r="Z1263" s="14">
        <v>43978</v>
      </c>
      <c r="AA1263" s="14">
        <v>43885</v>
      </c>
      <c r="AB1263">
        <v>21</v>
      </c>
      <c r="AC1263" s="14">
        <v>43906</v>
      </c>
      <c r="AD1263" s="14">
        <v>43906</v>
      </c>
      <c r="AE1263">
        <v>20</v>
      </c>
      <c r="AF1263" s="14">
        <v>43926</v>
      </c>
      <c r="AG1263" s="14">
        <v>43965</v>
      </c>
      <c r="AH1263">
        <v>10</v>
      </c>
      <c r="AI1263" s="14">
        <v>43975</v>
      </c>
      <c r="AJ1263" s="18">
        <v>8</v>
      </c>
      <c r="AK1263" s="14">
        <v>44220</v>
      </c>
      <c r="AL1263" s="14">
        <v>44280</v>
      </c>
      <c r="AM1263" s="15"/>
      <c r="AN1263" s="15"/>
      <c r="AO1263" s="15"/>
      <c r="AP1263" s="15"/>
      <c r="AQ1263" s="15"/>
      <c r="AR1263" s="15">
        <v>743750</v>
      </c>
      <c r="AS1263" s="15"/>
      <c r="AT1263" s="15">
        <v>14131250</v>
      </c>
      <c r="AU1263" s="15"/>
      <c r="AV1263" s="15"/>
      <c r="AW1263" s="15"/>
      <c r="AX1263" s="15"/>
      <c r="AY1263" s="15">
        <f t="shared" si="76"/>
        <v>14875000</v>
      </c>
      <c r="AZ1263" s="15">
        <f t="shared" si="77"/>
        <v>14875000</v>
      </c>
      <c r="BA1263" t="str">
        <f t="shared" si="78"/>
        <v>OK</v>
      </c>
      <c r="BB1263">
        <f t="shared" si="79"/>
        <v>2</v>
      </c>
    </row>
    <row r="1264" spans="1:54" x14ac:dyDescent="0.25">
      <c r="A1264">
        <v>1263</v>
      </c>
      <c r="B1264" t="s">
        <v>244</v>
      </c>
      <c r="C1264" t="s">
        <v>249</v>
      </c>
      <c r="D1264" t="s">
        <v>89</v>
      </c>
      <c r="E1264" t="s">
        <v>96</v>
      </c>
      <c r="F1264" t="s">
        <v>97</v>
      </c>
      <c r="G1264">
        <v>8913</v>
      </c>
      <c r="H1264">
        <v>25</v>
      </c>
      <c r="I1264" s="15">
        <v>14875000</v>
      </c>
      <c r="J1264" s="15">
        <v>595000</v>
      </c>
      <c r="L1264">
        <v>25</v>
      </c>
      <c r="M1264" t="s">
        <v>56</v>
      </c>
      <c r="N1264" s="19" t="s">
        <v>57</v>
      </c>
      <c r="O1264" t="s">
        <v>77</v>
      </c>
      <c r="P1264" t="s">
        <v>1739</v>
      </c>
      <c r="Q1264" t="s">
        <v>67</v>
      </c>
      <c r="R1264" s="19" t="s">
        <v>658</v>
      </c>
      <c r="S1264" t="s">
        <v>56</v>
      </c>
      <c r="T1264" t="s">
        <v>60</v>
      </c>
      <c r="U1264" t="s">
        <v>1055</v>
      </c>
      <c r="V1264" t="s">
        <v>1222</v>
      </c>
      <c r="W1264" t="s">
        <v>56</v>
      </c>
      <c r="X1264" s="14">
        <v>43948</v>
      </c>
      <c r="Y1264" s="18">
        <v>30</v>
      </c>
      <c r="Z1264" s="14">
        <v>43978</v>
      </c>
      <c r="AA1264" s="14">
        <v>43885</v>
      </c>
      <c r="AB1264">
        <v>21</v>
      </c>
      <c r="AC1264" s="14">
        <v>43906</v>
      </c>
      <c r="AD1264" s="14">
        <v>43906</v>
      </c>
      <c r="AE1264">
        <v>20</v>
      </c>
      <c r="AF1264" s="14">
        <v>43926</v>
      </c>
      <c r="AG1264" s="14">
        <v>43965</v>
      </c>
      <c r="AH1264">
        <v>10</v>
      </c>
      <c r="AI1264" s="14">
        <v>43975</v>
      </c>
      <c r="AJ1264" s="18">
        <v>8</v>
      </c>
      <c r="AK1264" s="14">
        <v>44220</v>
      </c>
      <c r="AL1264" s="14">
        <v>44280</v>
      </c>
      <c r="AM1264" s="15"/>
      <c r="AN1264" s="15"/>
      <c r="AO1264" s="15"/>
      <c r="AP1264" s="15"/>
      <c r="AQ1264" s="15"/>
      <c r="AR1264" s="15">
        <v>743750</v>
      </c>
      <c r="AS1264" s="15"/>
      <c r="AT1264" s="15">
        <v>14131250</v>
      </c>
      <c r="AU1264" s="15"/>
      <c r="AV1264" s="15"/>
      <c r="AW1264" s="15"/>
      <c r="AX1264" s="15"/>
      <c r="AY1264" s="15">
        <f t="shared" si="76"/>
        <v>14875000</v>
      </c>
      <c r="AZ1264" s="15">
        <f t="shared" si="77"/>
        <v>14875000</v>
      </c>
      <c r="BA1264" t="str">
        <f t="shared" si="78"/>
        <v>OK</v>
      </c>
      <c r="BB1264">
        <f t="shared" si="79"/>
        <v>2</v>
      </c>
    </row>
    <row r="1265" spans="1:54" x14ac:dyDescent="0.25">
      <c r="A1265">
        <v>1264</v>
      </c>
      <c r="B1265" t="s">
        <v>244</v>
      </c>
      <c r="C1265" t="s">
        <v>250</v>
      </c>
      <c r="D1265" t="s">
        <v>89</v>
      </c>
      <c r="E1265" t="s">
        <v>96</v>
      </c>
      <c r="F1265" t="s">
        <v>97</v>
      </c>
      <c r="G1265">
        <v>8913</v>
      </c>
      <c r="H1265">
        <v>25</v>
      </c>
      <c r="I1265" s="15">
        <v>14875000</v>
      </c>
      <c r="J1265" s="15">
        <v>595000</v>
      </c>
      <c r="L1265">
        <v>25</v>
      </c>
      <c r="M1265" t="s">
        <v>56</v>
      </c>
      <c r="N1265" s="19" t="s">
        <v>57</v>
      </c>
      <c r="O1265" t="s">
        <v>77</v>
      </c>
      <c r="P1265" t="s">
        <v>1739</v>
      </c>
      <c r="Q1265" t="s">
        <v>67</v>
      </c>
      <c r="R1265" s="19" t="s">
        <v>658</v>
      </c>
      <c r="S1265" t="s">
        <v>56</v>
      </c>
      <c r="T1265" t="s">
        <v>60</v>
      </c>
      <c r="U1265" t="s">
        <v>1055</v>
      </c>
      <c r="V1265" t="s">
        <v>1222</v>
      </c>
      <c r="W1265" t="s">
        <v>56</v>
      </c>
      <c r="X1265" s="14">
        <v>43948</v>
      </c>
      <c r="Y1265" s="18">
        <v>30</v>
      </c>
      <c r="Z1265" s="14">
        <v>43978</v>
      </c>
      <c r="AA1265" s="14">
        <v>43885</v>
      </c>
      <c r="AB1265">
        <v>21</v>
      </c>
      <c r="AC1265" s="14">
        <v>43906</v>
      </c>
      <c r="AD1265" s="14">
        <v>43906</v>
      </c>
      <c r="AE1265">
        <v>20</v>
      </c>
      <c r="AF1265" s="14">
        <v>43926</v>
      </c>
      <c r="AG1265" s="14">
        <v>43965</v>
      </c>
      <c r="AH1265">
        <v>10</v>
      </c>
      <c r="AI1265" s="14">
        <v>43975</v>
      </c>
      <c r="AJ1265" s="18">
        <v>8</v>
      </c>
      <c r="AK1265" s="14">
        <v>44220</v>
      </c>
      <c r="AL1265" s="14">
        <v>44280</v>
      </c>
      <c r="AM1265" s="15"/>
      <c r="AN1265" s="15"/>
      <c r="AO1265" s="15"/>
      <c r="AP1265" s="15"/>
      <c r="AQ1265" s="15"/>
      <c r="AR1265" s="15">
        <v>743750</v>
      </c>
      <c r="AS1265" s="15"/>
      <c r="AT1265" s="15">
        <v>14131250</v>
      </c>
      <c r="AU1265" s="15"/>
      <c r="AV1265" s="15"/>
      <c r="AW1265" s="15"/>
      <c r="AX1265" s="15"/>
      <c r="AY1265" s="15">
        <f t="shared" si="76"/>
        <v>14875000</v>
      </c>
      <c r="AZ1265" s="15">
        <f t="shared" si="77"/>
        <v>14875000</v>
      </c>
      <c r="BA1265" t="str">
        <f t="shared" si="78"/>
        <v>OK</v>
      </c>
      <c r="BB1265">
        <f t="shared" si="79"/>
        <v>2</v>
      </c>
    </row>
    <row r="1266" spans="1:54" x14ac:dyDescent="0.25">
      <c r="A1266">
        <v>1265</v>
      </c>
      <c r="B1266" t="s">
        <v>244</v>
      </c>
      <c r="C1266" t="s">
        <v>251</v>
      </c>
      <c r="D1266" t="s">
        <v>89</v>
      </c>
      <c r="E1266" t="s">
        <v>96</v>
      </c>
      <c r="F1266" t="s">
        <v>97</v>
      </c>
      <c r="G1266">
        <v>8913</v>
      </c>
      <c r="H1266">
        <v>25</v>
      </c>
      <c r="I1266" s="15">
        <v>14875000</v>
      </c>
      <c r="J1266" s="15">
        <v>595000</v>
      </c>
      <c r="L1266">
        <v>25</v>
      </c>
      <c r="M1266" t="s">
        <v>56</v>
      </c>
      <c r="N1266" s="19" t="s">
        <v>57</v>
      </c>
      <c r="O1266" t="s">
        <v>77</v>
      </c>
      <c r="P1266" t="s">
        <v>1739</v>
      </c>
      <c r="Q1266" t="s">
        <v>67</v>
      </c>
      <c r="R1266" s="19" t="s">
        <v>658</v>
      </c>
      <c r="S1266" t="s">
        <v>56</v>
      </c>
      <c r="T1266" t="s">
        <v>60</v>
      </c>
      <c r="U1266" t="s">
        <v>1055</v>
      </c>
      <c r="V1266" t="s">
        <v>1222</v>
      </c>
      <c r="W1266" t="s">
        <v>56</v>
      </c>
      <c r="X1266" s="14">
        <v>43948</v>
      </c>
      <c r="Y1266" s="18">
        <v>30</v>
      </c>
      <c r="Z1266" s="14">
        <v>43978</v>
      </c>
      <c r="AA1266" s="14">
        <v>43885</v>
      </c>
      <c r="AB1266">
        <v>21</v>
      </c>
      <c r="AC1266" s="14">
        <v>43906</v>
      </c>
      <c r="AD1266" s="14">
        <v>43906</v>
      </c>
      <c r="AE1266">
        <v>20</v>
      </c>
      <c r="AF1266" s="14">
        <v>43926</v>
      </c>
      <c r="AG1266" s="14">
        <v>43965</v>
      </c>
      <c r="AH1266">
        <v>10</v>
      </c>
      <c r="AI1266" s="14">
        <v>43975</v>
      </c>
      <c r="AJ1266" s="18">
        <v>8</v>
      </c>
      <c r="AK1266" s="14">
        <v>44220</v>
      </c>
      <c r="AL1266" s="14">
        <v>44280</v>
      </c>
      <c r="AM1266" s="15"/>
      <c r="AN1266" s="15"/>
      <c r="AO1266" s="15"/>
      <c r="AP1266" s="15"/>
      <c r="AQ1266" s="15"/>
      <c r="AR1266" s="15">
        <v>743750</v>
      </c>
      <c r="AS1266" s="15"/>
      <c r="AT1266" s="15">
        <v>14131250</v>
      </c>
      <c r="AU1266" s="15"/>
      <c r="AV1266" s="15"/>
      <c r="AW1266" s="15"/>
      <c r="AX1266" s="15"/>
      <c r="AY1266" s="15">
        <f t="shared" si="76"/>
        <v>14875000</v>
      </c>
      <c r="AZ1266" s="15">
        <f t="shared" si="77"/>
        <v>14875000</v>
      </c>
      <c r="BA1266" t="str">
        <f t="shared" si="78"/>
        <v>OK</v>
      </c>
      <c r="BB1266">
        <f t="shared" si="79"/>
        <v>2</v>
      </c>
    </row>
    <row r="1267" spans="1:54" x14ac:dyDescent="0.25">
      <c r="A1267">
        <v>1266</v>
      </c>
      <c r="B1267" t="s">
        <v>244</v>
      </c>
      <c r="C1267" t="s">
        <v>252</v>
      </c>
      <c r="D1267" t="s">
        <v>89</v>
      </c>
      <c r="E1267" t="s">
        <v>96</v>
      </c>
      <c r="F1267" t="s">
        <v>97</v>
      </c>
      <c r="G1267">
        <v>8913</v>
      </c>
      <c r="H1267">
        <v>25</v>
      </c>
      <c r="I1267" s="15">
        <v>14875000</v>
      </c>
      <c r="J1267" s="15">
        <v>595000</v>
      </c>
      <c r="L1267">
        <v>25</v>
      </c>
      <c r="M1267" t="s">
        <v>56</v>
      </c>
      <c r="N1267" s="19" t="s">
        <v>57</v>
      </c>
      <c r="O1267" t="s">
        <v>77</v>
      </c>
      <c r="P1267" t="s">
        <v>1739</v>
      </c>
      <c r="Q1267" t="s">
        <v>67</v>
      </c>
      <c r="R1267" s="19" t="s">
        <v>658</v>
      </c>
      <c r="S1267" t="s">
        <v>56</v>
      </c>
      <c r="T1267" t="s">
        <v>60</v>
      </c>
      <c r="U1267" t="s">
        <v>1055</v>
      </c>
      <c r="V1267" t="s">
        <v>1222</v>
      </c>
      <c r="W1267" t="s">
        <v>56</v>
      </c>
      <c r="X1267" s="14">
        <v>43948</v>
      </c>
      <c r="Y1267" s="18">
        <v>30</v>
      </c>
      <c r="Z1267" s="14">
        <v>43978</v>
      </c>
      <c r="AA1267" s="14">
        <v>43885</v>
      </c>
      <c r="AB1267">
        <v>21</v>
      </c>
      <c r="AC1267" s="14">
        <v>43906</v>
      </c>
      <c r="AD1267" s="14">
        <v>43906</v>
      </c>
      <c r="AE1267">
        <v>20</v>
      </c>
      <c r="AF1267" s="14">
        <v>43926</v>
      </c>
      <c r="AG1267" s="14">
        <v>43965</v>
      </c>
      <c r="AH1267">
        <v>10</v>
      </c>
      <c r="AI1267" s="14">
        <v>43975</v>
      </c>
      <c r="AJ1267" s="18">
        <v>8</v>
      </c>
      <c r="AK1267" s="14">
        <v>44220</v>
      </c>
      <c r="AL1267" s="14">
        <v>44280</v>
      </c>
      <c r="AM1267" s="15"/>
      <c r="AN1267" s="15"/>
      <c r="AO1267" s="15"/>
      <c r="AP1267" s="15"/>
      <c r="AQ1267" s="15"/>
      <c r="AR1267" s="15">
        <v>743750</v>
      </c>
      <c r="AS1267" s="15"/>
      <c r="AT1267" s="15">
        <v>14131250</v>
      </c>
      <c r="AU1267" s="15"/>
      <c r="AV1267" s="15"/>
      <c r="AW1267" s="15"/>
      <c r="AX1267" s="15"/>
      <c r="AY1267" s="15">
        <f t="shared" si="76"/>
        <v>14875000</v>
      </c>
      <c r="AZ1267" s="15">
        <f t="shared" si="77"/>
        <v>14875000</v>
      </c>
      <c r="BA1267" t="str">
        <f t="shared" si="78"/>
        <v>OK</v>
      </c>
      <c r="BB1267">
        <f t="shared" si="79"/>
        <v>2</v>
      </c>
    </row>
    <row r="1268" spans="1:54" x14ac:dyDescent="0.25">
      <c r="A1268">
        <v>1267</v>
      </c>
      <c r="B1268" t="s">
        <v>244</v>
      </c>
      <c r="C1268" t="s">
        <v>253</v>
      </c>
      <c r="D1268" t="s">
        <v>89</v>
      </c>
      <c r="E1268" t="s">
        <v>96</v>
      </c>
      <c r="F1268" t="s">
        <v>97</v>
      </c>
      <c r="G1268">
        <v>8913</v>
      </c>
      <c r="H1268">
        <v>30</v>
      </c>
      <c r="I1268" s="15">
        <v>17850000</v>
      </c>
      <c r="J1268" s="15">
        <v>595000</v>
      </c>
      <c r="L1268">
        <v>30</v>
      </c>
      <c r="M1268" t="s">
        <v>56</v>
      </c>
      <c r="N1268" s="19" t="s">
        <v>57</v>
      </c>
      <c r="O1268" t="s">
        <v>77</v>
      </c>
      <c r="P1268" t="s">
        <v>1739</v>
      </c>
      <c r="Q1268" t="s">
        <v>67</v>
      </c>
      <c r="R1268" s="19" t="s">
        <v>658</v>
      </c>
      <c r="S1268" t="s">
        <v>56</v>
      </c>
      <c r="T1268" t="s">
        <v>60</v>
      </c>
      <c r="U1268" t="s">
        <v>1055</v>
      </c>
      <c r="V1268" t="s">
        <v>1222</v>
      </c>
      <c r="W1268" t="s">
        <v>56</v>
      </c>
      <c r="X1268" s="14">
        <v>43948</v>
      </c>
      <c r="Y1268" s="18">
        <v>30</v>
      </c>
      <c r="Z1268" s="14">
        <v>43978</v>
      </c>
      <c r="AA1268" s="14">
        <v>43885</v>
      </c>
      <c r="AB1268">
        <v>21</v>
      </c>
      <c r="AC1268" s="14">
        <v>43906</v>
      </c>
      <c r="AD1268" s="14">
        <v>43906</v>
      </c>
      <c r="AE1268">
        <v>20</v>
      </c>
      <c r="AF1268" s="14">
        <v>43926</v>
      </c>
      <c r="AG1268" s="14">
        <v>43965</v>
      </c>
      <c r="AH1268">
        <v>10</v>
      </c>
      <c r="AI1268" s="14">
        <v>43975</v>
      </c>
      <c r="AJ1268" s="18">
        <v>8</v>
      </c>
      <c r="AK1268" s="14">
        <v>44220</v>
      </c>
      <c r="AL1268" s="14">
        <v>44280</v>
      </c>
      <c r="AM1268" s="15"/>
      <c r="AN1268" s="15"/>
      <c r="AO1268" s="15"/>
      <c r="AP1268" s="15"/>
      <c r="AQ1268" s="15"/>
      <c r="AR1268" s="15">
        <v>892500</v>
      </c>
      <c r="AS1268" s="15"/>
      <c r="AT1268" s="15">
        <v>16957500</v>
      </c>
      <c r="AU1268" s="15"/>
      <c r="AV1268" s="15"/>
      <c r="AW1268" s="15"/>
      <c r="AX1268" s="15"/>
      <c r="AY1268" s="15">
        <f t="shared" si="76"/>
        <v>17850000</v>
      </c>
      <c r="AZ1268" s="15">
        <f t="shared" si="77"/>
        <v>17850000</v>
      </c>
      <c r="BA1268" t="str">
        <f t="shared" si="78"/>
        <v>OK</v>
      </c>
      <c r="BB1268">
        <f t="shared" si="79"/>
        <v>2</v>
      </c>
    </row>
    <row r="1269" spans="1:54" x14ac:dyDescent="0.25">
      <c r="A1269">
        <v>1268</v>
      </c>
      <c r="B1269" t="s">
        <v>244</v>
      </c>
      <c r="C1269" t="s">
        <v>254</v>
      </c>
      <c r="D1269" t="s">
        <v>89</v>
      </c>
      <c r="E1269" t="s">
        <v>96</v>
      </c>
      <c r="F1269" t="s">
        <v>97</v>
      </c>
      <c r="G1269">
        <v>8913</v>
      </c>
      <c r="H1269">
        <v>9</v>
      </c>
      <c r="I1269" s="15">
        <v>5355000</v>
      </c>
      <c r="J1269" s="15">
        <v>595000</v>
      </c>
      <c r="L1269">
        <v>9</v>
      </c>
      <c r="M1269" t="s">
        <v>56</v>
      </c>
      <c r="N1269" s="19" t="s">
        <v>57</v>
      </c>
      <c r="O1269" t="s">
        <v>77</v>
      </c>
      <c r="P1269" t="s">
        <v>1739</v>
      </c>
      <c r="Q1269" t="s">
        <v>67</v>
      </c>
      <c r="R1269" s="19" t="s">
        <v>658</v>
      </c>
      <c r="S1269" t="s">
        <v>56</v>
      </c>
      <c r="T1269" t="s">
        <v>74</v>
      </c>
      <c r="U1269" t="s">
        <v>732</v>
      </c>
      <c r="V1269" t="s">
        <v>1224</v>
      </c>
      <c r="W1269" t="s">
        <v>56</v>
      </c>
      <c r="X1269" s="14">
        <v>43948</v>
      </c>
      <c r="Y1269" s="18">
        <v>30</v>
      </c>
      <c r="Z1269" s="14">
        <v>43978</v>
      </c>
      <c r="AA1269" s="14">
        <v>43885</v>
      </c>
      <c r="AB1269">
        <v>21</v>
      </c>
      <c r="AC1269" s="14">
        <v>43906</v>
      </c>
      <c r="AD1269" s="14">
        <v>43914</v>
      </c>
      <c r="AE1269">
        <v>20</v>
      </c>
      <c r="AF1269" s="14">
        <v>43934</v>
      </c>
      <c r="AG1269" s="14">
        <v>43973</v>
      </c>
      <c r="AH1269">
        <v>10</v>
      </c>
      <c r="AI1269" s="14">
        <v>43983</v>
      </c>
      <c r="AJ1269" s="18">
        <v>8</v>
      </c>
      <c r="AK1269" s="14">
        <v>44228</v>
      </c>
      <c r="AL1269" s="14">
        <v>44288</v>
      </c>
      <c r="AM1269" s="15"/>
      <c r="AN1269" s="15"/>
      <c r="AO1269" s="15"/>
      <c r="AP1269" s="15"/>
      <c r="AQ1269" s="15"/>
      <c r="AR1269" s="15">
        <v>267750</v>
      </c>
      <c r="AS1269" s="15"/>
      <c r="AT1269" s="15">
        <v>5087250</v>
      </c>
      <c r="AU1269" s="15"/>
      <c r="AV1269" s="15"/>
      <c r="AW1269" s="15"/>
      <c r="AX1269" s="15"/>
      <c r="AY1269" s="15">
        <f t="shared" si="76"/>
        <v>5355000</v>
      </c>
      <c r="AZ1269" s="15">
        <f t="shared" si="77"/>
        <v>5355000</v>
      </c>
      <c r="BA1269" t="str">
        <f t="shared" si="78"/>
        <v>OK</v>
      </c>
      <c r="BB1269">
        <f t="shared" si="79"/>
        <v>2</v>
      </c>
    </row>
    <row r="1270" spans="1:54" x14ac:dyDescent="0.25">
      <c r="A1270">
        <v>1269</v>
      </c>
      <c r="B1270" t="s">
        <v>244</v>
      </c>
      <c r="C1270" t="s">
        <v>255</v>
      </c>
      <c r="D1270" t="s">
        <v>89</v>
      </c>
      <c r="E1270" t="s">
        <v>96</v>
      </c>
      <c r="F1270" t="s">
        <v>97</v>
      </c>
      <c r="G1270">
        <v>8913</v>
      </c>
      <c r="H1270">
        <v>15</v>
      </c>
      <c r="I1270" s="15">
        <v>8925000</v>
      </c>
      <c r="J1270" s="15">
        <v>595000</v>
      </c>
      <c r="L1270">
        <v>15</v>
      </c>
      <c r="M1270" t="s">
        <v>56</v>
      </c>
      <c r="N1270" s="19" t="s">
        <v>57</v>
      </c>
      <c r="O1270" t="s">
        <v>77</v>
      </c>
      <c r="P1270" t="s">
        <v>1739</v>
      </c>
      <c r="Q1270" t="s">
        <v>67</v>
      </c>
      <c r="R1270" s="19" t="s">
        <v>658</v>
      </c>
      <c r="S1270" t="s">
        <v>56</v>
      </c>
      <c r="T1270" t="s">
        <v>74</v>
      </c>
      <c r="U1270" t="s">
        <v>732</v>
      </c>
      <c r="V1270" t="s">
        <v>1224</v>
      </c>
      <c r="W1270" t="s">
        <v>56</v>
      </c>
      <c r="X1270" s="14">
        <v>43948</v>
      </c>
      <c r="Y1270" s="18">
        <v>30</v>
      </c>
      <c r="Z1270" s="14">
        <v>43978</v>
      </c>
      <c r="AA1270" s="14">
        <v>43885</v>
      </c>
      <c r="AB1270">
        <v>21</v>
      </c>
      <c r="AC1270" s="14">
        <v>43906</v>
      </c>
      <c r="AD1270" s="14">
        <v>43914</v>
      </c>
      <c r="AE1270">
        <v>20</v>
      </c>
      <c r="AF1270" s="14">
        <v>43934</v>
      </c>
      <c r="AG1270" s="14">
        <v>43973</v>
      </c>
      <c r="AH1270">
        <v>10</v>
      </c>
      <c r="AI1270" s="14">
        <v>43983</v>
      </c>
      <c r="AJ1270" s="18">
        <v>8</v>
      </c>
      <c r="AK1270" s="14">
        <v>44228</v>
      </c>
      <c r="AL1270" s="14">
        <v>44288</v>
      </c>
      <c r="AM1270" s="15"/>
      <c r="AN1270" s="15"/>
      <c r="AO1270" s="15"/>
      <c r="AP1270" s="15"/>
      <c r="AQ1270" s="15"/>
      <c r="AR1270" s="15">
        <v>446250</v>
      </c>
      <c r="AS1270" s="15"/>
      <c r="AT1270" s="15">
        <v>8478750</v>
      </c>
      <c r="AU1270" s="15"/>
      <c r="AV1270" s="15"/>
      <c r="AW1270" s="15"/>
      <c r="AX1270" s="15"/>
      <c r="AY1270" s="15">
        <f t="shared" si="76"/>
        <v>8925000</v>
      </c>
      <c r="AZ1270" s="15">
        <f t="shared" si="77"/>
        <v>8925000</v>
      </c>
      <c r="BA1270" t="str">
        <f t="shared" si="78"/>
        <v>OK</v>
      </c>
      <c r="BB1270">
        <f t="shared" si="79"/>
        <v>2</v>
      </c>
    </row>
    <row r="1271" spans="1:54" x14ac:dyDescent="0.25">
      <c r="A1271">
        <v>1270</v>
      </c>
      <c r="B1271" t="s">
        <v>244</v>
      </c>
      <c r="C1271" t="s">
        <v>256</v>
      </c>
      <c r="D1271" t="s">
        <v>89</v>
      </c>
      <c r="E1271" t="s">
        <v>96</v>
      </c>
      <c r="F1271" t="s">
        <v>97</v>
      </c>
      <c r="G1271">
        <v>8913</v>
      </c>
      <c r="H1271">
        <v>9</v>
      </c>
      <c r="I1271" s="15">
        <v>5355000</v>
      </c>
      <c r="J1271" s="15">
        <v>595000</v>
      </c>
      <c r="L1271">
        <v>9</v>
      </c>
      <c r="M1271" t="s">
        <v>56</v>
      </c>
      <c r="N1271" s="19" t="s">
        <v>57</v>
      </c>
      <c r="O1271" t="s">
        <v>77</v>
      </c>
      <c r="P1271" t="s">
        <v>1739</v>
      </c>
      <c r="Q1271" t="s">
        <v>67</v>
      </c>
      <c r="R1271" s="19" t="s">
        <v>658</v>
      </c>
      <c r="S1271" t="s">
        <v>56</v>
      </c>
      <c r="T1271" t="s">
        <v>74</v>
      </c>
      <c r="U1271" t="s">
        <v>732</v>
      </c>
      <c r="V1271" t="s">
        <v>1224</v>
      </c>
      <c r="W1271" t="s">
        <v>56</v>
      </c>
      <c r="X1271" s="14">
        <v>43948</v>
      </c>
      <c r="Y1271" s="18">
        <v>30</v>
      </c>
      <c r="Z1271" s="14">
        <v>43978</v>
      </c>
      <c r="AA1271" s="14">
        <v>43885</v>
      </c>
      <c r="AB1271">
        <v>21</v>
      </c>
      <c r="AC1271" s="14">
        <v>43906</v>
      </c>
      <c r="AD1271" s="14">
        <v>43914</v>
      </c>
      <c r="AE1271">
        <v>20</v>
      </c>
      <c r="AF1271" s="14">
        <v>43934</v>
      </c>
      <c r="AG1271" s="14">
        <v>43973</v>
      </c>
      <c r="AH1271">
        <v>10</v>
      </c>
      <c r="AI1271" s="14">
        <v>43983</v>
      </c>
      <c r="AJ1271" s="18">
        <v>8</v>
      </c>
      <c r="AK1271" s="14">
        <v>44228</v>
      </c>
      <c r="AL1271" s="14">
        <v>44288</v>
      </c>
      <c r="AM1271" s="15"/>
      <c r="AN1271" s="15"/>
      <c r="AO1271" s="15"/>
      <c r="AP1271" s="15"/>
      <c r="AQ1271" s="15"/>
      <c r="AR1271" s="15">
        <v>267750</v>
      </c>
      <c r="AS1271" s="15"/>
      <c r="AT1271" s="15">
        <v>5087250</v>
      </c>
      <c r="AU1271" s="15"/>
      <c r="AV1271" s="15"/>
      <c r="AW1271" s="15"/>
      <c r="AX1271" s="15"/>
      <c r="AY1271" s="15">
        <f t="shared" si="76"/>
        <v>5355000</v>
      </c>
      <c r="AZ1271" s="15">
        <f t="shared" si="77"/>
        <v>5355000</v>
      </c>
      <c r="BA1271" t="str">
        <f t="shared" si="78"/>
        <v>OK</v>
      </c>
      <c r="BB1271">
        <f t="shared" si="79"/>
        <v>2</v>
      </c>
    </row>
    <row r="1272" spans="1:54" x14ac:dyDescent="0.25">
      <c r="A1272">
        <v>1271</v>
      </c>
      <c r="B1272" t="s">
        <v>244</v>
      </c>
      <c r="C1272" t="s">
        <v>257</v>
      </c>
      <c r="D1272" t="s">
        <v>89</v>
      </c>
      <c r="E1272" t="s">
        <v>96</v>
      </c>
      <c r="F1272" t="s">
        <v>97</v>
      </c>
      <c r="G1272">
        <v>8913</v>
      </c>
      <c r="H1272">
        <v>9</v>
      </c>
      <c r="I1272" s="15">
        <v>5355000</v>
      </c>
      <c r="J1272" s="15">
        <v>595000</v>
      </c>
      <c r="L1272">
        <v>9</v>
      </c>
      <c r="M1272" t="s">
        <v>56</v>
      </c>
      <c r="N1272" s="19" t="s">
        <v>57</v>
      </c>
      <c r="O1272" t="s">
        <v>77</v>
      </c>
      <c r="P1272" t="s">
        <v>1739</v>
      </c>
      <c r="Q1272" t="s">
        <v>67</v>
      </c>
      <c r="R1272" s="19" t="s">
        <v>658</v>
      </c>
      <c r="S1272" t="s">
        <v>56</v>
      </c>
      <c r="T1272" t="s">
        <v>74</v>
      </c>
      <c r="U1272" t="s">
        <v>732</v>
      </c>
      <c r="V1272" t="s">
        <v>1224</v>
      </c>
      <c r="W1272" t="s">
        <v>56</v>
      </c>
      <c r="X1272" s="14">
        <v>43948</v>
      </c>
      <c r="Y1272" s="18">
        <v>30</v>
      </c>
      <c r="Z1272" s="14">
        <v>43978</v>
      </c>
      <c r="AA1272" s="14">
        <v>43885</v>
      </c>
      <c r="AB1272">
        <v>21</v>
      </c>
      <c r="AC1272" s="14">
        <v>43906</v>
      </c>
      <c r="AD1272" s="14">
        <v>43914</v>
      </c>
      <c r="AE1272">
        <v>20</v>
      </c>
      <c r="AF1272" s="14">
        <v>43934</v>
      </c>
      <c r="AG1272" s="14">
        <v>43973</v>
      </c>
      <c r="AH1272">
        <v>10</v>
      </c>
      <c r="AI1272" s="14">
        <v>43983</v>
      </c>
      <c r="AJ1272" s="18">
        <v>8</v>
      </c>
      <c r="AK1272" s="14">
        <v>44228</v>
      </c>
      <c r="AL1272" s="14">
        <v>44288</v>
      </c>
      <c r="AM1272" s="15"/>
      <c r="AN1272" s="15"/>
      <c r="AO1272" s="15"/>
      <c r="AP1272" s="15"/>
      <c r="AQ1272" s="15"/>
      <c r="AR1272" s="15">
        <v>267750</v>
      </c>
      <c r="AS1272" s="15"/>
      <c r="AT1272" s="15">
        <v>5087250</v>
      </c>
      <c r="AU1272" s="15"/>
      <c r="AV1272" s="15"/>
      <c r="AW1272" s="15"/>
      <c r="AX1272" s="15"/>
      <c r="AY1272" s="15">
        <f t="shared" si="76"/>
        <v>5355000</v>
      </c>
      <c r="AZ1272" s="15">
        <f t="shared" si="77"/>
        <v>5355000</v>
      </c>
      <c r="BA1272" t="str">
        <f t="shared" si="78"/>
        <v>OK</v>
      </c>
      <c r="BB1272">
        <f t="shared" si="79"/>
        <v>2</v>
      </c>
    </row>
    <row r="1273" spans="1:54" x14ac:dyDescent="0.25">
      <c r="A1273">
        <v>1272</v>
      </c>
      <c r="B1273" t="s">
        <v>244</v>
      </c>
      <c r="C1273" t="s">
        <v>258</v>
      </c>
      <c r="D1273" t="s">
        <v>89</v>
      </c>
      <c r="E1273" t="s">
        <v>96</v>
      </c>
      <c r="F1273" t="s">
        <v>97</v>
      </c>
      <c r="G1273">
        <v>8913</v>
      </c>
      <c r="H1273">
        <v>9</v>
      </c>
      <c r="I1273" s="15">
        <v>5355000</v>
      </c>
      <c r="J1273" s="15">
        <v>595000</v>
      </c>
      <c r="L1273">
        <v>9</v>
      </c>
      <c r="M1273" t="s">
        <v>56</v>
      </c>
      <c r="N1273" s="19" t="s">
        <v>57</v>
      </c>
      <c r="O1273" t="s">
        <v>77</v>
      </c>
      <c r="P1273" t="s">
        <v>1739</v>
      </c>
      <c r="Q1273" t="s">
        <v>67</v>
      </c>
      <c r="R1273" s="19" t="s">
        <v>658</v>
      </c>
      <c r="S1273" t="s">
        <v>56</v>
      </c>
      <c r="T1273" t="s">
        <v>74</v>
      </c>
      <c r="U1273" t="s">
        <v>732</v>
      </c>
      <c r="V1273" t="s">
        <v>1224</v>
      </c>
      <c r="W1273" t="s">
        <v>56</v>
      </c>
      <c r="X1273" s="14">
        <v>43948</v>
      </c>
      <c r="Y1273" s="18">
        <v>30</v>
      </c>
      <c r="Z1273" s="14">
        <v>43978</v>
      </c>
      <c r="AA1273" s="14">
        <v>43885</v>
      </c>
      <c r="AB1273">
        <v>21</v>
      </c>
      <c r="AC1273" s="14">
        <v>43906</v>
      </c>
      <c r="AD1273" s="14">
        <v>43914</v>
      </c>
      <c r="AE1273">
        <v>20</v>
      </c>
      <c r="AF1273" s="14">
        <v>43934</v>
      </c>
      <c r="AG1273" s="14">
        <v>43973</v>
      </c>
      <c r="AH1273">
        <v>10</v>
      </c>
      <c r="AI1273" s="14">
        <v>43983</v>
      </c>
      <c r="AJ1273" s="18">
        <v>8</v>
      </c>
      <c r="AK1273" s="14">
        <v>44228</v>
      </c>
      <c r="AL1273" s="14">
        <v>44288</v>
      </c>
      <c r="AM1273" s="15"/>
      <c r="AN1273" s="15"/>
      <c r="AO1273" s="15"/>
      <c r="AP1273" s="15"/>
      <c r="AQ1273" s="15"/>
      <c r="AR1273" s="15">
        <v>267750</v>
      </c>
      <c r="AS1273" s="15"/>
      <c r="AT1273" s="15">
        <v>5087250</v>
      </c>
      <c r="AU1273" s="15"/>
      <c r="AV1273" s="15"/>
      <c r="AW1273" s="15"/>
      <c r="AX1273" s="15"/>
      <c r="AY1273" s="15">
        <f t="shared" si="76"/>
        <v>5355000</v>
      </c>
      <c r="AZ1273" s="15">
        <f t="shared" si="77"/>
        <v>5355000</v>
      </c>
      <c r="BA1273" t="str">
        <f t="shared" si="78"/>
        <v>OK</v>
      </c>
      <c r="BB1273">
        <f t="shared" si="79"/>
        <v>2</v>
      </c>
    </row>
    <row r="1274" spans="1:54" x14ac:dyDescent="0.25">
      <c r="A1274">
        <v>1273</v>
      </c>
      <c r="B1274" t="s">
        <v>244</v>
      </c>
      <c r="C1274" t="s">
        <v>259</v>
      </c>
      <c r="D1274" t="s">
        <v>89</v>
      </c>
      <c r="E1274" t="s">
        <v>96</v>
      </c>
      <c r="F1274" t="s">
        <v>97</v>
      </c>
      <c r="G1274">
        <v>8913</v>
      </c>
      <c r="H1274">
        <v>9</v>
      </c>
      <c r="I1274" s="15">
        <v>5355000</v>
      </c>
      <c r="J1274" s="15">
        <v>595000</v>
      </c>
      <c r="L1274">
        <v>9</v>
      </c>
      <c r="M1274" t="s">
        <v>56</v>
      </c>
      <c r="N1274" s="19" t="s">
        <v>57</v>
      </c>
      <c r="O1274" t="s">
        <v>77</v>
      </c>
      <c r="P1274" t="s">
        <v>1739</v>
      </c>
      <c r="Q1274" t="s">
        <v>67</v>
      </c>
      <c r="R1274" s="19" t="s">
        <v>658</v>
      </c>
      <c r="S1274" t="s">
        <v>56</v>
      </c>
      <c r="T1274" t="s">
        <v>74</v>
      </c>
      <c r="U1274" t="s">
        <v>732</v>
      </c>
      <c r="V1274" t="s">
        <v>1224</v>
      </c>
      <c r="W1274" t="s">
        <v>56</v>
      </c>
      <c r="X1274" s="14">
        <v>43948</v>
      </c>
      <c r="Y1274" s="18">
        <v>30</v>
      </c>
      <c r="Z1274" s="14">
        <v>43978</v>
      </c>
      <c r="AA1274" s="14">
        <v>43885</v>
      </c>
      <c r="AB1274">
        <v>21</v>
      </c>
      <c r="AC1274" s="14">
        <v>43906</v>
      </c>
      <c r="AD1274" s="14">
        <v>43914</v>
      </c>
      <c r="AE1274">
        <v>20</v>
      </c>
      <c r="AF1274" s="14">
        <v>43934</v>
      </c>
      <c r="AG1274" s="14">
        <v>43973</v>
      </c>
      <c r="AH1274">
        <v>10</v>
      </c>
      <c r="AI1274" s="14">
        <v>43983</v>
      </c>
      <c r="AJ1274" s="18">
        <v>8</v>
      </c>
      <c r="AK1274" s="14">
        <v>44228</v>
      </c>
      <c r="AL1274" s="14">
        <v>44288</v>
      </c>
      <c r="AM1274" s="15"/>
      <c r="AN1274" s="15"/>
      <c r="AO1274" s="15"/>
      <c r="AP1274" s="15"/>
      <c r="AQ1274" s="15"/>
      <c r="AR1274" s="15">
        <v>267750</v>
      </c>
      <c r="AS1274" s="15"/>
      <c r="AT1274" s="15">
        <v>5087250</v>
      </c>
      <c r="AU1274" s="15"/>
      <c r="AV1274" s="15"/>
      <c r="AW1274" s="15"/>
      <c r="AX1274" s="15"/>
      <c r="AY1274" s="15">
        <f t="shared" si="76"/>
        <v>5355000</v>
      </c>
      <c r="AZ1274" s="15">
        <f t="shared" si="77"/>
        <v>5355000</v>
      </c>
      <c r="BA1274" t="str">
        <f t="shared" si="78"/>
        <v>OK</v>
      </c>
      <c r="BB1274">
        <f t="shared" si="79"/>
        <v>2</v>
      </c>
    </row>
    <row r="1275" spans="1:54" x14ac:dyDescent="0.25">
      <c r="A1275">
        <v>1274</v>
      </c>
      <c r="B1275" t="s">
        <v>244</v>
      </c>
      <c r="C1275" t="s">
        <v>260</v>
      </c>
      <c r="D1275" t="s">
        <v>89</v>
      </c>
      <c r="E1275" t="s">
        <v>96</v>
      </c>
      <c r="F1275" t="s">
        <v>97</v>
      </c>
      <c r="G1275">
        <v>8913</v>
      </c>
      <c r="H1275">
        <v>9</v>
      </c>
      <c r="I1275" s="15">
        <v>5355000</v>
      </c>
      <c r="J1275" s="15">
        <v>595000</v>
      </c>
      <c r="L1275">
        <v>9</v>
      </c>
      <c r="M1275" t="s">
        <v>56</v>
      </c>
      <c r="N1275" s="19" t="s">
        <v>57</v>
      </c>
      <c r="O1275" t="s">
        <v>77</v>
      </c>
      <c r="P1275" t="s">
        <v>1739</v>
      </c>
      <c r="Q1275" t="s">
        <v>67</v>
      </c>
      <c r="R1275" s="19" t="s">
        <v>658</v>
      </c>
      <c r="S1275" t="s">
        <v>56</v>
      </c>
      <c r="T1275" t="s">
        <v>74</v>
      </c>
      <c r="U1275" t="s">
        <v>732</v>
      </c>
      <c r="V1275" t="s">
        <v>1224</v>
      </c>
      <c r="W1275" t="s">
        <v>56</v>
      </c>
      <c r="X1275" s="14">
        <v>43948</v>
      </c>
      <c r="Y1275" s="18">
        <v>30</v>
      </c>
      <c r="Z1275" s="14">
        <v>43978</v>
      </c>
      <c r="AA1275" s="14">
        <v>43885</v>
      </c>
      <c r="AB1275">
        <v>21</v>
      </c>
      <c r="AC1275" s="14">
        <v>43906</v>
      </c>
      <c r="AD1275" s="14">
        <v>43914</v>
      </c>
      <c r="AE1275">
        <v>20</v>
      </c>
      <c r="AF1275" s="14">
        <v>43934</v>
      </c>
      <c r="AG1275" s="14">
        <v>43973</v>
      </c>
      <c r="AH1275">
        <v>10</v>
      </c>
      <c r="AI1275" s="14">
        <v>43983</v>
      </c>
      <c r="AJ1275" s="18">
        <v>8</v>
      </c>
      <c r="AK1275" s="14">
        <v>44228</v>
      </c>
      <c r="AL1275" s="14">
        <v>44288</v>
      </c>
      <c r="AM1275" s="15"/>
      <c r="AN1275" s="15"/>
      <c r="AO1275" s="15"/>
      <c r="AP1275" s="15"/>
      <c r="AQ1275" s="15"/>
      <c r="AR1275" s="15">
        <v>267750</v>
      </c>
      <c r="AS1275" s="15"/>
      <c r="AT1275" s="15">
        <v>5087250</v>
      </c>
      <c r="AU1275" s="15"/>
      <c r="AV1275" s="15"/>
      <c r="AW1275" s="15"/>
      <c r="AX1275" s="15"/>
      <c r="AY1275" s="15">
        <f t="shared" si="76"/>
        <v>5355000</v>
      </c>
      <c r="AZ1275" s="15">
        <f t="shared" si="77"/>
        <v>5355000</v>
      </c>
      <c r="BA1275" t="str">
        <f t="shared" si="78"/>
        <v>OK</v>
      </c>
      <c r="BB1275">
        <f t="shared" si="79"/>
        <v>2</v>
      </c>
    </row>
    <row r="1276" spans="1:54" x14ac:dyDescent="0.25">
      <c r="A1276">
        <v>1275</v>
      </c>
      <c r="B1276" t="s">
        <v>244</v>
      </c>
      <c r="C1276" t="s">
        <v>261</v>
      </c>
      <c r="D1276" t="s">
        <v>89</v>
      </c>
      <c r="E1276" t="s">
        <v>96</v>
      </c>
      <c r="F1276" t="s">
        <v>97</v>
      </c>
      <c r="G1276">
        <v>8913</v>
      </c>
      <c r="H1276">
        <v>9</v>
      </c>
      <c r="I1276" s="15">
        <v>5355000</v>
      </c>
      <c r="J1276" s="15">
        <v>595000</v>
      </c>
      <c r="L1276">
        <v>9</v>
      </c>
      <c r="M1276" t="s">
        <v>56</v>
      </c>
      <c r="N1276" s="19" t="s">
        <v>57</v>
      </c>
      <c r="O1276" t="s">
        <v>77</v>
      </c>
      <c r="P1276" t="s">
        <v>1739</v>
      </c>
      <c r="Q1276" t="s">
        <v>67</v>
      </c>
      <c r="R1276" s="19" t="s">
        <v>658</v>
      </c>
      <c r="S1276" t="s">
        <v>56</v>
      </c>
      <c r="T1276" t="s">
        <v>74</v>
      </c>
      <c r="U1276" t="s">
        <v>732</v>
      </c>
      <c r="V1276" t="s">
        <v>1224</v>
      </c>
      <c r="W1276" t="s">
        <v>56</v>
      </c>
      <c r="X1276" s="14">
        <v>43948</v>
      </c>
      <c r="Y1276" s="18">
        <v>30</v>
      </c>
      <c r="Z1276" s="14">
        <v>43978</v>
      </c>
      <c r="AA1276" s="14">
        <v>43885</v>
      </c>
      <c r="AB1276">
        <v>21</v>
      </c>
      <c r="AC1276" s="14">
        <v>43906</v>
      </c>
      <c r="AD1276" s="14">
        <v>43914</v>
      </c>
      <c r="AE1276">
        <v>20</v>
      </c>
      <c r="AF1276" s="14">
        <v>43934</v>
      </c>
      <c r="AG1276" s="14">
        <v>43973</v>
      </c>
      <c r="AH1276">
        <v>10</v>
      </c>
      <c r="AI1276" s="14">
        <v>43983</v>
      </c>
      <c r="AJ1276" s="18">
        <v>8</v>
      </c>
      <c r="AK1276" s="14">
        <v>44228</v>
      </c>
      <c r="AL1276" s="14">
        <v>44288</v>
      </c>
      <c r="AM1276" s="15"/>
      <c r="AN1276" s="15"/>
      <c r="AO1276" s="15"/>
      <c r="AP1276" s="15"/>
      <c r="AQ1276" s="15"/>
      <c r="AR1276" s="15">
        <v>267750</v>
      </c>
      <c r="AS1276" s="15"/>
      <c r="AT1276" s="15">
        <v>5087250</v>
      </c>
      <c r="AU1276" s="15"/>
      <c r="AV1276" s="15"/>
      <c r="AW1276" s="15"/>
      <c r="AX1276" s="15"/>
      <c r="AY1276" s="15">
        <f t="shared" si="76"/>
        <v>5355000</v>
      </c>
      <c r="AZ1276" s="15">
        <f t="shared" si="77"/>
        <v>5355000</v>
      </c>
      <c r="BA1276" t="str">
        <f t="shared" si="78"/>
        <v>OK</v>
      </c>
      <c r="BB1276">
        <f t="shared" si="79"/>
        <v>2</v>
      </c>
    </row>
    <row r="1277" spans="1:54" x14ac:dyDescent="0.25">
      <c r="A1277">
        <v>1276</v>
      </c>
      <c r="B1277" t="s">
        <v>244</v>
      </c>
      <c r="C1277" t="s">
        <v>262</v>
      </c>
      <c r="D1277" t="s">
        <v>89</v>
      </c>
      <c r="E1277" t="s">
        <v>96</v>
      </c>
      <c r="F1277" t="s">
        <v>97</v>
      </c>
      <c r="G1277">
        <v>8913</v>
      </c>
      <c r="H1277">
        <v>9</v>
      </c>
      <c r="I1277" s="15">
        <v>5355000</v>
      </c>
      <c r="J1277" s="15">
        <v>595000</v>
      </c>
      <c r="L1277">
        <v>9</v>
      </c>
      <c r="M1277" t="s">
        <v>56</v>
      </c>
      <c r="N1277" s="19" t="s">
        <v>57</v>
      </c>
      <c r="O1277" t="s">
        <v>77</v>
      </c>
      <c r="P1277" t="s">
        <v>1739</v>
      </c>
      <c r="Q1277" t="s">
        <v>67</v>
      </c>
      <c r="R1277" s="19" t="s">
        <v>658</v>
      </c>
      <c r="S1277" t="s">
        <v>56</v>
      </c>
      <c r="T1277" t="s">
        <v>74</v>
      </c>
      <c r="U1277" t="s">
        <v>732</v>
      </c>
      <c r="V1277" t="s">
        <v>1224</v>
      </c>
      <c r="W1277" t="s">
        <v>56</v>
      </c>
      <c r="X1277" s="14">
        <v>43948</v>
      </c>
      <c r="Y1277" s="18">
        <v>30</v>
      </c>
      <c r="Z1277" s="14">
        <v>43978</v>
      </c>
      <c r="AA1277" s="14">
        <v>43885</v>
      </c>
      <c r="AB1277">
        <v>21</v>
      </c>
      <c r="AC1277" s="14">
        <v>43906</v>
      </c>
      <c r="AD1277" s="14">
        <v>43914</v>
      </c>
      <c r="AE1277">
        <v>20</v>
      </c>
      <c r="AF1277" s="14">
        <v>43934</v>
      </c>
      <c r="AG1277" s="14">
        <v>43973</v>
      </c>
      <c r="AH1277">
        <v>10</v>
      </c>
      <c r="AI1277" s="14">
        <v>43983</v>
      </c>
      <c r="AJ1277" s="18">
        <v>8</v>
      </c>
      <c r="AK1277" s="14">
        <v>44228</v>
      </c>
      <c r="AL1277" s="14">
        <v>44288</v>
      </c>
      <c r="AM1277" s="15"/>
      <c r="AN1277" s="15"/>
      <c r="AO1277" s="15"/>
      <c r="AP1277" s="15"/>
      <c r="AQ1277" s="15"/>
      <c r="AR1277" s="15">
        <v>267750</v>
      </c>
      <c r="AS1277" s="15"/>
      <c r="AT1277" s="15">
        <v>5087250</v>
      </c>
      <c r="AU1277" s="15"/>
      <c r="AV1277" s="15"/>
      <c r="AW1277" s="15"/>
      <c r="AX1277" s="15"/>
      <c r="AY1277" s="15">
        <f t="shared" si="76"/>
        <v>5355000</v>
      </c>
      <c r="AZ1277" s="15">
        <f t="shared" si="77"/>
        <v>5355000</v>
      </c>
      <c r="BA1277" t="str">
        <f t="shared" si="78"/>
        <v>OK</v>
      </c>
      <c r="BB1277">
        <f t="shared" si="79"/>
        <v>2</v>
      </c>
    </row>
    <row r="1278" spans="1:54" x14ac:dyDescent="0.25">
      <c r="A1278">
        <v>1277</v>
      </c>
      <c r="B1278" t="s">
        <v>244</v>
      </c>
      <c r="C1278" t="s">
        <v>263</v>
      </c>
      <c r="D1278" t="s">
        <v>89</v>
      </c>
      <c r="E1278" t="s">
        <v>96</v>
      </c>
      <c r="F1278" t="s">
        <v>97</v>
      </c>
      <c r="G1278">
        <v>8913</v>
      </c>
      <c r="H1278">
        <v>9</v>
      </c>
      <c r="I1278" s="15">
        <v>5355000</v>
      </c>
      <c r="J1278" s="15">
        <v>595000</v>
      </c>
      <c r="L1278">
        <v>9</v>
      </c>
      <c r="M1278" t="s">
        <v>56</v>
      </c>
      <c r="N1278" s="19" t="s">
        <v>57</v>
      </c>
      <c r="O1278" t="s">
        <v>77</v>
      </c>
      <c r="P1278" t="s">
        <v>1739</v>
      </c>
      <c r="Q1278" t="s">
        <v>67</v>
      </c>
      <c r="R1278" s="19" t="s">
        <v>658</v>
      </c>
      <c r="S1278" t="s">
        <v>56</v>
      </c>
      <c r="T1278" t="s">
        <v>74</v>
      </c>
      <c r="U1278" t="s">
        <v>732</v>
      </c>
      <c r="V1278" t="s">
        <v>1224</v>
      </c>
      <c r="W1278" t="s">
        <v>56</v>
      </c>
      <c r="X1278" s="14">
        <v>43948</v>
      </c>
      <c r="Y1278" s="18">
        <v>30</v>
      </c>
      <c r="Z1278" s="14">
        <v>43978</v>
      </c>
      <c r="AA1278" s="14">
        <v>43885</v>
      </c>
      <c r="AB1278">
        <v>21</v>
      </c>
      <c r="AC1278" s="14">
        <v>43906</v>
      </c>
      <c r="AD1278" s="14">
        <v>43914</v>
      </c>
      <c r="AE1278">
        <v>20</v>
      </c>
      <c r="AF1278" s="14">
        <v>43934</v>
      </c>
      <c r="AG1278" s="14">
        <v>43973</v>
      </c>
      <c r="AH1278">
        <v>10</v>
      </c>
      <c r="AI1278" s="14">
        <v>43983</v>
      </c>
      <c r="AJ1278" s="18">
        <v>8</v>
      </c>
      <c r="AK1278" s="14">
        <v>44228</v>
      </c>
      <c r="AL1278" s="14">
        <v>44288</v>
      </c>
      <c r="AM1278" s="15"/>
      <c r="AN1278" s="15"/>
      <c r="AO1278" s="15"/>
      <c r="AP1278" s="15"/>
      <c r="AQ1278" s="15"/>
      <c r="AR1278" s="15">
        <v>267750</v>
      </c>
      <c r="AS1278" s="15"/>
      <c r="AT1278" s="15">
        <v>5087250</v>
      </c>
      <c r="AU1278" s="15"/>
      <c r="AV1278" s="15"/>
      <c r="AW1278" s="15"/>
      <c r="AX1278" s="15"/>
      <c r="AY1278" s="15">
        <f t="shared" si="76"/>
        <v>5355000</v>
      </c>
      <c r="AZ1278" s="15">
        <f t="shared" si="77"/>
        <v>5355000</v>
      </c>
      <c r="BA1278" t="str">
        <f t="shared" si="78"/>
        <v>OK</v>
      </c>
      <c r="BB1278">
        <f t="shared" si="79"/>
        <v>2</v>
      </c>
    </row>
    <row r="1279" spans="1:54" x14ac:dyDescent="0.25">
      <c r="A1279">
        <v>1278</v>
      </c>
      <c r="B1279" t="s">
        <v>244</v>
      </c>
      <c r="C1279" t="s">
        <v>276</v>
      </c>
      <c r="D1279" t="s">
        <v>89</v>
      </c>
      <c r="E1279" t="s">
        <v>96</v>
      </c>
      <c r="F1279" t="s">
        <v>97</v>
      </c>
      <c r="G1279">
        <v>8913</v>
      </c>
      <c r="H1279">
        <v>15</v>
      </c>
      <c r="I1279" s="15">
        <v>8925000</v>
      </c>
      <c r="J1279" s="15">
        <v>595000</v>
      </c>
      <c r="L1279">
        <v>15</v>
      </c>
      <c r="M1279" t="s">
        <v>56</v>
      </c>
      <c r="N1279" s="19" t="s">
        <v>57</v>
      </c>
      <c r="O1279" t="s">
        <v>77</v>
      </c>
      <c r="P1279" t="s">
        <v>1739</v>
      </c>
      <c r="Q1279" t="s">
        <v>67</v>
      </c>
      <c r="R1279" s="19" t="s">
        <v>658</v>
      </c>
      <c r="S1279" t="s">
        <v>56</v>
      </c>
      <c r="T1279" t="s">
        <v>74</v>
      </c>
      <c r="U1279" t="s">
        <v>732</v>
      </c>
      <c r="V1279" t="s">
        <v>1755</v>
      </c>
      <c r="W1279" t="s">
        <v>56</v>
      </c>
      <c r="X1279" s="14">
        <v>43948</v>
      </c>
      <c r="Y1279" s="18">
        <v>30</v>
      </c>
      <c r="Z1279" s="14">
        <v>43978</v>
      </c>
      <c r="AA1279" s="14">
        <v>43885</v>
      </c>
      <c r="AB1279">
        <v>21</v>
      </c>
      <c r="AC1279" s="14">
        <v>43906</v>
      </c>
      <c r="AD1279" s="14">
        <v>43914</v>
      </c>
      <c r="AE1279">
        <v>20</v>
      </c>
      <c r="AF1279" s="14">
        <v>43934</v>
      </c>
      <c r="AG1279" s="14">
        <v>43973</v>
      </c>
      <c r="AH1279">
        <v>10</v>
      </c>
      <c r="AI1279" s="14">
        <v>43983</v>
      </c>
      <c r="AJ1279" s="18">
        <v>8</v>
      </c>
      <c r="AK1279" s="14">
        <v>44228</v>
      </c>
      <c r="AL1279" s="14">
        <v>44288</v>
      </c>
      <c r="AM1279" s="15"/>
      <c r="AN1279" s="15"/>
      <c r="AO1279" s="15"/>
      <c r="AP1279" s="15"/>
      <c r="AQ1279" s="15"/>
      <c r="AR1279" s="15">
        <v>446250</v>
      </c>
      <c r="AS1279" s="15"/>
      <c r="AT1279" s="15">
        <v>8478750</v>
      </c>
      <c r="AU1279" s="15"/>
      <c r="AV1279" s="15"/>
      <c r="AW1279" s="15"/>
      <c r="AX1279" s="15"/>
      <c r="AY1279" s="15">
        <f t="shared" si="76"/>
        <v>8925000</v>
      </c>
      <c r="AZ1279" s="15">
        <f t="shared" si="77"/>
        <v>8925000</v>
      </c>
      <c r="BA1279" t="str">
        <f t="shared" si="78"/>
        <v>OK</v>
      </c>
      <c r="BB1279">
        <f t="shared" si="79"/>
        <v>2</v>
      </c>
    </row>
    <row r="1280" spans="1:54" x14ac:dyDescent="0.25">
      <c r="A1280">
        <v>1279</v>
      </c>
      <c r="B1280" t="s">
        <v>244</v>
      </c>
      <c r="C1280" t="s">
        <v>278</v>
      </c>
      <c r="D1280" t="s">
        <v>89</v>
      </c>
      <c r="E1280" t="s">
        <v>96</v>
      </c>
      <c r="F1280" t="s">
        <v>97</v>
      </c>
      <c r="G1280">
        <v>8913</v>
      </c>
      <c r="H1280">
        <v>15</v>
      </c>
      <c r="I1280" s="15">
        <v>8925000</v>
      </c>
      <c r="J1280" s="15">
        <v>595000</v>
      </c>
      <c r="L1280">
        <v>15</v>
      </c>
      <c r="M1280" t="s">
        <v>56</v>
      </c>
      <c r="N1280" s="19" t="s">
        <v>57</v>
      </c>
      <c r="O1280" t="s">
        <v>77</v>
      </c>
      <c r="P1280" t="s">
        <v>1739</v>
      </c>
      <c r="Q1280" t="s">
        <v>67</v>
      </c>
      <c r="R1280" s="19" t="s">
        <v>658</v>
      </c>
      <c r="S1280" t="s">
        <v>56</v>
      </c>
      <c r="T1280" t="s">
        <v>74</v>
      </c>
      <c r="U1280" t="s">
        <v>732</v>
      </c>
      <c r="V1280" t="s">
        <v>1755</v>
      </c>
      <c r="W1280" t="s">
        <v>56</v>
      </c>
      <c r="X1280" s="14">
        <v>43948</v>
      </c>
      <c r="Y1280" s="18">
        <v>30</v>
      </c>
      <c r="Z1280" s="14">
        <v>43978</v>
      </c>
      <c r="AA1280" s="14">
        <v>43885</v>
      </c>
      <c r="AB1280">
        <v>21</v>
      </c>
      <c r="AC1280" s="14">
        <v>43906</v>
      </c>
      <c r="AD1280" s="14">
        <v>43914</v>
      </c>
      <c r="AE1280">
        <v>20</v>
      </c>
      <c r="AF1280" s="14">
        <v>43934</v>
      </c>
      <c r="AG1280" s="14">
        <v>43973</v>
      </c>
      <c r="AH1280">
        <v>10</v>
      </c>
      <c r="AI1280" s="14">
        <v>43983</v>
      </c>
      <c r="AJ1280" s="18">
        <v>8</v>
      </c>
      <c r="AK1280" s="14">
        <v>44228</v>
      </c>
      <c r="AL1280" s="14">
        <v>44288</v>
      </c>
      <c r="AM1280" s="15"/>
      <c r="AN1280" s="15"/>
      <c r="AO1280" s="15"/>
      <c r="AP1280" s="15"/>
      <c r="AQ1280" s="15"/>
      <c r="AR1280" s="15">
        <v>446250</v>
      </c>
      <c r="AS1280" s="15"/>
      <c r="AT1280" s="15">
        <v>8478750</v>
      </c>
      <c r="AU1280" s="15"/>
      <c r="AV1280" s="15"/>
      <c r="AW1280" s="15"/>
      <c r="AX1280" s="15"/>
      <c r="AY1280" s="15">
        <f t="shared" si="76"/>
        <v>8925000</v>
      </c>
      <c r="AZ1280" s="15">
        <f t="shared" si="77"/>
        <v>8925000</v>
      </c>
      <c r="BA1280" t="str">
        <f t="shared" si="78"/>
        <v>OK</v>
      </c>
      <c r="BB1280">
        <f t="shared" si="79"/>
        <v>2</v>
      </c>
    </row>
    <row r="1281" spans="1:54" x14ac:dyDescent="0.25">
      <c r="A1281">
        <v>1280</v>
      </c>
      <c r="B1281" t="s">
        <v>244</v>
      </c>
      <c r="C1281" t="s">
        <v>279</v>
      </c>
      <c r="D1281" t="s">
        <v>89</v>
      </c>
      <c r="E1281" t="s">
        <v>96</v>
      </c>
      <c r="F1281" t="s">
        <v>97</v>
      </c>
      <c r="G1281">
        <v>8913</v>
      </c>
      <c r="H1281">
        <v>20</v>
      </c>
      <c r="I1281" s="15">
        <v>11900000</v>
      </c>
      <c r="J1281" s="15">
        <v>595000</v>
      </c>
      <c r="L1281">
        <v>20</v>
      </c>
      <c r="M1281" t="s">
        <v>56</v>
      </c>
      <c r="N1281" s="19" t="s">
        <v>57</v>
      </c>
      <c r="O1281" t="s">
        <v>77</v>
      </c>
      <c r="P1281" t="s">
        <v>1739</v>
      </c>
      <c r="Q1281" t="s">
        <v>67</v>
      </c>
      <c r="R1281" s="19" t="s">
        <v>658</v>
      </c>
      <c r="S1281" t="s">
        <v>56</v>
      </c>
      <c r="T1281" t="s">
        <v>74</v>
      </c>
      <c r="U1281" t="s">
        <v>732</v>
      </c>
      <c r="V1281" t="s">
        <v>1755</v>
      </c>
      <c r="W1281" t="s">
        <v>56</v>
      </c>
      <c r="X1281" s="14">
        <v>43948</v>
      </c>
      <c r="Y1281" s="18">
        <v>30</v>
      </c>
      <c r="Z1281" s="14">
        <v>43978</v>
      </c>
      <c r="AA1281" s="14">
        <v>43885</v>
      </c>
      <c r="AB1281">
        <v>21</v>
      </c>
      <c r="AC1281" s="14">
        <v>43906</v>
      </c>
      <c r="AD1281" s="14">
        <v>43914</v>
      </c>
      <c r="AE1281">
        <v>20</v>
      </c>
      <c r="AF1281" s="14">
        <v>43934</v>
      </c>
      <c r="AG1281" s="14">
        <v>43973</v>
      </c>
      <c r="AH1281">
        <v>10</v>
      </c>
      <c r="AI1281" s="14">
        <v>43983</v>
      </c>
      <c r="AJ1281" s="18">
        <v>8</v>
      </c>
      <c r="AK1281" s="14">
        <v>44228</v>
      </c>
      <c r="AL1281" s="14">
        <v>44288</v>
      </c>
      <c r="AM1281" s="15"/>
      <c r="AN1281" s="15"/>
      <c r="AO1281" s="15"/>
      <c r="AP1281" s="15"/>
      <c r="AQ1281" s="15"/>
      <c r="AR1281" s="15">
        <v>595000</v>
      </c>
      <c r="AS1281" s="15"/>
      <c r="AT1281" s="15">
        <v>11305000</v>
      </c>
      <c r="AU1281" s="15"/>
      <c r="AV1281" s="15"/>
      <c r="AW1281" s="15"/>
      <c r="AX1281" s="15"/>
      <c r="AY1281" s="15">
        <f t="shared" si="76"/>
        <v>11900000</v>
      </c>
      <c r="AZ1281" s="15">
        <f t="shared" si="77"/>
        <v>11900000</v>
      </c>
      <c r="BA1281" t="str">
        <f t="shared" si="78"/>
        <v>OK</v>
      </c>
      <c r="BB1281">
        <f t="shared" si="79"/>
        <v>2</v>
      </c>
    </row>
    <row r="1282" spans="1:54" x14ac:dyDescent="0.25">
      <c r="A1282">
        <v>1281</v>
      </c>
      <c r="B1282" t="s">
        <v>244</v>
      </c>
      <c r="C1282" t="s">
        <v>280</v>
      </c>
      <c r="D1282" t="s">
        <v>89</v>
      </c>
      <c r="E1282" t="s">
        <v>96</v>
      </c>
      <c r="F1282" t="s">
        <v>97</v>
      </c>
      <c r="G1282">
        <v>8913</v>
      </c>
      <c r="H1282">
        <v>15</v>
      </c>
      <c r="I1282" s="15">
        <v>8925000</v>
      </c>
      <c r="J1282" s="15">
        <v>595000</v>
      </c>
      <c r="L1282">
        <v>15</v>
      </c>
      <c r="M1282" t="s">
        <v>56</v>
      </c>
      <c r="N1282" s="19" t="s">
        <v>57</v>
      </c>
      <c r="O1282" t="s">
        <v>77</v>
      </c>
      <c r="P1282" t="s">
        <v>1739</v>
      </c>
      <c r="Q1282" t="s">
        <v>67</v>
      </c>
      <c r="R1282" s="19" t="s">
        <v>658</v>
      </c>
      <c r="S1282" t="s">
        <v>56</v>
      </c>
      <c r="T1282" t="s">
        <v>74</v>
      </c>
      <c r="U1282" t="s">
        <v>732</v>
      </c>
      <c r="V1282" t="s">
        <v>1755</v>
      </c>
      <c r="W1282" t="s">
        <v>56</v>
      </c>
      <c r="X1282" s="14">
        <v>43948</v>
      </c>
      <c r="Y1282" s="18">
        <v>30</v>
      </c>
      <c r="Z1282" s="14">
        <v>43978</v>
      </c>
      <c r="AA1282" s="14">
        <v>43885</v>
      </c>
      <c r="AB1282">
        <v>21</v>
      </c>
      <c r="AC1282" s="14">
        <v>43906</v>
      </c>
      <c r="AD1282" s="14">
        <v>43914</v>
      </c>
      <c r="AE1282">
        <v>20</v>
      </c>
      <c r="AF1282" s="14">
        <v>43934</v>
      </c>
      <c r="AG1282" s="14">
        <v>43973</v>
      </c>
      <c r="AH1282">
        <v>10</v>
      </c>
      <c r="AI1282" s="14">
        <v>43983</v>
      </c>
      <c r="AJ1282" s="18">
        <v>8</v>
      </c>
      <c r="AK1282" s="14">
        <v>44228</v>
      </c>
      <c r="AL1282" s="14">
        <v>44288</v>
      </c>
      <c r="AM1282" s="15"/>
      <c r="AN1282" s="15"/>
      <c r="AO1282" s="15"/>
      <c r="AP1282" s="15"/>
      <c r="AQ1282" s="15"/>
      <c r="AR1282" s="15">
        <v>446250</v>
      </c>
      <c r="AS1282" s="15"/>
      <c r="AT1282" s="15">
        <v>8478750</v>
      </c>
      <c r="AU1282" s="15"/>
      <c r="AV1282" s="15"/>
      <c r="AW1282" s="15"/>
      <c r="AX1282" s="15"/>
      <c r="AY1282" s="15">
        <f t="shared" ref="AY1282:AY1345" si="80">IF((SUM(AM1282:AX1282)=0),"---",(SUM(AM1282:AX1282)))</f>
        <v>8925000</v>
      </c>
      <c r="AZ1282" s="15">
        <f t="shared" ref="AZ1282:AZ1345" si="81">I1282</f>
        <v>8925000</v>
      </c>
      <c r="BA1282" t="str">
        <f t="shared" ref="BA1282:BA1345" si="82">IF(OR(AZ1282="---",AY1282="---"),"---",IF(AZ1282-AY1282=0,"OK","REVISAR"))</f>
        <v>OK</v>
      </c>
      <c r="BB1282">
        <f t="shared" ref="BB1282:BB1345" si="83">COUNT(AM1282:AX1282)</f>
        <v>2</v>
      </c>
    </row>
    <row r="1283" spans="1:54" x14ac:dyDescent="0.25">
      <c r="A1283">
        <v>1282</v>
      </c>
      <c r="B1283" t="s">
        <v>244</v>
      </c>
      <c r="C1283" t="s">
        <v>89</v>
      </c>
      <c r="D1283" t="s">
        <v>264</v>
      </c>
      <c r="E1283" t="s">
        <v>85</v>
      </c>
      <c r="F1283" t="s">
        <v>189</v>
      </c>
      <c r="G1283">
        <v>4890</v>
      </c>
      <c r="H1283">
        <v>95</v>
      </c>
      <c r="I1283" s="21">
        <v>80750000</v>
      </c>
      <c r="J1283" s="29">
        <v>850000</v>
      </c>
      <c r="K1283">
        <v>95</v>
      </c>
      <c r="M1283" t="s">
        <v>88</v>
      </c>
      <c r="N1283" s="19" t="s">
        <v>57</v>
      </c>
      <c r="O1283" t="s">
        <v>77</v>
      </c>
      <c r="P1283" t="s">
        <v>1193</v>
      </c>
      <c r="Q1283" t="s">
        <v>67</v>
      </c>
      <c r="R1283" t="s">
        <v>73</v>
      </c>
      <c r="S1283" t="s">
        <v>88</v>
      </c>
      <c r="T1283" t="s">
        <v>74</v>
      </c>
      <c r="U1283" t="s">
        <v>737</v>
      </c>
      <c r="V1283" t="s">
        <v>1681</v>
      </c>
      <c r="W1283" t="s">
        <v>56</v>
      </c>
      <c r="X1283" s="22">
        <v>43948</v>
      </c>
      <c r="Y1283" s="23">
        <v>30</v>
      </c>
      <c r="Z1283" s="14">
        <v>43978</v>
      </c>
      <c r="AA1283" s="22">
        <v>43977</v>
      </c>
      <c r="AB1283" s="23">
        <v>3</v>
      </c>
      <c r="AC1283" s="14">
        <v>43980</v>
      </c>
      <c r="AD1283" s="22">
        <v>43983</v>
      </c>
      <c r="AE1283" s="23">
        <v>2</v>
      </c>
      <c r="AF1283" s="14">
        <v>43985</v>
      </c>
      <c r="AG1283" s="22">
        <v>43987</v>
      </c>
      <c r="AH1283" s="23">
        <v>10</v>
      </c>
      <c r="AI1283" s="14">
        <v>43997</v>
      </c>
      <c r="AJ1283" s="23">
        <v>5</v>
      </c>
      <c r="AK1283" s="14">
        <v>44150</v>
      </c>
      <c r="AL1283" s="14">
        <v>44210</v>
      </c>
      <c r="AM1283" s="21"/>
      <c r="AN1283" s="21"/>
      <c r="AO1283" s="21"/>
      <c r="AP1283" s="21"/>
      <c r="AQ1283" s="21"/>
      <c r="AR1283" s="21">
        <v>4037500</v>
      </c>
      <c r="AS1283" s="21"/>
      <c r="AT1283" s="21">
        <v>76712500</v>
      </c>
      <c r="AU1283" s="21"/>
      <c r="AV1283" s="21"/>
      <c r="AW1283" s="21"/>
      <c r="AX1283" s="21"/>
      <c r="AY1283" s="15">
        <f t="shared" si="80"/>
        <v>80750000</v>
      </c>
      <c r="AZ1283" s="15">
        <f t="shared" si="81"/>
        <v>80750000</v>
      </c>
      <c r="BA1283" t="str">
        <f t="shared" si="82"/>
        <v>OK</v>
      </c>
      <c r="BB1283">
        <f t="shared" si="83"/>
        <v>2</v>
      </c>
    </row>
    <row r="1284" spans="1:54" x14ac:dyDescent="0.25">
      <c r="A1284">
        <v>1283</v>
      </c>
      <c r="B1284" t="s">
        <v>244</v>
      </c>
      <c r="C1284" t="s">
        <v>89</v>
      </c>
      <c r="D1284" t="s">
        <v>1682</v>
      </c>
      <c r="E1284" t="s">
        <v>85</v>
      </c>
      <c r="F1284" t="s">
        <v>189</v>
      </c>
      <c r="G1284">
        <v>4890</v>
      </c>
      <c r="H1284">
        <v>125</v>
      </c>
      <c r="I1284" s="21">
        <v>110400000</v>
      </c>
      <c r="J1284" s="29">
        <v>883200</v>
      </c>
      <c r="K1284">
        <v>125</v>
      </c>
      <c r="M1284" t="s">
        <v>88</v>
      </c>
      <c r="N1284" s="19" t="s">
        <v>57</v>
      </c>
      <c r="O1284" t="s">
        <v>77</v>
      </c>
      <c r="P1284" t="s">
        <v>1193</v>
      </c>
      <c r="Q1284" t="s">
        <v>67</v>
      </c>
      <c r="R1284" t="s">
        <v>73</v>
      </c>
      <c r="S1284" t="s">
        <v>88</v>
      </c>
      <c r="T1284" t="s">
        <v>60</v>
      </c>
      <c r="U1284" t="s">
        <v>959</v>
      </c>
      <c r="V1284" t="s">
        <v>1683</v>
      </c>
      <c r="W1284" t="s">
        <v>56</v>
      </c>
      <c r="X1284" s="22">
        <v>43948</v>
      </c>
      <c r="Y1284" s="23">
        <v>30</v>
      </c>
      <c r="Z1284" s="14">
        <v>43978</v>
      </c>
      <c r="AA1284" s="22">
        <v>43977</v>
      </c>
      <c r="AB1284" s="23">
        <v>3</v>
      </c>
      <c r="AC1284" s="14">
        <v>43980</v>
      </c>
      <c r="AD1284" s="22">
        <v>43983</v>
      </c>
      <c r="AE1284" s="23">
        <v>2</v>
      </c>
      <c r="AF1284" s="14">
        <v>43985</v>
      </c>
      <c r="AG1284" s="22">
        <v>43987</v>
      </c>
      <c r="AH1284" s="23">
        <v>10</v>
      </c>
      <c r="AI1284" s="14">
        <v>43997</v>
      </c>
      <c r="AJ1284" s="23">
        <v>5</v>
      </c>
      <c r="AK1284" s="14">
        <v>44150</v>
      </c>
      <c r="AL1284" s="14">
        <v>44210</v>
      </c>
      <c r="AM1284" s="21"/>
      <c r="AN1284" s="21"/>
      <c r="AO1284" s="21"/>
      <c r="AP1284" s="21"/>
      <c r="AQ1284" s="21"/>
      <c r="AR1284" s="21">
        <v>5520000</v>
      </c>
      <c r="AS1284" s="21"/>
      <c r="AT1284" s="21">
        <v>104880000</v>
      </c>
      <c r="AU1284" s="21"/>
      <c r="AV1284" s="21"/>
      <c r="AW1284" s="21"/>
      <c r="AX1284" s="21"/>
      <c r="AY1284" s="15">
        <f t="shared" si="80"/>
        <v>110400000</v>
      </c>
      <c r="AZ1284" s="15">
        <f t="shared" si="81"/>
        <v>110400000</v>
      </c>
      <c r="BA1284" t="str">
        <f t="shared" si="82"/>
        <v>OK</v>
      </c>
      <c r="BB1284">
        <f t="shared" si="83"/>
        <v>2</v>
      </c>
    </row>
    <row r="1285" spans="1:54" x14ac:dyDescent="0.25">
      <c r="A1285">
        <v>1284</v>
      </c>
      <c r="B1285" t="s">
        <v>244</v>
      </c>
      <c r="C1285" t="s">
        <v>89</v>
      </c>
      <c r="D1285" t="s">
        <v>251</v>
      </c>
      <c r="E1285" t="s">
        <v>85</v>
      </c>
      <c r="F1285" t="s">
        <v>189</v>
      </c>
      <c r="G1285">
        <v>4890</v>
      </c>
      <c r="H1285">
        <v>30</v>
      </c>
      <c r="I1285" s="21">
        <v>25500000</v>
      </c>
      <c r="J1285" s="29">
        <v>850000</v>
      </c>
      <c r="K1285">
        <v>30</v>
      </c>
      <c r="M1285" t="s">
        <v>88</v>
      </c>
      <c r="N1285" s="19" t="s">
        <v>57</v>
      </c>
      <c r="O1285" t="s">
        <v>77</v>
      </c>
      <c r="P1285" t="s">
        <v>1193</v>
      </c>
      <c r="Q1285" t="s">
        <v>67</v>
      </c>
      <c r="R1285" t="s">
        <v>73</v>
      </c>
      <c r="S1285" t="s">
        <v>88</v>
      </c>
      <c r="T1285" t="s">
        <v>68</v>
      </c>
      <c r="U1285" t="s">
        <v>684</v>
      </c>
      <c r="V1285" t="s">
        <v>1684</v>
      </c>
      <c r="W1285" t="s">
        <v>56</v>
      </c>
      <c r="X1285" s="22">
        <v>43948</v>
      </c>
      <c r="Y1285" s="23">
        <v>30</v>
      </c>
      <c r="Z1285" s="14">
        <v>43978</v>
      </c>
      <c r="AA1285" s="22">
        <v>43977</v>
      </c>
      <c r="AB1285" s="23">
        <v>3</v>
      </c>
      <c r="AC1285" s="14">
        <v>43980</v>
      </c>
      <c r="AD1285" s="22">
        <v>43983</v>
      </c>
      <c r="AE1285" s="23">
        <v>2</v>
      </c>
      <c r="AF1285" s="14">
        <v>43985</v>
      </c>
      <c r="AG1285" s="22">
        <v>43987</v>
      </c>
      <c r="AH1285" s="23">
        <v>10</v>
      </c>
      <c r="AI1285" s="14">
        <v>43997</v>
      </c>
      <c r="AJ1285" s="23">
        <v>5</v>
      </c>
      <c r="AK1285" s="14">
        <v>44150</v>
      </c>
      <c r="AL1285" s="14">
        <v>44210</v>
      </c>
      <c r="AM1285" s="21"/>
      <c r="AN1285" s="21"/>
      <c r="AO1285" s="21"/>
      <c r="AP1285" s="21"/>
      <c r="AQ1285" s="21"/>
      <c r="AR1285" s="21">
        <v>1275000</v>
      </c>
      <c r="AS1285" s="21"/>
      <c r="AT1285" s="21">
        <v>24225000</v>
      </c>
      <c r="AU1285" s="21"/>
      <c r="AV1285" s="21"/>
      <c r="AW1285" s="21"/>
      <c r="AX1285" s="21"/>
      <c r="AY1285" s="15">
        <f t="shared" si="80"/>
        <v>25500000</v>
      </c>
      <c r="AZ1285" s="15">
        <f t="shared" si="81"/>
        <v>25500000</v>
      </c>
      <c r="BA1285" t="str">
        <f t="shared" si="82"/>
        <v>OK</v>
      </c>
      <c r="BB1285">
        <f t="shared" si="83"/>
        <v>2</v>
      </c>
    </row>
    <row r="1286" spans="1:54" x14ac:dyDescent="0.25">
      <c r="A1286">
        <v>1285</v>
      </c>
      <c r="B1286" t="s">
        <v>244</v>
      </c>
      <c r="C1286" t="s">
        <v>89</v>
      </c>
      <c r="D1286" t="s">
        <v>1685</v>
      </c>
      <c r="E1286" t="s">
        <v>85</v>
      </c>
      <c r="F1286" t="s">
        <v>189</v>
      </c>
      <c r="G1286">
        <v>4890</v>
      </c>
      <c r="H1286">
        <v>45</v>
      </c>
      <c r="I1286" s="21">
        <v>40500000</v>
      </c>
      <c r="J1286" s="29">
        <v>900000</v>
      </c>
      <c r="K1286">
        <v>45</v>
      </c>
      <c r="M1286" t="s">
        <v>88</v>
      </c>
      <c r="N1286" s="19" t="s">
        <v>57</v>
      </c>
      <c r="O1286" t="s">
        <v>77</v>
      </c>
      <c r="P1286" t="s">
        <v>1193</v>
      </c>
      <c r="Q1286" t="s">
        <v>67</v>
      </c>
      <c r="R1286" t="s">
        <v>73</v>
      </c>
      <c r="S1286" t="s">
        <v>88</v>
      </c>
      <c r="T1286" t="s">
        <v>70</v>
      </c>
      <c r="U1286" t="s">
        <v>689</v>
      </c>
      <c r="V1286" t="s">
        <v>1686</v>
      </c>
      <c r="W1286" t="s">
        <v>56</v>
      </c>
      <c r="X1286" s="22">
        <v>43948</v>
      </c>
      <c r="Y1286" s="23">
        <v>30</v>
      </c>
      <c r="Z1286" s="14">
        <v>43978</v>
      </c>
      <c r="AA1286" s="22">
        <v>43977</v>
      </c>
      <c r="AB1286" s="23">
        <v>3</v>
      </c>
      <c r="AC1286" s="14">
        <v>43980</v>
      </c>
      <c r="AD1286" s="22">
        <v>43983</v>
      </c>
      <c r="AE1286" s="23">
        <v>2</v>
      </c>
      <c r="AF1286" s="14">
        <v>43985</v>
      </c>
      <c r="AG1286" s="22">
        <v>43987</v>
      </c>
      <c r="AH1286" s="23">
        <v>10</v>
      </c>
      <c r="AI1286" s="14">
        <v>43997</v>
      </c>
      <c r="AJ1286" s="23">
        <v>5</v>
      </c>
      <c r="AK1286" s="14">
        <v>44150</v>
      </c>
      <c r="AL1286" s="14">
        <v>44210</v>
      </c>
      <c r="AM1286" s="21"/>
      <c r="AN1286" s="21"/>
      <c r="AO1286" s="21"/>
      <c r="AP1286" s="21"/>
      <c r="AQ1286" s="21"/>
      <c r="AR1286" s="21">
        <v>2025000</v>
      </c>
      <c r="AS1286" s="21"/>
      <c r="AT1286" s="21">
        <v>38475000</v>
      </c>
      <c r="AU1286" s="21"/>
      <c r="AV1286" s="21"/>
      <c r="AW1286" s="21"/>
      <c r="AX1286" s="21"/>
      <c r="AY1286" s="15">
        <f t="shared" si="80"/>
        <v>40500000</v>
      </c>
      <c r="AZ1286" s="15">
        <f t="shared" si="81"/>
        <v>40500000</v>
      </c>
      <c r="BA1286" t="str">
        <f t="shared" si="82"/>
        <v>OK</v>
      </c>
      <c r="BB1286">
        <f t="shared" si="83"/>
        <v>2</v>
      </c>
    </row>
    <row r="1287" spans="1:54" x14ac:dyDescent="0.25">
      <c r="A1287">
        <v>1286</v>
      </c>
      <c r="B1287" t="s">
        <v>244</v>
      </c>
      <c r="C1287" t="s">
        <v>246</v>
      </c>
      <c r="D1287" t="s">
        <v>1687</v>
      </c>
      <c r="E1287" t="s">
        <v>85</v>
      </c>
      <c r="F1287" t="s">
        <v>189</v>
      </c>
      <c r="G1287">
        <v>4890</v>
      </c>
      <c r="H1287">
        <v>20</v>
      </c>
      <c r="I1287" s="21">
        <v>18000000</v>
      </c>
      <c r="J1287" s="29">
        <v>900000</v>
      </c>
      <c r="K1287">
        <v>20</v>
      </c>
      <c r="M1287" t="s">
        <v>56</v>
      </c>
      <c r="N1287" s="19" t="s">
        <v>57</v>
      </c>
      <c r="O1287" t="s">
        <v>72</v>
      </c>
      <c r="P1287" t="s">
        <v>1688</v>
      </c>
      <c r="Q1287" t="s">
        <v>78</v>
      </c>
      <c r="R1287" t="s">
        <v>73</v>
      </c>
      <c r="S1287" t="s">
        <v>88</v>
      </c>
      <c r="T1287" t="s">
        <v>127</v>
      </c>
      <c r="U1287" t="s">
        <v>1653</v>
      </c>
      <c r="V1287" t="s">
        <v>1689</v>
      </c>
      <c r="W1287" t="s">
        <v>56</v>
      </c>
      <c r="X1287" s="22">
        <v>43948</v>
      </c>
      <c r="Y1287" s="23">
        <v>30</v>
      </c>
      <c r="Z1287" s="14">
        <v>43978</v>
      </c>
      <c r="AA1287" s="22">
        <v>43977</v>
      </c>
      <c r="AB1287" s="23">
        <v>3</v>
      </c>
      <c r="AC1287" s="14">
        <v>43980</v>
      </c>
      <c r="AD1287" s="22">
        <v>43983</v>
      </c>
      <c r="AE1287" s="23">
        <v>2</v>
      </c>
      <c r="AF1287" s="14">
        <v>43985</v>
      </c>
      <c r="AG1287" s="22">
        <v>43987</v>
      </c>
      <c r="AH1287" s="23">
        <v>10</v>
      </c>
      <c r="AI1287" s="14">
        <v>43997</v>
      </c>
      <c r="AJ1287" s="23">
        <v>5</v>
      </c>
      <c r="AK1287" s="14">
        <v>44150</v>
      </c>
      <c r="AL1287" s="14">
        <v>44210</v>
      </c>
      <c r="AM1287" s="21"/>
      <c r="AN1287" s="21"/>
      <c r="AO1287" s="21"/>
      <c r="AP1287" s="21"/>
      <c r="AQ1287" s="21"/>
      <c r="AR1287" s="21">
        <v>900000</v>
      </c>
      <c r="AS1287" s="21"/>
      <c r="AT1287" s="21">
        <v>17100000</v>
      </c>
      <c r="AU1287" s="21"/>
      <c r="AV1287" s="21"/>
      <c r="AW1287" s="21"/>
      <c r="AX1287" s="21"/>
      <c r="AY1287" s="15">
        <f t="shared" si="80"/>
        <v>18000000</v>
      </c>
      <c r="AZ1287" s="15">
        <f t="shared" si="81"/>
        <v>18000000</v>
      </c>
      <c r="BA1287" t="str">
        <f t="shared" si="82"/>
        <v>OK</v>
      </c>
      <c r="BB1287">
        <f t="shared" si="83"/>
        <v>2</v>
      </c>
    </row>
    <row r="1288" spans="1:54" x14ac:dyDescent="0.25">
      <c r="A1288">
        <v>1287</v>
      </c>
      <c r="B1288" t="s">
        <v>244</v>
      </c>
      <c r="C1288" t="s">
        <v>89</v>
      </c>
      <c r="D1288" t="s">
        <v>1685</v>
      </c>
      <c r="E1288" t="s">
        <v>85</v>
      </c>
      <c r="F1288" t="s">
        <v>189</v>
      </c>
      <c r="G1288">
        <v>4890</v>
      </c>
      <c r="H1288">
        <v>20</v>
      </c>
      <c r="I1288" s="21">
        <v>18000000</v>
      </c>
      <c r="J1288" s="29">
        <v>900000</v>
      </c>
      <c r="K1288">
        <v>20</v>
      </c>
      <c r="M1288" t="s">
        <v>88</v>
      </c>
      <c r="N1288" s="19" t="s">
        <v>57</v>
      </c>
      <c r="O1288" t="s">
        <v>77</v>
      </c>
      <c r="P1288" t="s">
        <v>1193</v>
      </c>
      <c r="Q1288" t="s">
        <v>67</v>
      </c>
      <c r="R1288" t="s">
        <v>73</v>
      </c>
      <c r="S1288" t="s">
        <v>88</v>
      </c>
      <c r="T1288" t="s">
        <v>91</v>
      </c>
      <c r="U1288" t="s">
        <v>1657</v>
      </c>
      <c r="V1288" t="s">
        <v>1690</v>
      </c>
      <c r="W1288" t="s">
        <v>56</v>
      </c>
      <c r="X1288" s="22">
        <v>43948</v>
      </c>
      <c r="Y1288" s="23">
        <v>30</v>
      </c>
      <c r="Z1288" s="14">
        <v>43978</v>
      </c>
      <c r="AA1288" s="22">
        <v>43977</v>
      </c>
      <c r="AB1288" s="23">
        <v>3</v>
      </c>
      <c r="AC1288" s="14">
        <v>43980</v>
      </c>
      <c r="AD1288" s="22">
        <v>43983</v>
      </c>
      <c r="AE1288" s="23">
        <v>2</v>
      </c>
      <c r="AF1288" s="14">
        <v>43985</v>
      </c>
      <c r="AG1288" s="22">
        <v>43987</v>
      </c>
      <c r="AH1288" s="23">
        <v>10</v>
      </c>
      <c r="AI1288" s="14">
        <v>43997</v>
      </c>
      <c r="AJ1288" s="23">
        <v>5</v>
      </c>
      <c r="AK1288" s="14">
        <v>44150</v>
      </c>
      <c r="AL1288" s="14">
        <v>44210</v>
      </c>
      <c r="AM1288" s="21"/>
      <c r="AN1288" s="21"/>
      <c r="AO1288" s="21"/>
      <c r="AP1288" s="21"/>
      <c r="AQ1288" s="21"/>
      <c r="AR1288" s="21">
        <v>900000</v>
      </c>
      <c r="AS1288" s="21"/>
      <c r="AT1288" s="21">
        <v>17100000</v>
      </c>
      <c r="AU1288" s="21"/>
      <c r="AV1288" s="21"/>
      <c r="AW1288" s="21"/>
      <c r="AX1288" s="21"/>
      <c r="AY1288" s="15">
        <f t="shared" si="80"/>
        <v>18000000</v>
      </c>
      <c r="AZ1288" s="15">
        <f t="shared" si="81"/>
        <v>18000000</v>
      </c>
      <c r="BA1288" t="str">
        <f t="shared" si="82"/>
        <v>OK</v>
      </c>
      <c r="BB1288">
        <f t="shared" si="83"/>
        <v>2</v>
      </c>
    </row>
    <row r="1289" spans="1:54" x14ac:dyDescent="0.25">
      <c r="A1289">
        <v>1288</v>
      </c>
      <c r="B1289" t="s">
        <v>244</v>
      </c>
      <c r="C1289" t="s">
        <v>89</v>
      </c>
      <c r="D1289" t="s">
        <v>255</v>
      </c>
      <c r="E1289" t="s">
        <v>85</v>
      </c>
      <c r="F1289" t="s">
        <v>189</v>
      </c>
      <c r="G1289">
        <v>4890</v>
      </c>
      <c r="H1289">
        <v>20</v>
      </c>
      <c r="I1289" s="21">
        <v>18000000</v>
      </c>
      <c r="J1289" s="29">
        <v>900000</v>
      </c>
      <c r="K1289">
        <v>20</v>
      </c>
      <c r="M1289" t="s">
        <v>56</v>
      </c>
      <c r="N1289" s="19" t="s">
        <v>57</v>
      </c>
      <c r="O1289" t="s">
        <v>77</v>
      </c>
      <c r="P1289" t="s">
        <v>1691</v>
      </c>
      <c r="Q1289" t="s">
        <v>78</v>
      </c>
      <c r="R1289" t="s">
        <v>73</v>
      </c>
      <c r="S1289" t="s">
        <v>88</v>
      </c>
      <c r="T1289" t="s">
        <v>91</v>
      </c>
      <c r="U1289" t="s">
        <v>1657</v>
      </c>
      <c r="V1289" t="s">
        <v>1690</v>
      </c>
      <c r="W1289" t="s">
        <v>56</v>
      </c>
      <c r="X1289" s="22">
        <v>43948</v>
      </c>
      <c r="Y1289" s="23">
        <v>30</v>
      </c>
      <c r="Z1289" s="14">
        <v>43978</v>
      </c>
      <c r="AA1289" s="22">
        <v>43977</v>
      </c>
      <c r="AB1289" s="23">
        <v>3</v>
      </c>
      <c r="AC1289" s="14">
        <v>43980</v>
      </c>
      <c r="AD1289" s="22">
        <v>43983</v>
      </c>
      <c r="AE1289" s="23">
        <v>2</v>
      </c>
      <c r="AF1289" s="14">
        <v>43985</v>
      </c>
      <c r="AG1289" s="22">
        <v>43987</v>
      </c>
      <c r="AH1289" s="23">
        <v>10</v>
      </c>
      <c r="AI1289" s="14">
        <v>43997</v>
      </c>
      <c r="AJ1289" s="23">
        <v>5</v>
      </c>
      <c r="AK1289" s="14">
        <v>44150</v>
      </c>
      <c r="AL1289" s="14">
        <v>44210</v>
      </c>
      <c r="AM1289" s="21"/>
      <c r="AN1289" s="21"/>
      <c r="AO1289" s="21"/>
      <c r="AP1289" s="21"/>
      <c r="AQ1289" s="21"/>
      <c r="AR1289" s="21">
        <v>900000</v>
      </c>
      <c r="AS1289" s="21"/>
      <c r="AT1289" s="21">
        <v>17100000</v>
      </c>
      <c r="AU1289" s="21"/>
      <c r="AV1289" s="21"/>
      <c r="AW1289" s="21"/>
      <c r="AX1289" s="21"/>
      <c r="AY1289" s="15">
        <f t="shared" si="80"/>
        <v>18000000</v>
      </c>
      <c r="AZ1289" s="15">
        <f t="shared" si="81"/>
        <v>18000000</v>
      </c>
      <c r="BA1289" t="str">
        <f t="shared" si="82"/>
        <v>OK</v>
      </c>
      <c r="BB1289">
        <f t="shared" si="83"/>
        <v>2</v>
      </c>
    </row>
    <row r="1290" spans="1:54" x14ac:dyDescent="0.25">
      <c r="A1290">
        <v>1289</v>
      </c>
      <c r="B1290" t="s">
        <v>244</v>
      </c>
      <c r="C1290" t="s">
        <v>89</v>
      </c>
      <c r="D1290" t="s">
        <v>1692</v>
      </c>
      <c r="E1290" t="s">
        <v>85</v>
      </c>
      <c r="F1290" t="s">
        <v>189</v>
      </c>
      <c r="G1290">
        <v>4890</v>
      </c>
      <c r="H1290">
        <v>57</v>
      </c>
      <c r="I1290" s="21">
        <v>48450000</v>
      </c>
      <c r="J1290" s="29">
        <v>850000</v>
      </c>
      <c r="K1290">
        <v>57</v>
      </c>
      <c r="M1290" t="s">
        <v>56</v>
      </c>
      <c r="N1290" s="19" t="s">
        <v>57</v>
      </c>
      <c r="O1290" t="s">
        <v>77</v>
      </c>
      <c r="P1290" t="s">
        <v>1693</v>
      </c>
      <c r="Q1290" t="s">
        <v>78</v>
      </c>
      <c r="R1290" t="s">
        <v>73</v>
      </c>
      <c r="S1290" t="s">
        <v>88</v>
      </c>
      <c r="T1290" t="s">
        <v>271</v>
      </c>
      <c r="U1290" t="s">
        <v>1298</v>
      </c>
      <c r="V1290" t="s">
        <v>1694</v>
      </c>
      <c r="W1290" t="s">
        <v>56</v>
      </c>
      <c r="X1290" s="22">
        <v>43948</v>
      </c>
      <c r="Y1290" s="23">
        <v>30</v>
      </c>
      <c r="Z1290" s="14">
        <v>43978</v>
      </c>
      <c r="AA1290" s="22">
        <v>43977</v>
      </c>
      <c r="AB1290" s="23">
        <v>3</v>
      </c>
      <c r="AC1290" s="14">
        <v>43980</v>
      </c>
      <c r="AD1290" s="22">
        <v>43983</v>
      </c>
      <c r="AE1290" s="23">
        <v>2</v>
      </c>
      <c r="AF1290" s="14">
        <v>43985</v>
      </c>
      <c r="AG1290" s="22">
        <v>43987</v>
      </c>
      <c r="AH1290" s="23">
        <v>10</v>
      </c>
      <c r="AI1290" s="14">
        <v>43997</v>
      </c>
      <c r="AJ1290" s="23">
        <v>5</v>
      </c>
      <c r="AK1290" s="14">
        <v>44150</v>
      </c>
      <c r="AL1290" s="14">
        <v>44210</v>
      </c>
      <c r="AM1290" s="21"/>
      <c r="AN1290" s="21"/>
      <c r="AO1290" s="21"/>
      <c r="AP1290" s="21"/>
      <c r="AQ1290" s="21"/>
      <c r="AR1290" s="21">
        <v>2422500</v>
      </c>
      <c r="AS1290" s="21"/>
      <c r="AT1290" s="21">
        <v>46027500</v>
      </c>
      <c r="AU1290" s="21"/>
      <c r="AV1290" s="21"/>
      <c r="AW1290" s="21"/>
      <c r="AX1290" s="21"/>
      <c r="AY1290" s="15">
        <f t="shared" si="80"/>
        <v>48450000</v>
      </c>
      <c r="AZ1290" s="15">
        <f t="shared" si="81"/>
        <v>48450000</v>
      </c>
      <c r="BA1290" t="str">
        <f t="shared" si="82"/>
        <v>OK</v>
      </c>
      <c r="BB1290">
        <f t="shared" si="83"/>
        <v>2</v>
      </c>
    </row>
    <row r="1291" spans="1:54" x14ac:dyDescent="0.25">
      <c r="A1291">
        <v>1290</v>
      </c>
      <c r="B1291" t="s">
        <v>244</v>
      </c>
      <c r="C1291" t="s">
        <v>89</v>
      </c>
      <c r="D1291" t="s">
        <v>251</v>
      </c>
      <c r="E1291" t="s">
        <v>85</v>
      </c>
      <c r="F1291" t="s">
        <v>189</v>
      </c>
      <c r="G1291">
        <v>4890</v>
      </c>
      <c r="H1291">
        <v>20</v>
      </c>
      <c r="I1291" s="21">
        <v>17000000</v>
      </c>
      <c r="J1291" s="29">
        <v>850000</v>
      </c>
      <c r="K1291">
        <v>20</v>
      </c>
      <c r="M1291" t="s">
        <v>88</v>
      </c>
      <c r="N1291" s="19" t="s">
        <v>57</v>
      </c>
      <c r="O1291" t="s">
        <v>58</v>
      </c>
      <c r="P1291" t="s">
        <v>1695</v>
      </c>
      <c r="Q1291" t="s">
        <v>78</v>
      </c>
      <c r="R1291" t="s">
        <v>73</v>
      </c>
      <c r="S1291" t="s">
        <v>88</v>
      </c>
      <c r="T1291" t="s">
        <v>272</v>
      </c>
      <c r="U1291" t="s">
        <v>1300</v>
      </c>
      <c r="V1291" t="s">
        <v>1696</v>
      </c>
      <c r="W1291" t="s">
        <v>56</v>
      </c>
      <c r="X1291" s="22">
        <v>43948</v>
      </c>
      <c r="Y1291" s="23">
        <v>30</v>
      </c>
      <c r="Z1291" s="14">
        <v>43978</v>
      </c>
      <c r="AA1291" s="22">
        <v>43977</v>
      </c>
      <c r="AB1291" s="23">
        <v>3</v>
      </c>
      <c r="AC1291" s="14">
        <v>43980</v>
      </c>
      <c r="AD1291" s="22">
        <v>43983</v>
      </c>
      <c r="AE1291" s="23">
        <v>2</v>
      </c>
      <c r="AF1291" s="14">
        <v>43985</v>
      </c>
      <c r="AG1291" s="22">
        <v>43987</v>
      </c>
      <c r="AH1291" s="23">
        <v>10</v>
      </c>
      <c r="AI1291" s="14">
        <v>43997</v>
      </c>
      <c r="AJ1291" s="23">
        <v>5</v>
      </c>
      <c r="AK1291" s="14">
        <v>44150</v>
      </c>
      <c r="AL1291" s="14">
        <v>44210</v>
      </c>
      <c r="AM1291" s="21"/>
      <c r="AN1291" s="21"/>
      <c r="AO1291" s="21"/>
      <c r="AP1291" s="21"/>
      <c r="AQ1291" s="21"/>
      <c r="AR1291" s="21">
        <v>850000</v>
      </c>
      <c r="AS1291" s="21"/>
      <c r="AT1291" s="21">
        <v>16150000</v>
      </c>
      <c r="AU1291" s="21"/>
      <c r="AV1291" s="21"/>
      <c r="AW1291" s="21"/>
      <c r="AX1291" s="21"/>
      <c r="AY1291" s="15">
        <f t="shared" si="80"/>
        <v>17000000</v>
      </c>
      <c r="AZ1291" s="15">
        <f t="shared" si="81"/>
        <v>17000000</v>
      </c>
      <c r="BA1291" t="str">
        <f t="shared" si="82"/>
        <v>OK</v>
      </c>
      <c r="BB1291">
        <f t="shared" si="83"/>
        <v>2</v>
      </c>
    </row>
    <row r="1292" spans="1:54" x14ac:dyDescent="0.25">
      <c r="A1292">
        <v>1291</v>
      </c>
      <c r="B1292" t="s">
        <v>244</v>
      </c>
      <c r="C1292" t="s">
        <v>279</v>
      </c>
      <c r="D1292" t="s">
        <v>1697</v>
      </c>
      <c r="E1292" t="s">
        <v>85</v>
      </c>
      <c r="F1292" t="s">
        <v>189</v>
      </c>
      <c r="G1292">
        <v>4890</v>
      </c>
      <c r="H1292">
        <v>20</v>
      </c>
      <c r="I1292" s="21">
        <v>18600000</v>
      </c>
      <c r="J1292" s="29">
        <v>930000</v>
      </c>
      <c r="K1292">
        <v>20</v>
      </c>
      <c r="M1292" t="s">
        <v>88</v>
      </c>
      <c r="N1292" s="19" t="s">
        <v>57</v>
      </c>
      <c r="O1292" t="s">
        <v>72</v>
      </c>
      <c r="P1292" t="s">
        <v>1698</v>
      </c>
      <c r="Q1292" t="s">
        <v>78</v>
      </c>
      <c r="R1292" t="s">
        <v>73</v>
      </c>
      <c r="S1292" t="s">
        <v>88</v>
      </c>
      <c r="T1292" t="s">
        <v>273</v>
      </c>
      <c r="U1292" t="s">
        <v>1699</v>
      </c>
      <c r="V1292" t="s">
        <v>1700</v>
      </c>
      <c r="W1292" t="s">
        <v>56</v>
      </c>
      <c r="X1292" s="22">
        <v>43948</v>
      </c>
      <c r="Y1292" s="23">
        <v>30</v>
      </c>
      <c r="Z1292" s="14">
        <v>43978</v>
      </c>
      <c r="AA1292" s="22">
        <v>43977</v>
      </c>
      <c r="AB1292" s="23">
        <v>3</v>
      </c>
      <c r="AC1292" s="14">
        <v>43980</v>
      </c>
      <c r="AD1292" s="22">
        <v>43983</v>
      </c>
      <c r="AE1292" s="23">
        <v>2</v>
      </c>
      <c r="AF1292" s="14">
        <v>43985</v>
      </c>
      <c r="AG1292" s="22">
        <v>43987</v>
      </c>
      <c r="AH1292" s="23">
        <v>10</v>
      </c>
      <c r="AI1292" s="14">
        <v>43997</v>
      </c>
      <c r="AJ1292" s="23">
        <v>5</v>
      </c>
      <c r="AK1292" s="14">
        <v>44150</v>
      </c>
      <c r="AL1292" s="14">
        <v>44210</v>
      </c>
      <c r="AM1292" s="21"/>
      <c r="AN1292" s="21"/>
      <c r="AO1292" s="21"/>
      <c r="AP1292" s="21"/>
      <c r="AQ1292" s="21"/>
      <c r="AR1292" s="21">
        <v>930000</v>
      </c>
      <c r="AS1292" s="21"/>
      <c r="AT1292" s="21">
        <v>17670000</v>
      </c>
      <c r="AU1292" s="21"/>
      <c r="AV1292" s="21"/>
      <c r="AW1292" s="21"/>
      <c r="AX1292" s="21"/>
      <c r="AY1292" s="15">
        <f t="shared" si="80"/>
        <v>18600000</v>
      </c>
      <c r="AZ1292" s="15">
        <f t="shared" si="81"/>
        <v>18600000</v>
      </c>
      <c r="BA1292" t="str">
        <f t="shared" si="82"/>
        <v>OK</v>
      </c>
      <c r="BB1292">
        <f t="shared" si="83"/>
        <v>2</v>
      </c>
    </row>
    <row r="1293" spans="1:54" x14ac:dyDescent="0.25">
      <c r="A1293">
        <v>1292</v>
      </c>
      <c r="B1293" t="s">
        <v>244</v>
      </c>
      <c r="C1293" t="s">
        <v>89</v>
      </c>
      <c r="D1293" t="s">
        <v>251</v>
      </c>
      <c r="E1293" t="s">
        <v>85</v>
      </c>
      <c r="F1293" t="s">
        <v>189</v>
      </c>
      <c r="G1293">
        <v>4890</v>
      </c>
      <c r="H1293">
        <v>30</v>
      </c>
      <c r="I1293" s="21">
        <v>25500000</v>
      </c>
      <c r="J1293" s="29">
        <v>850000</v>
      </c>
      <c r="K1293">
        <v>30</v>
      </c>
      <c r="M1293" t="s">
        <v>88</v>
      </c>
      <c r="N1293" s="19" t="s">
        <v>57</v>
      </c>
      <c r="O1293" t="s">
        <v>130</v>
      </c>
      <c r="P1293" t="s">
        <v>1701</v>
      </c>
      <c r="Q1293" t="s">
        <v>78</v>
      </c>
      <c r="R1293" t="s">
        <v>73</v>
      </c>
      <c r="S1293" t="s">
        <v>88</v>
      </c>
      <c r="T1293" t="s">
        <v>274</v>
      </c>
      <c r="U1293" t="s">
        <v>1702</v>
      </c>
      <c r="V1293" t="s">
        <v>1703</v>
      </c>
      <c r="W1293" t="s">
        <v>56</v>
      </c>
      <c r="X1293" s="22">
        <v>43948</v>
      </c>
      <c r="Y1293" s="23">
        <v>30</v>
      </c>
      <c r="Z1293" s="14">
        <v>43978</v>
      </c>
      <c r="AA1293" s="22">
        <v>43977</v>
      </c>
      <c r="AB1293" s="23">
        <v>3</v>
      </c>
      <c r="AC1293" s="14">
        <v>43980</v>
      </c>
      <c r="AD1293" s="22">
        <v>43983</v>
      </c>
      <c r="AE1293" s="23">
        <v>2</v>
      </c>
      <c r="AF1293" s="14">
        <v>43985</v>
      </c>
      <c r="AG1293" s="22">
        <v>43987</v>
      </c>
      <c r="AH1293" s="23">
        <v>10</v>
      </c>
      <c r="AI1293" s="14">
        <v>43997</v>
      </c>
      <c r="AJ1293" s="23">
        <v>5</v>
      </c>
      <c r="AK1293" s="14">
        <v>44150</v>
      </c>
      <c r="AL1293" s="14">
        <v>44210</v>
      </c>
      <c r="AM1293" s="21"/>
      <c r="AN1293" s="21"/>
      <c r="AO1293" s="21"/>
      <c r="AP1293" s="21"/>
      <c r="AQ1293" s="21"/>
      <c r="AR1293" s="21">
        <v>1275000</v>
      </c>
      <c r="AS1293" s="21"/>
      <c r="AT1293" s="21">
        <v>24225000</v>
      </c>
      <c r="AU1293" s="21"/>
      <c r="AV1293" s="21"/>
      <c r="AW1293" s="21"/>
      <c r="AX1293" s="21"/>
      <c r="AY1293" s="15">
        <f t="shared" si="80"/>
        <v>25500000</v>
      </c>
      <c r="AZ1293" s="15">
        <f t="shared" si="81"/>
        <v>25500000</v>
      </c>
      <c r="BA1293" t="str">
        <f t="shared" si="82"/>
        <v>OK</v>
      </c>
      <c r="BB1293">
        <f t="shared" si="83"/>
        <v>2</v>
      </c>
    </row>
    <row r="1294" spans="1:54" x14ac:dyDescent="0.25">
      <c r="A1294">
        <v>1293</v>
      </c>
      <c r="B1294" t="s">
        <v>244</v>
      </c>
      <c r="C1294" t="s">
        <v>89</v>
      </c>
      <c r="D1294" t="s">
        <v>1704</v>
      </c>
      <c r="E1294" t="s">
        <v>85</v>
      </c>
      <c r="F1294" t="s">
        <v>90</v>
      </c>
      <c r="G1294">
        <v>4889</v>
      </c>
      <c r="H1294">
        <v>40</v>
      </c>
      <c r="I1294" s="21">
        <v>44300000</v>
      </c>
      <c r="J1294" s="29">
        <v>1107500</v>
      </c>
      <c r="K1294">
        <v>40</v>
      </c>
      <c r="M1294" t="s">
        <v>56</v>
      </c>
      <c r="N1294" s="19" t="s">
        <v>57</v>
      </c>
      <c r="O1294" t="s">
        <v>77</v>
      </c>
      <c r="P1294" t="s">
        <v>1705</v>
      </c>
      <c r="Q1294" t="s">
        <v>59</v>
      </c>
      <c r="R1294" t="s">
        <v>660</v>
      </c>
      <c r="S1294" t="s">
        <v>88</v>
      </c>
      <c r="T1294" t="s">
        <v>275</v>
      </c>
      <c r="U1294" t="s">
        <v>1790</v>
      </c>
      <c r="V1294" t="s">
        <v>1706</v>
      </c>
      <c r="W1294" t="s">
        <v>56</v>
      </c>
      <c r="X1294" s="22"/>
      <c r="Y1294" s="23"/>
      <c r="Z1294" s="14"/>
      <c r="AA1294" s="22">
        <v>44060</v>
      </c>
      <c r="AB1294" s="23">
        <v>10</v>
      </c>
      <c r="AC1294" s="14">
        <v>44071</v>
      </c>
      <c r="AD1294" s="22">
        <v>44074</v>
      </c>
      <c r="AE1294" s="23">
        <v>5</v>
      </c>
      <c r="AF1294" s="14">
        <v>44078</v>
      </c>
      <c r="AG1294" s="22">
        <v>44081</v>
      </c>
      <c r="AH1294" s="23">
        <v>10</v>
      </c>
      <c r="AI1294" s="14">
        <v>44097</v>
      </c>
      <c r="AJ1294" s="23">
        <v>8</v>
      </c>
      <c r="AK1294" s="14">
        <v>44339</v>
      </c>
      <c r="AL1294" s="14">
        <v>44400</v>
      </c>
      <c r="AM1294" s="21"/>
      <c r="AN1294" s="21"/>
      <c r="AO1294" s="21"/>
      <c r="AP1294" s="21"/>
      <c r="AQ1294" s="21"/>
      <c r="AR1294" s="21"/>
      <c r="AS1294" s="21"/>
      <c r="AT1294" s="21"/>
      <c r="AU1294" s="21">
        <v>2215000</v>
      </c>
      <c r="AV1294" s="21"/>
      <c r="AW1294" s="21">
        <v>42085000</v>
      </c>
      <c r="AX1294" s="21"/>
      <c r="AY1294" s="15">
        <f t="shared" si="80"/>
        <v>44300000</v>
      </c>
      <c r="AZ1294" s="15">
        <f t="shared" si="81"/>
        <v>44300000</v>
      </c>
      <c r="BA1294" t="str">
        <f t="shared" si="82"/>
        <v>OK</v>
      </c>
      <c r="BB1294">
        <f t="shared" si="83"/>
        <v>2</v>
      </c>
    </row>
    <row r="1295" spans="1:54" x14ac:dyDescent="0.25">
      <c r="A1295">
        <v>1294</v>
      </c>
      <c r="B1295" t="s">
        <v>244</v>
      </c>
      <c r="C1295" t="s">
        <v>264</v>
      </c>
      <c r="D1295" t="s">
        <v>264</v>
      </c>
      <c r="E1295" t="s">
        <v>54</v>
      </c>
      <c r="F1295" t="s">
        <v>71</v>
      </c>
      <c r="G1295">
        <v>5821</v>
      </c>
      <c r="H1295">
        <v>40</v>
      </c>
      <c r="I1295" s="15">
        <v>31600000</v>
      </c>
      <c r="J1295" s="15">
        <v>790000</v>
      </c>
      <c r="K1295">
        <v>40</v>
      </c>
      <c r="M1295" t="s">
        <v>56</v>
      </c>
      <c r="N1295" s="19" t="s">
        <v>57</v>
      </c>
      <c r="O1295" t="s">
        <v>72</v>
      </c>
      <c r="P1295" t="s">
        <v>1737</v>
      </c>
      <c r="Q1295" t="s">
        <v>59</v>
      </c>
      <c r="R1295" s="19" t="s">
        <v>658</v>
      </c>
      <c r="S1295" t="s">
        <v>56</v>
      </c>
      <c r="T1295" t="s">
        <v>74</v>
      </c>
      <c r="U1295" t="s">
        <v>698</v>
      </c>
      <c r="V1295" t="s">
        <v>1738</v>
      </c>
      <c r="W1295" t="s">
        <v>56</v>
      </c>
      <c r="X1295" s="14">
        <v>43948</v>
      </c>
      <c r="Y1295" s="18">
        <v>14</v>
      </c>
      <c r="Z1295" s="14">
        <v>43962</v>
      </c>
      <c r="AA1295" s="14">
        <v>43838</v>
      </c>
      <c r="AB1295">
        <v>2</v>
      </c>
      <c r="AC1295" s="14">
        <v>43840</v>
      </c>
      <c r="AD1295" s="14">
        <v>43844</v>
      </c>
      <c r="AE1295">
        <v>1</v>
      </c>
      <c r="AF1295" s="14">
        <v>43845</v>
      </c>
      <c r="AG1295" s="14">
        <v>43844</v>
      </c>
      <c r="AH1295">
        <v>10</v>
      </c>
      <c r="AI1295" s="14">
        <v>43854</v>
      </c>
      <c r="AJ1295" s="18">
        <v>4</v>
      </c>
      <c r="AK1295" s="14">
        <v>43975</v>
      </c>
      <c r="AL1295" s="14">
        <v>44035</v>
      </c>
      <c r="AM1295" s="15"/>
      <c r="AN1295" s="15"/>
      <c r="AO1295" s="15"/>
      <c r="AP1295" s="15"/>
      <c r="AQ1295" s="15"/>
      <c r="AR1295" s="15">
        <v>31600000</v>
      </c>
      <c r="AS1295" s="15"/>
      <c r="AT1295" s="15"/>
      <c r="AU1295" s="15"/>
      <c r="AV1295" s="15"/>
      <c r="AW1295" s="15"/>
      <c r="AX1295" s="15"/>
      <c r="AY1295" s="15">
        <f t="shared" si="80"/>
        <v>31600000</v>
      </c>
      <c r="AZ1295" s="15">
        <f t="shared" si="81"/>
        <v>31600000</v>
      </c>
      <c r="BA1295" t="str">
        <f t="shared" si="82"/>
        <v>OK</v>
      </c>
      <c r="BB1295">
        <f t="shared" si="83"/>
        <v>1</v>
      </c>
    </row>
    <row r="1296" spans="1:54" x14ac:dyDescent="0.25">
      <c r="A1296">
        <v>1295</v>
      </c>
      <c r="B1296" t="s">
        <v>244</v>
      </c>
      <c r="C1296" t="s">
        <v>253</v>
      </c>
      <c r="D1296" t="s">
        <v>253</v>
      </c>
      <c r="E1296" t="s">
        <v>54</v>
      </c>
      <c r="F1296" t="s">
        <v>71</v>
      </c>
      <c r="G1296">
        <v>5821</v>
      </c>
      <c r="H1296">
        <v>40</v>
      </c>
      <c r="I1296" s="15">
        <v>31600000</v>
      </c>
      <c r="J1296" s="15">
        <v>790000</v>
      </c>
      <c r="K1296">
        <v>40</v>
      </c>
      <c r="M1296" t="s">
        <v>56</v>
      </c>
      <c r="N1296" s="19" t="s">
        <v>57</v>
      </c>
      <c r="O1296" t="s">
        <v>72</v>
      </c>
      <c r="P1296" t="s">
        <v>1737</v>
      </c>
      <c r="Q1296" t="s">
        <v>59</v>
      </c>
      <c r="R1296" s="19" t="s">
        <v>658</v>
      </c>
      <c r="S1296" t="s">
        <v>56</v>
      </c>
      <c r="T1296" t="s">
        <v>74</v>
      </c>
      <c r="U1296" t="s">
        <v>698</v>
      </c>
      <c r="V1296" t="s">
        <v>1738</v>
      </c>
      <c r="W1296" t="s">
        <v>56</v>
      </c>
      <c r="X1296" s="14">
        <v>43948</v>
      </c>
      <c r="Y1296" s="18">
        <v>14</v>
      </c>
      <c r="Z1296" s="14">
        <v>43962</v>
      </c>
      <c r="AA1296" s="14">
        <v>43838</v>
      </c>
      <c r="AB1296">
        <v>2</v>
      </c>
      <c r="AC1296" s="14">
        <v>43840</v>
      </c>
      <c r="AD1296" s="14">
        <v>43844</v>
      </c>
      <c r="AE1296">
        <v>1</v>
      </c>
      <c r="AF1296" s="14">
        <v>43845</v>
      </c>
      <c r="AG1296" s="14">
        <v>43844</v>
      </c>
      <c r="AH1296">
        <v>10</v>
      </c>
      <c r="AI1296" s="14">
        <v>43854</v>
      </c>
      <c r="AJ1296" s="18">
        <v>4</v>
      </c>
      <c r="AK1296" s="14">
        <v>43975</v>
      </c>
      <c r="AL1296" s="14">
        <v>44035</v>
      </c>
      <c r="AM1296" s="15"/>
      <c r="AN1296" s="15"/>
      <c r="AO1296" s="15"/>
      <c r="AP1296" s="15"/>
      <c r="AQ1296" s="15"/>
      <c r="AR1296" s="15">
        <v>31600000</v>
      </c>
      <c r="AS1296" s="15"/>
      <c r="AT1296" s="15"/>
      <c r="AU1296" s="15"/>
      <c r="AV1296" s="15"/>
      <c r="AW1296" s="15"/>
      <c r="AX1296" s="15"/>
      <c r="AY1296" s="15">
        <f t="shared" si="80"/>
        <v>31600000</v>
      </c>
      <c r="AZ1296" s="15">
        <f t="shared" si="81"/>
        <v>31600000</v>
      </c>
      <c r="BA1296" t="str">
        <f t="shared" si="82"/>
        <v>OK</v>
      </c>
      <c r="BB1296">
        <f t="shared" si="83"/>
        <v>1</v>
      </c>
    </row>
    <row r="1297" spans="1:54" x14ac:dyDescent="0.25">
      <c r="A1297">
        <v>1296</v>
      </c>
      <c r="B1297" t="s">
        <v>244</v>
      </c>
      <c r="C1297" t="s">
        <v>264</v>
      </c>
      <c r="D1297" t="s">
        <v>264</v>
      </c>
      <c r="E1297" t="s">
        <v>54</v>
      </c>
      <c r="F1297" t="s">
        <v>55</v>
      </c>
      <c r="G1297">
        <v>5811</v>
      </c>
      <c r="H1297">
        <v>40</v>
      </c>
      <c r="I1297" s="15">
        <v>31600000</v>
      </c>
      <c r="J1297" s="15">
        <v>790000</v>
      </c>
      <c r="K1297">
        <v>40</v>
      </c>
      <c r="M1297" t="s">
        <v>56</v>
      </c>
      <c r="N1297" s="19" t="s">
        <v>57</v>
      </c>
      <c r="O1297" t="s">
        <v>72</v>
      </c>
      <c r="P1297" t="s">
        <v>1727</v>
      </c>
      <c r="Q1297" t="s">
        <v>67</v>
      </c>
      <c r="R1297" s="19" t="s">
        <v>658</v>
      </c>
      <c r="S1297" t="s">
        <v>56</v>
      </c>
      <c r="T1297" t="s">
        <v>60</v>
      </c>
      <c r="U1297" t="s">
        <v>1188</v>
      </c>
      <c r="V1297" t="s">
        <v>1728</v>
      </c>
      <c r="W1297" t="s">
        <v>56</v>
      </c>
      <c r="X1297" s="14">
        <v>43948</v>
      </c>
      <c r="Y1297" s="18">
        <v>30</v>
      </c>
      <c r="Z1297" s="14">
        <v>43978</v>
      </c>
      <c r="AA1297" s="14">
        <v>43886</v>
      </c>
      <c r="AB1297">
        <v>10</v>
      </c>
      <c r="AC1297" s="14">
        <v>43896</v>
      </c>
      <c r="AD1297" s="14">
        <v>43914</v>
      </c>
      <c r="AE1297">
        <v>14</v>
      </c>
      <c r="AF1297" s="14">
        <v>43928</v>
      </c>
      <c r="AG1297" s="14">
        <v>43928</v>
      </c>
      <c r="AH1297">
        <v>60</v>
      </c>
      <c r="AI1297" s="14">
        <v>43988</v>
      </c>
      <c r="AJ1297" s="18">
        <v>8</v>
      </c>
      <c r="AK1297" s="14">
        <v>44233</v>
      </c>
      <c r="AL1297" s="14">
        <v>44293</v>
      </c>
      <c r="AM1297" s="15"/>
      <c r="AN1297" s="15"/>
      <c r="AO1297" s="15"/>
      <c r="AP1297" s="15"/>
      <c r="AQ1297" s="15"/>
      <c r="AR1297" s="15">
        <v>1580000</v>
      </c>
      <c r="AS1297" s="15"/>
      <c r="AT1297" s="15">
        <v>30020000</v>
      </c>
      <c r="AU1297" s="15"/>
      <c r="AV1297" s="15"/>
      <c r="AW1297" s="15"/>
      <c r="AX1297" s="15"/>
      <c r="AY1297" s="15">
        <f t="shared" si="80"/>
        <v>31600000</v>
      </c>
      <c r="AZ1297" s="15">
        <f t="shared" si="81"/>
        <v>31600000</v>
      </c>
      <c r="BA1297" t="str">
        <f t="shared" si="82"/>
        <v>OK</v>
      </c>
      <c r="BB1297">
        <f t="shared" si="83"/>
        <v>2</v>
      </c>
    </row>
    <row r="1298" spans="1:54" x14ac:dyDescent="0.25">
      <c r="A1298">
        <v>1297</v>
      </c>
      <c r="B1298" t="s">
        <v>244</v>
      </c>
      <c r="C1298" t="s">
        <v>253</v>
      </c>
      <c r="D1298" t="s">
        <v>253</v>
      </c>
      <c r="E1298" t="s">
        <v>54</v>
      </c>
      <c r="F1298" t="s">
        <v>55</v>
      </c>
      <c r="G1298">
        <v>5811</v>
      </c>
      <c r="H1298">
        <v>40</v>
      </c>
      <c r="I1298" s="15">
        <v>31600000</v>
      </c>
      <c r="J1298" s="15">
        <v>790000</v>
      </c>
      <c r="K1298">
        <v>40</v>
      </c>
      <c r="M1298" t="s">
        <v>56</v>
      </c>
      <c r="N1298" s="19" t="s">
        <v>57</v>
      </c>
      <c r="O1298" t="s">
        <v>72</v>
      </c>
      <c r="P1298" t="s">
        <v>1727</v>
      </c>
      <c r="Q1298" t="s">
        <v>67</v>
      </c>
      <c r="R1298" s="19" t="s">
        <v>658</v>
      </c>
      <c r="S1298" t="s">
        <v>56</v>
      </c>
      <c r="T1298" t="s">
        <v>60</v>
      </c>
      <c r="U1298" t="s">
        <v>1188</v>
      </c>
      <c r="V1298" t="s">
        <v>1728</v>
      </c>
      <c r="W1298" t="s">
        <v>56</v>
      </c>
      <c r="X1298" s="14">
        <v>43948</v>
      </c>
      <c r="Y1298" s="18">
        <v>30</v>
      </c>
      <c r="Z1298" s="14">
        <v>43978</v>
      </c>
      <c r="AA1298" s="14">
        <v>43886</v>
      </c>
      <c r="AB1298">
        <v>10</v>
      </c>
      <c r="AC1298" s="14">
        <v>43896</v>
      </c>
      <c r="AD1298" s="14">
        <v>43914</v>
      </c>
      <c r="AE1298">
        <v>14</v>
      </c>
      <c r="AF1298" s="14">
        <v>43928</v>
      </c>
      <c r="AG1298" s="14">
        <v>43928</v>
      </c>
      <c r="AH1298">
        <v>60</v>
      </c>
      <c r="AI1298" s="14">
        <v>43988</v>
      </c>
      <c r="AJ1298" s="18">
        <v>8</v>
      </c>
      <c r="AK1298" s="14">
        <v>44233</v>
      </c>
      <c r="AL1298" s="14">
        <v>44293</v>
      </c>
      <c r="AM1298" s="15"/>
      <c r="AN1298" s="15"/>
      <c r="AO1298" s="15"/>
      <c r="AP1298" s="15"/>
      <c r="AQ1298" s="15"/>
      <c r="AR1298" s="15">
        <v>1580000</v>
      </c>
      <c r="AS1298" s="15"/>
      <c r="AT1298" s="15">
        <v>30020000</v>
      </c>
      <c r="AU1298" s="15"/>
      <c r="AV1298" s="15"/>
      <c r="AW1298" s="15"/>
      <c r="AX1298" s="15"/>
      <c r="AY1298" s="15">
        <f t="shared" si="80"/>
        <v>31600000</v>
      </c>
      <c r="AZ1298" s="15">
        <f t="shared" si="81"/>
        <v>31600000</v>
      </c>
      <c r="BA1298" t="str">
        <f t="shared" si="82"/>
        <v>OK</v>
      </c>
      <c r="BB1298">
        <f t="shared" si="83"/>
        <v>2</v>
      </c>
    </row>
    <row r="1299" spans="1:54" x14ac:dyDescent="0.25">
      <c r="A1299">
        <v>1298</v>
      </c>
      <c r="B1299" t="s">
        <v>244</v>
      </c>
      <c r="C1299" t="s">
        <v>89</v>
      </c>
      <c r="D1299" t="s">
        <v>1729</v>
      </c>
      <c r="E1299" t="s">
        <v>54</v>
      </c>
      <c r="F1299" t="s">
        <v>55</v>
      </c>
      <c r="G1299">
        <v>5811</v>
      </c>
      <c r="H1299">
        <v>35</v>
      </c>
      <c r="I1299" s="15">
        <v>27650000</v>
      </c>
      <c r="J1299" s="15">
        <v>790000</v>
      </c>
      <c r="K1299">
        <v>35</v>
      </c>
      <c r="M1299" t="s">
        <v>56</v>
      </c>
      <c r="N1299" s="19" t="s">
        <v>57</v>
      </c>
      <c r="O1299" t="s">
        <v>72</v>
      </c>
      <c r="P1299" t="s">
        <v>1730</v>
      </c>
      <c r="Q1299" t="s">
        <v>67</v>
      </c>
      <c r="R1299" s="19" t="s">
        <v>658</v>
      </c>
      <c r="S1299" t="s">
        <v>56</v>
      </c>
      <c r="T1299" t="s">
        <v>68</v>
      </c>
      <c r="U1299" t="s">
        <v>1308</v>
      </c>
      <c r="V1299" t="s">
        <v>1731</v>
      </c>
      <c r="W1299" t="s">
        <v>56</v>
      </c>
      <c r="X1299" s="14">
        <v>43948</v>
      </c>
      <c r="Y1299" s="18">
        <v>30</v>
      </c>
      <c r="Z1299" s="14">
        <v>43978</v>
      </c>
      <c r="AA1299" s="14">
        <v>43889</v>
      </c>
      <c r="AB1299">
        <v>14</v>
      </c>
      <c r="AC1299" s="14">
        <v>43903</v>
      </c>
      <c r="AD1299" s="14">
        <v>43914</v>
      </c>
      <c r="AE1299">
        <v>20</v>
      </c>
      <c r="AF1299" s="14">
        <v>43934</v>
      </c>
      <c r="AG1299" s="14">
        <v>43959</v>
      </c>
      <c r="AH1299">
        <v>20</v>
      </c>
      <c r="AI1299" s="14">
        <v>43979</v>
      </c>
      <c r="AJ1299" s="18">
        <v>8</v>
      </c>
      <c r="AK1299" s="14">
        <v>44224</v>
      </c>
      <c r="AL1299" s="14">
        <v>44284</v>
      </c>
      <c r="AM1299" s="15"/>
      <c r="AN1299" s="15"/>
      <c r="AO1299" s="15"/>
      <c r="AP1299" s="15"/>
      <c r="AQ1299" s="15"/>
      <c r="AR1299" s="15">
        <v>1382500</v>
      </c>
      <c r="AS1299" s="15"/>
      <c r="AT1299" s="15">
        <v>26267500</v>
      </c>
      <c r="AU1299" s="15"/>
      <c r="AV1299" s="15"/>
      <c r="AW1299" s="15"/>
      <c r="AX1299" s="15"/>
      <c r="AY1299" s="15">
        <f t="shared" si="80"/>
        <v>27650000</v>
      </c>
      <c r="AZ1299" s="15">
        <f t="shared" si="81"/>
        <v>27650000</v>
      </c>
      <c r="BA1299" t="str">
        <f t="shared" si="82"/>
        <v>OK</v>
      </c>
      <c r="BB1299">
        <f t="shared" si="83"/>
        <v>2</v>
      </c>
    </row>
    <row r="1300" spans="1:54" x14ac:dyDescent="0.25">
      <c r="A1300">
        <v>1299</v>
      </c>
      <c r="B1300" t="s">
        <v>244</v>
      </c>
      <c r="C1300" t="s">
        <v>89</v>
      </c>
      <c r="D1300" t="s">
        <v>251</v>
      </c>
      <c r="E1300" t="s">
        <v>54</v>
      </c>
      <c r="F1300" t="s">
        <v>55</v>
      </c>
      <c r="G1300">
        <v>5811</v>
      </c>
      <c r="H1300">
        <v>35</v>
      </c>
      <c r="I1300" s="15">
        <v>27650000</v>
      </c>
      <c r="J1300" s="15">
        <v>790000</v>
      </c>
      <c r="K1300">
        <v>35</v>
      </c>
      <c r="M1300" t="s">
        <v>56</v>
      </c>
      <c r="N1300" s="19" t="s">
        <v>57</v>
      </c>
      <c r="O1300" t="s">
        <v>72</v>
      </c>
      <c r="P1300" t="s">
        <v>1730</v>
      </c>
      <c r="Q1300" t="s">
        <v>67</v>
      </c>
      <c r="R1300" s="19" t="s">
        <v>658</v>
      </c>
      <c r="S1300" t="s">
        <v>56</v>
      </c>
      <c r="T1300" t="s">
        <v>68</v>
      </c>
      <c r="U1300" t="s">
        <v>1308</v>
      </c>
      <c r="V1300" t="s">
        <v>1731</v>
      </c>
      <c r="W1300" t="s">
        <v>56</v>
      </c>
      <c r="X1300" s="14">
        <v>43948</v>
      </c>
      <c r="Y1300" s="18">
        <v>30</v>
      </c>
      <c r="Z1300" s="14">
        <v>43978</v>
      </c>
      <c r="AA1300" s="14">
        <v>43889</v>
      </c>
      <c r="AB1300">
        <v>14</v>
      </c>
      <c r="AC1300" s="14">
        <v>43903</v>
      </c>
      <c r="AD1300" s="14">
        <v>43914</v>
      </c>
      <c r="AE1300">
        <v>20</v>
      </c>
      <c r="AF1300" s="14">
        <v>43934</v>
      </c>
      <c r="AG1300" s="14">
        <v>43928</v>
      </c>
      <c r="AH1300">
        <v>60</v>
      </c>
      <c r="AI1300" s="14">
        <v>43988</v>
      </c>
      <c r="AJ1300" s="18">
        <v>8</v>
      </c>
      <c r="AK1300" s="14">
        <v>44233</v>
      </c>
      <c r="AL1300" s="14">
        <v>44293</v>
      </c>
      <c r="AM1300" s="15"/>
      <c r="AN1300" s="15"/>
      <c r="AO1300" s="15"/>
      <c r="AP1300" s="15"/>
      <c r="AQ1300" s="15"/>
      <c r="AR1300" s="15">
        <v>1382500</v>
      </c>
      <c r="AS1300" s="15"/>
      <c r="AT1300" s="15">
        <v>26267500</v>
      </c>
      <c r="AU1300" s="15"/>
      <c r="AV1300" s="15"/>
      <c r="AW1300" s="15"/>
      <c r="AX1300" s="15"/>
      <c r="AY1300" s="15">
        <f t="shared" si="80"/>
        <v>27650000</v>
      </c>
      <c r="AZ1300" s="15">
        <f t="shared" si="81"/>
        <v>27650000</v>
      </c>
      <c r="BA1300" t="str">
        <f t="shared" si="82"/>
        <v>OK</v>
      </c>
      <c r="BB1300">
        <f t="shared" si="83"/>
        <v>2</v>
      </c>
    </row>
    <row r="1301" spans="1:54" x14ac:dyDescent="0.25">
      <c r="A1301">
        <v>1300</v>
      </c>
      <c r="B1301" t="s">
        <v>244</v>
      </c>
      <c r="C1301" t="s">
        <v>249</v>
      </c>
      <c r="D1301" t="s">
        <v>89</v>
      </c>
      <c r="E1301" t="s">
        <v>54</v>
      </c>
      <c r="F1301" t="s">
        <v>55</v>
      </c>
      <c r="G1301">
        <v>5811</v>
      </c>
      <c r="H1301">
        <v>18</v>
      </c>
      <c r="I1301" s="15">
        <v>14220000</v>
      </c>
      <c r="J1301" s="15">
        <v>790000</v>
      </c>
      <c r="K1301">
        <v>18</v>
      </c>
      <c r="M1301" t="s">
        <v>56</v>
      </c>
      <c r="N1301" s="19" t="s">
        <v>57</v>
      </c>
      <c r="O1301" t="s">
        <v>72</v>
      </c>
      <c r="P1301" t="s">
        <v>1732</v>
      </c>
      <c r="Q1301" t="s">
        <v>67</v>
      </c>
      <c r="R1301" s="19" t="s">
        <v>658</v>
      </c>
      <c r="S1301" t="s">
        <v>56</v>
      </c>
      <c r="T1301" t="s">
        <v>70</v>
      </c>
      <c r="U1301" t="s">
        <v>1633</v>
      </c>
      <c r="V1301" t="s">
        <v>1733</v>
      </c>
      <c r="W1301" t="s">
        <v>56</v>
      </c>
      <c r="X1301" s="14">
        <v>43948</v>
      </c>
      <c r="Y1301" s="18">
        <v>30</v>
      </c>
      <c r="Z1301" s="14">
        <v>43978</v>
      </c>
      <c r="AA1301" s="14">
        <v>43885</v>
      </c>
      <c r="AB1301">
        <v>25</v>
      </c>
      <c r="AC1301" s="14">
        <v>43910</v>
      </c>
      <c r="AD1301" s="14">
        <v>43914</v>
      </c>
      <c r="AE1301">
        <v>20</v>
      </c>
      <c r="AF1301" s="14">
        <v>43934</v>
      </c>
      <c r="AG1301" s="14">
        <v>43936</v>
      </c>
      <c r="AH1301">
        <v>60</v>
      </c>
      <c r="AI1301" s="14">
        <v>43996</v>
      </c>
      <c r="AJ1301" s="18">
        <v>8</v>
      </c>
      <c r="AK1301" s="14">
        <v>44241</v>
      </c>
      <c r="AL1301" s="14">
        <v>44301</v>
      </c>
      <c r="AM1301" s="15"/>
      <c r="AN1301" s="15"/>
      <c r="AO1301" s="15"/>
      <c r="AP1301" s="15"/>
      <c r="AQ1301" s="15"/>
      <c r="AR1301" s="15">
        <v>711000</v>
      </c>
      <c r="AS1301" s="15"/>
      <c r="AT1301" s="15">
        <v>13509000</v>
      </c>
      <c r="AU1301" s="15"/>
      <c r="AV1301" s="15"/>
      <c r="AW1301" s="15"/>
      <c r="AX1301" s="15"/>
      <c r="AY1301" s="15">
        <f t="shared" si="80"/>
        <v>14220000</v>
      </c>
      <c r="AZ1301" s="15">
        <f t="shared" si="81"/>
        <v>14220000</v>
      </c>
      <c r="BA1301" t="str">
        <f t="shared" si="82"/>
        <v>OK</v>
      </c>
      <c r="BB1301">
        <f t="shared" si="83"/>
        <v>2</v>
      </c>
    </row>
    <row r="1302" spans="1:54" x14ac:dyDescent="0.25">
      <c r="A1302">
        <v>1301</v>
      </c>
      <c r="B1302" t="s">
        <v>244</v>
      </c>
      <c r="C1302" t="s">
        <v>247</v>
      </c>
      <c r="D1302" t="s">
        <v>89</v>
      </c>
      <c r="E1302" t="s">
        <v>54</v>
      </c>
      <c r="F1302" t="s">
        <v>55</v>
      </c>
      <c r="G1302">
        <v>5811</v>
      </c>
      <c r="H1302">
        <v>18</v>
      </c>
      <c r="I1302" s="15">
        <v>14220000</v>
      </c>
      <c r="J1302" s="15">
        <v>790000</v>
      </c>
      <c r="K1302">
        <v>18</v>
      </c>
      <c r="M1302" t="s">
        <v>56</v>
      </c>
      <c r="N1302" s="19" t="s">
        <v>57</v>
      </c>
      <c r="O1302" t="s">
        <v>72</v>
      </c>
      <c r="P1302" t="s">
        <v>1732</v>
      </c>
      <c r="Q1302" t="s">
        <v>67</v>
      </c>
      <c r="R1302" s="19" t="s">
        <v>658</v>
      </c>
      <c r="S1302" t="s">
        <v>56</v>
      </c>
      <c r="T1302" t="s">
        <v>70</v>
      </c>
      <c r="U1302" t="s">
        <v>1633</v>
      </c>
      <c r="V1302" t="s">
        <v>1733</v>
      </c>
      <c r="W1302" t="s">
        <v>56</v>
      </c>
      <c r="X1302" s="14">
        <v>43948</v>
      </c>
      <c r="Y1302" s="18">
        <v>30</v>
      </c>
      <c r="Z1302" s="14">
        <v>43978</v>
      </c>
      <c r="AA1302" s="14">
        <v>43885</v>
      </c>
      <c r="AB1302">
        <v>25</v>
      </c>
      <c r="AC1302" s="14">
        <v>43910</v>
      </c>
      <c r="AD1302" s="14">
        <v>43914</v>
      </c>
      <c r="AE1302">
        <v>20</v>
      </c>
      <c r="AF1302" s="14">
        <v>43934</v>
      </c>
      <c r="AG1302" s="14">
        <v>43936</v>
      </c>
      <c r="AH1302">
        <v>60</v>
      </c>
      <c r="AI1302" s="14">
        <v>43996</v>
      </c>
      <c r="AJ1302" s="18">
        <v>8</v>
      </c>
      <c r="AK1302" s="14">
        <v>44241</v>
      </c>
      <c r="AL1302" s="14">
        <v>44301</v>
      </c>
      <c r="AM1302" s="15"/>
      <c r="AN1302" s="15"/>
      <c r="AO1302" s="15"/>
      <c r="AP1302" s="15"/>
      <c r="AQ1302" s="15"/>
      <c r="AR1302" s="15">
        <v>711000</v>
      </c>
      <c r="AS1302" s="15"/>
      <c r="AT1302" s="15">
        <v>13509000</v>
      </c>
      <c r="AU1302" s="15"/>
      <c r="AV1302" s="15"/>
      <c r="AW1302" s="15"/>
      <c r="AX1302" s="15"/>
      <c r="AY1302" s="15">
        <f t="shared" si="80"/>
        <v>14220000</v>
      </c>
      <c r="AZ1302" s="15">
        <f t="shared" si="81"/>
        <v>14220000</v>
      </c>
      <c r="BA1302" t="str">
        <f t="shared" si="82"/>
        <v>OK</v>
      </c>
      <c r="BB1302">
        <f t="shared" si="83"/>
        <v>2</v>
      </c>
    </row>
    <row r="1303" spans="1:54" x14ac:dyDescent="0.25">
      <c r="A1303">
        <v>1302</v>
      </c>
      <c r="B1303" t="s">
        <v>244</v>
      </c>
      <c r="C1303" t="s">
        <v>89</v>
      </c>
      <c r="D1303" t="s">
        <v>745</v>
      </c>
      <c r="E1303" t="s">
        <v>54</v>
      </c>
      <c r="F1303" t="s">
        <v>55</v>
      </c>
      <c r="G1303">
        <v>5811</v>
      </c>
      <c r="H1303">
        <v>30</v>
      </c>
      <c r="I1303" s="15">
        <v>23700000</v>
      </c>
      <c r="J1303" s="15">
        <v>790000</v>
      </c>
      <c r="K1303">
        <v>30</v>
      </c>
      <c r="M1303" t="s">
        <v>56</v>
      </c>
      <c r="N1303" s="19" t="s">
        <v>57</v>
      </c>
      <c r="O1303" t="s">
        <v>72</v>
      </c>
      <c r="P1303" t="s">
        <v>1734</v>
      </c>
      <c r="Q1303" t="s">
        <v>67</v>
      </c>
      <c r="R1303" s="19" t="s">
        <v>658</v>
      </c>
      <c r="S1303" t="s">
        <v>56</v>
      </c>
      <c r="T1303" t="s">
        <v>127</v>
      </c>
      <c r="U1303" t="s">
        <v>1735</v>
      </c>
      <c r="V1303" t="s">
        <v>1736</v>
      </c>
      <c r="W1303" t="s">
        <v>56</v>
      </c>
      <c r="X1303" s="14">
        <v>43948</v>
      </c>
      <c r="Y1303" s="18">
        <v>30</v>
      </c>
      <c r="Z1303" s="14">
        <v>43978</v>
      </c>
      <c r="AA1303" s="14">
        <v>43886</v>
      </c>
      <c r="AB1303">
        <v>14</v>
      </c>
      <c r="AC1303" s="14">
        <v>43900</v>
      </c>
      <c r="AD1303" s="14">
        <v>43914</v>
      </c>
      <c r="AE1303">
        <v>14</v>
      </c>
      <c r="AF1303" s="14">
        <v>43928</v>
      </c>
      <c r="AG1303" s="14">
        <v>43928</v>
      </c>
      <c r="AH1303">
        <v>55</v>
      </c>
      <c r="AI1303" s="14">
        <v>43983</v>
      </c>
      <c r="AJ1303" s="18">
        <v>8</v>
      </c>
      <c r="AK1303" s="14">
        <v>44228</v>
      </c>
      <c r="AL1303" s="14">
        <v>44288</v>
      </c>
      <c r="AM1303" s="15"/>
      <c r="AN1303" s="15"/>
      <c r="AO1303" s="15"/>
      <c r="AP1303" s="15"/>
      <c r="AQ1303" s="15"/>
      <c r="AR1303" s="15">
        <v>1185000</v>
      </c>
      <c r="AS1303" s="15"/>
      <c r="AT1303" s="15">
        <v>22515000</v>
      </c>
      <c r="AU1303" s="15"/>
      <c r="AV1303" s="15"/>
      <c r="AW1303" s="15"/>
      <c r="AX1303" s="15"/>
      <c r="AY1303" s="15">
        <f t="shared" si="80"/>
        <v>23700000</v>
      </c>
      <c r="AZ1303" s="15">
        <f t="shared" si="81"/>
        <v>23700000</v>
      </c>
      <c r="BA1303" t="str">
        <f t="shared" si="82"/>
        <v>OK</v>
      </c>
      <c r="BB1303">
        <f t="shared" si="83"/>
        <v>2</v>
      </c>
    </row>
    <row r="1304" spans="1:54" x14ac:dyDescent="0.25">
      <c r="A1304">
        <v>1303</v>
      </c>
      <c r="B1304" t="s">
        <v>244</v>
      </c>
      <c r="C1304" t="s">
        <v>264</v>
      </c>
      <c r="D1304" t="s">
        <v>264</v>
      </c>
      <c r="E1304" t="s">
        <v>75</v>
      </c>
      <c r="F1304" t="s">
        <v>76</v>
      </c>
      <c r="G1304">
        <v>5911</v>
      </c>
      <c r="H1304">
        <v>70</v>
      </c>
      <c r="I1304" s="15">
        <v>53550000</v>
      </c>
      <c r="J1304" s="15">
        <v>765000</v>
      </c>
      <c r="L1304">
        <v>70</v>
      </c>
      <c r="M1304" t="s">
        <v>56</v>
      </c>
      <c r="N1304" s="19" t="s">
        <v>57</v>
      </c>
      <c r="O1304" t="s">
        <v>188</v>
      </c>
      <c r="P1304" t="s">
        <v>1739</v>
      </c>
      <c r="Q1304" t="s">
        <v>67</v>
      </c>
      <c r="R1304" s="19" t="s">
        <v>658</v>
      </c>
      <c r="S1304" t="s">
        <v>56</v>
      </c>
      <c r="T1304" t="s">
        <v>74</v>
      </c>
      <c r="U1304" t="s">
        <v>756</v>
      </c>
      <c r="V1304" t="s">
        <v>1740</v>
      </c>
      <c r="W1304" t="s">
        <v>56</v>
      </c>
      <c r="X1304" s="14">
        <v>43948</v>
      </c>
      <c r="Y1304" s="18">
        <v>30</v>
      </c>
      <c r="Z1304" s="14">
        <v>43978</v>
      </c>
      <c r="AA1304" s="14">
        <v>43885</v>
      </c>
      <c r="AB1304">
        <v>9</v>
      </c>
      <c r="AC1304" s="14">
        <v>43894</v>
      </c>
      <c r="AD1304" s="14">
        <v>43914</v>
      </c>
      <c r="AE1304">
        <v>20</v>
      </c>
      <c r="AF1304" s="14">
        <v>43934</v>
      </c>
      <c r="AG1304" s="14">
        <v>43920</v>
      </c>
      <c r="AH1304">
        <v>65</v>
      </c>
      <c r="AI1304" s="14">
        <v>43985</v>
      </c>
      <c r="AJ1304" s="18">
        <v>8</v>
      </c>
      <c r="AK1304" s="14">
        <v>44230</v>
      </c>
      <c r="AL1304" s="14">
        <v>44290</v>
      </c>
      <c r="AM1304" s="15"/>
      <c r="AN1304" s="15"/>
      <c r="AO1304" s="15"/>
      <c r="AP1304" s="15"/>
      <c r="AQ1304" s="15"/>
      <c r="AR1304" s="15">
        <v>2677500</v>
      </c>
      <c r="AS1304" s="15"/>
      <c r="AT1304" s="15">
        <v>50872500</v>
      </c>
      <c r="AU1304" s="15"/>
      <c r="AV1304" s="15"/>
      <c r="AW1304" s="15"/>
      <c r="AX1304" s="15"/>
      <c r="AY1304" s="15">
        <f t="shared" si="80"/>
        <v>53550000</v>
      </c>
      <c r="AZ1304" s="15">
        <f t="shared" si="81"/>
        <v>53550000</v>
      </c>
      <c r="BA1304" t="str">
        <f t="shared" si="82"/>
        <v>OK</v>
      </c>
      <c r="BB1304">
        <f t="shared" si="83"/>
        <v>2</v>
      </c>
    </row>
    <row r="1305" spans="1:54" x14ac:dyDescent="0.25">
      <c r="A1305">
        <v>1304</v>
      </c>
      <c r="B1305" t="s">
        <v>244</v>
      </c>
      <c r="C1305" t="s">
        <v>264</v>
      </c>
      <c r="D1305" t="s">
        <v>264</v>
      </c>
      <c r="E1305" t="s">
        <v>75</v>
      </c>
      <c r="F1305" t="s">
        <v>76</v>
      </c>
      <c r="G1305">
        <v>5911</v>
      </c>
      <c r="H1305">
        <v>65</v>
      </c>
      <c r="I1305" s="15">
        <v>49725000</v>
      </c>
      <c r="J1305" s="15">
        <v>765000</v>
      </c>
      <c r="L1305">
        <v>65</v>
      </c>
      <c r="M1305" t="s">
        <v>56</v>
      </c>
      <c r="N1305" s="19" t="s">
        <v>57</v>
      </c>
      <c r="O1305" t="s">
        <v>77</v>
      </c>
      <c r="P1305" t="s">
        <v>1739</v>
      </c>
      <c r="Q1305" t="s">
        <v>67</v>
      </c>
      <c r="R1305" s="19" t="s">
        <v>658</v>
      </c>
      <c r="S1305" t="s">
        <v>56</v>
      </c>
      <c r="T1305" t="s">
        <v>60</v>
      </c>
      <c r="U1305" t="s">
        <v>1233</v>
      </c>
      <c r="V1305" t="s">
        <v>1741</v>
      </c>
      <c r="W1305" t="s">
        <v>56</v>
      </c>
      <c r="X1305" s="14">
        <v>43948</v>
      </c>
      <c r="Y1305" s="18">
        <v>30</v>
      </c>
      <c r="Z1305" s="14">
        <v>43978</v>
      </c>
      <c r="AA1305" s="14">
        <v>43885</v>
      </c>
      <c r="AB1305">
        <v>18</v>
      </c>
      <c r="AC1305" s="14">
        <v>43903</v>
      </c>
      <c r="AD1305" s="14">
        <v>43914</v>
      </c>
      <c r="AE1305">
        <v>20</v>
      </c>
      <c r="AF1305" s="14">
        <v>43934</v>
      </c>
      <c r="AG1305" s="14">
        <v>43973</v>
      </c>
      <c r="AH1305">
        <v>20</v>
      </c>
      <c r="AI1305" s="14">
        <v>43993</v>
      </c>
      <c r="AJ1305" s="18">
        <v>8</v>
      </c>
      <c r="AK1305" s="14">
        <v>44238</v>
      </c>
      <c r="AL1305" s="14">
        <v>44298</v>
      </c>
      <c r="AM1305" s="15"/>
      <c r="AN1305" s="15"/>
      <c r="AO1305" s="15"/>
      <c r="AP1305" s="15"/>
      <c r="AQ1305" s="15"/>
      <c r="AR1305" s="15">
        <v>2486250</v>
      </c>
      <c r="AS1305" s="15"/>
      <c r="AT1305" s="15">
        <v>47238750</v>
      </c>
      <c r="AU1305" s="15"/>
      <c r="AV1305" s="15"/>
      <c r="AW1305" s="15"/>
      <c r="AX1305" s="15"/>
      <c r="AY1305" s="15">
        <f t="shared" si="80"/>
        <v>49725000</v>
      </c>
      <c r="AZ1305" s="15">
        <f t="shared" si="81"/>
        <v>49725000</v>
      </c>
      <c r="BA1305" t="str">
        <f t="shared" si="82"/>
        <v>OK</v>
      </c>
      <c r="BB1305">
        <f t="shared" si="83"/>
        <v>2</v>
      </c>
    </row>
    <row r="1306" spans="1:54" x14ac:dyDescent="0.25">
      <c r="A1306">
        <v>1305</v>
      </c>
      <c r="B1306" t="s">
        <v>244</v>
      </c>
      <c r="C1306" t="s">
        <v>264</v>
      </c>
      <c r="D1306" t="s">
        <v>264</v>
      </c>
      <c r="E1306" t="s">
        <v>75</v>
      </c>
      <c r="F1306" t="s">
        <v>76</v>
      </c>
      <c r="G1306">
        <v>5911</v>
      </c>
      <c r="H1306">
        <v>65</v>
      </c>
      <c r="I1306" s="15">
        <v>49725000</v>
      </c>
      <c r="J1306" s="15">
        <v>765000</v>
      </c>
      <c r="L1306">
        <v>65</v>
      </c>
      <c r="M1306" t="s">
        <v>56</v>
      </c>
      <c r="N1306" s="19" t="s">
        <v>57</v>
      </c>
      <c r="O1306" t="s">
        <v>77</v>
      </c>
      <c r="P1306" t="s">
        <v>1739</v>
      </c>
      <c r="Q1306" t="s">
        <v>67</v>
      </c>
      <c r="R1306" s="19" t="s">
        <v>658</v>
      </c>
      <c r="S1306" t="s">
        <v>56</v>
      </c>
      <c r="T1306" t="s">
        <v>60</v>
      </c>
      <c r="U1306" t="s">
        <v>1233</v>
      </c>
      <c r="V1306" t="s">
        <v>1742</v>
      </c>
      <c r="W1306" t="s">
        <v>56</v>
      </c>
      <c r="X1306" s="14">
        <v>43948</v>
      </c>
      <c r="Y1306" s="18">
        <v>30</v>
      </c>
      <c r="Z1306" s="14">
        <v>43978</v>
      </c>
      <c r="AA1306" s="14">
        <v>43885</v>
      </c>
      <c r="AB1306">
        <v>18</v>
      </c>
      <c r="AC1306" s="14">
        <v>43903</v>
      </c>
      <c r="AD1306" s="14">
        <v>43914</v>
      </c>
      <c r="AE1306">
        <v>20</v>
      </c>
      <c r="AF1306" s="14">
        <v>43934</v>
      </c>
      <c r="AG1306" s="14">
        <v>43973</v>
      </c>
      <c r="AH1306">
        <v>20</v>
      </c>
      <c r="AI1306" s="14">
        <v>43993</v>
      </c>
      <c r="AJ1306" s="18">
        <v>8</v>
      </c>
      <c r="AK1306" s="14">
        <v>44238</v>
      </c>
      <c r="AL1306" s="14">
        <v>44298</v>
      </c>
      <c r="AM1306" s="15"/>
      <c r="AN1306" s="15"/>
      <c r="AO1306" s="15"/>
      <c r="AP1306" s="15"/>
      <c r="AQ1306" s="15"/>
      <c r="AR1306" s="15">
        <v>2486250</v>
      </c>
      <c r="AS1306" s="15"/>
      <c r="AT1306" s="15">
        <v>47238750</v>
      </c>
      <c r="AU1306" s="15"/>
      <c r="AV1306" s="15"/>
      <c r="AW1306" s="15"/>
      <c r="AX1306" s="15"/>
      <c r="AY1306" s="15">
        <f t="shared" si="80"/>
        <v>49725000</v>
      </c>
      <c r="AZ1306" s="15">
        <f t="shared" si="81"/>
        <v>49725000</v>
      </c>
      <c r="BA1306" t="str">
        <f t="shared" si="82"/>
        <v>OK</v>
      </c>
      <c r="BB1306">
        <f t="shared" si="83"/>
        <v>2</v>
      </c>
    </row>
    <row r="1307" spans="1:54" x14ac:dyDescent="0.25">
      <c r="A1307">
        <v>1306</v>
      </c>
      <c r="B1307" t="s">
        <v>244</v>
      </c>
      <c r="C1307" t="s">
        <v>265</v>
      </c>
      <c r="D1307" t="s">
        <v>265</v>
      </c>
      <c r="E1307" t="s">
        <v>75</v>
      </c>
      <c r="F1307" t="s">
        <v>76</v>
      </c>
      <c r="G1307">
        <v>5911</v>
      </c>
      <c r="H1307">
        <v>40</v>
      </c>
      <c r="I1307" s="15">
        <v>30600000</v>
      </c>
      <c r="J1307" s="15">
        <v>765000</v>
      </c>
      <c r="L1307">
        <v>40</v>
      </c>
      <c r="M1307" t="s">
        <v>56</v>
      </c>
      <c r="N1307" s="19" t="s">
        <v>57</v>
      </c>
      <c r="O1307" t="s">
        <v>77</v>
      </c>
      <c r="P1307" t="s">
        <v>1739</v>
      </c>
      <c r="Q1307" t="s">
        <v>67</v>
      </c>
      <c r="R1307" s="19" t="s">
        <v>658</v>
      </c>
      <c r="S1307" t="s">
        <v>56</v>
      </c>
      <c r="T1307" t="s">
        <v>68</v>
      </c>
      <c r="U1307" t="s">
        <v>1642</v>
      </c>
      <c r="V1307" t="s">
        <v>1741</v>
      </c>
      <c r="W1307" t="s">
        <v>56</v>
      </c>
      <c r="X1307" s="14">
        <v>43948</v>
      </c>
      <c r="Y1307" s="18">
        <v>30</v>
      </c>
      <c r="Z1307" s="14">
        <v>43978</v>
      </c>
      <c r="AA1307" s="14">
        <v>43885</v>
      </c>
      <c r="AB1307">
        <v>18</v>
      </c>
      <c r="AC1307" s="14">
        <v>43903</v>
      </c>
      <c r="AD1307" s="14">
        <v>43914</v>
      </c>
      <c r="AE1307">
        <v>20</v>
      </c>
      <c r="AF1307" s="14">
        <v>43934</v>
      </c>
      <c r="AG1307" s="14">
        <v>43950</v>
      </c>
      <c r="AH1307">
        <v>35</v>
      </c>
      <c r="AI1307" s="14">
        <v>43985</v>
      </c>
      <c r="AJ1307" s="18">
        <v>8</v>
      </c>
      <c r="AK1307" s="14">
        <v>44230</v>
      </c>
      <c r="AL1307" s="14">
        <v>44290</v>
      </c>
      <c r="AM1307" s="15"/>
      <c r="AN1307" s="15"/>
      <c r="AO1307" s="15"/>
      <c r="AP1307" s="15"/>
      <c r="AQ1307" s="15"/>
      <c r="AR1307" s="15">
        <v>1530000</v>
      </c>
      <c r="AS1307" s="15"/>
      <c r="AT1307" s="15">
        <v>29070000</v>
      </c>
      <c r="AU1307" s="15"/>
      <c r="AV1307" s="15"/>
      <c r="AW1307" s="15"/>
      <c r="AX1307" s="15"/>
      <c r="AY1307" s="15">
        <f t="shared" si="80"/>
        <v>30600000</v>
      </c>
      <c r="AZ1307" s="15">
        <f t="shared" si="81"/>
        <v>30600000</v>
      </c>
      <c r="BA1307" t="str">
        <f t="shared" si="82"/>
        <v>OK</v>
      </c>
      <c r="BB1307">
        <f t="shared" si="83"/>
        <v>2</v>
      </c>
    </row>
    <row r="1308" spans="1:54" x14ac:dyDescent="0.25">
      <c r="A1308">
        <v>1307</v>
      </c>
      <c r="B1308" t="s">
        <v>244</v>
      </c>
      <c r="C1308" t="s">
        <v>266</v>
      </c>
      <c r="D1308" t="s">
        <v>266</v>
      </c>
      <c r="E1308" t="s">
        <v>75</v>
      </c>
      <c r="F1308" t="s">
        <v>76</v>
      </c>
      <c r="G1308">
        <v>5911</v>
      </c>
      <c r="H1308">
        <v>50</v>
      </c>
      <c r="I1308" s="15">
        <v>38250000</v>
      </c>
      <c r="J1308" s="15">
        <v>765000</v>
      </c>
      <c r="L1308">
        <v>50</v>
      </c>
      <c r="M1308" t="s">
        <v>56</v>
      </c>
      <c r="N1308" s="19" t="s">
        <v>57</v>
      </c>
      <c r="O1308" t="s">
        <v>77</v>
      </c>
      <c r="P1308" t="s">
        <v>1739</v>
      </c>
      <c r="Q1308" t="s">
        <v>67</v>
      </c>
      <c r="R1308" s="19" t="s">
        <v>658</v>
      </c>
      <c r="S1308" t="s">
        <v>56</v>
      </c>
      <c r="T1308" t="s">
        <v>68</v>
      </c>
      <c r="U1308" t="s">
        <v>1642</v>
      </c>
      <c r="V1308" t="s">
        <v>1741</v>
      </c>
      <c r="W1308" t="s">
        <v>56</v>
      </c>
      <c r="X1308" s="14">
        <v>43948</v>
      </c>
      <c r="Y1308" s="18">
        <v>30</v>
      </c>
      <c r="Z1308" s="14">
        <v>43978</v>
      </c>
      <c r="AA1308" s="14">
        <v>43885</v>
      </c>
      <c r="AB1308">
        <v>18</v>
      </c>
      <c r="AC1308" s="14">
        <v>43903</v>
      </c>
      <c r="AD1308" s="14">
        <v>43914</v>
      </c>
      <c r="AE1308">
        <v>20</v>
      </c>
      <c r="AF1308" s="14">
        <v>43934</v>
      </c>
      <c r="AG1308" s="14">
        <v>43950</v>
      </c>
      <c r="AH1308">
        <v>35</v>
      </c>
      <c r="AI1308" s="14">
        <v>43985</v>
      </c>
      <c r="AJ1308" s="18">
        <v>8</v>
      </c>
      <c r="AK1308" s="14">
        <v>44230</v>
      </c>
      <c r="AL1308" s="14">
        <v>44290</v>
      </c>
      <c r="AM1308" s="15"/>
      <c r="AN1308" s="15"/>
      <c r="AO1308" s="15"/>
      <c r="AP1308" s="15"/>
      <c r="AQ1308" s="15"/>
      <c r="AR1308" s="15">
        <v>1912500</v>
      </c>
      <c r="AS1308" s="15"/>
      <c r="AT1308" s="15">
        <v>36337500</v>
      </c>
      <c r="AU1308" s="15"/>
      <c r="AV1308" s="15"/>
      <c r="AW1308" s="15"/>
      <c r="AX1308" s="15"/>
      <c r="AY1308" s="15">
        <f t="shared" si="80"/>
        <v>38250000</v>
      </c>
      <c r="AZ1308" s="15">
        <f t="shared" si="81"/>
        <v>38250000</v>
      </c>
      <c r="BA1308" t="str">
        <f t="shared" si="82"/>
        <v>OK</v>
      </c>
      <c r="BB1308">
        <f t="shared" si="83"/>
        <v>2</v>
      </c>
    </row>
    <row r="1309" spans="1:54" x14ac:dyDescent="0.25">
      <c r="A1309">
        <v>1308</v>
      </c>
      <c r="B1309" t="s">
        <v>244</v>
      </c>
      <c r="C1309" t="s">
        <v>267</v>
      </c>
      <c r="D1309" t="s">
        <v>267</v>
      </c>
      <c r="E1309" t="s">
        <v>75</v>
      </c>
      <c r="F1309" t="s">
        <v>76</v>
      </c>
      <c r="G1309">
        <v>5911</v>
      </c>
      <c r="H1309">
        <v>45</v>
      </c>
      <c r="I1309" s="15">
        <v>34425000</v>
      </c>
      <c r="J1309" s="15">
        <v>765000</v>
      </c>
      <c r="L1309">
        <v>45</v>
      </c>
      <c r="M1309" t="s">
        <v>56</v>
      </c>
      <c r="N1309" s="19" t="s">
        <v>57</v>
      </c>
      <c r="O1309" t="s">
        <v>77</v>
      </c>
      <c r="P1309" t="s">
        <v>1739</v>
      </c>
      <c r="Q1309" t="s">
        <v>67</v>
      </c>
      <c r="R1309" s="19" t="s">
        <v>658</v>
      </c>
      <c r="S1309" t="s">
        <v>56</v>
      </c>
      <c r="T1309" t="s">
        <v>68</v>
      </c>
      <c r="U1309" t="s">
        <v>1642</v>
      </c>
      <c r="V1309" t="s">
        <v>1741</v>
      </c>
      <c r="W1309" t="s">
        <v>56</v>
      </c>
      <c r="X1309" s="14">
        <v>43948</v>
      </c>
      <c r="Y1309" s="18">
        <v>30</v>
      </c>
      <c r="Z1309" s="14">
        <v>43978</v>
      </c>
      <c r="AA1309" s="14">
        <v>43885</v>
      </c>
      <c r="AB1309">
        <v>18</v>
      </c>
      <c r="AC1309" s="14">
        <v>43903</v>
      </c>
      <c r="AD1309" s="14">
        <v>43914</v>
      </c>
      <c r="AE1309">
        <v>20</v>
      </c>
      <c r="AF1309" s="14">
        <v>43934</v>
      </c>
      <c r="AG1309" s="14">
        <v>43950</v>
      </c>
      <c r="AH1309">
        <v>35</v>
      </c>
      <c r="AI1309" s="14">
        <v>43985</v>
      </c>
      <c r="AJ1309" s="18">
        <v>8</v>
      </c>
      <c r="AK1309" s="14">
        <v>44230</v>
      </c>
      <c r="AL1309" s="14">
        <v>44290</v>
      </c>
      <c r="AM1309" s="15"/>
      <c r="AN1309" s="15"/>
      <c r="AO1309" s="15"/>
      <c r="AP1309" s="15"/>
      <c r="AQ1309" s="15"/>
      <c r="AR1309" s="15">
        <v>1721250</v>
      </c>
      <c r="AS1309" s="15"/>
      <c r="AT1309" s="15">
        <v>32703750</v>
      </c>
      <c r="AU1309" s="15"/>
      <c r="AV1309" s="15"/>
      <c r="AW1309" s="15"/>
      <c r="AX1309" s="15"/>
      <c r="AY1309" s="15">
        <f t="shared" si="80"/>
        <v>34425000</v>
      </c>
      <c r="AZ1309" s="15">
        <f t="shared" si="81"/>
        <v>34425000</v>
      </c>
      <c r="BA1309" t="str">
        <f t="shared" si="82"/>
        <v>OK</v>
      </c>
      <c r="BB1309">
        <f t="shared" si="83"/>
        <v>2</v>
      </c>
    </row>
    <row r="1310" spans="1:54" x14ac:dyDescent="0.25">
      <c r="A1310">
        <v>1309</v>
      </c>
      <c r="B1310" t="s">
        <v>244</v>
      </c>
      <c r="C1310" t="s">
        <v>268</v>
      </c>
      <c r="D1310" t="s">
        <v>268</v>
      </c>
      <c r="E1310" t="s">
        <v>75</v>
      </c>
      <c r="F1310" t="s">
        <v>76</v>
      </c>
      <c r="G1310">
        <v>5911</v>
      </c>
      <c r="H1310">
        <v>45</v>
      </c>
      <c r="I1310" s="15">
        <v>34425000</v>
      </c>
      <c r="J1310" s="15">
        <v>765000</v>
      </c>
      <c r="L1310">
        <v>45</v>
      </c>
      <c r="M1310" t="s">
        <v>56</v>
      </c>
      <c r="N1310" s="19" t="s">
        <v>57</v>
      </c>
      <c r="O1310" t="s">
        <v>77</v>
      </c>
      <c r="P1310" t="s">
        <v>1739</v>
      </c>
      <c r="Q1310" t="s">
        <v>67</v>
      </c>
      <c r="R1310" s="19" t="s">
        <v>658</v>
      </c>
      <c r="S1310" t="s">
        <v>56</v>
      </c>
      <c r="T1310" t="s">
        <v>68</v>
      </c>
      <c r="U1310" t="s">
        <v>1642</v>
      </c>
      <c r="V1310" t="s">
        <v>1741</v>
      </c>
      <c r="W1310" t="s">
        <v>56</v>
      </c>
      <c r="X1310" s="14">
        <v>43948</v>
      </c>
      <c r="Y1310" s="18">
        <v>30</v>
      </c>
      <c r="Z1310" s="14">
        <v>43978</v>
      </c>
      <c r="AA1310" s="14">
        <v>43885</v>
      </c>
      <c r="AB1310">
        <v>18</v>
      </c>
      <c r="AC1310" s="14">
        <v>43903</v>
      </c>
      <c r="AD1310" s="14">
        <v>43914</v>
      </c>
      <c r="AE1310">
        <v>20</v>
      </c>
      <c r="AF1310" s="14">
        <v>43934</v>
      </c>
      <c r="AG1310" s="14">
        <v>43950</v>
      </c>
      <c r="AH1310">
        <v>35</v>
      </c>
      <c r="AI1310" s="14">
        <v>43985</v>
      </c>
      <c r="AJ1310" s="18">
        <v>8</v>
      </c>
      <c r="AK1310" s="14">
        <v>44230</v>
      </c>
      <c r="AL1310" s="14">
        <v>44290</v>
      </c>
      <c r="AM1310" s="15"/>
      <c r="AN1310" s="15"/>
      <c r="AO1310" s="15"/>
      <c r="AP1310" s="15"/>
      <c r="AQ1310" s="15"/>
      <c r="AR1310" s="15">
        <v>1721250</v>
      </c>
      <c r="AS1310" s="15"/>
      <c r="AT1310" s="15">
        <v>32703750</v>
      </c>
      <c r="AU1310" s="15"/>
      <c r="AV1310" s="15"/>
      <c r="AW1310" s="15"/>
      <c r="AX1310" s="15"/>
      <c r="AY1310" s="15">
        <f t="shared" si="80"/>
        <v>34425000</v>
      </c>
      <c r="AZ1310" s="15">
        <f t="shared" si="81"/>
        <v>34425000</v>
      </c>
      <c r="BA1310" t="str">
        <f t="shared" si="82"/>
        <v>OK</v>
      </c>
      <c r="BB1310">
        <f t="shared" si="83"/>
        <v>2</v>
      </c>
    </row>
    <row r="1311" spans="1:54" x14ac:dyDescent="0.25">
      <c r="A1311">
        <v>1310</v>
      </c>
      <c r="B1311" t="s">
        <v>244</v>
      </c>
      <c r="C1311" t="s">
        <v>269</v>
      </c>
      <c r="D1311" t="s">
        <v>269</v>
      </c>
      <c r="E1311" t="s">
        <v>75</v>
      </c>
      <c r="F1311" t="s">
        <v>76</v>
      </c>
      <c r="G1311">
        <v>5911</v>
      </c>
      <c r="H1311">
        <v>60</v>
      </c>
      <c r="I1311" s="15">
        <v>45900000</v>
      </c>
      <c r="J1311" s="15">
        <v>765000</v>
      </c>
      <c r="L1311">
        <v>60</v>
      </c>
      <c r="M1311" t="s">
        <v>56</v>
      </c>
      <c r="N1311" s="19" t="s">
        <v>57</v>
      </c>
      <c r="O1311" t="s">
        <v>77</v>
      </c>
      <c r="P1311" t="s">
        <v>1739</v>
      </c>
      <c r="Q1311" t="s">
        <v>67</v>
      </c>
      <c r="R1311" s="19" t="s">
        <v>658</v>
      </c>
      <c r="S1311" t="s">
        <v>56</v>
      </c>
      <c r="T1311" t="s">
        <v>68</v>
      </c>
      <c r="U1311" t="s">
        <v>1642</v>
      </c>
      <c r="V1311" t="s">
        <v>1741</v>
      </c>
      <c r="W1311" t="s">
        <v>56</v>
      </c>
      <c r="X1311" s="14">
        <v>43948</v>
      </c>
      <c r="Y1311" s="18">
        <v>30</v>
      </c>
      <c r="Z1311" s="14">
        <v>43978</v>
      </c>
      <c r="AA1311" s="14">
        <v>43885</v>
      </c>
      <c r="AB1311">
        <v>18</v>
      </c>
      <c r="AC1311" s="14">
        <v>43903</v>
      </c>
      <c r="AD1311" s="14">
        <v>43914</v>
      </c>
      <c r="AE1311">
        <v>20</v>
      </c>
      <c r="AF1311" s="14">
        <v>43934</v>
      </c>
      <c r="AG1311" s="14">
        <v>43950</v>
      </c>
      <c r="AH1311">
        <v>35</v>
      </c>
      <c r="AI1311" s="14">
        <v>43985</v>
      </c>
      <c r="AJ1311" s="18">
        <v>8</v>
      </c>
      <c r="AK1311" s="14">
        <v>44230</v>
      </c>
      <c r="AL1311" s="14">
        <v>44290</v>
      </c>
      <c r="AM1311" s="15"/>
      <c r="AN1311" s="15"/>
      <c r="AO1311" s="15"/>
      <c r="AP1311" s="15"/>
      <c r="AQ1311" s="15"/>
      <c r="AR1311" s="15">
        <v>2295000</v>
      </c>
      <c r="AS1311" s="15"/>
      <c r="AT1311" s="15">
        <v>43605000</v>
      </c>
      <c r="AU1311" s="15"/>
      <c r="AV1311" s="15"/>
      <c r="AW1311" s="15"/>
      <c r="AX1311" s="15"/>
      <c r="AY1311" s="15">
        <f t="shared" si="80"/>
        <v>45900000</v>
      </c>
      <c r="AZ1311" s="15">
        <f t="shared" si="81"/>
        <v>45900000</v>
      </c>
      <c r="BA1311" t="str">
        <f t="shared" si="82"/>
        <v>OK</v>
      </c>
      <c r="BB1311">
        <f t="shared" si="83"/>
        <v>2</v>
      </c>
    </row>
    <row r="1312" spans="1:54" x14ac:dyDescent="0.25">
      <c r="A1312">
        <v>1311</v>
      </c>
      <c r="B1312" t="s">
        <v>244</v>
      </c>
      <c r="C1312" t="s">
        <v>270</v>
      </c>
      <c r="D1312" t="s">
        <v>270</v>
      </c>
      <c r="E1312" t="s">
        <v>75</v>
      </c>
      <c r="F1312" t="s">
        <v>76</v>
      </c>
      <c r="G1312">
        <v>5911</v>
      </c>
      <c r="H1312">
        <v>60</v>
      </c>
      <c r="I1312" s="15">
        <v>45900000</v>
      </c>
      <c r="J1312" s="15">
        <v>765000</v>
      </c>
      <c r="L1312">
        <v>60</v>
      </c>
      <c r="M1312" t="s">
        <v>56</v>
      </c>
      <c r="N1312" s="19" t="s">
        <v>57</v>
      </c>
      <c r="O1312" t="s">
        <v>77</v>
      </c>
      <c r="P1312" t="s">
        <v>1739</v>
      </c>
      <c r="Q1312" t="s">
        <v>67</v>
      </c>
      <c r="R1312" s="19" t="s">
        <v>658</v>
      </c>
      <c r="S1312" t="s">
        <v>56</v>
      </c>
      <c r="T1312" t="s">
        <v>68</v>
      </c>
      <c r="U1312" t="s">
        <v>1642</v>
      </c>
      <c r="V1312" t="s">
        <v>1741</v>
      </c>
      <c r="W1312" t="s">
        <v>56</v>
      </c>
      <c r="X1312" s="14">
        <v>43948</v>
      </c>
      <c r="Y1312" s="18">
        <v>30</v>
      </c>
      <c r="Z1312" s="14">
        <v>43978</v>
      </c>
      <c r="AA1312" s="14">
        <v>43885</v>
      </c>
      <c r="AB1312">
        <v>18</v>
      </c>
      <c r="AC1312" s="14">
        <v>43903</v>
      </c>
      <c r="AD1312" s="14">
        <v>43914</v>
      </c>
      <c r="AE1312">
        <v>20</v>
      </c>
      <c r="AF1312" s="14">
        <v>43934</v>
      </c>
      <c r="AG1312" s="14">
        <v>43950</v>
      </c>
      <c r="AH1312">
        <v>35</v>
      </c>
      <c r="AI1312" s="14">
        <v>43985</v>
      </c>
      <c r="AJ1312" s="18">
        <v>8</v>
      </c>
      <c r="AK1312" s="14">
        <v>44230</v>
      </c>
      <c r="AL1312" s="14">
        <v>44290</v>
      </c>
      <c r="AM1312" s="15"/>
      <c r="AN1312" s="15"/>
      <c r="AO1312" s="15"/>
      <c r="AP1312" s="15"/>
      <c r="AQ1312" s="15"/>
      <c r="AR1312" s="15">
        <v>2295000</v>
      </c>
      <c r="AS1312" s="15"/>
      <c r="AT1312" s="15">
        <v>43605000</v>
      </c>
      <c r="AU1312" s="15"/>
      <c r="AV1312" s="15"/>
      <c r="AW1312" s="15"/>
      <c r="AX1312" s="15"/>
      <c r="AY1312" s="15">
        <f t="shared" si="80"/>
        <v>45900000</v>
      </c>
      <c r="AZ1312" s="15">
        <f t="shared" si="81"/>
        <v>45900000</v>
      </c>
      <c r="BA1312" t="str">
        <f t="shared" si="82"/>
        <v>OK</v>
      </c>
      <c r="BB1312">
        <f t="shared" si="83"/>
        <v>2</v>
      </c>
    </row>
    <row r="1313" spans="1:54" x14ac:dyDescent="0.25">
      <c r="A1313">
        <v>1312</v>
      </c>
      <c r="B1313" t="s">
        <v>244</v>
      </c>
      <c r="C1313" t="s">
        <v>245</v>
      </c>
      <c r="D1313" t="s">
        <v>245</v>
      </c>
      <c r="E1313" t="s">
        <v>75</v>
      </c>
      <c r="F1313" t="s">
        <v>76</v>
      </c>
      <c r="G1313">
        <v>5911</v>
      </c>
      <c r="H1313">
        <v>80</v>
      </c>
      <c r="I1313" s="15">
        <v>62520000</v>
      </c>
      <c r="J1313" s="15">
        <v>781500</v>
      </c>
      <c r="L1313">
        <v>80</v>
      </c>
      <c r="M1313" t="s">
        <v>56</v>
      </c>
      <c r="N1313" s="19" t="s">
        <v>57</v>
      </c>
      <c r="O1313" t="s">
        <v>77</v>
      </c>
      <c r="P1313" t="s">
        <v>1739</v>
      </c>
      <c r="Q1313" t="s">
        <v>67</v>
      </c>
      <c r="R1313" s="19" t="s">
        <v>658</v>
      </c>
      <c r="S1313" t="s">
        <v>56</v>
      </c>
      <c r="T1313" t="s">
        <v>70</v>
      </c>
      <c r="U1313" t="s">
        <v>1644</v>
      </c>
      <c r="V1313" t="s">
        <v>1741</v>
      </c>
      <c r="W1313" t="s">
        <v>56</v>
      </c>
      <c r="X1313" s="14">
        <v>43948</v>
      </c>
      <c r="Y1313" s="18">
        <v>30</v>
      </c>
      <c r="Z1313" s="14">
        <v>43978</v>
      </c>
      <c r="AA1313" s="14">
        <v>43885</v>
      </c>
      <c r="AB1313">
        <v>21</v>
      </c>
      <c r="AC1313" s="14">
        <v>43906</v>
      </c>
      <c r="AD1313" s="14">
        <v>43914</v>
      </c>
      <c r="AE1313">
        <v>23</v>
      </c>
      <c r="AF1313" s="14">
        <v>43937</v>
      </c>
      <c r="AG1313" s="14">
        <v>43977</v>
      </c>
      <c r="AH1313">
        <v>20</v>
      </c>
      <c r="AI1313" s="14">
        <v>43997</v>
      </c>
      <c r="AJ1313" s="18">
        <v>8</v>
      </c>
      <c r="AK1313" s="14">
        <v>44242</v>
      </c>
      <c r="AL1313" s="14">
        <v>44302</v>
      </c>
      <c r="AM1313" s="15"/>
      <c r="AN1313" s="15"/>
      <c r="AO1313" s="15"/>
      <c r="AP1313" s="15"/>
      <c r="AQ1313" s="15"/>
      <c r="AR1313" s="15">
        <v>3126000</v>
      </c>
      <c r="AS1313" s="15"/>
      <c r="AT1313" s="15">
        <v>59394000</v>
      </c>
      <c r="AU1313" s="15"/>
      <c r="AV1313" s="15"/>
      <c r="AW1313" s="15"/>
      <c r="AX1313" s="15"/>
      <c r="AY1313" s="15">
        <f t="shared" si="80"/>
        <v>62520000</v>
      </c>
      <c r="AZ1313" s="15">
        <f t="shared" si="81"/>
        <v>62520000</v>
      </c>
      <c r="BA1313" t="str">
        <f t="shared" si="82"/>
        <v>OK</v>
      </c>
      <c r="BB1313">
        <f t="shared" si="83"/>
        <v>2</v>
      </c>
    </row>
    <row r="1314" spans="1:54" x14ac:dyDescent="0.25">
      <c r="A1314">
        <v>1313</v>
      </c>
      <c r="B1314" t="s">
        <v>244</v>
      </c>
      <c r="C1314" t="s">
        <v>246</v>
      </c>
      <c r="D1314" t="s">
        <v>246</v>
      </c>
      <c r="E1314" t="s">
        <v>75</v>
      </c>
      <c r="F1314" t="s">
        <v>76</v>
      </c>
      <c r="G1314">
        <v>5911</v>
      </c>
      <c r="H1314">
        <v>20</v>
      </c>
      <c r="I1314" s="15">
        <v>15630000</v>
      </c>
      <c r="J1314" s="15">
        <v>781500</v>
      </c>
      <c r="L1314">
        <v>20</v>
      </c>
      <c r="M1314" t="s">
        <v>56</v>
      </c>
      <c r="N1314" s="19" t="s">
        <v>57</v>
      </c>
      <c r="O1314" t="s">
        <v>77</v>
      </c>
      <c r="P1314" t="s">
        <v>1739</v>
      </c>
      <c r="Q1314" t="s">
        <v>67</v>
      </c>
      <c r="R1314" s="19" t="s">
        <v>658</v>
      </c>
      <c r="S1314" t="s">
        <v>56</v>
      </c>
      <c r="T1314" t="s">
        <v>70</v>
      </c>
      <c r="U1314" t="s">
        <v>1644</v>
      </c>
      <c r="V1314" t="s">
        <v>1741</v>
      </c>
      <c r="W1314" t="s">
        <v>56</v>
      </c>
      <c r="X1314" s="14">
        <v>43948</v>
      </c>
      <c r="Y1314" s="18">
        <v>30</v>
      </c>
      <c r="Z1314" s="14">
        <v>43978</v>
      </c>
      <c r="AA1314" s="14">
        <v>43885</v>
      </c>
      <c r="AB1314">
        <v>21</v>
      </c>
      <c r="AC1314" s="14">
        <v>43906</v>
      </c>
      <c r="AD1314" s="14">
        <v>43914</v>
      </c>
      <c r="AE1314">
        <v>23</v>
      </c>
      <c r="AF1314" s="14">
        <v>43937</v>
      </c>
      <c r="AG1314" s="14">
        <v>43977</v>
      </c>
      <c r="AH1314">
        <v>20</v>
      </c>
      <c r="AI1314" s="14">
        <v>43997</v>
      </c>
      <c r="AJ1314" s="18">
        <v>8</v>
      </c>
      <c r="AK1314" s="14">
        <v>44242</v>
      </c>
      <c r="AL1314" s="14">
        <v>44302</v>
      </c>
      <c r="AM1314" s="15"/>
      <c r="AN1314" s="15"/>
      <c r="AO1314" s="15"/>
      <c r="AP1314" s="15"/>
      <c r="AQ1314" s="15"/>
      <c r="AR1314" s="15">
        <v>781500</v>
      </c>
      <c r="AS1314" s="15"/>
      <c r="AT1314" s="15">
        <v>14848500</v>
      </c>
      <c r="AU1314" s="15"/>
      <c r="AV1314" s="15"/>
      <c r="AW1314" s="15"/>
      <c r="AX1314" s="15"/>
      <c r="AY1314" s="15">
        <f t="shared" si="80"/>
        <v>15630000</v>
      </c>
      <c r="AZ1314" s="15">
        <f t="shared" si="81"/>
        <v>15630000</v>
      </c>
      <c r="BA1314" t="str">
        <f t="shared" si="82"/>
        <v>OK</v>
      </c>
      <c r="BB1314">
        <f t="shared" si="83"/>
        <v>2</v>
      </c>
    </row>
    <row r="1315" spans="1:54" x14ac:dyDescent="0.25">
      <c r="A1315">
        <v>1314</v>
      </c>
      <c r="B1315" t="s">
        <v>244</v>
      </c>
      <c r="C1315" t="s">
        <v>247</v>
      </c>
      <c r="D1315" t="s">
        <v>247</v>
      </c>
      <c r="E1315" t="s">
        <v>75</v>
      </c>
      <c r="F1315" t="s">
        <v>76</v>
      </c>
      <c r="G1315">
        <v>5911</v>
      </c>
      <c r="H1315">
        <v>50</v>
      </c>
      <c r="I1315" s="15">
        <v>38250000</v>
      </c>
      <c r="J1315" s="15">
        <v>765000</v>
      </c>
      <c r="L1315">
        <v>50</v>
      </c>
      <c r="M1315" t="s">
        <v>56</v>
      </c>
      <c r="N1315" s="19" t="s">
        <v>57</v>
      </c>
      <c r="O1315" t="s">
        <v>77</v>
      </c>
      <c r="P1315" t="s">
        <v>1739</v>
      </c>
      <c r="Q1315" t="s">
        <v>67</v>
      </c>
      <c r="R1315" s="19" t="s">
        <v>658</v>
      </c>
      <c r="S1315" t="s">
        <v>56</v>
      </c>
      <c r="T1315" t="s">
        <v>70</v>
      </c>
      <c r="U1315" t="s">
        <v>1644</v>
      </c>
      <c r="V1315" t="s">
        <v>1741</v>
      </c>
      <c r="W1315" t="s">
        <v>56</v>
      </c>
      <c r="X1315" s="14">
        <v>43948</v>
      </c>
      <c r="Y1315" s="18">
        <v>30</v>
      </c>
      <c r="Z1315" s="14">
        <v>43978</v>
      </c>
      <c r="AA1315" s="14">
        <v>43885</v>
      </c>
      <c r="AB1315">
        <v>21</v>
      </c>
      <c r="AC1315" s="14">
        <v>43906</v>
      </c>
      <c r="AD1315" s="14">
        <v>43914</v>
      </c>
      <c r="AE1315">
        <v>20</v>
      </c>
      <c r="AF1315" s="14">
        <v>43934</v>
      </c>
      <c r="AG1315" s="14">
        <v>43973</v>
      </c>
      <c r="AH1315">
        <v>20</v>
      </c>
      <c r="AI1315" s="14">
        <v>43993</v>
      </c>
      <c r="AJ1315" s="18">
        <v>8</v>
      </c>
      <c r="AK1315" s="14">
        <v>44238</v>
      </c>
      <c r="AL1315" s="14">
        <v>44298</v>
      </c>
      <c r="AM1315" s="15"/>
      <c r="AN1315" s="15"/>
      <c r="AO1315" s="15"/>
      <c r="AP1315" s="15"/>
      <c r="AQ1315" s="15"/>
      <c r="AR1315" s="15">
        <v>1912500</v>
      </c>
      <c r="AS1315" s="15"/>
      <c r="AT1315" s="15">
        <v>36337500</v>
      </c>
      <c r="AU1315" s="15"/>
      <c r="AV1315" s="15"/>
      <c r="AW1315" s="15"/>
      <c r="AX1315" s="15"/>
      <c r="AY1315" s="15">
        <f t="shared" si="80"/>
        <v>38250000</v>
      </c>
      <c r="AZ1315" s="15">
        <f t="shared" si="81"/>
        <v>38250000</v>
      </c>
      <c r="BA1315" t="str">
        <f t="shared" si="82"/>
        <v>OK</v>
      </c>
      <c r="BB1315">
        <f t="shared" si="83"/>
        <v>2</v>
      </c>
    </row>
    <row r="1316" spans="1:54" x14ac:dyDescent="0.25">
      <c r="A1316">
        <v>1315</v>
      </c>
      <c r="B1316" t="s">
        <v>244</v>
      </c>
      <c r="C1316" t="s">
        <v>248</v>
      </c>
      <c r="D1316" t="s">
        <v>248</v>
      </c>
      <c r="E1316" t="s">
        <v>75</v>
      </c>
      <c r="F1316" t="s">
        <v>76</v>
      </c>
      <c r="G1316">
        <v>5911</v>
      </c>
      <c r="H1316">
        <v>40</v>
      </c>
      <c r="I1316" s="15">
        <v>30600000</v>
      </c>
      <c r="J1316" s="15">
        <v>765000</v>
      </c>
      <c r="L1316">
        <v>40</v>
      </c>
      <c r="M1316" t="s">
        <v>56</v>
      </c>
      <c r="N1316" s="19" t="s">
        <v>57</v>
      </c>
      <c r="O1316" t="s">
        <v>77</v>
      </c>
      <c r="P1316" t="s">
        <v>1739</v>
      </c>
      <c r="Q1316" t="s">
        <v>67</v>
      </c>
      <c r="R1316" s="19" t="s">
        <v>658</v>
      </c>
      <c r="S1316" t="s">
        <v>56</v>
      </c>
      <c r="T1316" t="s">
        <v>70</v>
      </c>
      <c r="U1316" t="s">
        <v>1644</v>
      </c>
      <c r="V1316" t="s">
        <v>1741</v>
      </c>
      <c r="W1316" t="s">
        <v>56</v>
      </c>
      <c r="X1316" s="14">
        <v>43948</v>
      </c>
      <c r="Y1316" s="18">
        <v>30</v>
      </c>
      <c r="Z1316" s="14">
        <v>43978</v>
      </c>
      <c r="AA1316" s="14">
        <v>43885</v>
      </c>
      <c r="AB1316">
        <v>21</v>
      </c>
      <c r="AC1316" s="14">
        <v>43906</v>
      </c>
      <c r="AD1316" s="14">
        <v>43914</v>
      </c>
      <c r="AE1316">
        <v>20</v>
      </c>
      <c r="AF1316" s="14">
        <v>43934</v>
      </c>
      <c r="AG1316" s="14">
        <v>43973</v>
      </c>
      <c r="AH1316">
        <v>20</v>
      </c>
      <c r="AI1316" s="14">
        <v>43993</v>
      </c>
      <c r="AJ1316" s="18">
        <v>8</v>
      </c>
      <c r="AK1316" s="14">
        <v>44238</v>
      </c>
      <c r="AL1316" s="14">
        <v>44298</v>
      </c>
      <c r="AM1316" s="15"/>
      <c r="AN1316" s="15"/>
      <c r="AO1316" s="15"/>
      <c r="AP1316" s="15"/>
      <c r="AQ1316" s="15"/>
      <c r="AR1316" s="15">
        <v>1530000</v>
      </c>
      <c r="AS1316" s="15"/>
      <c r="AT1316" s="15">
        <v>29070000</v>
      </c>
      <c r="AU1316" s="15"/>
      <c r="AV1316" s="15"/>
      <c r="AW1316" s="15"/>
      <c r="AX1316" s="15"/>
      <c r="AY1316" s="15">
        <f t="shared" si="80"/>
        <v>30600000</v>
      </c>
      <c r="AZ1316" s="15">
        <f t="shared" si="81"/>
        <v>30600000</v>
      </c>
      <c r="BA1316" t="str">
        <f t="shared" si="82"/>
        <v>OK</v>
      </c>
      <c r="BB1316">
        <f t="shared" si="83"/>
        <v>2</v>
      </c>
    </row>
    <row r="1317" spans="1:54" x14ac:dyDescent="0.25">
      <c r="A1317">
        <v>1316</v>
      </c>
      <c r="B1317" t="s">
        <v>244</v>
      </c>
      <c r="C1317" t="s">
        <v>249</v>
      </c>
      <c r="D1317" t="s">
        <v>249</v>
      </c>
      <c r="E1317" t="s">
        <v>75</v>
      </c>
      <c r="F1317" t="s">
        <v>76</v>
      </c>
      <c r="G1317">
        <v>5911</v>
      </c>
      <c r="H1317">
        <v>85</v>
      </c>
      <c r="I1317" s="15">
        <v>65025000</v>
      </c>
      <c r="J1317" s="15">
        <v>765000</v>
      </c>
      <c r="L1317">
        <v>85</v>
      </c>
      <c r="M1317" t="s">
        <v>56</v>
      </c>
      <c r="N1317" s="19" t="s">
        <v>57</v>
      </c>
      <c r="O1317" t="s">
        <v>77</v>
      </c>
      <c r="P1317" t="s">
        <v>1739</v>
      </c>
      <c r="Q1317" t="s">
        <v>67</v>
      </c>
      <c r="R1317" s="19" t="s">
        <v>658</v>
      </c>
      <c r="S1317" t="s">
        <v>56</v>
      </c>
      <c r="T1317" t="s">
        <v>70</v>
      </c>
      <c r="U1317" t="s">
        <v>1644</v>
      </c>
      <c r="V1317" t="s">
        <v>1741</v>
      </c>
      <c r="W1317" t="s">
        <v>56</v>
      </c>
      <c r="X1317" s="14">
        <v>43948</v>
      </c>
      <c r="Y1317" s="18">
        <v>30</v>
      </c>
      <c r="Z1317" s="14">
        <v>43978</v>
      </c>
      <c r="AA1317" s="14">
        <v>43885</v>
      </c>
      <c r="AB1317">
        <v>21</v>
      </c>
      <c r="AC1317" s="14">
        <v>43906</v>
      </c>
      <c r="AD1317" s="14">
        <v>43914</v>
      </c>
      <c r="AE1317">
        <v>23</v>
      </c>
      <c r="AF1317" s="14">
        <v>43937</v>
      </c>
      <c r="AG1317" s="14">
        <v>43977</v>
      </c>
      <c r="AH1317">
        <v>20</v>
      </c>
      <c r="AI1317" s="14">
        <v>43997</v>
      </c>
      <c r="AJ1317" s="18">
        <v>8</v>
      </c>
      <c r="AK1317" s="14">
        <v>44242</v>
      </c>
      <c r="AL1317" s="14">
        <v>44302</v>
      </c>
      <c r="AM1317" s="15"/>
      <c r="AN1317" s="15"/>
      <c r="AO1317" s="15"/>
      <c r="AP1317" s="15"/>
      <c r="AQ1317" s="15"/>
      <c r="AR1317" s="15">
        <v>3251250</v>
      </c>
      <c r="AS1317" s="15"/>
      <c r="AT1317" s="15">
        <v>61773750</v>
      </c>
      <c r="AU1317" s="15"/>
      <c r="AV1317" s="15"/>
      <c r="AW1317" s="15"/>
      <c r="AX1317" s="15"/>
      <c r="AY1317" s="15">
        <f t="shared" si="80"/>
        <v>65025000</v>
      </c>
      <c r="AZ1317" s="15">
        <f t="shared" si="81"/>
        <v>65025000</v>
      </c>
      <c r="BA1317" t="str">
        <f t="shared" si="82"/>
        <v>OK</v>
      </c>
      <c r="BB1317">
        <f t="shared" si="83"/>
        <v>2</v>
      </c>
    </row>
    <row r="1318" spans="1:54" x14ac:dyDescent="0.25">
      <c r="A1318">
        <v>1317</v>
      </c>
      <c r="B1318" t="s">
        <v>244</v>
      </c>
      <c r="C1318" t="s">
        <v>250</v>
      </c>
      <c r="D1318" t="s">
        <v>250</v>
      </c>
      <c r="E1318" t="s">
        <v>75</v>
      </c>
      <c r="F1318" t="s">
        <v>76</v>
      </c>
      <c r="G1318">
        <v>5911</v>
      </c>
      <c r="H1318">
        <v>60</v>
      </c>
      <c r="I1318" s="15">
        <v>45900000</v>
      </c>
      <c r="J1318" s="15">
        <v>765000</v>
      </c>
      <c r="L1318">
        <v>60</v>
      </c>
      <c r="M1318" t="s">
        <v>56</v>
      </c>
      <c r="N1318" s="19" t="s">
        <v>57</v>
      </c>
      <c r="O1318" t="s">
        <v>77</v>
      </c>
      <c r="P1318" t="s">
        <v>1739</v>
      </c>
      <c r="Q1318" t="s">
        <v>67</v>
      </c>
      <c r="R1318" s="19" t="s">
        <v>658</v>
      </c>
      <c r="S1318" t="s">
        <v>56</v>
      </c>
      <c r="T1318" t="s">
        <v>70</v>
      </c>
      <c r="U1318" t="s">
        <v>1644</v>
      </c>
      <c r="V1318" t="s">
        <v>1741</v>
      </c>
      <c r="W1318" t="s">
        <v>56</v>
      </c>
      <c r="X1318" s="14">
        <v>43948</v>
      </c>
      <c r="Y1318" s="18">
        <v>30</v>
      </c>
      <c r="Z1318" s="14">
        <v>43978</v>
      </c>
      <c r="AA1318" s="14">
        <v>43885</v>
      </c>
      <c r="AB1318">
        <v>21</v>
      </c>
      <c r="AC1318" s="14">
        <v>43906</v>
      </c>
      <c r="AD1318" s="14">
        <v>43914</v>
      </c>
      <c r="AE1318">
        <v>23</v>
      </c>
      <c r="AF1318" s="14">
        <v>43937</v>
      </c>
      <c r="AG1318" s="14">
        <v>43977</v>
      </c>
      <c r="AH1318">
        <v>20</v>
      </c>
      <c r="AI1318" s="14">
        <v>43997</v>
      </c>
      <c r="AJ1318" s="18">
        <v>8</v>
      </c>
      <c r="AK1318" s="14">
        <v>44242</v>
      </c>
      <c r="AL1318" s="14">
        <v>44302</v>
      </c>
      <c r="AM1318" s="15"/>
      <c r="AN1318" s="15"/>
      <c r="AO1318" s="15"/>
      <c r="AP1318" s="15"/>
      <c r="AQ1318" s="15"/>
      <c r="AR1318" s="15">
        <v>2295000</v>
      </c>
      <c r="AS1318" s="15"/>
      <c r="AT1318" s="15">
        <v>43605000</v>
      </c>
      <c r="AU1318" s="15"/>
      <c r="AV1318" s="15"/>
      <c r="AW1318" s="15"/>
      <c r="AX1318" s="15"/>
      <c r="AY1318" s="15">
        <f t="shared" si="80"/>
        <v>45900000</v>
      </c>
      <c r="AZ1318" s="15">
        <f t="shared" si="81"/>
        <v>45900000</v>
      </c>
      <c r="BA1318" t="str">
        <f t="shared" si="82"/>
        <v>OK</v>
      </c>
      <c r="BB1318">
        <f t="shared" si="83"/>
        <v>2</v>
      </c>
    </row>
    <row r="1319" spans="1:54" x14ac:dyDescent="0.25">
      <c r="A1319">
        <v>1318</v>
      </c>
      <c r="B1319" t="s">
        <v>244</v>
      </c>
      <c r="C1319" t="s">
        <v>251</v>
      </c>
      <c r="D1319" t="s">
        <v>251</v>
      </c>
      <c r="E1319" t="s">
        <v>75</v>
      </c>
      <c r="F1319" t="s">
        <v>76</v>
      </c>
      <c r="G1319">
        <v>5911</v>
      </c>
      <c r="H1319">
        <v>40</v>
      </c>
      <c r="I1319" s="15">
        <v>30000000</v>
      </c>
      <c r="J1319" s="15">
        <v>750000</v>
      </c>
      <c r="L1319">
        <v>40</v>
      </c>
      <c r="M1319" t="s">
        <v>56</v>
      </c>
      <c r="N1319" s="19" t="s">
        <v>57</v>
      </c>
      <c r="O1319" t="s">
        <v>77</v>
      </c>
      <c r="P1319" t="s">
        <v>1739</v>
      </c>
      <c r="Q1319" t="s">
        <v>67</v>
      </c>
      <c r="R1319" s="19" t="s">
        <v>658</v>
      </c>
      <c r="S1319" t="s">
        <v>56</v>
      </c>
      <c r="T1319" t="s">
        <v>70</v>
      </c>
      <c r="U1319" t="s">
        <v>1644</v>
      </c>
      <c r="V1319" t="s">
        <v>1741</v>
      </c>
      <c r="W1319" t="s">
        <v>56</v>
      </c>
      <c r="X1319" s="14">
        <v>43948</v>
      </c>
      <c r="Y1319" s="18">
        <v>30</v>
      </c>
      <c r="Z1319" s="14">
        <v>43978</v>
      </c>
      <c r="AA1319" s="14">
        <v>43885</v>
      </c>
      <c r="AB1319">
        <v>21</v>
      </c>
      <c r="AC1319" s="14">
        <v>43906</v>
      </c>
      <c r="AD1319" s="14">
        <v>43914</v>
      </c>
      <c r="AE1319">
        <v>20</v>
      </c>
      <c r="AF1319" s="14">
        <v>43934</v>
      </c>
      <c r="AG1319" s="14">
        <v>43973</v>
      </c>
      <c r="AH1319">
        <v>20</v>
      </c>
      <c r="AI1319" s="14">
        <v>43993</v>
      </c>
      <c r="AJ1319" s="18">
        <v>8</v>
      </c>
      <c r="AK1319" s="14">
        <v>44238</v>
      </c>
      <c r="AL1319" s="14">
        <v>44298</v>
      </c>
      <c r="AM1319" s="15"/>
      <c r="AN1319" s="15"/>
      <c r="AO1319" s="15"/>
      <c r="AP1319" s="15"/>
      <c r="AQ1319" s="15"/>
      <c r="AR1319" s="15">
        <v>1500000</v>
      </c>
      <c r="AS1319" s="15"/>
      <c r="AT1319" s="15">
        <v>28500000</v>
      </c>
      <c r="AU1319" s="15"/>
      <c r="AV1319" s="15"/>
      <c r="AW1319" s="15"/>
      <c r="AX1319" s="15"/>
      <c r="AY1319" s="15">
        <f t="shared" si="80"/>
        <v>30000000</v>
      </c>
      <c r="AZ1319" s="15">
        <f t="shared" si="81"/>
        <v>30000000</v>
      </c>
      <c r="BA1319" t="str">
        <f t="shared" si="82"/>
        <v>OK</v>
      </c>
      <c r="BB1319">
        <f t="shared" si="83"/>
        <v>2</v>
      </c>
    </row>
    <row r="1320" spans="1:54" x14ac:dyDescent="0.25">
      <c r="A1320">
        <v>1319</v>
      </c>
      <c r="B1320" t="s">
        <v>244</v>
      </c>
      <c r="C1320" t="s">
        <v>252</v>
      </c>
      <c r="D1320" t="s">
        <v>252</v>
      </c>
      <c r="E1320" t="s">
        <v>75</v>
      </c>
      <c r="F1320" t="s">
        <v>76</v>
      </c>
      <c r="G1320">
        <v>5911</v>
      </c>
      <c r="H1320">
        <v>70</v>
      </c>
      <c r="I1320" s="15">
        <v>52500000</v>
      </c>
      <c r="J1320" s="15">
        <v>750000</v>
      </c>
      <c r="L1320">
        <v>70</v>
      </c>
      <c r="M1320" t="s">
        <v>56</v>
      </c>
      <c r="N1320" s="19" t="s">
        <v>57</v>
      </c>
      <c r="O1320" t="s">
        <v>77</v>
      </c>
      <c r="P1320" t="s">
        <v>1739</v>
      </c>
      <c r="Q1320" t="s">
        <v>67</v>
      </c>
      <c r="R1320" s="19" t="s">
        <v>658</v>
      </c>
      <c r="S1320" t="s">
        <v>56</v>
      </c>
      <c r="T1320" t="s">
        <v>70</v>
      </c>
      <c r="U1320" t="s">
        <v>1644</v>
      </c>
      <c r="V1320" t="s">
        <v>1741</v>
      </c>
      <c r="W1320" t="s">
        <v>56</v>
      </c>
      <c r="X1320" s="14">
        <v>43948</v>
      </c>
      <c r="Y1320" s="18">
        <v>30</v>
      </c>
      <c r="Z1320" s="14">
        <v>43978</v>
      </c>
      <c r="AA1320" s="14">
        <v>43885</v>
      </c>
      <c r="AB1320">
        <v>21</v>
      </c>
      <c r="AC1320" s="14">
        <v>43906</v>
      </c>
      <c r="AD1320" s="14">
        <v>43914</v>
      </c>
      <c r="AE1320">
        <v>20</v>
      </c>
      <c r="AF1320" s="14">
        <v>43934</v>
      </c>
      <c r="AG1320" s="14">
        <v>43973</v>
      </c>
      <c r="AH1320">
        <v>20</v>
      </c>
      <c r="AI1320" s="14">
        <v>43993</v>
      </c>
      <c r="AJ1320" s="18">
        <v>8</v>
      </c>
      <c r="AK1320" s="14">
        <v>44238</v>
      </c>
      <c r="AL1320" s="14">
        <v>44298</v>
      </c>
      <c r="AM1320" s="15"/>
      <c r="AN1320" s="15"/>
      <c r="AO1320" s="15"/>
      <c r="AP1320" s="15"/>
      <c r="AQ1320" s="15"/>
      <c r="AR1320" s="15">
        <v>2625000</v>
      </c>
      <c r="AS1320" s="15"/>
      <c r="AT1320" s="15">
        <v>49875000</v>
      </c>
      <c r="AU1320" s="15"/>
      <c r="AV1320" s="15"/>
      <c r="AW1320" s="15"/>
      <c r="AX1320" s="15"/>
      <c r="AY1320" s="15">
        <f t="shared" si="80"/>
        <v>52500000</v>
      </c>
      <c r="AZ1320" s="15">
        <f t="shared" si="81"/>
        <v>52500000</v>
      </c>
      <c r="BA1320" t="str">
        <f t="shared" si="82"/>
        <v>OK</v>
      </c>
      <c r="BB1320">
        <f t="shared" si="83"/>
        <v>2</v>
      </c>
    </row>
    <row r="1321" spans="1:54" x14ac:dyDescent="0.25">
      <c r="A1321">
        <v>1320</v>
      </c>
      <c r="B1321" t="s">
        <v>244</v>
      </c>
      <c r="C1321" t="s">
        <v>253</v>
      </c>
      <c r="D1321" t="s">
        <v>253</v>
      </c>
      <c r="E1321" t="s">
        <v>75</v>
      </c>
      <c r="F1321" t="s">
        <v>76</v>
      </c>
      <c r="G1321">
        <v>5911</v>
      </c>
      <c r="H1321">
        <v>75</v>
      </c>
      <c r="I1321" s="15">
        <v>57375000</v>
      </c>
      <c r="J1321" s="15">
        <v>765000</v>
      </c>
      <c r="L1321">
        <v>75</v>
      </c>
      <c r="M1321" t="s">
        <v>56</v>
      </c>
      <c r="N1321" s="19" t="s">
        <v>57</v>
      </c>
      <c r="O1321" t="s">
        <v>188</v>
      </c>
      <c r="P1321" t="s">
        <v>1739</v>
      </c>
      <c r="Q1321" t="s">
        <v>67</v>
      </c>
      <c r="R1321" s="19" t="s">
        <v>658</v>
      </c>
      <c r="S1321" t="s">
        <v>56</v>
      </c>
      <c r="T1321" t="s">
        <v>127</v>
      </c>
      <c r="U1321" t="s">
        <v>1743</v>
      </c>
      <c r="V1321" t="s">
        <v>1740</v>
      </c>
      <c r="W1321" t="s">
        <v>56</v>
      </c>
      <c r="X1321" s="14">
        <v>43948</v>
      </c>
      <c r="Y1321" s="18">
        <v>30</v>
      </c>
      <c r="Z1321" s="14">
        <v>43978</v>
      </c>
      <c r="AA1321" s="14">
        <v>43885</v>
      </c>
      <c r="AB1321">
        <v>25</v>
      </c>
      <c r="AC1321" s="14">
        <v>43910</v>
      </c>
      <c r="AD1321" s="14">
        <v>43914</v>
      </c>
      <c r="AE1321">
        <v>20</v>
      </c>
      <c r="AF1321" s="14">
        <v>43934</v>
      </c>
      <c r="AG1321" s="14">
        <v>43950</v>
      </c>
      <c r="AH1321">
        <v>30</v>
      </c>
      <c r="AI1321" s="14">
        <v>43980</v>
      </c>
      <c r="AJ1321" s="18">
        <v>8</v>
      </c>
      <c r="AK1321" s="14">
        <v>44225</v>
      </c>
      <c r="AL1321" s="14">
        <v>44285</v>
      </c>
      <c r="AM1321" s="15"/>
      <c r="AN1321" s="15"/>
      <c r="AO1321" s="15"/>
      <c r="AP1321" s="15"/>
      <c r="AQ1321" s="15"/>
      <c r="AR1321" s="15">
        <v>2868750</v>
      </c>
      <c r="AS1321" s="15"/>
      <c r="AT1321" s="15">
        <v>54506250</v>
      </c>
      <c r="AU1321" s="15"/>
      <c r="AV1321" s="15"/>
      <c r="AW1321" s="15"/>
      <c r="AX1321" s="15"/>
      <c r="AY1321" s="15">
        <f t="shared" si="80"/>
        <v>57375000</v>
      </c>
      <c r="AZ1321" s="15">
        <f t="shared" si="81"/>
        <v>57375000</v>
      </c>
      <c r="BA1321" t="str">
        <f t="shared" si="82"/>
        <v>OK</v>
      </c>
      <c r="BB1321">
        <f t="shared" si="83"/>
        <v>2</v>
      </c>
    </row>
    <row r="1322" spans="1:54" x14ac:dyDescent="0.25">
      <c r="A1322">
        <v>1321</v>
      </c>
      <c r="B1322" t="s">
        <v>244</v>
      </c>
      <c r="C1322" t="s">
        <v>253</v>
      </c>
      <c r="D1322" t="s">
        <v>253</v>
      </c>
      <c r="E1322" t="s">
        <v>75</v>
      </c>
      <c r="F1322" t="s">
        <v>76</v>
      </c>
      <c r="G1322">
        <v>5911</v>
      </c>
      <c r="H1322">
        <v>75</v>
      </c>
      <c r="I1322" s="15">
        <v>57375000</v>
      </c>
      <c r="J1322" s="15">
        <v>765000</v>
      </c>
      <c r="L1322">
        <v>75</v>
      </c>
      <c r="M1322" t="s">
        <v>56</v>
      </c>
      <c r="N1322" s="19" t="s">
        <v>57</v>
      </c>
      <c r="O1322" t="s">
        <v>188</v>
      </c>
      <c r="P1322" t="s">
        <v>1739</v>
      </c>
      <c r="Q1322" t="s">
        <v>67</v>
      </c>
      <c r="R1322" s="19" t="s">
        <v>658</v>
      </c>
      <c r="S1322" t="s">
        <v>56</v>
      </c>
      <c r="T1322" t="s">
        <v>127</v>
      </c>
      <c r="U1322" t="s">
        <v>1743</v>
      </c>
      <c r="V1322" t="s">
        <v>1740</v>
      </c>
      <c r="W1322" t="s">
        <v>56</v>
      </c>
      <c r="X1322" s="14">
        <v>43948</v>
      </c>
      <c r="Y1322" s="18">
        <v>30</v>
      </c>
      <c r="Z1322" s="14">
        <v>43978</v>
      </c>
      <c r="AA1322" s="14">
        <v>43885</v>
      </c>
      <c r="AB1322">
        <v>25</v>
      </c>
      <c r="AC1322" s="14">
        <v>43910</v>
      </c>
      <c r="AD1322" s="14">
        <v>43914</v>
      </c>
      <c r="AE1322">
        <v>20</v>
      </c>
      <c r="AF1322" s="14">
        <v>43934</v>
      </c>
      <c r="AG1322" s="14">
        <v>43950</v>
      </c>
      <c r="AH1322">
        <v>30</v>
      </c>
      <c r="AI1322" s="14">
        <v>43980</v>
      </c>
      <c r="AJ1322" s="18">
        <v>8</v>
      </c>
      <c r="AK1322" s="14">
        <v>44225</v>
      </c>
      <c r="AL1322" s="14">
        <v>44285</v>
      </c>
      <c r="AM1322" s="15"/>
      <c r="AN1322" s="15"/>
      <c r="AO1322" s="15"/>
      <c r="AP1322" s="15"/>
      <c r="AQ1322" s="15"/>
      <c r="AR1322" s="15">
        <v>2868750</v>
      </c>
      <c r="AS1322" s="15"/>
      <c r="AT1322" s="15">
        <v>54506250</v>
      </c>
      <c r="AU1322" s="15"/>
      <c r="AV1322" s="15"/>
      <c r="AW1322" s="15"/>
      <c r="AX1322" s="15"/>
      <c r="AY1322" s="15">
        <f t="shared" si="80"/>
        <v>57375000</v>
      </c>
      <c r="AZ1322" s="15">
        <f t="shared" si="81"/>
        <v>57375000</v>
      </c>
      <c r="BA1322" t="str">
        <f t="shared" si="82"/>
        <v>OK</v>
      </c>
      <c r="BB1322">
        <f t="shared" si="83"/>
        <v>2</v>
      </c>
    </row>
    <row r="1323" spans="1:54" x14ac:dyDescent="0.25">
      <c r="A1323">
        <v>1322</v>
      </c>
      <c r="B1323" t="s">
        <v>244</v>
      </c>
      <c r="C1323" t="s">
        <v>253</v>
      </c>
      <c r="D1323" t="s">
        <v>253</v>
      </c>
      <c r="E1323" t="s">
        <v>75</v>
      </c>
      <c r="F1323" t="s">
        <v>76</v>
      </c>
      <c r="G1323">
        <v>5911</v>
      </c>
      <c r="H1323">
        <v>60</v>
      </c>
      <c r="I1323" s="15">
        <v>45900000</v>
      </c>
      <c r="J1323" s="15">
        <v>765000</v>
      </c>
      <c r="L1323">
        <v>60</v>
      </c>
      <c r="M1323" t="s">
        <v>56</v>
      </c>
      <c r="N1323" s="19" t="s">
        <v>57</v>
      </c>
      <c r="O1323" t="s">
        <v>72</v>
      </c>
      <c r="P1323" t="s">
        <v>1739</v>
      </c>
      <c r="Q1323" t="s">
        <v>67</v>
      </c>
      <c r="R1323" s="19" t="s">
        <v>658</v>
      </c>
      <c r="S1323" t="s">
        <v>56</v>
      </c>
      <c r="T1323" t="s">
        <v>271</v>
      </c>
      <c r="U1323" t="s">
        <v>1744</v>
      </c>
      <c r="V1323" t="s">
        <v>1745</v>
      </c>
      <c r="W1323" t="s">
        <v>56</v>
      </c>
      <c r="X1323" s="14">
        <v>43948</v>
      </c>
      <c r="Y1323" s="18">
        <v>30</v>
      </c>
      <c r="Z1323" s="14">
        <v>43978</v>
      </c>
      <c r="AA1323" s="14">
        <v>43885</v>
      </c>
      <c r="AB1323">
        <v>9</v>
      </c>
      <c r="AC1323" s="14">
        <v>43894</v>
      </c>
      <c r="AD1323" s="14">
        <v>43914</v>
      </c>
      <c r="AE1323">
        <v>5</v>
      </c>
      <c r="AF1323" s="14">
        <v>43919</v>
      </c>
      <c r="AG1323" s="14">
        <v>43920</v>
      </c>
      <c r="AH1323">
        <v>65</v>
      </c>
      <c r="AI1323" s="14">
        <v>43985</v>
      </c>
      <c r="AJ1323" s="18">
        <v>8</v>
      </c>
      <c r="AK1323" s="14">
        <v>44230</v>
      </c>
      <c r="AL1323" s="14">
        <v>44290</v>
      </c>
      <c r="AM1323" s="15"/>
      <c r="AN1323" s="15"/>
      <c r="AO1323" s="15"/>
      <c r="AP1323" s="15"/>
      <c r="AQ1323" s="15"/>
      <c r="AR1323" s="15">
        <v>2295000</v>
      </c>
      <c r="AS1323" s="15"/>
      <c r="AT1323" s="15">
        <v>43605000</v>
      </c>
      <c r="AU1323" s="15"/>
      <c r="AV1323" s="15"/>
      <c r="AW1323" s="15"/>
      <c r="AX1323" s="15"/>
      <c r="AY1323" s="15">
        <f t="shared" si="80"/>
        <v>45900000</v>
      </c>
      <c r="AZ1323" s="15">
        <f t="shared" si="81"/>
        <v>45900000</v>
      </c>
      <c r="BA1323" t="str">
        <f t="shared" si="82"/>
        <v>OK</v>
      </c>
      <c r="BB1323">
        <f t="shared" si="83"/>
        <v>2</v>
      </c>
    </row>
    <row r="1324" spans="1:54" x14ac:dyDescent="0.25">
      <c r="A1324">
        <v>1323</v>
      </c>
      <c r="B1324" t="s">
        <v>244</v>
      </c>
      <c r="C1324" t="s">
        <v>253</v>
      </c>
      <c r="D1324" t="s">
        <v>253</v>
      </c>
      <c r="E1324" t="s">
        <v>75</v>
      </c>
      <c r="F1324" t="s">
        <v>76</v>
      </c>
      <c r="G1324">
        <v>5911</v>
      </c>
      <c r="H1324">
        <v>20</v>
      </c>
      <c r="I1324" s="15">
        <v>15300000</v>
      </c>
      <c r="J1324" s="15">
        <v>765000</v>
      </c>
      <c r="L1324">
        <v>20</v>
      </c>
      <c r="M1324" t="s">
        <v>56</v>
      </c>
      <c r="N1324" s="19" t="s">
        <v>57</v>
      </c>
      <c r="O1324" t="s">
        <v>72</v>
      </c>
      <c r="P1324" t="s">
        <v>1746</v>
      </c>
      <c r="Q1324" t="s">
        <v>67</v>
      </c>
      <c r="R1324" s="19" t="s">
        <v>658</v>
      </c>
      <c r="S1324" t="s">
        <v>56</v>
      </c>
      <c r="T1324" t="s">
        <v>272</v>
      </c>
      <c r="U1324" t="s">
        <v>1747</v>
      </c>
      <c r="V1324" t="s">
        <v>1748</v>
      </c>
      <c r="W1324" t="s">
        <v>56</v>
      </c>
      <c r="X1324" s="14">
        <v>43948</v>
      </c>
      <c r="Y1324" s="18">
        <v>30</v>
      </c>
      <c r="Z1324" s="14">
        <v>43978</v>
      </c>
      <c r="AA1324" s="14">
        <v>43885</v>
      </c>
      <c r="AB1324">
        <v>9</v>
      </c>
      <c r="AC1324" s="14">
        <v>43894</v>
      </c>
      <c r="AD1324" s="14">
        <v>43914</v>
      </c>
      <c r="AE1324">
        <v>20</v>
      </c>
      <c r="AF1324" s="14">
        <v>43934</v>
      </c>
      <c r="AG1324" s="14">
        <v>43920</v>
      </c>
      <c r="AH1324">
        <v>65</v>
      </c>
      <c r="AI1324" s="14">
        <v>43985</v>
      </c>
      <c r="AJ1324" s="18">
        <v>8</v>
      </c>
      <c r="AK1324" s="14">
        <v>44230</v>
      </c>
      <c r="AL1324" s="14">
        <v>44290</v>
      </c>
      <c r="AM1324" s="15"/>
      <c r="AN1324" s="15"/>
      <c r="AO1324" s="15"/>
      <c r="AP1324" s="15"/>
      <c r="AQ1324" s="15"/>
      <c r="AR1324" s="15">
        <v>765000</v>
      </c>
      <c r="AS1324" s="15"/>
      <c r="AT1324" s="15">
        <v>14535000</v>
      </c>
      <c r="AU1324" s="15"/>
      <c r="AV1324" s="15"/>
      <c r="AW1324" s="15"/>
      <c r="AX1324" s="15"/>
      <c r="AY1324" s="15">
        <f t="shared" si="80"/>
        <v>15300000</v>
      </c>
      <c r="AZ1324" s="15">
        <f t="shared" si="81"/>
        <v>15300000</v>
      </c>
      <c r="BA1324" t="str">
        <f t="shared" si="82"/>
        <v>OK</v>
      </c>
      <c r="BB1324">
        <f t="shared" si="83"/>
        <v>2</v>
      </c>
    </row>
    <row r="1325" spans="1:54" x14ac:dyDescent="0.25">
      <c r="A1325">
        <v>1324</v>
      </c>
      <c r="B1325" t="s">
        <v>244</v>
      </c>
      <c r="C1325" t="s">
        <v>253</v>
      </c>
      <c r="D1325" t="s">
        <v>253</v>
      </c>
      <c r="E1325" t="s">
        <v>75</v>
      </c>
      <c r="F1325" t="s">
        <v>76</v>
      </c>
      <c r="G1325">
        <v>5911</v>
      </c>
      <c r="H1325">
        <v>75</v>
      </c>
      <c r="I1325" s="15">
        <v>57375000</v>
      </c>
      <c r="J1325" s="15">
        <v>765000</v>
      </c>
      <c r="L1325">
        <v>75</v>
      </c>
      <c r="M1325" t="s">
        <v>56</v>
      </c>
      <c r="N1325" s="19" t="s">
        <v>57</v>
      </c>
      <c r="O1325" t="s">
        <v>77</v>
      </c>
      <c r="P1325" t="s">
        <v>1739</v>
      </c>
      <c r="Q1325" t="s">
        <v>67</v>
      </c>
      <c r="R1325" s="19" t="s">
        <v>658</v>
      </c>
      <c r="S1325" t="s">
        <v>56</v>
      </c>
      <c r="T1325" t="s">
        <v>273</v>
      </c>
      <c r="U1325" t="s">
        <v>1749</v>
      </c>
      <c r="V1325" t="s">
        <v>1741</v>
      </c>
      <c r="W1325" t="s">
        <v>56</v>
      </c>
      <c r="X1325" s="14">
        <v>43948</v>
      </c>
      <c r="Y1325" s="18">
        <v>30</v>
      </c>
      <c r="Z1325" s="14">
        <v>43978</v>
      </c>
      <c r="AA1325" s="14">
        <v>43885</v>
      </c>
      <c r="AB1325">
        <v>18</v>
      </c>
      <c r="AC1325" s="14">
        <v>43903</v>
      </c>
      <c r="AD1325" s="14">
        <v>43914</v>
      </c>
      <c r="AE1325">
        <v>20</v>
      </c>
      <c r="AF1325" s="14">
        <v>43934</v>
      </c>
      <c r="AG1325" s="14">
        <v>43973</v>
      </c>
      <c r="AH1325">
        <v>20</v>
      </c>
      <c r="AI1325" s="14">
        <v>43993</v>
      </c>
      <c r="AJ1325" s="18">
        <v>8</v>
      </c>
      <c r="AK1325" s="14">
        <v>44238</v>
      </c>
      <c r="AL1325" s="14">
        <v>44298</v>
      </c>
      <c r="AM1325" s="15"/>
      <c r="AN1325" s="15"/>
      <c r="AO1325" s="15"/>
      <c r="AP1325" s="15"/>
      <c r="AQ1325" s="15"/>
      <c r="AR1325" s="15">
        <v>2868750</v>
      </c>
      <c r="AS1325" s="15"/>
      <c r="AT1325" s="15">
        <v>54506250</v>
      </c>
      <c r="AU1325" s="15"/>
      <c r="AV1325" s="15"/>
      <c r="AW1325" s="15"/>
      <c r="AX1325" s="15"/>
      <c r="AY1325" s="15">
        <f t="shared" si="80"/>
        <v>57375000</v>
      </c>
      <c r="AZ1325" s="15">
        <f t="shared" si="81"/>
        <v>57375000</v>
      </c>
      <c r="BA1325" t="str">
        <f t="shared" si="82"/>
        <v>OK</v>
      </c>
      <c r="BB1325">
        <f t="shared" si="83"/>
        <v>2</v>
      </c>
    </row>
    <row r="1326" spans="1:54" x14ac:dyDescent="0.25">
      <c r="A1326">
        <v>1325</v>
      </c>
      <c r="B1326" t="s">
        <v>244</v>
      </c>
      <c r="C1326" t="s">
        <v>253</v>
      </c>
      <c r="D1326" t="s">
        <v>253</v>
      </c>
      <c r="E1326" t="s">
        <v>75</v>
      </c>
      <c r="F1326" t="s">
        <v>76</v>
      </c>
      <c r="G1326">
        <v>5911</v>
      </c>
      <c r="H1326">
        <v>75</v>
      </c>
      <c r="I1326" s="15">
        <v>57375000</v>
      </c>
      <c r="J1326" s="15">
        <v>765000</v>
      </c>
      <c r="L1326">
        <v>75</v>
      </c>
      <c r="M1326" t="s">
        <v>56</v>
      </c>
      <c r="N1326" s="19" t="s">
        <v>57</v>
      </c>
      <c r="O1326" t="s">
        <v>77</v>
      </c>
      <c r="P1326" t="s">
        <v>1739</v>
      </c>
      <c r="Q1326" t="s">
        <v>67</v>
      </c>
      <c r="R1326" s="19" t="s">
        <v>658</v>
      </c>
      <c r="S1326" t="s">
        <v>56</v>
      </c>
      <c r="T1326" t="s">
        <v>273</v>
      </c>
      <c r="U1326" t="s">
        <v>1749</v>
      </c>
      <c r="V1326" t="s">
        <v>1742</v>
      </c>
      <c r="W1326" t="s">
        <v>56</v>
      </c>
      <c r="X1326" s="14">
        <v>43948</v>
      </c>
      <c r="Y1326" s="18">
        <v>30</v>
      </c>
      <c r="Z1326" s="14">
        <v>43978</v>
      </c>
      <c r="AA1326" s="14">
        <v>43885</v>
      </c>
      <c r="AB1326">
        <v>18</v>
      </c>
      <c r="AC1326" s="14">
        <v>43903</v>
      </c>
      <c r="AD1326" s="14">
        <v>43914</v>
      </c>
      <c r="AE1326">
        <v>20</v>
      </c>
      <c r="AF1326" s="14">
        <v>43934</v>
      </c>
      <c r="AG1326" s="14">
        <v>43973</v>
      </c>
      <c r="AH1326">
        <v>20</v>
      </c>
      <c r="AI1326" s="14">
        <v>43993</v>
      </c>
      <c r="AJ1326" s="18">
        <v>8</v>
      </c>
      <c r="AK1326" s="14">
        <v>44238</v>
      </c>
      <c r="AL1326" s="14">
        <v>44298</v>
      </c>
      <c r="AM1326" s="15"/>
      <c r="AN1326" s="15"/>
      <c r="AO1326" s="15"/>
      <c r="AP1326" s="15"/>
      <c r="AQ1326" s="15"/>
      <c r="AR1326" s="15">
        <v>2868750</v>
      </c>
      <c r="AS1326" s="15"/>
      <c r="AT1326" s="15">
        <v>54506250</v>
      </c>
      <c r="AU1326" s="15"/>
      <c r="AV1326" s="15"/>
      <c r="AW1326" s="15"/>
      <c r="AX1326" s="15"/>
      <c r="AY1326" s="15">
        <f t="shared" si="80"/>
        <v>57375000</v>
      </c>
      <c r="AZ1326" s="15">
        <f t="shared" si="81"/>
        <v>57375000</v>
      </c>
      <c r="BA1326" t="str">
        <f t="shared" si="82"/>
        <v>OK</v>
      </c>
      <c r="BB1326">
        <f t="shared" si="83"/>
        <v>2</v>
      </c>
    </row>
    <row r="1327" spans="1:54" x14ac:dyDescent="0.25">
      <c r="A1327">
        <v>1326</v>
      </c>
      <c r="B1327" t="s">
        <v>244</v>
      </c>
      <c r="C1327" t="s">
        <v>245</v>
      </c>
      <c r="D1327" t="s">
        <v>89</v>
      </c>
      <c r="E1327" t="s">
        <v>75</v>
      </c>
      <c r="F1327" s="19" t="s">
        <v>76</v>
      </c>
      <c r="G1327">
        <v>5911</v>
      </c>
      <c r="H1327">
        <v>5</v>
      </c>
      <c r="I1327" s="15">
        <v>3825000</v>
      </c>
      <c r="J1327" s="15">
        <v>765000</v>
      </c>
      <c r="L1327">
        <v>5</v>
      </c>
      <c r="M1327" t="s">
        <v>56</v>
      </c>
      <c r="N1327" s="19" t="s">
        <v>57</v>
      </c>
      <c r="O1327" t="s">
        <v>130</v>
      </c>
      <c r="P1327" t="s">
        <v>1739</v>
      </c>
      <c r="Q1327" t="s">
        <v>67</v>
      </c>
      <c r="R1327" s="19" t="s">
        <v>658</v>
      </c>
      <c r="S1327" t="s">
        <v>56</v>
      </c>
      <c r="T1327" t="s">
        <v>274</v>
      </c>
      <c r="U1327" t="s">
        <v>1750</v>
      </c>
      <c r="V1327" t="s">
        <v>1751</v>
      </c>
      <c r="W1327" t="s">
        <v>56</v>
      </c>
      <c r="X1327" s="14">
        <v>43948</v>
      </c>
      <c r="Y1327" s="18">
        <v>30</v>
      </c>
      <c r="Z1327" s="14">
        <v>43978</v>
      </c>
      <c r="AA1327" s="14">
        <v>43885</v>
      </c>
      <c r="AB1327">
        <v>25</v>
      </c>
      <c r="AC1327" s="14">
        <v>43910</v>
      </c>
      <c r="AD1327" s="14">
        <v>43914</v>
      </c>
      <c r="AE1327">
        <v>20</v>
      </c>
      <c r="AF1327" s="14">
        <v>43934</v>
      </c>
      <c r="AG1327" s="14">
        <v>43936</v>
      </c>
      <c r="AH1327">
        <v>50</v>
      </c>
      <c r="AI1327" s="14">
        <v>43986</v>
      </c>
      <c r="AJ1327" s="18">
        <v>8</v>
      </c>
      <c r="AK1327" s="14">
        <v>44231</v>
      </c>
      <c r="AL1327" s="14">
        <v>44291</v>
      </c>
      <c r="AM1327" s="15"/>
      <c r="AN1327" s="15"/>
      <c r="AO1327" s="15"/>
      <c r="AP1327" s="15"/>
      <c r="AQ1327" s="15"/>
      <c r="AR1327" s="15">
        <v>191250</v>
      </c>
      <c r="AS1327" s="15"/>
      <c r="AT1327" s="15">
        <v>3633750</v>
      </c>
      <c r="AU1327" s="15"/>
      <c r="AV1327" s="15"/>
      <c r="AW1327" s="15"/>
      <c r="AX1327" s="15"/>
      <c r="AY1327" s="15">
        <f t="shared" si="80"/>
        <v>3825000</v>
      </c>
      <c r="AZ1327" s="15">
        <f t="shared" si="81"/>
        <v>3825000</v>
      </c>
      <c r="BA1327" t="str">
        <f t="shared" si="82"/>
        <v>OK</v>
      </c>
      <c r="BB1327">
        <f t="shared" si="83"/>
        <v>2</v>
      </c>
    </row>
    <row r="1328" spans="1:54" x14ac:dyDescent="0.25">
      <c r="A1328">
        <v>1327</v>
      </c>
      <c r="B1328" t="s">
        <v>244</v>
      </c>
      <c r="C1328" t="s">
        <v>246</v>
      </c>
      <c r="D1328" t="s">
        <v>89</v>
      </c>
      <c r="E1328" t="s">
        <v>75</v>
      </c>
      <c r="F1328" s="19" t="s">
        <v>76</v>
      </c>
      <c r="G1328">
        <v>5911</v>
      </c>
      <c r="H1328">
        <v>5</v>
      </c>
      <c r="I1328" s="15">
        <v>3825000</v>
      </c>
      <c r="J1328" s="15">
        <v>765000</v>
      </c>
      <c r="L1328">
        <v>5</v>
      </c>
      <c r="M1328" t="s">
        <v>56</v>
      </c>
      <c r="N1328" s="19" t="s">
        <v>57</v>
      </c>
      <c r="O1328" t="s">
        <v>130</v>
      </c>
      <c r="P1328" t="s">
        <v>1739</v>
      </c>
      <c r="Q1328" t="s">
        <v>67</v>
      </c>
      <c r="R1328" s="19" t="s">
        <v>658</v>
      </c>
      <c r="S1328" t="s">
        <v>56</v>
      </c>
      <c r="T1328" t="s">
        <v>274</v>
      </c>
      <c r="U1328" t="s">
        <v>1750</v>
      </c>
      <c r="V1328" t="s">
        <v>1751</v>
      </c>
      <c r="W1328" t="s">
        <v>56</v>
      </c>
      <c r="X1328" s="14">
        <v>43948</v>
      </c>
      <c r="Y1328" s="18">
        <v>30</v>
      </c>
      <c r="Z1328" s="14">
        <v>43978</v>
      </c>
      <c r="AA1328" s="14">
        <v>43885</v>
      </c>
      <c r="AB1328">
        <v>25</v>
      </c>
      <c r="AC1328" s="14">
        <v>43910</v>
      </c>
      <c r="AD1328" s="14">
        <v>43914</v>
      </c>
      <c r="AE1328">
        <v>20</v>
      </c>
      <c r="AF1328" s="14">
        <v>43934</v>
      </c>
      <c r="AG1328" s="14">
        <v>43936</v>
      </c>
      <c r="AH1328">
        <v>50</v>
      </c>
      <c r="AI1328" s="14">
        <v>43986</v>
      </c>
      <c r="AJ1328" s="18">
        <v>8</v>
      </c>
      <c r="AK1328" s="14">
        <v>44231</v>
      </c>
      <c r="AL1328" s="14">
        <v>44291</v>
      </c>
      <c r="AM1328" s="15"/>
      <c r="AN1328" s="15"/>
      <c r="AO1328" s="15"/>
      <c r="AP1328" s="15"/>
      <c r="AQ1328" s="15"/>
      <c r="AR1328" s="15">
        <v>191250</v>
      </c>
      <c r="AS1328" s="15"/>
      <c r="AT1328" s="15">
        <v>3633750</v>
      </c>
      <c r="AU1328" s="15"/>
      <c r="AV1328" s="15"/>
      <c r="AW1328" s="15"/>
      <c r="AX1328" s="15"/>
      <c r="AY1328" s="15">
        <f t="shared" si="80"/>
        <v>3825000</v>
      </c>
      <c r="AZ1328" s="15">
        <f t="shared" si="81"/>
        <v>3825000</v>
      </c>
      <c r="BA1328" t="str">
        <f t="shared" si="82"/>
        <v>OK</v>
      </c>
      <c r="BB1328">
        <f t="shared" si="83"/>
        <v>2</v>
      </c>
    </row>
    <row r="1329" spans="1:54" x14ac:dyDescent="0.25">
      <c r="A1329">
        <v>1328</v>
      </c>
      <c r="B1329" t="s">
        <v>244</v>
      </c>
      <c r="C1329" t="s">
        <v>247</v>
      </c>
      <c r="D1329" t="s">
        <v>89</v>
      </c>
      <c r="E1329" t="s">
        <v>75</v>
      </c>
      <c r="F1329" s="19" t="s">
        <v>76</v>
      </c>
      <c r="G1329">
        <v>5911</v>
      </c>
      <c r="H1329">
        <v>5</v>
      </c>
      <c r="I1329" s="15">
        <v>3825000</v>
      </c>
      <c r="J1329" s="15">
        <v>765000</v>
      </c>
      <c r="L1329">
        <v>5</v>
      </c>
      <c r="M1329" t="s">
        <v>56</v>
      </c>
      <c r="N1329" s="19" t="s">
        <v>57</v>
      </c>
      <c r="O1329" t="s">
        <v>130</v>
      </c>
      <c r="P1329" t="s">
        <v>1739</v>
      </c>
      <c r="Q1329" t="s">
        <v>67</v>
      </c>
      <c r="R1329" s="19" t="s">
        <v>658</v>
      </c>
      <c r="S1329" t="s">
        <v>56</v>
      </c>
      <c r="T1329" t="s">
        <v>274</v>
      </c>
      <c r="U1329" t="s">
        <v>1750</v>
      </c>
      <c r="V1329" t="s">
        <v>1751</v>
      </c>
      <c r="W1329" t="s">
        <v>56</v>
      </c>
      <c r="X1329" s="14">
        <v>43948</v>
      </c>
      <c r="Y1329" s="18">
        <v>30</v>
      </c>
      <c r="Z1329" s="14">
        <v>43978</v>
      </c>
      <c r="AA1329" s="14">
        <v>43885</v>
      </c>
      <c r="AB1329">
        <v>25</v>
      </c>
      <c r="AC1329" s="14">
        <v>43910</v>
      </c>
      <c r="AD1329" s="14">
        <v>43914</v>
      </c>
      <c r="AE1329">
        <v>20</v>
      </c>
      <c r="AF1329" s="14">
        <v>43934</v>
      </c>
      <c r="AG1329" s="14">
        <v>43936</v>
      </c>
      <c r="AH1329">
        <v>50</v>
      </c>
      <c r="AI1329" s="14">
        <v>43986</v>
      </c>
      <c r="AJ1329" s="18">
        <v>8</v>
      </c>
      <c r="AK1329" s="14">
        <v>44231</v>
      </c>
      <c r="AL1329" s="14">
        <v>44291</v>
      </c>
      <c r="AM1329" s="15"/>
      <c r="AN1329" s="15"/>
      <c r="AO1329" s="15"/>
      <c r="AP1329" s="15"/>
      <c r="AQ1329" s="15"/>
      <c r="AR1329" s="15">
        <v>191250</v>
      </c>
      <c r="AS1329" s="15"/>
      <c r="AT1329" s="15">
        <v>3633750</v>
      </c>
      <c r="AU1329" s="15"/>
      <c r="AV1329" s="15"/>
      <c r="AW1329" s="15"/>
      <c r="AX1329" s="15"/>
      <c r="AY1329" s="15">
        <f t="shared" si="80"/>
        <v>3825000</v>
      </c>
      <c r="AZ1329" s="15">
        <f t="shared" si="81"/>
        <v>3825000</v>
      </c>
      <c r="BA1329" t="str">
        <f t="shared" si="82"/>
        <v>OK</v>
      </c>
      <c r="BB1329">
        <f t="shared" si="83"/>
        <v>2</v>
      </c>
    </row>
    <row r="1330" spans="1:54" x14ac:dyDescent="0.25">
      <c r="A1330">
        <v>1329</v>
      </c>
      <c r="B1330" t="s">
        <v>244</v>
      </c>
      <c r="C1330" t="s">
        <v>248</v>
      </c>
      <c r="D1330" t="s">
        <v>89</v>
      </c>
      <c r="E1330" t="s">
        <v>75</v>
      </c>
      <c r="F1330" s="19" t="s">
        <v>76</v>
      </c>
      <c r="G1330">
        <v>5911</v>
      </c>
      <c r="H1330">
        <v>5</v>
      </c>
      <c r="I1330" s="15">
        <v>3825000</v>
      </c>
      <c r="J1330" s="15">
        <v>765000</v>
      </c>
      <c r="L1330">
        <v>5</v>
      </c>
      <c r="M1330" t="s">
        <v>56</v>
      </c>
      <c r="N1330" s="19" t="s">
        <v>57</v>
      </c>
      <c r="O1330" t="s">
        <v>130</v>
      </c>
      <c r="P1330" t="s">
        <v>1739</v>
      </c>
      <c r="Q1330" t="s">
        <v>67</v>
      </c>
      <c r="R1330" s="19" t="s">
        <v>658</v>
      </c>
      <c r="S1330" t="s">
        <v>56</v>
      </c>
      <c r="T1330" t="s">
        <v>274</v>
      </c>
      <c r="U1330" t="s">
        <v>1750</v>
      </c>
      <c r="V1330" t="s">
        <v>1751</v>
      </c>
      <c r="W1330" t="s">
        <v>56</v>
      </c>
      <c r="X1330" s="14">
        <v>43948</v>
      </c>
      <c r="Y1330" s="18">
        <v>30</v>
      </c>
      <c r="Z1330" s="14">
        <v>43978</v>
      </c>
      <c r="AA1330" s="14">
        <v>43885</v>
      </c>
      <c r="AB1330">
        <v>25</v>
      </c>
      <c r="AC1330" s="14">
        <v>43910</v>
      </c>
      <c r="AD1330" s="14">
        <v>43914</v>
      </c>
      <c r="AE1330">
        <v>20</v>
      </c>
      <c r="AF1330" s="14">
        <v>43934</v>
      </c>
      <c r="AG1330" s="14">
        <v>43936</v>
      </c>
      <c r="AH1330">
        <v>50</v>
      </c>
      <c r="AI1330" s="14">
        <v>43986</v>
      </c>
      <c r="AJ1330" s="18">
        <v>8</v>
      </c>
      <c r="AK1330" s="14">
        <v>44231</v>
      </c>
      <c r="AL1330" s="14">
        <v>44291</v>
      </c>
      <c r="AM1330" s="15"/>
      <c r="AN1330" s="15"/>
      <c r="AO1330" s="15"/>
      <c r="AP1330" s="15"/>
      <c r="AQ1330" s="15"/>
      <c r="AR1330" s="15">
        <v>191250</v>
      </c>
      <c r="AS1330" s="15"/>
      <c r="AT1330" s="15">
        <v>3633750</v>
      </c>
      <c r="AU1330" s="15"/>
      <c r="AV1330" s="15"/>
      <c r="AW1330" s="15"/>
      <c r="AX1330" s="15"/>
      <c r="AY1330" s="15">
        <f t="shared" si="80"/>
        <v>3825000</v>
      </c>
      <c r="AZ1330" s="15">
        <f t="shared" si="81"/>
        <v>3825000</v>
      </c>
      <c r="BA1330" t="str">
        <f t="shared" si="82"/>
        <v>OK</v>
      </c>
      <c r="BB1330">
        <f t="shared" si="83"/>
        <v>2</v>
      </c>
    </row>
    <row r="1331" spans="1:54" x14ac:dyDescent="0.25">
      <c r="A1331">
        <v>1330</v>
      </c>
      <c r="B1331" t="s">
        <v>244</v>
      </c>
      <c r="C1331" t="s">
        <v>249</v>
      </c>
      <c r="D1331" t="s">
        <v>89</v>
      </c>
      <c r="E1331" t="s">
        <v>75</v>
      </c>
      <c r="F1331" s="19" t="s">
        <v>76</v>
      </c>
      <c r="G1331">
        <v>5911</v>
      </c>
      <c r="H1331">
        <v>5</v>
      </c>
      <c r="I1331" s="15">
        <v>3825000</v>
      </c>
      <c r="J1331" s="15">
        <v>765000</v>
      </c>
      <c r="L1331">
        <v>5</v>
      </c>
      <c r="M1331" t="s">
        <v>56</v>
      </c>
      <c r="N1331" s="19" t="s">
        <v>57</v>
      </c>
      <c r="O1331" t="s">
        <v>130</v>
      </c>
      <c r="P1331" t="s">
        <v>1739</v>
      </c>
      <c r="Q1331" t="s">
        <v>67</v>
      </c>
      <c r="R1331" s="19" t="s">
        <v>658</v>
      </c>
      <c r="S1331" t="s">
        <v>56</v>
      </c>
      <c r="T1331" t="s">
        <v>274</v>
      </c>
      <c r="U1331" t="s">
        <v>1750</v>
      </c>
      <c r="V1331" t="s">
        <v>1751</v>
      </c>
      <c r="W1331" t="s">
        <v>56</v>
      </c>
      <c r="X1331" s="14">
        <v>43948</v>
      </c>
      <c r="Y1331" s="18">
        <v>30</v>
      </c>
      <c r="Z1331" s="14">
        <v>43978</v>
      </c>
      <c r="AA1331" s="14">
        <v>43885</v>
      </c>
      <c r="AB1331">
        <v>25</v>
      </c>
      <c r="AC1331" s="14">
        <v>43910</v>
      </c>
      <c r="AD1331" s="14">
        <v>43914</v>
      </c>
      <c r="AE1331">
        <v>20</v>
      </c>
      <c r="AF1331" s="14">
        <v>43934</v>
      </c>
      <c r="AG1331" s="14">
        <v>43936</v>
      </c>
      <c r="AH1331">
        <v>50</v>
      </c>
      <c r="AI1331" s="14">
        <v>43986</v>
      </c>
      <c r="AJ1331" s="18">
        <v>8</v>
      </c>
      <c r="AK1331" s="14">
        <v>44231</v>
      </c>
      <c r="AL1331" s="14">
        <v>44291</v>
      </c>
      <c r="AM1331" s="15"/>
      <c r="AN1331" s="15"/>
      <c r="AO1331" s="15"/>
      <c r="AP1331" s="15"/>
      <c r="AQ1331" s="15"/>
      <c r="AR1331" s="15">
        <v>191250</v>
      </c>
      <c r="AS1331" s="15"/>
      <c r="AT1331" s="15">
        <v>3633750</v>
      </c>
      <c r="AU1331" s="15"/>
      <c r="AV1331" s="15"/>
      <c r="AW1331" s="15"/>
      <c r="AX1331" s="15"/>
      <c r="AY1331" s="15">
        <f t="shared" si="80"/>
        <v>3825000</v>
      </c>
      <c r="AZ1331" s="15">
        <f t="shared" si="81"/>
        <v>3825000</v>
      </c>
      <c r="BA1331" t="str">
        <f t="shared" si="82"/>
        <v>OK</v>
      </c>
      <c r="BB1331">
        <f t="shared" si="83"/>
        <v>2</v>
      </c>
    </row>
    <row r="1332" spans="1:54" x14ac:dyDescent="0.25">
      <c r="A1332">
        <v>1331</v>
      </c>
      <c r="B1332" t="s">
        <v>244</v>
      </c>
      <c r="C1332" t="s">
        <v>250</v>
      </c>
      <c r="D1332" t="s">
        <v>89</v>
      </c>
      <c r="E1332" t="s">
        <v>75</v>
      </c>
      <c r="F1332" s="19" t="s">
        <v>76</v>
      </c>
      <c r="G1332">
        <v>5911</v>
      </c>
      <c r="H1332">
        <v>5</v>
      </c>
      <c r="I1332" s="15">
        <v>3825000</v>
      </c>
      <c r="J1332" s="15">
        <v>765000</v>
      </c>
      <c r="L1332">
        <v>5</v>
      </c>
      <c r="M1332" t="s">
        <v>56</v>
      </c>
      <c r="N1332" s="19" t="s">
        <v>57</v>
      </c>
      <c r="O1332" t="s">
        <v>130</v>
      </c>
      <c r="P1332" t="s">
        <v>1739</v>
      </c>
      <c r="Q1332" t="s">
        <v>67</v>
      </c>
      <c r="R1332" s="19" t="s">
        <v>658</v>
      </c>
      <c r="S1332" t="s">
        <v>56</v>
      </c>
      <c r="T1332" t="s">
        <v>274</v>
      </c>
      <c r="U1332" t="s">
        <v>1750</v>
      </c>
      <c r="V1332" t="s">
        <v>1751</v>
      </c>
      <c r="W1332" t="s">
        <v>56</v>
      </c>
      <c r="X1332" s="14">
        <v>43948</v>
      </c>
      <c r="Y1332" s="18">
        <v>30</v>
      </c>
      <c r="Z1332" s="14">
        <v>43978</v>
      </c>
      <c r="AA1332" s="14">
        <v>43885</v>
      </c>
      <c r="AB1332">
        <v>25</v>
      </c>
      <c r="AC1332" s="14">
        <v>43910</v>
      </c>
      <c r="AD1332" s="14">
        <v>43914</v>
      </c>
      <c r="AE1332">
        <v>20</v>
      </c>
      <c r="AF1332" s="14">
        <v>43934</v>
      </c>
      <c r="AG1332" s="14">
        <v>43936</v>
      </c>
      <c r="AH1332">
        <v>50</v>
      </c>
      <c r="AI1332" s="14">
        <v>43986</v>
      </c>
      <c r="AJ1332" s="18">
        <v>8</v>
      </c>
      <c r="AK1332" s="14">
        <v>44231</v>
      </c>
      <c r="AL1332" s="14">
        <v>44291</v>
      </c>
      <c r="AM1332" s="15"/>
      <c r="AN1332" s="15"/>
      <c r="AO1332" s="15"/>
      <c r="AP1332" s="15"/>
      <c r="AQ1332" s="15"/>
      <c r="AR1332" s="15">
        <v>191250</v>
      </c>
      <c r="AS1332" s="15"/>
      <c r="AT1332" s="15">
        <v>3633750</v>
      </c>
      <c r="AU1332" s="15"/>
      <c r="AV1332" s="15"/>
      <c r="AW1332" s="15"/>
      <c r="AX1332" s="15"/>
      <c r="AY1332" s="15">
        <f t="shared" si="80"/>
        <v>3825000</v>
      </c>
      <c r="AZ1332" s="15">
        <f t="shared" si="81"/>
        <v>3825000</v>
      </c>
      <c r="BA1332" t="str">
        <f t="shared" si="82"/>
        <v>OK</v>
      </c>
      <c r="BB1332">
        <f t="shared" si="83"/>
        <v>2</v>
      </c>
    </row>
    <row r="1333" spans="1:54" x14ac:dyDescent="0.25">
      <c r="A1333">
        <v>1332</v>
      </c>
      <c r="B1333" t="s">
        <v>244</v>
      </c>
      <c r="C1333" t="s">
        <v>251</v>
      </c>
      <c r="D1333" t="s">
        <v>89</v>
      </c>
      <c r="E1333" t="s">
        <v>75</v>
      </c>
      <c r="F1333" s="19" t="s">
        <v>76</v>
      </c>
      <c r="G1333">
        <v>5911</v>
      </c>
      <c r="H1333">
        <v>5</v>
      </c>
      <c r="I1333" s="15">
        <v>3825000</v>
      </c>
      <c r="J1333" s="15">
        <v>765000</v>
      </c>
      <c r="L1333">
        <v>5</v>
      </c>
      <c r="M1333" t="s">
        <v>56</v>
      </c>
      <c r="N1333" s="19" t="s">
        <v>57</v>
      </c>
      <c r="O1333" t="s">
        <v>130</v>
      </c>
      <c r="P1333" t="s">
        <v>1739</v>
      </c>
      <c r="Q1333" t="s">
        <v>67</v>
      </c>
      <c r="R1333" s="19" t="s">
        <v>658</v>
      </c>
      <c r="S1333" t="s">
        <v>56</v>
      </c>
      <c r="T1333" t="s">
        <v>274</v>
      </c>
      <c r="U1333" t="s">
        <v>1750</v>
      </c>
      <c r="V1333" t="s">
        <v>1751</v>
      </c>
      <c r="W1333" t="s">
        <v>56</v>
      </c>
      <c r="X1333" s="14">
        <v>43948</v>
      </c>
      <c r="Y1333" s="18">
        <v>30</v>
      </c>
      <c r="Z1333" s="14">
        <v>43978</v>
      </c>
      <c r="AA1333" s="14">
        <v>43885</v>
      </c>
      <c r="AB1333">
        <v>25</v>
      </c>
      <c r="AC1333" s="14">
        <v>43910</v>
      </c>
      <c r="AD1333" s="14">
        <v>43914</v>
      </c>
      <c r="AE1333">
        <v>20</v>
      </c>
      <c r="AF1333" s="14">
        <v>43934</v>
      </c>
      <c r="AG1333" s="14">
        <v>43936</v>
      </c>
      <c r="AH1333">
        <v>50</v>
      </c>
      <c r="AI1333" s="14">
        <v>43986</v>
      </c>
      <c r="AJ1333" s="18">
        <v>8</v>
      </c>
      <c r="AK1333" s="14">
        <v>44231</v>
      </c>
      <c r="AL1333" s="14">
        <v>44291</v>
      </c>
      <c r="AM1333" s="15"/>
      <c r="AN1333" s="15"/>
      <c r="AO1333" s="15"/>
      <c r="AP1333" s="15"/>
      <c r="AQ1333" s="15"/>
      <c r="AR1333" s="15">
        <v>191250</v>
      </c>
      <c r="AS1333" s="15"/>
      <c r="AT1333" s="15">
        <v>3633750</v>
      </c>
      <c r="AU1333" s="15"/>
      <c r="AV1333" s="15"/>
      <c r="AW1333" s="15"/>
      <c r="AX1333" s="15"/>
      <c r="AY1333" s="15">
        <f t="shared" si="80"/>
        <v>3825000</v>
      </c>
      <c r="AZ1333" s="15">
        <f t="shared" si="81"/>
        <v>3825000</v>
      </c>
      <c r="BA1333" t="str">
        <f t="shared" si="82"/>
        <v>OK</v>
      </c>
      <c r="BB1333">
        <f t="shared" si="83"/>
        <v>2</v>
      </c>
    </row>
    <row r="1334" spans="1:54" x14ac:dyDescent="0.25">
      <c r="A1334">
        <v>1333</v>
      </c>
      <c r="B1334" t="s">
        <v>244</v>
      </c>
      <c r="C1334" t="s">
        <v>252</v>
      </c>
      <c r="D1334" t="s">
        <v>89</v>
      </c>
      <c r="E1334" t="s">
        <v>75</v>
      </c>
      <c r="F1334" t="s">
        <v>76</v>
      </c>
      <c r="G1334">
        <v>5911</v>
      </c>
      <c r="H1334">
        <v>5</v>
      </c>
      <c r="I1334" s="15">
        <v>3825000</v>
      </c>
      <c r="J1334" s="15">
        <v>765000</v>
      </c>
      <c r="L1334">
        <v>5</v>
      </c>
      <c r="M1334" t="s">
        <v>56</v>
      </c>
      <c r="N1334" s="19" t="s">
        <v>57</v>
      </c>
      <c r="O1334" t="s">
        <v>130</v>
      </c>
      <c r="P1334" t="s">
        <v>1739</v>
      </c>
      <c r="Q1334" t="s">
        <v>67</v>
      </c>
      <c r="R1334" s="19" t="s">
        <v>658</v>
      </c>
      <c r="S1334" t="s">
        <v>56</v>
      </c>
      <c r="T1334" t="s">
        <v>274</v>
      </c>
      <c r="U1334" t="s">
        <v>1750</v>
      </c>
      <c r="V1334" t="s">
        <v>1751</v>
      </c>
      <c r="W1334" t="s">
        <v>56</v>
      </c>
      <c r="X1334" s="14">
        <v>43948</v>
      </c>
      <c r="Y1334" s="18">
        <v>30</v>
      </c>
      <c r="Z1334" s="14">
        <v>43978</v>
      </c>
      <c r="AA1334" s="14">
        <v>43885</v>
      </c>
      <c r="AB1334">
        <v>25</v>
      </c>
      <c r="AC1334" s="14">
        <v>43910</v>
      </c>
      <c r="AD1334" s="14">
        <v>43914</v>
      </c>
      <c r="AE1334">
        <v>20</v>
      </c>
      <c r="AF1334" s="14">
        <v>43934</v>
      </c>
      <c r="AG1334" s="14">
        <v>43936</v>
      </c>
      <c r="AH1334">
        <v>50</v>
      </c>
      <c r="AI1334" s="14">
        <v>43986</v>
      </c>
      <c r="AJ1334" s="18">
        <v>8</v>
      </c>
      <c r="AK1334" s="14">
        <v>44231</v>
      </c>
      <c r="AL1334" s="14">
        <v>44291</v>
      </c>
      <c r="AM1334" s="15"/>
      <c r="AN1334" s="15"/>
      <c r="AO1334" s="15"/>
      <c r="AP1334" s="15"/>
      <c r="AQ1334" s="15"/>
      <c r="AR1334" s="15">
        <v>191250</v>
      </c>
      <c r="AS1334" s="15"/>
      <c r="AT1334" s="15">
        <v>3633750</v>
      </c>
      <c r="AU1334" s="15"/>
      <c r="AV1334" s="15"/>
      <c r="AW1334" s="15"/>
      <c r="AX1334" s="15"/>
      <c r="AY1334" s="15">
        <f t="shared" si="80"/>
        <v>3825000</v>
      </c>
      <c r="AZ1334" s="15">
        <f t="shared" si="81"/>
        <v>3825000</v>
      </c>
      <c r="BA1334" t="str">
        <f t="shared" si="82"/>
        <v>OK</v>
      </c>
      <c r="BB1334">
        <f t="shared" si="83"/>
        <v>2</v>
      </c>
    </row>
    <row r="1335" spans="1:54" x14ac:dyDescent="0.25">
      <c r="A1335">
        <v>1334</v>
      </c>
      <c r="B1335" t="s">
        <v>244</v>
      </c>
      <c r="C1335" t="s">
        <v>253</v>
      </c>
      <c r="D1335" t="s">
        <v>89</v>
      </c>
      <c r="E1335" t="s">
        <v>75</v>
      </c>
      <c r="F1335" t="s">
        <v>76</v>
      </c>
      <c r="G1335">
        <v>5911</v>
      </c>
      <c r="H1335">
        <v>10</v>
      </c>
      <c r="I1335" s="15">
        <v>7650000</v>
      </c>
      <c r="J1335" s="15">
        <v>765000</v>
      </c>
      <c r="L1335">
        <v>10</v>
      </c>
      <c r="M1335" t="s">
        <v>56</v>
      </c>
      <c r="N1335" s="19" t="s">
        <v>57</v>
      </c>
      <c r="O1335" t="s">
        <v>130</v>
      </c>
      <c r="P1335" t="s">
        <v>1739</v>
      </c>
      <c r="Q1335" t="s">
        <v>67</v>
      </c>
      <c r="R1335" s="19" t="s">
        <v>658</v>
      </c>
      <c r="S1335" t="s">
        <v>56</v>
      </c>
      <c r="T1335" t="s">
        <v>274</v>
      </c>
      <c r="U1335" t="s">
        <v>1750</v>
      </c>
      <c r="V1335" t="s">
        <v>1751</v>
      </c>
      <c r="W1335" t="s">
        <v>56</v>
      </c>
      <c r="X1335" s="14">
        <v>43948</v>
      </c>
      <c r="Y1335" s="18">
        <v>30</v>
      </c>
      <c r="Z1335" s="14">
        <v>43978</v>
      </c>
      <c r="AA1335" s="14">
        <v>43885</v>
      </c>
      <c r="AB1335">
        <v>9</v>
      </c>
      <c r="AC1335" s="14">
        <v>43894</v>
      </c>
      <c r="AD1335" s="14">
        <v>43914</v>
      </c>
      <c r="AE1335">
        <v>4</v>
      </c>
      <c r="AF1335" s="14">
        <v>43918</v>
      </c>
      <c r="AG1335" s="14">
        <v>43920</v>
      </c>
      <c r="AH1335">
        <v>60</v>
      </c>
      <c r="AI1335" s="14">
        <v>43980</v>
      </c>
      <c r="AJ1335" s="18">
        <v>8</v>
      </c>
      <c r="AK1335" s="14">
        <v>44225</v>
      </c>
      <c r="AL1335" s="14">
        <v>44285</v>
      </c>
      <c r="AM1335" s="15"/>
      <c r="AN1335" s="15"/>
      <c r="AO1335" s="15"/>
      <c r="AP1335" s="15"/>
      <c r="AQ1335" s="15"/>
      <c r="AR1335" s="15">
        <v>382500</v>
      </c>
      <c r="AS1335" s="15"/>
      <c r="AT1335" s="15">
        <v>7267500</v>
      </c>
      <c r="AU1335" s="15"/>
      <c r="AV1335" s="15"/>
      <c r="AW1335" s="15"/>
      <c r="AX1335" s="15"/>
      <c r="AY1335" s="15">
        <f t="shared" si="80"/>
        <v>7650000</v>
      </c>
      <c r="AZ1335" s="15">
        <f t="shared" si="81"/>
        <v>7650000</v>
      </c>
      <c r="BA1335" t="str">
        <f t="shared" si="82"/>
        <v>OK</v>
      </c>
      <c r="BB1335">
        <f t="shared" si="83"/>
        <v>2</v>
      </c>
    </row>
    <row r="1336" spans="1:54" x14ac:dyDescent="0.25">
      <c r="A1336">
        <v>1335</v>
      </c>
      <c r="B1336" t="s">
        <v>244</v>
      </c>
      <c r="C1336" t="s">
        <v>254</v>
      </c>
      <c r="D1336" t="s">
        <v>254</v>
      </c>
      <c r="E1336" t="s">
        <v>75</v>
      </c>
      <c r="F1336" t="s">
        <v>76</v>
      </c>
      <c r="G1336">
        <v>5911</v>
      </c>
      <c r="H1336">
        <v>65</v>
      </c>
      <c r="I1336" s="15">
        <v>49725000</v>
      </c>
      <c r="J1336" s="15">
        <v>765000</v>
      </c>
      <c r="L1336">
        <v>65</v>
      </c>
      <c r="M1336" t="s">
        <v>56</v>
      </c>
      <c r="N1336" s="19" t="s">
        <v>57</v>
      </c>
      <c r="O1336" t="s">
        <v>77</v>
      </c>
      <c r="P1336" t="s">
        <v>1739</v>
      </c>
      <c r="Q1336" t="s">
        <v>67</v>
      </c>
      <c r="R1336" s="19" t="s">
        <v>658</v>
      </c>
      <c r="S1336" t="s">
        <v>56</v>
      </c>
      <c r="T1336" t="s">
        <v>275</v>
      </c>
      <c r="U1336" t="s">
        <v>1752</v>
      </c>
      <c r="V1336" t="s">
        <v>1741</v>
      </c>
      <c r="W1336" t="s">
        <v>56</v>
      </c>
      <c r="X1336" s="14">
        <v>43948</v>
      </c>
      <c r="Y1336" s="18">
        <v>30</v>
      </c>
      <c r="Z1336" s="14">
        <v>43978</v>
      </c>
      <c r="AA1336" s="14">
        <v>43885</v>
      </c>
      <c r="AB1336">
        <v>18</v>
      </c>
      <c r="AC1336" s="14">
        <v>43903</v>
      </c>
      <c r="AD1336" s="14">
        <v>43914</v>
      </c>
      <c r="AE1336">
        <v>20</v>
      </c>
      <c r="AF1336" s="14">
        <v>43934</v>
      </c>
      <c r="AG1336" s="14">
        <v>43964</v>
      </c>
      <c r="AH1336">
        <v>25</v>
      </c>
      <c r="AI1336" s="14">
        <v>43989</v>
      </c>
      <c r="AJ1336" s="18">
        <v>8</v>
      </c>
      <c r="AK1336" s="14">
        <v>44234</v>
      </c>
      <c r="AL1336" s="14">
        <v>44294</v>
      </c>
      <c r="AM1336" s="15"/>
      <c r="AN1336" s="15"/>
      <c r="AO1336" s="15"/>
      <c r="AP1336" s="15"/>
      <c r="AQ1336" s="15"/>
      <c r="AR1336" s="15">
        <v>2486250</v>
      </c>
      <c r="AS1336" s="15"/>
      <c r="AT1336" s="15">
        <v>47238750</v>
      </c>
      <c r="AU1336" s="15"/>
      <c r="AV1336" s="15"/>
      <c r="AW1336" s="15"/>
      <c r="AX1336" s="15"/>
      <c r="AY1336" s="15">
        <f t="shared" si="80"/>
        <v>49725000</v>
      </c>
      <c r="AZ1336" s="15">
        <f t="shared" si="81"/>
        <v>49725000</v>
      </c>
      <c r="BA1336" t="str">
        <f t="shared" si="82"/>
        <v>OK</v>
      </c>
      <c r="BB1336">
        <f t="shared" si="83"/>
        <v>2</v>
      </c>
    </row>
    <row r="1337" spans="1:54" x14ac:dyDescent="0.25">
      <c r="A1337">
        <v>1336</v>
      </c>
      <c r="B1337" t="s">
        <v>244</v>
      </c>
      <c r="C1337" t="s">
        <v>255</v>
      </c>
      <c r="D1337" t="s">
        <v>255</v>
      </c>
      <c r="E1337" t="s">
        <v>75</v>
      </c>
      <c r="F1337" t="s">
        <v>76</v>
      </c>
      <c r="G1337">
        <v>5911</v>
      </c>
      <c r="H1337">
        <v>76</v>
      </c>
      <c r="I1337" s="15">
        <v>58140000</v>
      </c>
      <c r="J1337" s="15">
        <v>765000</v>
      </c>
      <c r="L1337">
        <v>76</v>
      </c>
      <c r="M1337" t="s">
        <v>56</v>
      </c>
      <c r="N1337" s="19" t="s">
        <v>57</v>
      </c>
      <c r="O1337" t="s">
        <v>77</v>
      </c>
      <c r="P1337" t="s">
        <v>1739</v>
      </c>
      <c r="Q1337" t="s">
        <v>67</v>
      </c>
      <c r="R1337" s="19" t="s">
        <v>658</v>
      </c>
      <c r="S1337" t="s">
        <v>56</v>
      </c>
      <c r="T1337" t="s">
        <v>275</v>
      </c>
      <c r="U1337" t="s">
        <v>1752</v>
      </c>
      <c r="V1337" t="s">
        <v>1741</v>
      </c>
      <c r="W1337" t="s">
        <v>56</v>
      </c>
      <c r="X1337" s="14">
        <v>43948</v>
      </c>
      <c r="Y1337" s="18">
        <v>30</v>
      </c>
      <c r="Z1337" s="14">
        <v>43978</v>
      </c>
      <c r="AA1337" s="14">
        <v>43885</v>
      </c>
      <c r="AB1337">
        <v>18</v>
      </c>
      <c r="AC1337" s="14">
        <v>43903</v>
      </c>
      <c r="AD1337" s="14">
        <v>43914</v>
      </c>
      <c r="AE1337">
        <v>20</v>
      </c>
      <c r="AF1337" s="14">
        <v>43934</v>
      </c>
      <c r="AG1337" s="14">
        <v>43964</v>
      </c>
      <c r="AH1337">
        <v>20</v>
      </c>
      <c r="AI1337" s="14">
        <v>43984</v>
      </c>
      <c r="AJ1337" s="18">
        <v>8</v>
      </c>
      <c r="AK1337" s="14">
        <v>44229</v>
      </c>
      <c r="AL1337" s="14">
        <v>44289</v>
      </c>
      <c r="AM1337" s="15"/>
      <c r="AN1337" s="15"/>
      <c r="AO1337" s="15"/>
      <c r="AP1337" s="15"/>
      <c r="AQ1337" s="15"/>
      <c r="AR1337" s="15">
        <v>2907000</v>
      </c>
      <c r="AS1337" s="15"/>
      <c r="AT1337" s="15">
        <v>55233000</v>
      </c>
      <c r="AU1337" s="15"/>
      <c r="AV1337" s="15"/>
      <c r="AW1337" s="15"/>
      <c r="AX1337" s="15"/>
      <c r="AY1337" s="15">
        <f t="shared" si="80"/>
        <v>58140000</v>
      </c>
      <c r="AZ1337" s="15">
        <f t="shared" si="81"/>
        <v>58140000</v>
      </c>
      <c r="BA1337" t="str">
        <f t="shared" si="82"/>
        <v>OK</v>
      </c>
      <c r="BB1337">
        <f t="shared" si="83"/>
        <v>2</v>
      </c>
    </row>
    <row r="1338" spans="1:54" x14ac:dyDescent="0.25">
      <c r="A1338">
        <v>1337</v>
      </c>
      <c r="B1338" t="s">
        <v>244</v>
      </c>
      <c r="C1338" t="s">
        <v>256</v>
      </c>
      <c r="D1338" t="s">
        <v>256</v>
      </c>
      <c r="E1338" t="s">
        <v>75</v>
      </c>
      <c r="F1338" t="s">
        <v>76</v>
      </c>
      <c r="G1338">
        <v>5911</v>
      </c>
      <c r="H1338">
        <v>57</v>
      </c>
      <c r="I1338" s="15">
        <v>43605000</v>
      </c>
      <c r="J1338" s="15">
        <v>765000</v>
      </c>
      <c r="L1338">
        <v>57</v>
      </c>
      <c r="M1338" t="s">
        <v>56</v>
      </c>
      <c r="N1338" s="19" t="s">
        <v>57</v>
      </c>
      <c r="O1338" t="s">
        <v>77</v>
      </c>
      <c r="P1338" t="s">
        <v>1739</v>
      </c>
      <c r="Q1338" t="s">
        <v>67</v>
      </c>
      <c r="R1338" s="19" t="s">
        <v>658</v>
      </c>
      <c r="S1338" t="s">
        <v>56</v>
      </c>
      <c r="T1338" t="s">
        <v>275</v>
      </c>
      <c r="U1338" t="s">
        <v>1752</v>
      </c>
      <c r="V1338" t="s">
        <v>1741</v>
      </c>
      <c r="W1338" t="s">
        <v>56</v>
      </c>
      <c r="X1338" s="14">
        <v>43948</v>
      </c>
      <c r="Y1338" s="18">
        <v>30</v>
      </c>
      <c r="Z1338" s="14">
        <v>43978</v>
      </c>
      <c r="AA1338" s="14">
        <v>43885</v>
      </c>
      <c r="AB1338">
        <v>18</v>
      </c>
      <c r="AC1338" s="14">
        <v>43903</v>
      </c>
      <c r="AD1338" s="14">
        <v>43914</v>
      </c>
      <c r="AE1338">
        <v>36</v>
      </c>
      <c r="AF1338" s="14">
        <v>43950</v>
      </c>
      <c r="AG1338" s="14">
        <v>43950</v>
      </c>
      <c r="AH1338">
        <v>30</v>
      </c>
      <c r="AI1338" s="14">
        <v>43980</v>
      </c>
      <c r="AJ1338" s="18">
        <v>8</v>
      </c>
      <c r="AK1338" s="14">
        <v>44225</v>
      </c>
      <c r="AL1338" s="14">
        <v>44285</v>
      </c>
      <c r="AM1338" s="15"/>
      <c r="AN1338" s="15"/>
      <c r="AO1338" s="15"/>
      <c r="AP1338" s="15"/>
      <c r="AQ1338" s="15"/>
      <c r="AR1338" s="15">
        <v>2180250</v>
      </c>
      <c r="AS1338" s="15"/>
      <c r="AT1338" s="15">
        <v>41424750</v>
      </c>
      <c r="AU1338" s="15"/>
      <c r="AV1338" s="15"/>
      <c r="AW1338" s="15"/>
      <c r="AX1338" s="15"/>
      <c r="AY1338" s="15">
        <f t="shared" si="80"/>
        <v>43605000</v>
      </c>
      <c r="AZ1338" s="15">
        <f t="shared" si="81"/>
        <v>43605000</v>
      </c>
      <c r="BA1338" t="str">
        <f t="shared" si="82"/>
        <v>OK</v>
      </c>
      <c r="BB1338">
        <f t="shared" si="83"/>
        <v>2</v>
      </c>
    </row>
    <row r="1339" spans="1:54" x14ac:dyDescent="0.25">
      <c r="A1339">
        <v>1338</v>
      </c>
      <c r="B1339" t="s">
        <v>244</v>
      </c>
      <c r="C1339" t="s">
        <v>257</v>
      </c>
      <c r="D1339" t="s">
        <v>257</v>
      </c>
      <c r="E1339" t="s">
        <v>75</v>
      </c>
      <c r="F1339" t="s">
        <v>76</v>
      </c>
      <c r="G1339">
        <v>5911</v>
      </c>
      <c r="H1339">
        <v>12</v>
      </c>
      <c r="I1339" s="15">
        <v>9000000</v>
      </c>
      <c r="J1339" s="15">
        <v>750000</v>
      </c>
      <c r="L1339">
        <v>12</v>
      </c>
      <c r="M1339" t="s">
        <v>56</v>
      </c>
      <c r="N1339" s="19" t="s">
        <v>57</v>
      </c>
      <c r="O1339" t="s">
        <v>77</v>
      </c>
      <c r="P1339" t="s">
        <v>1739</v>
      </c>
      <c r="Q1339" t="s">
        <v>67</v>
      </c>
      <c r="R1339" s="19" t="s">
        <v>658</v>
      </c>
      <c r="S1339" t="s">
        <v>56</v>
      </c>
      <c r="T1339" t="s">
        <v>275</v>
      </c>
      <c r="U1339" t="s">
        <v>1752</v>
      </c>
      <c r="V1339" t="s">
        <v>1741</v>
      </c>
      <c r="W1339" t="s">
        <v>56</v>
      </c>
      <c r="X1339" s="14">
        <v>43948</v>
      </c>
      <c r="Y1339" s="18">
        <v>30</v>
      </c>
      <c r="Z1339" s="14">
        <v>43978</v>
      </c>
      <c r="AA1339" s="14">
        <v>43885</v>
      </c>
      <c r="AB1339">
        <v>18</v>
      </c>
      <c r="AC1339" s="14">
        <v>43903</v>
      </c>
      <c r="AD1339" s="14">
        <v>43914</v>
      </c>
      <c r="AE1339">
        <v>20</v>
      </c>
      <c r="AF1339" s="14">
        <v>43934</v>
      </c>
      <c r="AG1339" s="14">
        <v>43964</v>
      </c>
      <c r="AH1339">
        <v>25</v>
      </c>
      <c r="AI1339" s="14">
        <v>43989</v>
      </c>
      <c r="AJ1339" s="18">
        <v>8</v>
      </c>
      <c r="AK1339" s="14">
        <v>44234</v>
      </c>
      <c r="AL1339" s="14">
        <v>44294</v>
      </c>
      <c r="AM1339" s="15"/>
      <c r="AN1339" s="15"/>
      <c r="AO1339" s="15"/>
      <c r="AP1339" s="15"/>
      <c r="AQ1339" s="15"/>
      <c r="AR1339" s="15">
        <v>450000</v>
      </c>
      <c r="AS1339" s="15"/>
      <c r="AT1339" s="15">
        <v>8550000</v>
      </c>
      <c r="AU1339" s="15"/>
      <c r="AV1339" s="15"/>
      <c r="AW1339" s="15"/>
      <c r="AX1339" s="15"/>
      <c r="AY1339" s="15">
        <f t="shared" si="80"/>
        <v>9000000</v>
      </c>
      <c r="AZ1339" s="15">
        <f t="shared" si="81"/>
        <v>9000000</v>
      </c>
      <c r="BA1339" t="str">
        <f t="shared" si="82"/>
        <v>OK</v>
      </c>
      <c r="BB1339">
        <f t="shared" si="83"/>
        <v>2</v>
      </c>
    </row>
    <row r="1340" spans="1:54" x14ac:dyDescent="0.25">
      <c r="A1340">
        <v>1339</v>
      </c>
      <c r="B1340" t="s">
        <v>244</v>
      </c>
      <c r="C1340" t="s">
        <v>258</v>
      </c>
      <c r="D1340" t="s">
        <v>258</v>
      </c>
      <c r="E1340" t="s">
        <v>75</v>
      </c>
      <c r="F1340" t="s">
        <v>76</v>
      </c>
      <c r="G1340">
        <v>5911</v>
      </c>
      <c r="H1340">
        <v>38</v>
      </c>
      <c r="I1340" s="15">
        <v>28500000</v>
      </c>
      <c r="J1340" s="15">
        <v>750000</v>
      </c>
      <c r="L1340">
        <v>38</v>
      </c>
      <c r="M1340" t="s">
        <v>56</v>
      </c>
      <c r="N1340" s="19" t="s">
        <v>57</v>
      </c>
      <c r="O1340" t="s">
        <v>77</v>
      </c>
      <c r="P1340" t="s">
        <v>1739</v>
      </c>
      <c r="Q1340" t="s">
        <v>67</v>
      </c>
      <c r="R1340" s="19" t="s">
        <v>658</v>
      </c>
      <c r="S1340" t="s">
        <v>56</v>
      </c>
      <c r="T1340" t="s">
        <v>275</v>
      </c>
      <c r="U1340" t="s">
        <v>1752</v>
      </c>
      <c r="V1340" t="s">
        <v>1741</v>
      </c>
      <c r="W1340" t="s">
        <v>56</v>
      </c>
      <c r="X1340" s="14">
        <v>43948</v>
      </c>
      <c r="Y1340" s="18">
        <v>30</v>
      </c>
      <c r="Z1340" s="14">
        <v>43978</v>
      </c>
      <c r="AA1340" s="14">
        <v>43885</v>
      </c>
      <c r="AB1340">
        <v>18</v>
      </c>
      <c r="AC1340" s="14">
        <v>43903</v>
      </c>
      <c r="AD1340" s="14">
        <v>43914</v>
      </c>
      <c r="AE1340">
        <v>20</v>
      </c>
      <c r="AF1340" s="14">
        <v>43934</v>
      </c>
      <c r="AG1340" s="14">
        <v>43964</v>
      </c>
      <c r="AH1340">
        <v>25</v>
      </c>
      <c r="AI1340" s="14">
        <v>43989</v>
      </c>
      <c r="AJ1340" s="18">
        <v>8</v>
      </c>
      <c r="AK1340" s="14">
        <v>44234</v>
      </c>
      <c r="AL1340" s="14">
        <v>44294</v>
      </c>
      <c r="AM1340" s="15"/>
      <c r="AN1340" s="15"/>
      <c r="AO1340" s="15"/>
      <c r="AP1340" s="15"/>
      <c r="AQ1340" s="15"/>
      <c r="AR1340" s="15">
        <v>1425000</v>
      </c>
      <c r="AS1340" s="15"/>
      <c r="AT1340" s="15">
        <v>27075000</v>
      </c>
      <c r="AU1340" s="15"/>
      <c r="AV1340" s="15"/>
      <c r="AW1340" s="15"/>
      <c r="AX1340" s="15"/>
      <c r="AY1340" s="15">
        <f t="shared" si="80"/>
        <v>28500000</v>
      </c>
      <c r="AZ1340" s="15">
        <f t="shared" si="81"/>
        <v>28500000</v>
      </c>
      <c r="BA1340" t="str">
        <f t="shared" si="82"/>
        <v>OK</v>
      </c>
      <c r="BB1340">
        <f t="shared" si="83"/>
        <v>2</v>
      </c>
    </row>
    <row r="1341" spans="1:54" x14ac:dyDescent="0.25">
      <c r="A1341">
        <v>1340</v>
      </c>
      <c r="B1341" t="s">
        <v>244</v>
      </c>
      <c r="C1341" t="s">
        <v>259</v>
      </c>
      <c r="D1341" t="s">
        <v>259</v>
      </c>
      <c r="E1341" t="s">
        <v>75</v>
      </c>
      <c r="F1341" t="s">
        <v>76</v>
      </c>
      <c r="G1341">
        <v>5911</v>
      </c>
      <c r="H1341">
        <v>24</v>
      </c>
      <c r="I1341" s="15">
        <v>18360000</v>
      </c>
      <c r="J1341" s="15">
        <v>765000</v>
      </c>
      <c r="L1341">
        <v>24</v>
      </c>
      <c r="M1341" t="s">
        <v>56</v>
      </c>
      <c r="N1341" s="19" t="s">
        <v>57</v>
      </c>
      <c r="O1341" t="s">
        <v>77</v>
      </c>
      <c r="P1341" t="s">
        <v>1739</v>
      </c>
      <c r="Q1341" t="s">
        <v>67</v>
      </c>
      <c r="R1341" s="19" t="s">
        <v>658</v>
      </c>
      <c r="S1341" t="s">
        <v>56</v>
      </c>
      <c r="T1341" t="s">
        <v>275</v>
      </c>
      <c r="U1341" t="s">
        <v>1752</v>
      </c>
      <c r="V1341" t="s">
        <v>1741</v>
      </c>
      <c r="W1341" t="s">
        <v>56</v>
      </c>
      <c r="X1341" s="14">
        <v>43948</v>
      </c>
      <c r="Y1341" s="18">
        <v>30</v>
      </c>
      <c r="Z1341" s="14">
        <v>43978</v>
      </c>
      <c r="AA1341" s="14">
        <v>43885</v>
      </c>
      <c r="AB1341">
        <v>18</v>
      </c>
      <c r="AC1341" s="14">
        <v>43903</v>
      </c>
      <c r="AD1341" s="14">
        <v>43914</v>
      </c>
      <c r="AE1341">
        <v>36</v>
      </c>
      <c r="AF1341" s="14">
        <v>43950</v>
      </c>
      <c r="AG1341" s="14">
        <v>43950</v>
      </c>
      <c r="AH1341">
        <v>30</v>
      </c>
      <c r="AI1341" s="14">
        <v>43980</v>
      </c>
      <c r="AJ1341" s="18">
        <v>8</v>
      </c>
      <c r="AK1341" s="14">
        <v>44225</v>
      </c>
      <c r="AL1341" s="14">
        <v>44285</v>
      </c>
      <c r="AM1341" s="15"/>
      <c r="AN1341" s="15"/>
      <c r="AO1341" s="15"/>
      <c r="AP1341" s="15"/>
      <c r="AQ1341" s="15"/>
      <c r="AR1341" s="15">
        <v>918000</v>
      </c>
      <c r="AS1341" s="15"/>
      <c r="AT1341" s="15">
        <v>17442000</v>
      </c>
      <c r="AU1341" s="15"/>
      <c r="AV1341" s="15"/>
      <c r="AW1341" s="15"/>
      <c r="AX1341" s="15"/>
      <c r="AY1341" s="15">
        <f t="shared" si="80"/>
        <v>18360000</v>
      </c>
      <c r="AZ1341" s="15">
        <f t="shared" si="81"/>
        <v>18360000</v>
      </c>
      <c r="BA1341" t="str">
        <f t="shared" si="82"/>
        <v>OK</v>
      </c>
      <c r="BB1341">
        <f t="shared" si="83"/>
        <v>2</v>
      </c>
    </row>
    <row r="1342" spans="1:54" x14ac:dyDescent="0.25">
      <c r="A1342">
        <v>1341</v>
      </c>
      <c r="B1342" t="s">
        <v>244</v>
      </c>
      <c r="C1342" t="s">
        <v>260</v>
      </c>
      <c r="D1342" t="s">
        <v>260</v>
      </c>
      <c r="E1342" t="s">
        <v>75</v>
      </c>
      <c r="F1342" t="s">
        <v>76</v>
      </c>
      <c r="G1342">
        <v>5911</v>
      </c>
      <c r="H1342">
        <v>30</v>
      </c>
      <c r="I1342" s="15">
        <v>22950000</v>
      </c>
      <c r="J1342" s="15">
        <v>765000</v>
      </c>
      <c r="L1342">
        <v>30</v>
      </c>
      <c r="M1342" t="s">
        <v>56</v>
      </c>
      <c r="N1342" s="19" t="s">
        <v>57</v>
      </c>
      <c r="O1342" t="s">
        <v>77</v>
      </c>
      <c r="P1342" t="s">
        <v>1739</v>
      </c>
      <c r="Q1342" t="s">
        <v>67</v>
      </c>
      <c r="R1342" s="19" t="s">
        <v>658</v>
      </c>
      <c r="S1342" t="s">
        <v>56</v>
      </c>
      <c r="T1342" t="s">
        <v>275</v>
      </c>
      <c r="U1342" t="s">
        <v>1752</v>
      </c>
      <c r="V1342" t="s">
        <v>1741</v>
      </c>
      <c r="W1342" t="s">
        <v>56</v>
      </c>
      <c r="X1342" s="14">
        <v>43948</v>
      </c>
      <c r="Y1342" s="18">
        <v>30</v>
      </c>
      <c r="Z1342" s="14">
        <v>43978</v>
      </c>
      <c r="AA1342" s="14">
        <v>43885</v>
      </c>
      <c r="AB1342">
        <v>18</v>
      </c>
      <c r="AC1342" s="14">
        <v>43903</v>
      </c>
      <c r="AD1342" s="14">
        <v>43914</v>
      </c>
      <c r="AE1342">
        <v>36</v>
      </c>
      <c r="AF1342" s="14">
        <v>43950</v>
      </c>
      <c r="AG1342" s="14">
        <v>43950</v>
      </c>
      <c r="AH1342">
        <v>30</v>
      </c>
      <c r="AI1342" s="14">
        <v>43980</v>
      </c>
      <c r="AJ1342" s="18">
        <v>8</v>
      </c>
      <c r="AK1342" s="14">
        <v>44225</v>
      </c>
      <c r="AL1342" s="14">
        <v>44285</v>
      </c>
      <c r="AM1342" s="15"/>
      <c r="AN1342" s="15"/>
      <c r="AO1342" s="15"/>
      <c r="AP1342" s="15"/>
      <c r="AQ1342" s="15"/>
      <c r="AR1342" s="15">
        <v>1147500</v>
      </c>
      <c r="AS1342" s="15"/>
      <c r="AT1342" s="15">
        <v>21802500</v>
      </c>
      <c r="AU1342" s="15"/>
      <c r="AV1342" s="15"/>
      <c r="AW1342" s="15"/>
      <c r="AX1342" s="15"/>
      <c r="AY1342" s="15">
        <f t="shared" si="80"/>
        <v>22950000</v>
      </c>
      <c r="AZ1342" s="15">
        <f t="shared" si="81"/>
        <v>22950000</v>
      </c>
      <c r="BA1342" t="str">
        <f t="shared" si="82"/>
        <v>OK</v>
      </c>
      <c r="BB1342">
        <f t="shared" si="83"/>
        <v>2</v>
      </c>
    </row>
    <row r="1343" spans="1:54" x14ac:dyDescent="0.25">
      <c r="A1343">
        <v>1342</v>
      </c>
      <c r="B1343" t="s">
        <v>244</v>
      </c>
      <c r="C1343" t="s">
        <v>261</v>
      </c>
      <c r="D1343" t="s">
        <v>261</v>
      </c>
      <c r="E1343" t="s">
        <v>75</v>
      </c>
      <c r="F1343" t="s">
        <v>76</v>
      </c>
      <c r="G1343">
        <v>5911</v>
      </c>
      <c r="H1343">
        <v>90</v>
      </c>
      <c r="I1343" s="15">
        <v>68850000</v>
      </c>
      <c r="J1343" s="15">
        <v>765000</v>
      </c>
      <c r="L1343">
        <v>90</v>
      </c>
      <c r="M1343" t="s">
        <v>56</v>
      </c>
      <c r="N1343" s="19" t="s">
        <v>57</v>
      </c>
      <c r="O1343" t="s">
        <v>77</v>
      </c>
      <c r="P1343" t="s">
        <v>1739</v>
      </c>
      <c r="Q1343" t="s">
        <v>67</v>
      </c>
      <c r="R1343" s="19" t="s">
        <v>658</v>
      </c>
      <c r="S1343" t="s">
        <v>56</v>
      </c>
      <c r="T1343" t="s">
        <v>275</v>
      </c>
      <c r="U1343" t="s">
        <v>1752</v>
      </c>
      <c r="V1343" t="s">
        <v>1741</v>
      </c>
      <c r="W1343" t="s">
        <v>56</v>
      </c>
      <c r="X1343" s="14">
        <v>43948</v>
      </c>
      <c r="Y1343" s="18">
        <v>30</v>
      </c>
      <c r="Z1343" s="14">
        <v>43978</v>
      </c>
      <c r="AA1343" s="14">
        <v>43885</v>
      </c>
      <c r="AB1343">
        <v>18</v>
      </c>
      <c r="AC1343" s="14">
        <v>43903</v>
      </c>
      <c r="AD1343" s="14">
        <v>43914</v>
      </c>
      <c r="AE1343">
        <v>36</v>
      </c>
      <c r="AF1343" s="14">
        <v>43950</v>
      </c>
      <c r="AG1343" s="14">
        <v>43950</v>
      </c>
      <c r="AH1343">
        <v>30</v>
      </c>
      <c r="AI1343" s="14">
        <v>43980</v>
      </c>
      <c r="AJ1343" s="18">
        <v>8</v>
      </c>
      <c r="AK1343" s="14">
        <v>44225</v>
      </c>
      <c r="AL1343" s="14">
        <v>44285</v>
      </c>
      <c r="AM1343" s="15"/>
      <c r="AN1343" s="15"/>
      <c r="AO1343" s="15"/>
      <c r="AP1343" s="15"/>
      <c r="AQ1343" s="15"/>
      <c r="AR1343" s="15">
        <v>3442500</v>
      </c>
      <c r="AS1343" s="15"/>
      <c r="AT1343" s="15">
        <v>65407500</v>
      </c>
      <c r="AU1343" s="15"/>
      <c r="AV1343" s="15"/>
      <c r="AW1343" s="15"/>
      <c r="AX1343" s="15"/>
      <c r="AY1343" s="15">
        <f t="shared" si="80"/>
        <v>68850000</v>
      </c>
      <c r="AZ1343" s="15">
        <f t="shared" si="81"/>
        <v>68850000</v>
      </c>
      <c r="BA1343" t="str">
        <f t="shared" si="82"/>
        <v>OK</v>
      </c>
      <c r="BB1343">
        <f t="shared" si="83"/>
        <v>2</v>
      </c>
    </row>
    <row r="1344" spans="1:54" x14ac:dyDescent="0.25">
      <c r="A1344">
        <v>1343</v>
      </c>
      <c r="B1344" t="s">
        <v>244</v>
      </c>
      <c r="C1344" t="s">
        <v>262</v>
      </c>
      <c r="D1344" t="s">
        <v>262</v>
      </c>
      <c r="E1344" t="s">
        <v>75</v>
      </c>
      <c r="F1344" t="s">
        <v>76</v>
      </c>
      <c r="G1344">
        <v>5911</v>
      </c>
      <c r="H1344">
        <v>25</v>
      </c>
      <c r="I1344" s="15">
        <v>19413462</v>
      </c>
      <c r="J1344" s="15">
        <v>776538.48</v>
      </c>
      <c r="L1344">
        <v>25</v>
      </c>
      <c r="M1344" t="s">
        <v>56</v>
      </c>
      <c r="N1344" s="19" t="s">
        <v>57</v>
      </c>
      <c r="O1344" t="s">
        <v>77</v>
      </c>
      <c r="P1344" t="s">
        <v>1739</v>
      </c>
      <c r="Q1344" t="s">
        <v>67</v>
      </c>
      <c r="R1344" s="19" t="s">
        <v>658</v>
      </c>
      <c r="S1344" t="s">
        <v>56</v>
      </c>
      <c r="T1344" t="s">
        <v>275</v>
      </c>
      <c r="U1344" t="s">
        <v>1752</v>
      </c>
      <c r="V1344" t="s">
        <v>1741</v>
      </c>
      <c r="W1344" t="s">
        <v>56</v>
      </c>
      <c r="X1344" s="14">
        <v>43948</v>
      </c>
      <c r="Y1344" s="18">
        <v>30</v>
      </c>
      <c r="Z1344" s="14">
        <v>43978</v>
      </c>
      <c r="AA1344" s="14">
        <v>43885</v>
      </c>
      <c r="AB1344">
        <v>18</v>
      </c>
      <c r="AC1344" s="14">
        <v>43903</v>
      </c>
      <c r="AD1344" s="14">
        <v>43914</v>
      </c>
      <c r="AE1344">
        <v>20</v>
      </c>
      <c r="AF1344" s="14">
        <v>43934</v>
      </c>
      <c r="AG1344" s="14">
        <v>43964</v>
      </c>
      <c r="AH1344">
        <v>20</v>
      </c>
      <c r="AI1344" s="14">
        <v>43984</v>
      </c>
      <c r="AJ1344" s="18">
        <v>8</v>
      </c>
      <c r="AK1344" s="14">
        <v>44229</v>
      </c>
      <c r="AL1344" s="14">
        <v>44289</v>
      </c>
      <c r="AM1344" s="15"/>
      <c r="AN1344" s="15"/>
      <c r="AO1344" s="15"/>
      <c r="AP1344" s="15"/>
      <c r="AQ1344" s="15"/>
      <c r="AR1344" s="15">
        <v>970673</v>
      </c>
      <c r="AS1344" s="15"/>
      <c r="AT1344" s="15">
        <v>18442789</v>
      </c>
      <c r="AU1344" s="15"/>
      <c r="AV1344" s="15"/>
      <c r="AW1344" s="15"/>
      <c r="AX1344" s="15"/>
      <c r="AY1344" s="15">
        <f t="shared" si="80"/>
        <v>19413462</v>
      </c>
      <c r="AZ1344" s="15">
        <f t="shared" si="81"/>
        <v>19413462</v>
      </c>
      <c r="BA1344" t="str">
        <f t="shared" si="82"/>
        <v>OK</v>
      </c>
      <c r="BB1344">
        <f t="shared" si="83"/>
        <v>2</v>
      </c>
    </row>
    <row r="1345" spans="1:54" x14ac:dyDescent="0.25">
      <c r="A1345">
        <v>1344</v>
      </c>
      <c r="B1345" t="s">
        <v>244</v>
      </c>
      <c r="C1345" t="s">
        <v>263</v>
      </c>
      <c r="D1345" t="s">
        <v>263</v>
      </c>
      <c r="E1345" t="s">
        <v>75</v>
      </c>
      <c r="F1345" t="s">
        <v>76</v>
      </c>
      <c r="G1345">
        <v>5911</v>
      </c>
      <c r="H1345">
        <v>40</v>
      </c>
      <c r="I1345" s="15">
        <v>31061538</v>
      </c>
      <c r="J1345" s="15">
        <v>776538.45</v>
      </c>
      <c r="L1345">
        <v>40</v>
      </c>
      <c r="M1345" t="s">
        <v>56</v>
      </c>
      <c r="N1345" s="19" t="s">
        <v>57</v>
      </c>
      <c r="O1345" t="s">
        <v>77</v>
      </c>
      <c r="P1345" t="s">
        <v>1739</v>
      </c>
      <c r="Q1345" t="s">
        <v>67</v>
      </c>
      <c r="R1345" s="19" t="s">
        <v>658</v>
      </c>
      <c r="S1345" t="s">
        <v>56</v>
      </c>
      <c r="T1345" t="s">
        <v>275</v>
      </c>
      <c r="U1345" t="s">
        <v>1752</v>
      </c>
      <c r="V1345" t="s">
        <v>1741</v>
      </c>
      <c r="W1345" t="s">
        <v>56</v>
      </c>
      <c r="X1345" s="14">
        <v>43948</v>
      </c>
      <c r="Y1345" s="18">
        <v>30</v>
      </c>
      <c r="Z1345" s="14">
        <v>43978</v>
      </c>
      <c r="AA1345" s="14">
        <v>43885</v>
      </c>
      <c r="AB1345">
        <v>18</v>
      </c>
      <c r="AC1345" s="14">
        <v>43903</v>
      </c>
      <c r="AD1345" s="14">
        <v>43914</v>
      </c>
      <c r="AE1345">
        <v>36</v>
      </c>
      <c r="AF1345" s="14">
        <v>43950</v>
      </c>
      <c r="AG1345" s="14">
        <v>43950</v>
      </c>
      <c r="AH1345">
        <v>30</v>
      </c>
      <c r="AI1345" s="14">
        <v>43980</v>
      </c>
      <c r="AJ1345" s="18">
        <v>8</v>
      </c>
      <c r="AK1345" s="14">
        <v>44225</v>
      </c>
      <c r="AL1345" s="14">
        <v>44285</v>
      </c>
      <c r="AM1345" s="15"/>
      <c r="AN1345" s="15"/>
      <c r="AO1345" s="15"/>
      <c r="AP1345" s="15"/>
      <c r="AQ1345" s="15"/>
      <c r="AR1345" s="15">
        <v>1553077</v>
      </c>
      <c r="AS1345" s="15"/>
      <c r="AT1345" s="15">
        <v>29508461</v>
      </c>
      <c r="AU1345" s="15"/>
      <c r="AV1345" s="15"/>
      <c r="AW1345" s="15"/>
      <c r="AX1345" s="15"/>
      <c r="AY1345" s="15">
        <f t="shared" si="80"/>
        <v>31061538</v>
      </c>
      <c r="AZ1345" s="15">
        <f t="shared" si="81"/>
        <v>31061538</v>
      </c>
      <c r="BA1345" t="str">
        <f t="shared" si="82"/>
        <v>OK</v>
      </c>
      <c r="BB1345">
        <f t="shared" si="83"/>
        <v>2</v>
      </c>
    </row>
    <row r="1346" spans="1:54" x14ac:dyDescent="0.25">
      <c r="A1346">
        <v>1345</v>
      </c>
      <c r="B1346" t="s">
        <v>244</v>
      </c>
      <c r="C1346" t="s">
        <v>276</v>
      </c>
      <c r="D1346" t="s">
        <v>276</v>
      </c>
      <c r="E1346" t="s">
        <v>75</v>
      </c>
      <c r="F1346" t="s">
        <v>76</v>
      </c>
      <c r="G1346">
        <v>5911</v>
      </c>
      <c r="H1346">
        <v>20</v>
      </c>
      <c r="I1346" s="15">
        <v>15300000</v>
      </c>
      <c r="J1346" s="15">
        <v>765000</v>
      </c>
      <c r="L1346">
        <v>20</v>
      </c>
      <c r="M1346" t="s">
        <v>56</v>
      </c>
      <c r="N1346" s="19" t="s">
        <v>57</v>
      </c>
      <c r="O1346" t="s">
        <v>77</v>
      </c>
      <c r="P1346" t="s">
        <v>1739</v>
      </c>
      <c r="Q1346" t="s">
        <v>67</v>
      </c>
      <c r="R1346" s="19" t="s">
        <v>658</v>
      </c>
      <c r="S1346" t="s">
        <v>56</v>
      </c>
      <c r="T1346" t="s">
        <v>277</v>
      </c>
      <c r="U1346" t="s">
        <v>1753</v>
      </c>
      <c r="V1346" t="s">
        <v>1741</v>
      </c>
      <c r="W1346" t="s">
        <v>56</v>
      </c>
      <c r="X1346" s="14">
        <v>43948</v>
      </c>
      <c r="Y1346" s="18">
        <v>30</v>
      </c>
      <c r="Z1346" s="14">
        <v>43978</v>
      </c>
      <c r="AA1346" s="14">
        <v>43885</v>
      </c>
      <c r="AB1346">
        <v>18</v>
      </c>
      <c r="AC1346" s="14">
        <v>43903</v>
      </c>
      <c r="AD1346" s="14">
        <v>43914</v>
      </c>
      <c r="AE1346">
        <v>36</v>
      </c>
      <c r="AF1346" s="14">
        <v>43950</v>
      </c>
      <c r="AG1346" s="14">
        <v>43950</v>
      </c>
      <c r="AH1346">
        <v>30</v>
      </c>
      <c r="AI1346" s="14">
        <v>43980</v>
      </c>
      <c r="AJ1346" s="18">
        <v>8</v>
      </c>
      <c r="AK1346" s="14">
        <v>44225</v>
      </c>
      <c r="AL1346" s="14">
        <v>44285</v>
      </c>
      <c r="AM1346" s="15"/>
      <c r="AN1346" s="15"/>
      <c r="AO1346" s="15"/>
      <c r="AP1346" s="15"/>
      <c r="AQ1346" s="15"/>
      <c r="AR1346" s="15">
        <v>765000</v>
      </c>
      <c r="AS1346" s="15"/>
      <c r="AT1346" s="15">
        <v>14535000</v>
      </c>
      <c r="AU1346" s="15"/>
      <c r="AV1346" s="15"/>
      <c r="AW1346" s="15"/>
      <c r="AX1346" s="15"/>
      <c r="AY1346" s="15">
        <f t="shared" ref="AY1346:AY1409" si="84">IF((SUM(AM1346:AX1346)=0),"---",(SUM(AM1346:AX1346)))</f>
        <v>15300000</v>
      </c>
      <c r="AZ1346" s="15">
        <f t="shared" ref="AZ1346:AZ1409" si="85">I1346</f>
        <v>15300000</v>
      </c>
      <c r="BA1346" t="str">
        <f t="shared" ref="BA1346:BA1409" si="86">IF(OR(AZ1346="---",AY1346="---"),"---",IF(AZ1346-AY1346=0,"OK","REVISAR"))</f>
        <v>OK</v>
      </c>
      <c r="BB1346">
        <f t="shared" ref="BB1346:BB1409" si="87">COUNT(AM1346:AX1346)</f>
        <v>2</v>
      </c>
    </row>
    <row r="1347" spans="1:54" x14ac:dyDescent="0.25">
      <c r="A1347">
        <v>1346</v>
      </c>
      <c r="B1347" t="s">
        <v>244</v>
      </c>
      <c r="C1347" t="s">
        <v>278</v>
      </c>
      <c r="D1347" t="s">
        <v>278</v>
      </c>
      <c r="E1347" t="s">
        <v>75</v>
      </c>
      <c r="F1347" t="s">
        <v>76</v>
      </c>
      <c r="G1347">
        <v>5911</v>
      </c>
      <c r="H1347">
        <v>10</v>
      </c>
      <c r="I1347" s="15">
        <v>7650000</v>
      </c>
      <c r="J1347" s="15">
        <v>765000</v>
      </c>
      <c r="L1347">
        <v>10</v>
      </c>
      <c r="M1347" t="s">
        <v>56</v>
      </c>
      <c r="N1347" s="19" t="s">
        <v>57</v>
      </c>
      <c r="O1347" t="s">
        <v>77</v>
      </c>
      <c r="P1347" t="s">
        <v>1739</v>
      </c>
      <c r="Q1347" t="s">
        <v>67</v>
      </c>
      <c r="R1347" s="19" t="s">
        <v>658</v>
      </c>
      <c r="S1347" t="s">
        <v>56</v>
      </c>
      <c r="T1347" t="s">
        <v>277</v>
      </c>
      <c r="U1347" t="s">
        <v>1753</v>
      </c>
      <c r="V1347" t="s">
        <v>1741</v>
      </c>
      <c r="W1347" t="s">
        <v>56</v>
      </c>
      <c r="X1347" s="14">
        <v>43948</v>
      </c>
      <c r="Y1347" s="18">
        <v>30</v>
      </c>
      <c r="Z1347" s="14">
        <v>43978</v>
      </c>
      <c r="AA1347" s="14">
        <v>43885</v>
      </c>
      <c r="AB1347">
        <v>18</v>
      </c>
      <c r="AC1347" s="14">
        <v>43903</v>
      </c>
      <c r="AD1347" s="14">
        <v>43914</v>
      </c>
      <c r="AE1347">
        <v>36</v>
      </c>
      <c r="AF1347" s="14">
        <v>43950</v>
      </c>
      <c r="AG1347" s="14">
        <v>43950</v>
      </c>
      <c r="AH1347">
        <v>30</v>
      </c>
      <c r="AI1347" s="14">
        <v>43980</v>
      </c>
      <c r="AJ1347" s="18">
        <v>8</v>
      </c>
      <c r="AK1347" s="14">
        <v>44225</v>
      </c>
      <c r="AL1347" s="14">
        <v>44285</v>
      </c>
      <c r="AM1347" s="15"/>
      <c r="AN1347" s="15"/>
      <c r="AO1347" s="15"/>
      <c r="AP1347" s="15"/>
      <c r="AQ1347" s="15"/>
      <c r="AR1347" s="15">
        <v>382500</v>
      </c>
      <c r="AS1347" s="15"/>
      <c r="AT1347" s="15">
        <v>7267500</v>
      </c>
      <c r="AU1347" s="15"/>
      <c r="AV1347" s="15"/>
      <c r="AW1347" s="15"/>
      <c r="AX1347" s="15"/>
      <c r="AY1347" s="15">
        <f t="shared" si="84"/>
        <v>7650000</v>
      </c>
      <c r="AZ1347" s="15">
        <f t="shared" si="85"/>
        <v>7650000</v>
      </c>
      <c r="BA1347" t="str">
        <f t="shared" si="86"/>
        <v>OK</v>
      </c>
      <c r="BB1347">
        <f t="shared" si="87"/>
        <v>2</v>
      </c>
    </row>
    <row r="1348" spans="1:54" x14ac:dyDescent="0.25">
      <c r="A1348">
        <v>1347</v>
      </c>
      <c r="B1348" t="s">
        <v>244</v>
      </c>
      <c r="C1348" t="s">
        <v>279</v>
      </c>
      <c r="D1348" t="s">
        <v>279</v>
      </c>
      <c r="E1348" t="s">
        <v>75</v>
      </c>
      <c r="F1348" t="s">
        <v>76</v>
      </c>
      <c r="G1348">
        <v>5911</v>
      </c>
      <c r="H1348">
        <v>60</v>
      </c>
      <c r="I1348" s="15">
        <v>45900000</v>
      </c>
      <c r="J1348" s="15">
        <v>765000</v>
      </c>
      <c r="L1348">
        <v>60</v>
      </c>
      <c r="M1348" t="s">
        <v>56</v>
      </c>
      <c r="N1348" s="19" t="s">
        <v>57</v>
      </c>
      <c r="O1348" t="s">
        <v>77</v>
      </c>
      <c r="P1348" t="s">
        <v>1739</v>
      </c>
      <c r="Q1348" t="s">
        <v>67</v>
      </c>
      <c r="R1348" s="19" t="s">
        <v>658</v>
      </c>
      <c r="S1348" t="s">
        <v>56</v>
      </c>
      <c r="T1348" t="s">
        <v>277</v>
      </c>
      <c r="U1348" t="s">
        <v>1753</v>
      </c>
      <c r="V1348" t="s">
        <v>1741</v>
      </c>
      <c r="W1348" t="s">
        <v>56</v>
      </c>
      <c r="X1348" s="14">
        <v>43948</v>
      </c>
      <c r="Y1348" s="18">
        <v>30</v>
      </c>
      <c r="Z1348" s="14">
        <v>43978</v>
      </c>
      <c r="AA1348" s="14">
        <v>43885</v>
      </c>
      <c r="AB1348">
        <v>18</v>
      </c>
      <c r="AC1348" s="14">
        <v>43903</v>
      </c>
      <c r="AD1348" s="14">
        <v>43914</v>
      </c>
      <c r="AE1348">
        <v>36</v>
      </c>
      <c r="AF1348" s="14">
        <v>43950</v>
      </c>
      <c r="AG1348" s="14">
        <v>43950</v>
      </c>
      <c r="AH1348">
        <v>30</v>
      </c>
      <c r="AI1348" s="14">
        <v>43980</v>
      </c>
      <c r="AJ1348" s="18">
        <v>8</v>
      </c>
      <c r="AK1348" s="14">
        <v>44225</v>
      </c>
      <c r="AL1348" s="14">
        <v>44285</v>
      </c>
      <c r="AM1348" s="15"/>
      <c r="AN1348" s="15"/>
      <c r="AO1348" s="15"/>
      <c r="AP1348" s="15"/>
      <c r="AQ1348" s="15"/>
      <c r="AR1348" s="15">
        <v>2295000</v>
      </c>
      <c r="AS1348" s="15"/>
      <c r="AT1348" s="15">
        <v>43605000</v>
      </c>
      <c r="AU1348" s="15"/>
      <c r="AV1348" s="15"/>
      <c r="AW1348" s="15"/>
      <c r="AX1348" s="15"/>
      <c r="AY1348" s="15">
        <f t="shared" si="84"/>
        <v>45900000</v>
      </c>
      <c r="AZ1348" s="15">
        <f t="shared" si="85"/>
        <v>45900000</v>
      </c>
      <c r="BA1348" t="str">
        <f t="shared" si="86"/>
        <v>OK</v>
      </c>
      <c r="BB1348">
        <f t="shared" si="87"/>
        <v>2</v>
      </c>
    </row>
    <row r="1349" spans="1:54" x14ac:dyDescent="0.25">
      <c r="A1349">
        <v>1348</v>
      </c>
      <c r="B1349" t="s">
        <v>244</v>
      </c>
      <c r="C1349" t="s">
        <v>280</v>
      </c>
      <c r="D1349" t="s">
        <v>280</v>
      </c>
      <c r="E1349" t="s">
        <v>75</v>
      </c>
      <c r="F1349" t="s">
        <v>76</v>
      </c>
      <c r="G1349">
        <v>5911</v>
      </c>
      <c r="H1349">
        <v>60</v>
      </c>
      <c r="I1349" s="15">
        <v>45900000</v>
      </c>
      <c r="J1349" s="15">
        <v>765000</v>
      </c>
      <c r="L1349">
        <v>60</v>
      </c>
      <c r="M1349" t="s">
        <v>56</v>
      </c>
      <c r="N1349" s="19" t="s">
        <v>57</v>
      </c>
      <c r="O1349" t="s">
        <v>77</v>
      </c>
      <c r="P1349" t="s">
        <v>1739</v>
      </c>
      <c r="Q1349" t="s">
        <v>67</v>
      </c>
      <c r="R1349" s="19" t="s">
        <v>658</v>
      </c>
      <c r="S1349" t="s">
        <v>56</v>
      </c>
      <c r="T1349" t="s">
        <v>277</v>
      </c>
      <c r="U1349" t="s">
        <v>1753</v>
      </c>
      <c r="V1349" t="s">
        <v>1741</v>
      </c>
      <c r="W1349" t="s">
        <v>56</v>
      </c>
      <c r="X1349" s="14">
        <v>43948</v>
      </c>
      <c r="Y1349" s="18">
        <v>30</v>
      </c>
      <c r="Z1349" s="14">
        <v>43978</v>
      </c>
      <c r="AA1349" s="14">
        <v>43885</v>
      </c>
      <c r="AB1349">
        <v>18</v>
      </c>
      <c r="AC1349" s="14">
        <v>43903</v>
      </c>
      <c r="AD1349" s="14">
        <v>43914</v>
      </c>
      <c r="AE1349">
        <v>36</v>
      </c>
      <c r="AF1349" s="14">
        <v>43950</v>
      </c>
      <c r="AG1349" s="14">
        <v>43950</v>
      </c>
      <c r="AH1349">
        <v>30</v>
      </c>
      <c r="AI1349" s="14">
        <v>43980</v>
      </c>
      <c r="AJ1349" s="18">
        <v>8</v>
      </c>
      <c r="AK1349" s="14">
        <v>44225</v>
      </c>
      <c r="AL1349" s="14">
        <v>44285</v>
      </c>
      <c r="AM1349" s="15"/>
      <c r="AN1349" s="15"/>
      <c r="AO1349" s="15"/>
      <c r="AP1349" s="15"/>
      <c r="AQ1349" s="15"/>
      <c r="AR1349" s="15">
        <v>2295000</v>
      </c>
      <c r="AS1349" s="15"/>
      <c r="AT1349" s="15">
        <v>43605000</v>
      </c>
      <c r="AU1349" s="15"/>
      <c r="AV1349" s="15"/>
      <c r="AW1349" s="15"/>
      <c r="AX1349" s="15"/>
      <c r="AY1349" s="15">
        <f t="shared" si="84"/>
        <v>45900000</v>
      </c>
      <c r="AZ1349" s="15">
        <f t="shared" si="85"/>
        <v>45900000</v>
      </c>
      <c r="BA1349" t="str">
        <f t="shared" si="86"/>
        <v>OK</v>
      </c>
      <c r="BB1349">
        <f t="shared" si="87"/>
        <v>2</v>
      </c>
    </row>
    <row r="1350" spans="1:54" x14ac:dyDescent="0.25">
      <c r="A1350">
        <v>1349</v>
      </c>
      <c r="B1350" t="s">
        <v>244</v>
      </c>
      <c r="C1350" t="s">
        <v>245</v>
      </c>
      <c r="D1350" t="s">
        <v>89</v>
      </c>
      <c r="E1350" t="s">
        <v>131</v>
      </c>
      <c r="F1350" s="19" t="s">
        <v>132</v>
      </c>
      <c r="G1350">
        <v>7811</v>
      </c>
      <c r="H1350">
        <v>3</v>
      </c>
      <c r="I1350" s="15">
        <v>1710000</v>
      </c>
      <c r="J1350" s="15">
        <v>570000</v>
      </c>
      <c r="K1350">
        <v>3</v>
      </c>
      <c r="M1350" t="s">
        <v>56</v>
      </c>
      <c r="N1350" s="19" t="s">
        <v>57</v>
      </c>
      <c r="O1350" t="s">
        <v>77</v>
      </c>
      <c r="P1350" t="s">
        <v>1758</v>
      </c>
      <c r="Q1350" t="s">
        <v>67</v>
      </c>
      <c r="R1350" s="19" t="s">
        <v>658</v>
      </c>
      <c r="S1350" t="s">
        <v>56</v>
      </c>
      <c r="T1350" t="s">
        <v>74</v>
      </c>
      <c r="U1350" t="s">
        <v>1078</v>
      </c>
      <c r="V1350" t="s">
        <v>1757</v>
      </c>
      <c r="W1350" t="s">
        <v>56</v>
      </c>
      <c r="X1350" s="14">
        <v>43948</v>
      </c>
      <c r="Y1350" s="18">
        <v>30</v>
      </c>
      <c r="Z1350" s="14">
        <v>43978</v>
      </c>
      <c r="AA1350" s="14">
        <v>43886</v>
      </c>
      <c r="AB1350">
        <v>13</v>
      </c>
      <c r="AC1350" s="14">
        <v>43899</v>
      </c>
      <c r="AD1350" s="14">
        <v>43914</v>
      </c>
      <c r="AE1350">
        <v>14</v>
      </c>
      <c r="AF1350" s="14">
        <v>43928</v>
      </c>
      <c r="AG1350" s="14">
        <v>43928</v>
      </c>
      <c r="AH1350">
        <v>60</v>
      </c>
      <c r="AI1350" s="14">
        <v>43988</v>
      </c>
      <c r="AJ1350" s="18">
        <v>8</v>
      </c>
      <c r="AK1350" s="14">
        <v>44233</v>
      </c>
      <c r="AL1350" s="14">
        <v>44293</v>
      </c>
      <c r="AM1350" s="15"/>
      <c r="AN1350" s="15"/>
      <c r="AO1350" s="15"/>
      <c r="AP1350" s="15"/>
      <c r="AQ1350" s="15"/>
      <c r="AR1350" s="15">
        <v>85500</v>
      </c>
      <c r="AS1350" s="15"/>
      <c r="AT1350" s="15">
        <v>1624500</v>
      </c>
      <c r="AU1350" s="15"/>
      <c r="AV1350" s="15"/>
      <c r="AW1350" s="15"/>
      <c r="AX1350" s="15"/>
      <c r="AY1350" s="15">
        <f t="shared" si="84"/>
        <v>1710000</v>
      </c>
      <c r="AZ1350" s="15">
        <f t="shared" si="85"/>
        <v>1710000</v>
      </c>
      <c r="BA1350" t="str">
        <f t="shared" si="86"/>
        <v>OK</v>
      </c>
      <c r="BB1350">
        <f t="shared" si="87"/>
        <v>2</v>
      </c>
    </row>
    <row r="1351" spans="1:54" x14ac:dyDescent="0.25">
      <c r="A1351">
        <v>1350</v>
      </c>
      <c r="B1351" t="s">
        <v>244</v>
      </c>
      <c r="C1351" t="s">
        <v>246</v>
      </c>
      <c r="D1351" t="s">
        <v>89</v>
      </c>
      <c r="E1351" t="s">
        <v>131</v>
      </c>
      <c r="F1351" t="s">
        <v>132</v>
      </c>
      <c r="G1351">
        <v>7811</v>
      </c>
      <c r="H1351">
        <v>3</v>
      </c>
      <c r="I1351" s="15">
        <v>1710000</v>
      </c>
      <c r="J1351" s="15">
        <v>570000</v>
      </c>
      <c r="K1351">
        <v>3</v>
      </c>
      <c r="M1351" t="s">
        <v>56</v>
      </c>
      <c r="N1351" s="19" t="s">
        <v>57</v>
      </c>
      <c r="O1351" t="s">
        <v>77</v>
      </c>
      <c r="P1351" t="s">
        <v>1758</v>
      </c>
      <c r="Q1351" t="s">
        <v>67</v>
      </c>
      <c r="R1351" s="19" t="s">
        <v>658</v>
      </c>
      <c r="S1351" t="s">
        <v>56</v>
      </c>
      <c r="T1351" t="s">
        <v>74</v>
      </c>
      <c r="U1351" t="s">
        <v>1078</v>
      </c>
      <c r="V1351" t="s">
        <v>1757</v>
      </c>
      <c r="W1351" t="s">
        <v>56</v>
      </c>
      <c r="X1351" s="14">
        <v>43948</v>
      </c>
      <c r="Y1351" s="18">
        <v>30</v>
      </c>
      <c r="Z1351" s="14">
        <v>43978</v>
      </c>
      <c r="AA1351" s="14">
        <v>43886</v>
      </c>
      <c r="AB1351">
        <v>13</v>
      </c>
      <c r="AC1351" s="14">
        <v>43899</v>
      </c>
      <c r="AD1351" s="14">
        <v>43914</v>
      </c>
      <c r="AE1351">
        <v>14</v>
      </c>
      <c r="AF1351" s="14">
        <v>43928</v>
      </c>
      <c r="AG1351" s="14">
        <v>43928</v>
      </c>
      <c r="AH1351">
        <v>60</v>
      </c>
      <c r="AI1351" s="14">
        <v>43988</v>
      </c>
      <c r="AJ1351" s="18">
        <v>8</v>
      </c>
      <c r="AK1351" s="14">
        <v>44233</v>
      </c>
      <c r="AL1351" s="14">
        <v>44293</v>
      </c>
      <c r="AM1351" s="15"/>
      <c r="AN1351" s="15"/>
      <c r="AO1351" s="15"/>
      <c r="AP1351" s="15"/>
      <c r="AQ1351" s="15"/>
      <c r="AR1351" s="15">
        <v>85500</v>
      </c>
      <c r="AS1351" s="15"/>
      <c r="AT1351" s="15">
        <v>1624500</v>
      </c>
      <c r="AU1351" s="15"/>
      <c r="AV1351" s="15"/>
      <c r="AW1351" s="15"/>
      <c r="AX1351" s="15"/>
      <c r="AY1351" s="15">
        <f t="shared" si="84"/>
        <v>1710000</v>
      </c>
      <c r="AZ1351" s="15">
        <f t="shared" si="85"/>
        <v>1710000</v>
      </c>
      <c r="BA1351" t="str">
        <f t="shared" si="86"/>
        <v>OK</v>
      </c>
      <c r="BB1351">
        <f t="shared" si="87"/>
        <v>2</v>
      </c>
    </row>
    <row r="1352" spans="1:54" x14ac:dyDescent="0.25">
      <c r="A1352">
        <v>1351</v>
      </c>
      <c r="B1352" t="s">
        <v>244</v>
      </c>
      <c r="C1352" t="s">
        <v>247</v>
      </c>
      <c r="D1352" t="s">
        <v>89</v>
      </c>
      <c r="E1352" t="s">
        <v>131</v>
      </c>
      <c r="F1352" t="s">
        <v>132</v>
      </c>
      <c r="G1352">
        <v>7811</v>
      </c>
      <c r="H1352">
        <v>3</v>
      </c>
      <c r="I1352" s="15">
        <v>1710000</v>
      </c>
      <c r="J1352" s="15">
        <v>570000</v>
      </c>
      <c r="K1352">
        <v>3</v>
      </c>
      <c r="M1352" t="s">
        <v>56</v>
      </c>
      <c r="N1352" s="19" t="s">
        <v>57</v>
      </c>
      <c r="O1352" t="s">
        <v>77</v>
      </c>
      <c r="P1352" t="s">
        <v>1758</v>
      </c>
      <c r="Q1352" t="s">
        <v>67</v>
      </c>
      <c r="R1352" s="19" t="s">
        <v>658</v>
      </c>
      <c r="S1352" t="s">
        <v>56</v>
      </c>
      <c r="T1352" t="s">
        <v>74</v>
      </c>
      <c r="U1352" t="s">
        <v>1078</v>
      </c>
      <c r="V1352" t="s">
        <v>1757</v>
      </c>
      <c r="W1352" t="s">
        <v>56</v>
      </c>
      <c r="X1352" s="14">
        <v>43948</v>
      </c>
      <c r="Y1352" s="18">
        <v>30</v>
      </c>
      <c r="Z1352" s="14">
        <v>43978</v>
      </c>
      <c r="AA1352" s="14">
        <v>43886</v>
      </c>
      <c r="AB1352">
        <v>13</v>
      </c>
      <c r="AC1352" s="14">
        <v>43899</v>
      </c>
      <c r="AD1352" s="14">
        <v>43914</v>
      </c>
      <c r="AE1352">
        <v>14</v>
      </c>
      <c r="AF1352" s="14">
        <v>43928</v>
      </c>
      <c r="AG1352" s="14">
        <v>43928</v>
      </c>
      <c r="AH1352">
        <v>60</v>
      </c>
      <c r="AI1352" s="14">
        <v>43988</v>
      </c>
      <c r="AJ1352" s="18">
        <v>8</v>
      </c>
      <c r="AK1352" s="14">
        <v>44233</v>
      </c>
      <c r="AL1352" s="14">
        <v>44293</v>
      </c>
      <c r="AM1352" s="15"/>
      <c r="AN1352" s="15"/>
      <c r="AO1352" s="15"/>
      <c r="AP1352" s="15"/>
      <c r="AQ1352" s="15"/>
      <c r="AR1352" s="15">
        <v>85500</v>
      </c>
      <c r="AS1352" s="15"/>
      <c r="AT1352" s="15">
        <v>1624500</v>
      </c>
      <c r="AU1352" s="15"/>
      <c r="AV1352" s="15"/>
      <c r="AW1352" s="15"/>
      <c r="AX1352" s="15"/>
      <c r="AY1352" s="15">
        <f t="shared" si="84"/>
        <v>1710000</v>
      </c>
      <c r="AZ1352" s="15">
        <f t="shared" si="85"/>
        <v>1710000</v>
      </c>
      <c r="BA1352" t="str">
        <f t="shared" si="86"/>
        <v>OK</v>
      </c>
      <c r="BB1352">
        <f t="shared" si="87"/>
        <v>2</v>
      </c>
    </row>
    <row r="1353" spans="1:54" x14ac:dyDescent="0.25">
      <c r="A1353">
        <v>1352</v>
      </c>
      <c r="B1353" t="s">
        <v>244</v>
      </c>
      <c r="C1353" t="s">
        <v>248</v>
      </c>
      <c r="D1353" t="s">
        <v>89</v>
      </c>
      <c r="E1353" t="s">
        <v>131</v>
      </c>
      <c r="F1353" t="s">
        <v>132</v>
      </c>
      <c r="G1353">
        <v>7811</v>
      </c>
      <c r="H1353">
        <v>3</v>
      </c>
      <c r="I1353" s="15">
        <v>1710000</v>
      </c>
      <c r="J1353" s="15">
        <v>570000</v>
      </c>
      <c r="K1353">
        <v>3</v>
      </c>
      <c r="M1353" t="s">
        <v>56</v>
      </c>
      <c r="N1353" s="19" t="s">
        <v>57</v>
      </c>
      <c r="O1353" t="s">
        <v>77</v>
      </c>
      <c r="P1353" t="s">
        <v>1758</v>
      </c>
      <c r="Q1353" t="s">
        <v>67</v>
      </c>
      <c r="R1353" s="19" t="s">
        <v>658</v>
      </c>
      <c r="S1353" t="s">
        <v>56</v>
      </c>
      <c r="T1353" t="s">
        <v>74</v>
      </c>
      <c r="U1353" t="s">
        <v>1078</v>
      </c>
      <c r="V1353" t="s">
        <v>1757</v>
      </c>
      <c r="W1353" t="s">
        <v>56</v>
      </c>
      <c r="X1353" s="14">
        <v>43948</v>
      </c>
      <c r="Y1353" s="18">
        <v>30</v>
      </c>
      <c r="Z1353" s="14">
        <v>43978</v>
      </c>
      <c r="AA1353" s="14">
        <v>43886</v>
      </c>
      <c r="AB1353">
        <v>13</v>
      </c>
      <c r="AC1353" s="14">
        <v>43899</v>
      </c>
      <c r="AD1353" s="14">
        <v>43914</v>
      </c>
      <c r="AE1353">
        <v>14</v>
      </c>
      <c r="AF1353" s="14">
        <v>43928</v>
      </c>
      <c r="AG1353" s="14">
        <v>43928</v>
      </c>
      <c r="AH1353">
        <v>60</v>
      </c>
      <c r="AI1353" s="14">
        <v>43988</v>
      </c>
      <c r="AJ1353" s="18">
        <v>8</v>
      </c>
      <c r="AK1353" s="14">
        <v>44233</v>
      </c>
      <c r="AL1353" s="14">
        <v>44293</v>
      </c>
      <c r="AM1353" s="15"/>
      <c r="AN1353" s="15"/>
      <c r="AO1353" s="15"/>
      <c r="AP1353" s="15"/>
      <c r="AQ1353" s="15"/>
      <c r="AR1353" s="15">
        <v>85500</v>
      </c>
      <c r="AS1353" s="15"/>
      <c r="AT1353" s="15">
        <v>1624500</v>
      </c>
      <c r="AU1353" s="15"/>
      <c r="AV1353" s="15"/>
      <c r="AW1353" s="15"/>
      <c r="AX1353" s="15"/>
      <c r="AY1353" s="15">
        <f t="shared" si="84"/>
        <v>1710000</v>
      </c>
      <c r="AZ1353" s="15">
        <f t="shared" si="85"/>
        <v>1710000</v>
      </c>
      <c r="BA1353" t="str">
        <f t="shared" si="86"/>
        <v>OK</v>
      </c>
      <c r="BB1353">
        <f t="shared" si="87"/>
        <v>2</v>
      </c>
    </row>
    <row r="1354" spans="1:54" x14ac:dyDescent="0.25">
      <c r="A1354">
        <v>1353</v>
      </c>
      <c r="B1354" t="s">
        <v>244</v>
      </c>
      <c r="C1354" t="s">
        <v>249</v>
      </c>
      <c r="D1354" t="s">
        <v>89</v>
      </c>
      <c r="E1354" t="s">
        <v>131</v>
      </c>
      <c r="F1354" t="s">
        <v>132</v>
      </c>
      <c r="G1354">
        <v>7811</v>
      </c>
      <c r="H1354">
        <v>3</v>
      </c>
      <c r="I1354" s="15">
        <v>1710000</v>
      </c>
      <c r="J1354" s="15">
        <v>570000</v>
      </c>
      <c r="K1354">
        <v>3</v>
      </c>
      <c r="M1354" t="s">
        <v>56</v>
      </c>
      <c r="N1354" s="19" t="s">
        <v>57</v>
      </c>
      <c r="O1354" t="s">
        <v>77</v>
      </c>
      <c r="P1354" t="s">
        <v>1758</v>
      </c>
      <c r="Q1354" t="s">
        <v>67</v>
      </c>
      <c r="R1354" s="19" t="s">
        <v>658</v>
      </c>
      <c r="S1354" t="s">
        <v>56</v>
      </c>
      <c r="T1354" t="s">
        <v>74</v>
      </c>
      <c r="U1354" t="s">
        <v>1078</v>
      </c>
      <c r="V1354" t="s">
        <v>1757</v>
      </c>
      <c r="W1354" t="s">
        <v>56</v>
      </c>
      <c r="X1354" s="14">
        <v>43948</v>
      </c>
      <c r="Y1354" s="18">
        <v>30</v>
      </c>
      <c r="Z1354" s="14">
        <v>43978</v>
      </c>
      <c r="AA1354" s="14">
        <v>43886</v>
      </c>
      <c r="AB1354">
        <v>13</v>
      </c>
      <c r="AC1354" s="14">
        <v>43899</v>
      </c>
      <c r="AD1354" s="14">
        <v>43914</v>
      </c>
      <c r="AE1354">
        <v>14</v>
      </c>
      <c r="AF1354" s="14">
        <v>43928</v>
      </c>
      <c r="AG1354" s="14">
        <v>43928</v>
      </c>
      <c r="AH1354">
        <v>60</v>
      </c>
      <c r="AI1354" s="14">
        <v>43988</v>
      </c>
      <c r="AJ1354" s="18">
        <v>8</v>
      </c>
      <c r="AK1354" s="14">
        <v>44233</v>
      </c>
      <c r="AL1354" s="14">
        <v>44293</v>
      </c>
      <c r="AM1354" s="15"/>
      <c r="AN1354" s="15"/>
      <c r="AO1354" s="15"/>
      <c r="AP1354" s="15"/>
      <c r="AQ1354" s="15"/>
      <c r="AR1354" s="15">
        <v>85500</v>
      </c>
      <c r="AS1354" s="15"/>
      <c r="AT1354" s="15">
        <v>1624500</v>
      </c>
      <c r="AU1354" s="15"/>
      <c r="AV1354" s="15"/>
      <c r="AW1354" s="15"/>
      <c r="AX1354" s="15"/>
      <c r="AY1354" s="15">
        <f t="shared" si="84"/>
        <v>1710000</v>
      </c>
      <c r="AZ1354" s="15">
        <f t="shared" si="85"/>
        <v>1710000</v>
      </c>
      <c r="BA1354" t="str">
        <f t="shared" si="86"/>
        <v>OK</v>
      </c>
      <c r="BB1354">
        <f t="shared" si="87"/>
        <v>2</v>
      </c>
    </row>
    <row r="1355" spans="1:54" x14ac:dyDescent="0.25">
      <c r="A1355">
        <v>1354</v>
      </c>
      <c r="B1355" t="s">
        <v>244</v>
      </c>
      <c r="C1355" t="s">
        <v>250</v>
      </c>
      <c r="D1355" t="s">
        <v>89</v>
      </c>
      <c r="E1355" t="s">
        <v>131</v>
      </c>
      <c r="F1355" t="s">
        <v>132</v>
      </c>
      <c r="G1355">
        <v>7811</v>
      </c>
      <c r="H1355">
        <v>3</v>
      </c>
      <c r="I1355" s="15">
        <v>1710000</v>
      </c>
      <c r="J1355" s="15">
        <v>570000</v>
      </c>
      <c r="K1355">
        <v>3</v>
      </c>
      <c r="M1355" t="s">
        <v>56</v>
      </c>
      <c r="N1355" s="19" t="s">
        <v>57</v>
      </c>
      <c r="O1355" t="s">
        <v>77</v>
      </c>
      <c r="P1355" t="s">
        <v>1758</v>
      </c>
      <c r="Q1355" t="s">
        <v>67</v>
      </c>
      <c r="R1355" s="19" t="s">
        <v>658</v>
      </c>
      <c r="S1355" t="s">
        <v>56</v>
      </c>
      <c r="T1355" t="s">
        <v>74</v>
      </c>
      <c r="U1355" t="s">
        <v>1078</v>
      </c>
      <c r="V1355" t="s">
        <v>1757</v>
      </c>
      <c r="W1355" t="s">
        <v>56</v>
      </c>
      <c r="X1355" s="14">
        <v>43948</v>
      </c>
      <c r="Y1355" s="18">
        <v>30</v>
      </c>
      <c r="Z1355" s="14">
        <v>43978</v>
      </c>
      <c r="AA1355" s="14">
        <v>43886</v>
      </c>
      <c r="AB1355">
        <v>13</v>
      </c>
      <c r="AC1355" s="14">
        <v>43899</v>
      </c>
      <c r="AD1355" s="14">
        <v>43914</v>
      </c>
      <c r="AE1355">
        <v>14</v>
      </c>
      <c r="AF1355" s="14">
        <v>43928</v>
      </c>
      <c r="AG1355" s="14">
        <v>43928</v>
      </c>
      <c r="AH1355">
        <v>60</v>
      </c>
      <c r="AI1355" s="14">
        <v>43988</v>
      </c>
      <c r="AJ1355" s="18">
        <v>8</v>
      </c>
      <c r="AK1355" s="14">
        <v>44233</v>
      </c>
      <c r="AL1355" s="14">
        <v>44293</v>
      </c>
      <c r="AM1355" s="15"/>
      <c r="AN1355" s="15"/>
      <c r="AO1355" s="15"/>
      <c r="AP1355" s="15"/>
      <c r="AQ1355" s="15"/>
      <c r="AR1355" s="15">
        <v>85500</v>
      </c>
      <c r="AS1355" s="15"/>
      <c r="AT1355" s="15">
        <v>1624500</v>
      </c>
      <c r="AU1355" s="15"/>
      <c r="AV1355" s="15"/>
      <c r="AW1355" s="15"/>
      <c r="AX1355" s="15"/>
      <c r="AY1355" s="15">
        <f t="shared" si="84"/>
        <v>1710000</v>
      </c>
      <c r="AZ1355" s="15">
        <f t="shared" si="85"/>
        <v>1710000</v>
      </c>
      <c r="BA1355" t="str">
        <f t="shared" si="86"/>
        <v>OK</v>
      </c>
      <c r="BB1355">
        <f t="shared" si="87"/>
        <v>2</v>
      </c>
    </row>
    <row r="1356" spans="1:54" x14ac:dyDescent="0.25">
      <c r="A1356">
        <v>1355</v>
      </c>
      <c r="B1356" t="s">
        <v>244</v>
      </c>
      <c r="C1356" t="s">
        <v>251</v>
      </c>
      <c r="D1356" t="s">
        <v>89</v>
      </c>
      <c r="E1356" t="s">
        <v>131</v>
      </c>
      <c r="F1356" t="s">
        <v>132</v>
      </c>
      <c r="G1356">
        <v>7811</v>
      </c>
      <c r="H1356">
        <v>3</v>
      </c>
      <c r="I1356" s="15">
        <v>1710000</v>
      </c>
      <c r="J1356" s="15">
        <v>570000</v>
      </c>
      <c r="K1356">
        <v>3</v>
      </c>
      <c r="M1356" t="s">
        <v>56</v>
      </c>
      <c r="N1356" s="19" t="s">
        <v>57</v>
      </c>
      <c r="O1356" t="s">
        <v>77</v>
      </c>
      <c r="P1356" t="s">
        <v>1758</v>
      </c>
      <c r="Q1356" t="s">
        <v>67</v>
      </c>
      <c r="R1356" s="19" t="s">
        <v>658</v>
      </c>
      <c r="S1356" t="s">
        <v>56</v>
      </c>
      <c r="T1356" t="s">
        <v>74</v>
      </c>
      <c r="U1356" t="s">
        <v>1078</v>
      </c>
      <c r="V1356" t="s">
        <v>1757</v>
      </c>
      <c r="W1356" t="s">
        <v>56</v>
      </c>
      <c r="X1356" s="14">
        <v>43948</v>
      </c>
      <c r="Y1356" s="18">
        <v>30</v>
      </c>
      <c r="Z1356" s="14">
        <v>43978</v>
      </c>
      <c r="AA1356" s="14">
        <v>43886</v>
      </c>
      <c r="AB1356">
        <v>13</v>
      </c>
      <c r="AC1356" s="14">
        <v>43899</v>
      </c>
      <c r="AD1356" s="14">
        <v>43914</v>
      </c>
      <c r="AE1356">
        <v>14</v>
      </c>
      <c r="AF1356" s="14">
        <v>43928</v>
      </c>
      <c r="AG1356" s="14">
        <v>43928</v>
      </c>
      <c r="AH1356">
        <v>60</v>
      </c>
      <c r="AI1356" s="14">
        <v>43988</v>
      </c>
      <c r="AJ1356" s="18">
        <v>8</v>
      </c>
      <c r="AK1356" s="14">
        <v>44233</v>
      </c>
      <c r="AL1356" s="14">
        <v>44293</v>
      </c>
      <c r="AM1356" s="15"/>
      <c r="AN1356" s="15"/>
      <c r="AO1356" s="15"/>
      <c r="AP1356" s="15"/>
      <c r="AQ1356" s="15"/>
      <c r="AR1356" s="15">
        <v>85500</v>
      </c>
      <c r="AS1356" s="15"/>
      <c r="AT1356" s="15">
        <v>1624500</v>
      </c>
      <c r="AU1356" s="15"/>
      <c r="AV1356" s="15"/>
      <c r="AW1356" s="15"/>
      <c r="AX1356" s="15"/>
      <c r="AY1356" s="15">
        <f t="shared" si="84"/>
        <v>1710000</v>
      </c>
      <c r="AZ1356" s="15">
        <f t="shared" si="85"/>
        <v>1710000</v>
      </c>
      <c r="BA1356" t="str">
        <f t="shared" si="86"/>
        <v>OK</v>
      </c>
      <c r="BB1356">
        <f t="shared" si="87"/>
        <v>2</v>
      </c>
    </row>
    <row r="1357" spans="1:54" x14ac:dyDescent="0.25">
      <c r="A1357">
        <v>1356</v>
      </c>
      <c r="B1357" t="s">
        <v>244</v>
      </c>
      <c r="C1357" t="s">
        <v>252</v>
      </c>
      <c r="D1357" t="s">
        <v>89</v>
      </c>
      <c r="E1357" t="s">
        <v>131</v>
      </c>
      <c r="F1357" t="s">
        <v>132</v>
      </c>
      <c r="G1357">
        <v>7811</v>
      </c>
      <c r="H1357">
        <v>3</v>
      </c>
      <c r="I1357" s="15">
        <v>1710000</v>
      </c>
      <c r="J1357" s="15">
        <v>570000</v>
      </c>
      <c r="K1357">
        <v>3</v>
      </c>
      <c r="M1357" t="s">
        <v>56</v>
      </c>
      <c r="N1357" s="19" t="s">
        <v>57</v>
      </c>
      <c r="O1357" t="s">
        <v>77</v>
      </c>
      <c r="P1357" t="s">
        <v>1758</v>
      </c>
      <c r="Q1357" t="s">
        <v>67</v>
      </c>
      <c r="R1357" s="19" t="s">
        <v>658</v>
      </c>
      <c r="S1357" t="s">
        <v>56</v>
      </c>
      <c r="T1357" t="s">
        <v>74</v>
      </c>
      <c r="U1357" t="s">
        <v>1078</v>
      </c>
      <c r="V1357" t="s">
        <v>1757</v>
      </c>
      <c r="W1357" t="s">
        <v>56</v>
      </c>
      <c r="X1357" s="14">
        <v>43948</v>
      </c>
      <c r="Y1357" s="18">
        <v>30</v>
      </c>
      <c r="Z1357" s="14">
        <v>43978</v>
      </c>
      <c r="AA1357" s="14">
        <v>43886</v>
      </c>
      <c r="AB1357">
        <v>13</v>
      </c>
      <c r="AC1357" s="14">
        <v>43899</v>
      </c>
      <c r="AD1357" s="14">
        <v>43914</v>
      </c>
      <c r="AE1357">
        <v>14</v>
      </c>
      <c r="AF1357" s="14">
        <v>43928</v>
      </c>
      <c r="AG1357" s="14">
        <v>43928</v>
      </c>
      <c r="AH1357">
        <v>60</v>
      </c>
      <c r="AI1357" s="14">
        <v>43988</v>
      </c>
      <c r="AJ1357" s="18">
        <v>8</v>
      </c>
      <c r="AK1357" s="14">
        <v>44233</v>
      </c>
      <c r="AL1357" s="14">
        <v>44293</v>
      </c>
      <c r="AM1357" s="15"/>
      <c r="AN1357" s="15"/>
      <c r="AO1357" s="15"/>
      <c r="AP1357" s="15"/>
      <c r="AQ1357" s="15"/>
      <c r="AR1357" s="15">
        <v>85500</v>
      </c>
      <c r="AS1357" s="15"/>
      <c r="AT1357" s="15">
        <v>1624500</v>
      </c>
      <c r="AU1357" s="15"/>
      <c r="AV1357" s="15"/>
      <c r="AW1357" s="15"/>
      <c r="AX1357" s="15"/>
      <c r="AY1357" s="15">
        <f t="shared" si="84"/>
        <v>1710000</v>
      </c>
      <c r="AZ1357" s="15">
        <f t="shared" si="85"/>
        <v>1710000</v>
      </c>
      <c r="BA1357" t="str">
        <f t="shared" si="86"/>
        <v>OK</v>
      </c>
      <c r="BB1357">
        <f t="shared" si="87"/>
        <v>2</v>
      </c>
    </row>
    <row r="1358" spans="1:54" x14ac:dyDescent="0.25">
      <c r="A1358">
        <v>1357</v>
      </c>
      <c r="B1358" t="s">
        <v>244</v>
      </c>
      <c r="C1358" t="s">
        <v>253</v>
      </c>
      <c r="D1358" t="s">
        <v>89</v>
      </c>
      <c r="E1358" t="s">
        <v>131</v>
      </c>
      <c r="F1358" t="s">
        <v>132</v>
      </c>
      <c r="G1358">
        <v>7811</v>
      </c>
      <c r="H1358">
        <v>10</v>
      </c>
      <c r="I1358" s="15">
        <v>5700000</v>
      </c>
      <c r="J1358" s="15">
        <v>570000</v>
      </c>
      <c r="K1358">
        <v>10</v>
      </c>
      <c r="M1358" t="s">
        <v>56</v>
      </c>
      <c r="N1358" s="19" t="s">
        <v>57</v>
      </c>
      <c r="O1358" t="s">
        <v>77</v>
      </c>
      <c r="P1358" t="s">
        <v>1758</v>
      </c>
      <c r="Q1358" t="s">
        <v>67</v>
      </c>
      <c r="R1358" s="19" t="s">
        <v>658</v>
      </c>
      <c r="S1358" t="s">
        <v>56</v>
      </c>
      <c r="T1358" t="s">
        <v>74</v>
      </c>
      <c r="U1358" t="s">
        <v>1078</v>
      </c>
      <c r="V1358" t="s">
        <v>1757</v>
      </c>
      <c r="W1358" t="s">
        <v>56</v>
      </c>
      <c r="X1358" s="14">
        <v>43948</v>
      </c>
      <c r="Y1358" s="18">
        <v>30</v>
      </c>
      <c r="Z1358" s="14">
        <v>43978</v>
      </c>
      <c r="AA1358" s="14">
        <v>43886</v>
      </c>
      <c r="AB1358">
        <v>13</v>
      </c>
      <c r="AC1358" s="14">
        <v>43899</v>
      </c>
      <c r="AD1358" s="14">
        <v>43914</v>
      </c>
      <c r="AE1358">
        <v>14</v>
      </c>
      <c r="AF1358" s="14">
        <v>43928</v>
      </c>
      <c r="AG1358" s="14">
        <v>43928</v>
      </c>
      <c r="AH1358">
        <v>60</v>
      </c>
      <c r="AI1358" s="14">
        <v>43988</v>
      </c>
      <c r="AJ1358" s="18">
        <v>8</v>
      </c>
      <c r="AK1358" s="14">
        <v>44233</v>
      </c>
      <c r="AL1358" s="14">
        <v>44293</v>
      </c>
      <c r="AM1358" s="15"/>
      <c r="AN1358" s="15"/>
      <c r="AO1358" s="15"/>
      <c r="AP1358" s="15"/>
      <c r="AQ1358" s="15"/>
      <c r="AR1358" s="15">
        <v>285000</v>
      </c>
      <c r="AS1358" s="15"/>
      <c r="AT1358" s="15">
        <v>5415000</v>
      </c>
      <c r="AU1358" s="15"/>
      <c r="AV1358" s="15"/>
      <c r="AW1358" s="15"/>
      <c r="AX1358" s="15"/>
      <c r="AY1358" s="15">
        <f t="shared" si="84"/>
        <v>5700000</v>
      </c>
      <c r="AZ1358" s="15">
        <f t="shared" si="85"/>
        <v>5700000</v>
      </c>
      <c r="BA1358" t="str">
        <f t="shared" si="86"/>
        <v>OK</v>
      </c>
      <c r="BB1358">
        <f t="shared" si="87"/>
        <v>2</v>
      </c>
    </row>
    <row r="1359" spans="1:54" hidden="1" x14ac:dyDescent="0.25">
      <c r="A1359">
        <v>1358</v>
      </c>
      <c r="B1359" t="s">
        <v>244</v>
      </c>
      <c r="C1359" t="s">
        <v>254</v>
      </c>
      <c r="D1359" t="s">
        <v>89</v>
      </c>
      <c r="E1359" t="s">
        <v>131</v>
      </c>
      <c r="F1359" t="s">
        <v>132</v>
      </c>
      <c r="G1359">
        <v>7811</v>
      </c>
      <c r="H1359">
        <v>3</v>
      </c>
      <c r="I1359" s="15">
        <v>1710000</v>
      </c>
      <c r="J1359" s="15">
        <v>570000</v>
      </c>
      <c r="K1359">
        <v>3</v>
      </c>
      <c r="M1359" t="s">
        <v>56</v>
      </c>
      <c r="N1359" s="19" t="s">
        <v>57</v>
      </c>
      <c r="O1359" t="s">
        <v>77</v>
      </c>
      <c r="P1359" t="s">
        <v>1758</v>
      </c>
      <c r="Q1359" t="s">
        <v>67</v>
      </c>
      <c r="R1359" s="19" t="s">
        <v>658</v>
      </c>
      <c r="S1359" t="s">
        <v>56</v>
      </c>
      <c r="U1359" t="s">
        <v>1759</v>
      </c>
      <c r="V1359" t="s">
        <v>1757</v>
      </c>
      <c r="W1359" s="19" t="s">
        <v>88</v>
      </c>
      <c r="X1359" s="14">
        <v>43948</v>
      </c>
      <c r="Y1359" s="18">
        <v>30</v>
      </c>
      <c r="Z1359" s="14">
        <v>43978</v>
      </c>
      <c r="AA1359" s="14">
        <v>43885</v>
      </c>
      <c r="AB1359">
        <v>25</v>
      </c>
      <c r="AC1359" s="14">
        <v>43910</v>
      </c>
      <c r="AD1359" s="14">
        <v>43914</v>
      </c>
      <c r="AE1359">
        <v>20</v>
      </c>
      <c r="AF1359" s="14">
        <v>43934</v>
      </c>
      <c r="AG1359" s="14">
        <v>43936</v>
      </c>
      <c r="AH1359">
        <v>10</v>
      </c>
      <c r="AI1359" s="14">
        <v>43946</v>
      </c>
      <c r="AJ1359" s="18">
        <v>8</v>
      </c>
      <c r="AK1359" s="14">
        <v>44190</v>
      </c>
      <c r="AL1359" s="14">
        <v>44250</v>
      </c>
      <c r="AM1359" s="15"/>
      <c r="AN1359" s="15"/>
      <c r="AO1359" s="15"/>
      <c r="AP1359" s="15"/>
      <c r="AQ1359" s="15">
        <v>85500</v>
      </c>
      <c r="AR1359" s="15"/>
      <c r="AS1359" s="15">
        <v>1624500</v>
      </c>
      <c r="AT1359" s="15"/>
      <c r="AU1359" s="15"/>
      <c r="AV1359" s="15"/>
      <c r="AW1359" s="15"/>
      <c r="AX1359" s="15"/>
      <c r="AY1359" s="15">
        <f t="shared" si="84"/>
        <v>1710000</v>
      </c>
      <c r="AZ1359" s="15">
        <f t="shared" si="85"/>
        <v>1710000</v>
      </c>
      <c r="BA1359" t="str">
        <f t="shared" si="86"/>
        <v>OK</v>
      </c>
      <c r="BB1359">
        <f t="shared" si="87"/>
        <v>2</v>
      </c>
    </row>
    <row r="1360" spans="1:54" hidden="1" x14ac:dyDescent="0.25">
      <c r="A1360">
        <v>1359</v>
      </c>
      <c r="B1360" t="s">
        <v>244</v>
      </c>
      <c r="C1360" t="s">
        <v>255</v>
      </c>
      <c r="D1360" t="s">
        <v>89</v>
      </c>
      <c r="E1360" t="s">
        <v>131</v>
      </c>
      <c r="F1360" t="s">
        <v>132</v>
      </c>
      <c r="G1360">
        <v>7811</v>
      </c>
      <c r="H1360">
        <v>3</v>
      </c>
      <c r="I1360" s="15">
        <v>1710000</v>
      </c>
      <c r="J1360" s="15">
        <v>570000</v>
      </c>
      <c r="K1360">
        <v>3</v>
      </c>
      <c r="M1360" t="s">
        <v>56</v>
      </c>
      <c r="N1360" s="19" t="s">
        <v>57</v>
      </c>
      <c r="O1360" t="s">
        <v>77</v>
      </c>
      <c r="P1360" t="s">
        <v>1758</v>
      </c>
      <c r="Q1360" t="s">
        <v>67</v>
      </c>
      <c r="R1360" s="19" t="s">
        <v>658</v>
      </c>
      <c r="S1360" t="s">
        <v>56</v>
      </c>
      <c r="U1360" t="s">
        <v>1759</v>
      </c>
      <c r="V1360" t="s">
        <v>1757</v>
      </c>
      <c r="W1360" s="19" t="s">
        <v>88</v>
      </c>
      <c r="X1360" s="14">
        <v>43948</v>
      </c>
      <c r="Y1360" s="18">
        <v>30</v>
      </c>
      <c r="Z1360" s="14">
        <v>43978</v>
      </c>
      <c r="AA1360" s="14">
        <v>43885</v>
      </c>
      <c r="AB1360">
        <v>25</v>
      </c>
      <c r="AC1360" s="14">
        <v>43910</v>
      </c>
      <c r="AD1360" s="14">
        <v>43914</v>
      </c>
      <c r="AE1360">
        <v>20</v>
      </c>
      <c r="AF1360" s="14">
        <v>43934</v>
      </c>
      <c r="AG1360" s="14">
        <v>43936</v>
      </c>
      <c r="AH1360">
        <v>10</v>
      </c>
      <c r="AI1360" s="14">
        <v>43946</v>
      </c>
      <c r="AJ1360" s="18">
        <v>8</v>
      </c>
      <c r="AK1360" s="14">
        <v>44190</v>
      </c>
      <c r="AL1360" s="14">
        <v>44250</v>
      </c>
      <c r="AM1360" s="15"/>
      <c r="AN1360" s="15"/>
      <c r="AO1360" s="15"/>
      <c r="AP1360" s="15"/>
      <c r="AQ1360" s="15">
        <v>85500</v>
      </c>
      <c r="AR1360" s="15"/>
      <c r="AS1360" s="15">
        <v>1624500</v>
      </c>
      <c r="AT1360" s="15"/>
      <c r="AU1360" s="15"/>
      <c r="AV1360" s="15"/>
      <c r="AW1360" s="15"/>
      <c r="AX1360" s="15"/>
      <c r="AY1360" s="15">
        <f t="shared" si="84"/>
        <v>1710000</v>
      </c>
      <c r="AZ1360" s="15">
        <f t="shared" si="85"/>
        <v>1710000</v>
      </c>
      <c r="BA1360" t="str">
        <f t="shared" si="86"/>
        <v>OK</v>
      </c>
      <c r="BB1360">
        <f t="shared" si="87"/>
        <v>2</v>
      </c>
    </row>
    <row r="1361" spans="1:54" hidden="1" x14ac:dyDescent="0.25">
      <c r="A1361">
        <v>1360</v>
      </c>
      <c r="B1361" t="s">
        <v>244</v>
      </c>
      <c r="C1361" t="s">
        <v>256</v>
      </c>
      <c r="D1361" t="s">
        <v>89</v>
      </c>
      <c r="E1361" t="s">
        <v>131</v>
      </c>
      <c r="F1361" t="s">
        <v>132</v>
      </c>
      <c r="G1361">
        <v>7811</v>
      </c>
      <c r="H1361">
        <v>3</v>
      </c>
      <c r="I1361" s="15">
        <v>1710000</v>
      </c>
      <c r="J1361" s="15">
        <v>570000</v>
      </c>
      <c r="K1361">
        <v>3</v>
      </c>
      <c r="M1361" t="s">
        <v>56</v>
      </c>
      <c r="N1361" s="19" t="s">
        <v>57</v>
      </c>
      <c r="O1361" t="s">
        <v>77</v>
      </c>
      <c r="P1361" t="s">
        <v>1758</v>
      </c>
      <c r="Q1361" t="s">
        <v>67</v>
      </c>
      <c r="R1361" s="19" t="s">
        <v>658</v>
      </c>
      <c r="S1361" t="s">
        <v>56</v>
      </c>
      <c r="U1361" t="s">
        <v>1759</v>
      </c>
      <c r="V1361" t="s">
        <v>1757</v>
      </c>
      <c r="W1361" s="19" t="s">
        <v>88</v>
      </c>
      <c r="X1361" s="14">
        <v>43948</v>
      </c>
      <c r="Y1361" s="18">
        <v>30</v>
      </c>
      <c r="Z1361" s="14">
        <v>43978</v>
      </c>
      <c r="AA1361" s="14">
        <v>43885</v>
      </c>
      <c r="AB1361">
        <v>25</v>
      </c>
      <c r="AC1361" s="14">
        <v>43910</v>
      </c>
      <c r="AD1361" s="14">
        <v>43914</v>
      </c>
      <c r="AE1361">
        <v>20</v>
      </c>
      <c r="AF1361" s="14">
        <v>43934</v>
      </c>
      <c r="AG1361" s="14">
        <v>43936</v>
      </c>
      <c r="AH1361">
        <v>10</v>
      </c>
      <c r="AI1361" s="14">
        <v>43946</v>
      </c>
      <c r="AJ1361" s="18">
        <v>8</v>
      </c>
      <c r="AK1361" s="14">
        <v>44190</v>
      </c>
      <c r="AL1361" s="14">
        <v>44250</v>
      </c>
      <c r="AM1361" s="15"/>
      <c r="AN1361" s="15"/>
      <c r="AO1361" s="15"/>
      <c r="AP1361" s="15"/>
      <c r="AQ1361" s="15">
        <v>85500</v>
      </c>
      <c r="AR1361" s="15"/>
      <c r="AS1361" s="15">
        <v>1624500</v>
      </c>
      <c r="AT1361" s="15"/>
      <c r="AU1361" s="15"/>
      <c r="AV1361" s="15"/>
      <c r="AW1361" s="15"/>
      <c r="AX1361" s="15"/>
      <c r="AY1361" s="15">
        <f t="shared" si="84"/>
        <v>1710000</v>
      </c>
      <c r="AZ1361" s="15">
        <f t="shared" si="85"/>
        <v>1710000</v>
      </c>
      <c r="BA1361" t="str">
        <f t="shared" si="86"/>
        <v>OK</v>
      </c>
      <c r="BB1361">
        <f t="shared" si="87"/>
        <v>2</v>
      </c>
    </row>
    <row r="1362" spans="1:54" hidden="1" x14ac:dyDescent="0.25">
      <c r="A1362">
        <v>1361</v>
      </c>
      <c r="B1362" t="s">
        <v>244</v>
      </c>
      <c r="C1362" t="s">
        <v>257</v>
      </c>
      <c r="D1362" t="s">
        <v>89</v>
      </c>
      <c r="E1362" t="s">
        <v>131</v>
      </c>
      <c r="F1362" t="s">
        <v>132</v>
      </c>
      <c r="G1362">
        <v>7811</v>
      </c>
      <c r="H1362">
        <v>3</v>
      </c>
      <c r="I1362" s="15">
        <v>1710000</v>
      </c>
      <c r="J1362" s="15">
        <v>570000</v>
      </c>
      <c r="K1362">
        <v>3</v>
      </c>
      <c r="M1362" t="s">
        <v>56</v>
      </c>
      <c r="N1362" s="19" t="s">
        <v>57</v>
      </c>
      <c r="O1362" t="s">
        <v>77</v>
      </c>
      <c r="P1362" t="s">
        <v>1758</v>
      </c>
      <c r="Q1362" t="s">
        <v>67</v>
      </c>
      <c r="R1362" s="19" t="s">
        <v>658</v>
      </c>
      <c r="S1362" t="s">
        <v>56</v>
      </c>
      <c r="U1362" t="s">
        <v>1759</v>
      </c>
      <c r="V1362" t="s">
        <v>1757</v>
      </c>
      <c r="W1362" s="19" t="s">
        <v>88</v>
      </c>
      <c r="X1362" s="14">
        <v>43948</v>
      </c>
      <c r="Y1362" s="18">
        <v>30</v>
      </c>
      <c r="Z1362" s="14">
        <v>43978</v>
      </c>
      <c r="AA1362" s="14">
        <v>43885</v>
      </c>
      <c r="AB1362">
        <v>25</v>
      </c>
      <c r="AC1362" s="14">
        <v>43910</v>
      </c>
      <c r="AD1362" s="14">
        <v>43914</v>
      </c>
      <c r="AE1362">
        <v>20</v>
      </c>
      <c r="AF1362" s="14">
        <v>43934</v>
      </c>
      <c r="AG1362" s="14">
        <v>43936</v>
      </c>
      <c r="AH1362">
        <v>10</v>
      </c>
      <c r="AI1362" s="14">
        <v>43946</v>
      </c>
      <c r="AJ1362" s="18">
        <v>8</v>
      </c>
      <c r="AK1362" s="14">
        <v>44190</v>
      </c>
      <c r="AL1362" s="14">
        <v>44250</v>
      </c>
      <c r="AM1362" s="15"/>
      <c r="AN1362" s="15"/>
      <c r="AO1362" s="15"/>
      <c r="AP1362" s="15"/>
      <c r="AQ1362" s="15">
        <v>85500</v>
      </c>
      <c r="AR1362" s="15"/>
      <c r="AS1362" s="15">
        <v>1624500</v>
      </c>
      <c r="AT1362" s="15"/>
      <c r="AU1362" s="15"/>
      <c r="AV1362" s="15"/>
      <c r="AW1362" s="15"/>
      <c r="AX1362" s="15"/>
      <c r="AY1362" s="15">
        <f t="shared" si="84"/>
        <v>1710000</v>
      </c>
      <c r="AZ1362" s="15">
        <f t="shared" si="85"/>
        <v>1710000</v>
      </c>
      <c r="BA1362" t="str">
        <f t="shared" si="86"/>
        <v>OK</v>
      </c>
      <c r="BB1362">
        <f t="shared" si="87"/>
        <v>2</v>
      </c>
    </row>
    <row r="1363" spans="1:54" hidden="1" x14ac:dyDescent="0.25">
      <c r="A1363">
        <v>1362</v>
      </c>
      <c r="B1363" t="s">
        <v>244</v>
      </c>
      <c r="C1363" t="s">
        <v>258</v>
      </c>
      <c r="D1363" t="s">
        <v>89</v>
      </c>
      <c r="E1363" t="s">
        <v>131</v>
      </c>
      <c r="F1363" t="s">
        <v>132</v>
      </c>
      <c r="G1363">
        <v>7811</v>
      </c>
      <c r="H1363">
        <v>3</v>
      </c>
      <c r="I1363" s="15">
        <v>1710000</v>
      </c>
      <c r="J1363" s="15">
        <v>570000</v>
      </c>
      <c r="K1363">
        <v>3</v>
      </c>
      <c r="M1363" t="s">
        <v>56</v>
      </c>
      <c r="N1363" s="19" t="s">
        <v>57</v>
      </c>
      <c r="O1363" t="s">
        <v>77</v>
      </c>
      <c r="P1363" t="s">
        <v>1758</v>
      </c>
      <c r="Q1363" t="s">
        <v>67</v>
      </c>
      <c r="R1363" s="19" t="s">
        <v>658</v>
      </c>
      <c r="S1363" t="s">
        <v>56</v>
      </c>
      <c r="U1363" t="s">
        <v>1759</v>
      </c>
      <c r="V1363" t="s">
        <v>1757</v>
      </c>
      <c r="W1363" s="19" t="s">
        <v>88</v>
      </c>
      <c r="X1363" s="14">
        <v>43948</v>
      </c>
      <c r="Y1363" s="18">
        <v>30</v>
      </c>
      <c r="Z1363" s="14">
        <v>43978</v>
      </c>
      <c r="AA1363" s="14">
        <v>43885</v>
      </c>
      <c r="AB1363">
        <v>25</v>
      </c>
      <c r="AC1363" s="14">
        <v>43910</v>
      </c>
      <c r="AD1363" s="14">
        <v>43914</v>
      </c>
      <c r="AE1363">
        <v>20</v>
      </c>
      <c r="AF1363" s="14">
        <v>43934</v>
      </c>
      <c r="AG1363" s="14">
        <v>43936</v>
      </c>
      <c r="AH1363">
        <v>10</v>
      </c>
      <c r="AI1363" s="14">
        <v>43946</v>
      </c>
      <c r="AJ1363" s="18">
        <v>8</v>
      </c>
      <c r="AK1363" s="14">
        <v>44190</v>
      </c>
      <c r="AL1363" s="14">
        <v>44250</v>
      </c>
      <c r="AM1363" s="15"/>
      <c r="AN1363" s="15"/>
      <c r="AO1363" s="15"/>
      <c r="AP1363" s="15"/>
      <c r="AQ1363" s="15">
        <v>85500</v>
      </c>
      <c r="AR1363" s="15"/>
      <c r="AS1363" s="15">
        <v>1624500</v>
      </c>
      <c r="AT1363" s="15"/>
      <c r="AU1363" s="15"/>
      <c r="AV1363" s="15"/>
      <c r="AW1363" s="15"/>
      <c r="AX1363" s="15"/>
      <c r="AY1363" s="15">
        <f t="shared" si="84"/>
        <v>1710000</v>
      </c>
      <c r="AZ1363" s="15">
        <f t="shared" si="85"/>
        <v>1710000</v>
      </c>
      <c r="BA1363" t="str">
        <f t="shared" si="86"/>
        <v>OK</v>
      </c>
      <c r="BB1363">
        <f t="shared" si="87"/>
        <v>2</v>
      </c>
    </row>
    <row r="1364" spans="1:54" hidden="1" x14ac:dyDescent="0.25">
      <c r="A1364">
        <v>1363</v>
      </c>
      <c r="B1364" t="s">
        <v>244</v>
      </c>
      <c r="C1364" t="s">
        <v>259</v>
      </c>
      <c r="D1364" t="s">
        <v>89</v>
      </c>
      <c r="E1364" t="s">
        <v>131</v>
      </c>
      <c r="F1364" t="s">
        <v>132</v>
      </c>
      <c r="G1364">
        <v>7811</v>
      </c>
      <c r="H1364">
        <v>3</v>
      </c>
      <c r="I1364" s="15">
        <v>1710000</v>
      </c>
      <c r="J1364" s="15">
        <v>570000</v>
      </c>
      <c r="K1364">
        <v>3</v>
      </c>
      <c r="M1364" t="s">
        <v>56</v>
      </c>
      <c r="N1364" s="19" t="s">
        <v>57</v>
      </c>
      <c r="O1364" t="s">
        <v>77</v>
      </c>
      <c r="P1364" t="s">
        <v>1758</v>
      </c>
      <c r="Q1364" t="s">
        <v>67</v>
      </c>
      <c r="R1364" s="19" t="s">
        <v>658</v>
      </c>
      <c r="S1364" t="s">
        <v>56</v>
      </c>
      <c r="U1364" t="s">
        <v>1759</v>
      </c>
      <c r="V1364" t="s">
        <v>1757</v>
      </c>
      <c r="W1364" s="19" t="s">
        <v>88</v>
      </c>
      <c r="X1364" s="14">
        <v>43948</v>
      </c>
      <c r="Y1364" s="18">
        <v>30</v>
      </c>
      <c r="Z1364" s="14">
        <v>43978</v>
      </c>
      <c r="AA1364" s="14">
        <v>43885</v>
      </c>
      <c r="AB1364">
        <v>25</v>
      </c>
      <c r="AC1364" s="14">
        <v>43910</v>
      </c>
      <c r="AD1364" s="14">
        <v>43914</v>
      </c>
      <c r="AE1364">
        <v>20</v>
      </c>
      <c r="AF1364" s="14">
        <v>43934</v>
      </c>
      <c r="AG1364" s="14">
        <v>43936</v>
      </c>
      <c r="AH1364">
        <v>10</v>
      </c>
      <c r="AI1364" s="14">
        <v>43946</v>
      </c>
      <c r="AJ1364" s="18">
        <v>8</v>
      </c>
      <c r="AK1364" s="14">
        <v>44190</v>
      </c>
      <c r="AL1364" s="14">
        <v>44250</v>
      </c>
      <c r="AM1364" s="15"/>
      <c r="AN1364" s="15"/>
      <c r="AO1364" s="15"/>
      <c r="AP1364" s="15"/>
      <c r="AQ1364" s="15">
        <v>85500</v>
      </c>
      <c r="AR1364" s="15"/>
      <c r="AS1364" s="15">
        <v>1624500</v>
      </c>
      <c r="AT1364" s="15"/>
      <c r="AU1364" s="15"/>
      <c r="AV1364" s="15"/>
      <c r="AW1364" s="15"/>
      <c r="AX1364" s="15"/>
      <c r="AY1364" s="15">
        <f t="shared" si="84"/>
        <v>1710000</v>
      </c>
      <c r="AZ1364" s="15">
        <f t="shared" si="85"/>
        <v>1710000</v>
      </c>
      <c r="BA1364" t="str">
        <f t="shared" si="86"/>
        <v>OK</v>
      </c>
      <c r="BB1364">
        <f t="shared" si="87"/>
        <v>2</v>
      </c>
    </row>
    <row r="1365" spans="1:54" hidden="1" x14ac:dyDescent="0.25">
      <c r="A1365">
        <v>1364</v>
      </c>
      <c r="B1365" t="s">
        <v>244</v>
      </c>
      <c r="C1365" t="s">
        <v>260</v>
      </c>
      <c r="D1365" t="s">
        <v>89</v>
      </c>
      <c r="E1365" t="s">
        <v>131</v>
      </c>
      <c r="F1365" t="s">
        <v>132</v>
      </c>
      <c r="G1365">
        <v>7811</v>
      </c>
      <c r="H1365">
        <v>3</v>
      </c>
      <c r="I1365" s="15">
        <v>1710000</v>
      </c>
      <c r="J1365" s="15">
        <v>570000</v>
      </c>
      <c r="K1365">
        <v>3</v>
      </c>
      <c r="M1365" t="s">
        <v>56</v>
      </c>
      <c r="N1365" s="19" t="s">
        <v>57</v>
      </c>
      <c r="O1365" t="s">
        <v>77</v>
      </c>
      <c r="P1365" t="s">
        <v>1758</v>
      </c>
      <c r="Q1365" t="s">
        <v>67</v>
      </c>
      <c r="R1365" s="19" t="s">
        <v>658</v>
      </c>
      <c r="S1365" t="s">
        <v>56</v>
      </c>
      <c r="U1365" t="s">
        <v>1759</v>
      </c>
      <c r="V1365" t="s">
        <v>1757</v>
      </c>
      <c r="W1365" s="19" t="s">
        <v>88</v>
      </c>
      <c r="X1365" s="14">
        <v>43948</v>
      </c>
      <c r="Y1365" s="18">
        <v>30</v>
      </c>
      <c r="Z1365" s="14">
        <v>43978</v>
      </c>
      <c r="AA1365" s="14">
        <v>43885</v>
      </c>
      <c r="AB1365">
        <v>25</v>
      </c>
      <c r="AC1365" s="14">
        <v>43910</v>
      </c>
      <c r="AD1365" s="14">
        <v>43914</v>
      </c>
      <c r="AE1365">
        <v>20</v>
      </c>
      <c r="AF1365" s="14">
        <v>43934</v>
      </c>
      <c r="AG1365" s="14">
        <v>43936</v>
      </c>
      <c r="AH1365">
        <v>10</v>
      </c>
      <c r="AI1365" s="14">
        <v>43946</v>
      </c>
      <c r="AJ1365" s="18">
        <v>8</v>
      </c>
      <c r="AK1365" s="14">
        <v>44190</v>
      </c>
      <c r="AL1365" s="14">
        <v>44250</v>
      </c>
      <c r="AM1365" s="15"/>
      <c r="AN1365" s="15"/>
      <c r="AO1365" s="15"/>
      <c r="AP1365" s="15"/>
      <c r="AQ1365" s="15">
        <v>85500</v>
      </c>
      <c r="AR1365" s="15"/>
      <c r="AS1365" s="15">
        <v>1624500</v>
      </c>
      <c r="AT1365" s="15"/>
      <c r="AU1365" s="15"/>
      <c r="AV1365" s="15"/>
      <c r="AW1365" s="15"/>
      <c r="AX1365" s="15"/>
      <c r="AY1365" s="15">
        <f t="shared" si="84"/>
        <v>1710000</v>
      </c>
      <c r="AZ1365" s="15">
        <f t="shared" si="85"/>
        <v>1710000</v>
      </c>
      <c r="BA1365" t="str">
        <f t="shared" si="86"/>
        <v>OK</v>
      </c>
      <c r="BB1365">
        <f t="shared" si="87"/>
        <v>2</v>
      </c>
    </row>
    <row r="1366" spans="1:54" hidden="1" x14ac:dyDescent="0.25">
      <c r="A1366">
        <v>1365</v>
      </c>
      <c r="B1366" t="s">
        <v>244</v>
      </c>
      <c r="C1366" t="s">
        <v>261</v>
      </c>
      <c r="D1366" t="s">
        <v>89</v>
      </c>
      <c r="E1366" t="s">
        <v>131</v>
      </c>
      <c r="F1366" t="s">
        <v>132</v>
      </c>
      <c r="G1366">
        <v>7811</v>
      </c>
      <c r="H1366">
        <v>3</v>
      </c>
      <c r="I1366" s="15">
        <v>1710000</v>
      </c>
      <c r="J1366" s="15">
        <v>570000</v>
      </c>
      <c r="K1366">
        <v>3</v>
      </c>
      <c r="M1366" t="s">
        <v>56</v>
      </c>
      <c r="N1366" s="19" t="s">
        <v>57</v>
      </c>
      <c r="O1366" t="s">
        <v>77</v>
      </c>
      <c r="P1366" t="s">
        <v>1758</v>
      </c>
      <c r="Q1366" t="s">
        <v>67</v>
      </c>
      <c r="R1366" s="19" t="s">
        <v>658</v>
      </c>
      <c r="S1366" t="s">
        <v>56</v>
      </c>
      <c r="U1366" t="s">
        <v>1759</v>
      </c>
      <c r="V1366" t="s">
        <v>1757</v>
      </c>
      <c r="W1366" s="19" t="s">
        <v>88</v>
      </c>
      <c r="X1366" s="14">
        <v>43948</v>
      </c>
      <c r="Y1366" s="18">
        <v>30</v>
      </c>
      <c r="Z1366" s="14">
        <v>43978</v>
      </c>
      <c r="AA1366" s="14">
        <v>43885</v>
      </c>
      <c r="AB1366">
        <v>25</v>
      </c>
      <c r="AC1366" s="14">
        <v>43910</v>
      </c>
      <c r="AD1366" s="14">
        <v>43914</v>
      </c>
      <c r="AE1366">
        <v>20</v>
      </c>
      <c r="AF1366" s="14">
        <v>43934</v>
      </c>
      <c r="AG1366" s="14">
        <v>43936</v>
      </c>
      <c r="AH1366">
        <v>10</v>
      </c>
      <c r="AI1366" s="14">
        <v>43946</v>
      </c>
      <c r="AJ1366" s="18">
        <v>8</v>
      </c>
      <c r="AK1366" s="14">
        <v>44190</v>
      </c>
      <c r="AL1366" s="14">
        <v>44250</v>
      </c>
      <c r="AM1366" s="15"/>
      <c r="AN1366" s="15"/>
      <c r="AO1366" s="15"/>
      <c r="AP1366" s="15"/>
      <c r="AQ1366" s="15">
        <v>85500</v>
      </c>
      <c r="AR1366" s="15"/>
      <c r="AS1366" s="15">
        <v>1624500</v>
      </c>
      <c r="AT1366" s="15"/>
      <c r="AU1366" s="15"/>
      <c r="AV1366" s="15"/>
      <c r="AW1366" s="15"/>
      <c r="AX1366" s="15"/>
      <c r="AY1366" s="15">
        <f t="shared" si="84"/>
        <v>1710000</v>
      </c>
      <c r="AZ1366" s="15">
        <f t="shared" si="85"/>
        <v>1710000</v>
      </c>
      <c r="BA1366" t="str">
        <f t="shared" si="86"/>
        <v>OK</v>
      </c>
      <c r="BB1366">
        <f t="shared" si="87"/>
        <v>2</v>
      </c>
    </row>
    <row r="1367" spans="1:54" hidden="1" x14ac:dyDescent="0.25">
      <c r="A1367">
        <v>1366</v>
      </c>
      <c r="B1367" t="s">
        <v>244</v>
      </c>
      <c r="C1367" t="s">
        <v>262</v>
      </c>
      <c r="D1367" t="s">
        <v>89</v>
      </c>
      <c r="E1367" t="s">
        <v>131</v>
      </c>
      <c r="F1367" t="s">
        <v>132</v>
      </c>
      <c r="G1367">
        <v>7811</v>
      </c>
      <c r="H1367">
        <v>3</v>
      </c>
      <c r="I1367" s="15">
        <v>1710000</v>
      </c>
      <c r="J1367" s="15">
        <v>570000</v>
      </c>
      <c r="K1367">
        <v>3</v>
      </c>
      <c r="M1367" t="s">
        <v>56</v>
      </c>
      <c r="N1367" s="19" t="s">
        <v>57</v>
      </c>
      <c r="O1367" t="s">
        <v>77</v>
      </c>
      <c r="P1367" t="s">
        <v>1758</v>
      </c>
      <c r="Q1367" t="s">
        <v>67</v>
      </c>
      <c r="R1367" s="19" t="s">
        <v>658</v>
      </c>
      <c r="S1367" t="s">
        <v>56</v>
      </c>
      <c r="U1367" t="s">
        <v>1759</v>
      </c>
      <c r="V1367" t="s">
        <v>1757</v>
      </c>
      <c r="W1367" s="19" t="s">
        <v>88</v>
      </c>
      <c r="X1367" s="14">
        <v>43948</v>
      </c>
      <c r="Y1367" s="18">
        <v>30</v>
      </c>
      <c r="Z1367" s="14">
        <v>43978</v>
      </c>
      <c r="AA1367" s="14">
        <v>43885</v>
      </c>
      <c r="AB1367">
        <v>25</v>
      </c>
      <c r="AC1367" s="14">
        <v>43910</v>
      </c>
      <c r="AD1367" s="14">
        <v>43914</v>
      </c>
      <c r="AE1367">
        <v>20</v>
      </c>
      <c r="AF1367" s="14">
        <v>43934</v>
      </c>
      <c r="AG1367" s="14">
        <v>43936</v>
      </c>
      <c r="AH1367">
        <v>10</v>
      </c>
      <c r="AI1367" s="14">
        <v>43946</v>
      </c>
      <c r="AJ1367" s="18">
        <v>8</v>
      </c>
      <c r="AK1367" s="14">
        <v>44190</v>
      </c>
      <c r="AL1367" s="14">
        <v>44250</v>
      </c>
      <c r="AM1367" s="15"/>
      <c r="AN1367" s="15"/>
      <c r="AO1367" s="15"/>
      <c r="AP1367" s="15"/>
      <c r="AQ1367" s="15">
        <v>85500</v>
      </c>
      <c r="AR1367" s="15"/>
      <c r="AS1367" s="15">
        <v>1624500</v>
      </c>
      <c r="AT1367" s="15"/>
      <c r="AU1367" s="15"/>
      <c r="AV1367" s="15"/>
      <c r="AW1367" s="15"/>
      <c r="AX1367" s="15"/>
      <c r="AY1367" s="15">
        <f t="shared" si="84"/>
        <v>1710000</v>
      </c>
      <c r="AZ1367" s="15">
        <f t="shared" si="85"/>
        <v>1710000</v>
      </c>
      <c r="BA1367" t="str">
        <f t="shared" si="86"/>
        <v>OK</v>
      </c>
      <c r="BB1367">
        <f t="shared" si="87"/>
        <v>2</v>
      </c>
    </row>
    <row r="1368" spans="1:54" hidden="1" x14ac:dyDescent="0.25">
      <c r="A1368">
        <v>1367</v>
      </c>
      <c r="B1368" t="s">
        <v>244</v>
      </c>
      <c r="C1368" t="s">
        <v>263</v>
      </c>
      <c r="D1368" t="s">
        <v>89</v>
      </c>
      <c r="E1368" t="s">
        <v>131</v>
      </c>
      <c r="F1368" t="s">
        <v>132</v>
      </c>
      <c r="G1368">
        <v>7811</v>
      </c>
      <c r="H1368">
        <v>3</v>
      </c>
      <c r="I1368" s="15">
        <v>1710000</v>
      </c>
      <c r="J1368" s="15">
        <v>570000</v>
      </c>
      <c r="K1368">
        <v>3</v>
      </c>
      <c r="M1368" t="s">
        <v>56</v>
      </c>
      <c r="N1368" s="19" t="s">
        <v>57</v>
      </c>
      <c r="O1368" t="s">
        <v>77</v>
      </c>
      <c r="P1368" t="s">
        <v>1758</v>
      </c>
      <c r="Q1368" t="s">
        <v>67</v>
      </c>
      <c r="R1368" s="19" t="s">
        <v>658</v>
      </c>
      <c r="S1368" t="s">
        <v>56</v>
      </c>
      <c r="U1368" t="s">
        <v>1759</v>
      </c>
      <c r="V1368" t="s">
        <v>1757</v>
      </c>
      <c r="W1368" s="19" t="s">
        <v>88</v>
      </c>
      <c r="X1368" s="14">
        <v>43948</v>
      </c>
      <c r="Y1368" s="18">
        <v>30</v>
      </c>
      <c r="Z1368" s="14">
        <v>43978</v>
      </c>
      <c r="AA1368" s="14">
        <v>43885</v>
      </c>
      <c r="AB1368">
        <v>25</v>
      </c>
      <c r="AC1368" s="14">
        <v>43910</v>
      </c>
      <c r="AD1368" s="14">
        <v>43914</v>
      </c>
      <c r="AE1368">
        <v>20</v>
      </c>
      <c r="AF1368" s="14">
        <v>43934</v>
      </c>
      <c r="AG1368" s="14">
        <v>43936</v>
      </c>
      <c r="AH1368">
        <v>10</v>
      </c>
      <c r="AI1368" s="14">
        <v>43946</v>
      </c>
      <c r="AJ1368" s="18">
        <v>8</v>
      </c>
      <c r="AK1368" s="14">
        <v>44190</v>
      </c>
      <c r="AL1368" s="14">
        <v>44250</v>
      </c>
      <c r="AM1368" s="15"/>
      <c r="AN1368" s="15"/>
      <c r="AO1368" s="15"/>
      <c r="AP1368" s="15"/>
      <c r="AQ1368" s="15">
        <v>85500</v>
      </c>
      <c r="AR1368" s="15"/>
      <c r="AS1368" s="15">
        <v>1624500</v>
      </c>
      <c r="AT1368" s="15"/>
      <c r="AU1368" s="15"/>
      <c r="AV1368" s="15"/>
      <c r="AW1368" s="15"/>
      <c r="AX1368" s="15"/>
      <c r="AY1368" s="15">
        <f t="shared" si="84"/>
        <v>1710000</v>
      </c>
      <c r="AZ1368" s="15">
        <f t="shared" si="85"/>
        <v>1710000</v>
      </c>
      <c r="BA1368" t="str">
        <f t="shared" si="86"/>
        <v>OK</v>
      </c>
      <c r="BB1368">
        <f t="shared" si="87"/>
        <v>2</v>
      </c>
    </row>
    <row r="1369" spans="1:54" hidden="1" x14ac:dyDescent="0.25">
      <c r="A1369">
        <v>1368</v>
      </c>
      <c r="B1369" t="s">
        <v>244</v>
      </c>
      <c r="C1369" t="s">
        <v>254</v>
      </c>
      <c r="D1369" t="s">
        <v>89</v>
      </c>
      <c r="E1369" t="s">
        <v>131</v>
      </c>
      <c r="F1369" t="s">
        <v>132</v>
      </c>
      <c r="G1369">
        <v>7811</v>
      </c>
      <c r="H1369">
        <v>3</v>
      </c>
      <c r="I1369" s="15">
        <v>1710000</v>
      </c>
      <c r="J1369" s="15">
        <v>570000</v>
      </c>
      <c r="K1369">
        <v>3</v>
      </c>
      <c r="M1369" t="s">
        <v>56</v>
      </c>
      <c r="N1369" s="19" t="s">
        <v>57</v>
      </c>
      <c r="O1369" t="s">
        <v>77</v>
      </c>
      <c r="P1369" t="s">
        <v>1758</v>
      </c>
      <c r="Q1369" t="s">
        <v>67</v>
      </c>
      <c r="R1369" t="s">
        <v>659</v>
      </c>
      <c r="S1369" t="s">
        <v>56</v>
      </c>
      <c r="U1369" t="s">
        <v>1759</v>
      </c>
      <c r="V1369" t="s">
        <v>1757</v>
      </c>
      <c r="W1369" s="19" t="s">
        <v>88</v>
      </c>
      <c r="X1369" s="14">
        <v>43948</v>
      </c>
      <c r="Y1369" s="18">
        <v>30</v>
      </c>
      <c r="Z1369" s="14">
        <v>43978</v>
      </c>
      <c r="AA1369" s="14">
        <v>43964</v>
      </c>
      <c r="AB1369">
        <v>7</v>
      </c>
      <c r="AC1369" s="14">
        <v>43971</v>
      </c>
      <c r="AD1369" s="14">
        <v>43971</v>
      </c>
      <c r="AE1369">
        <v>6</v>
      </c>
      <c r="AF1369" s="14">
        <v>43977</v>
      </c>
      <c r="AG1369" s="14">
        <v>43977</v>
      </c>
      <c r="AI1369" s="14">
        <v>43977</v>
      </c>
      <c r="AK1369" s="14">
        <v>43977</v>
      </c>
      <c r="AL1369" s="14">
        <v>44037</v>
      </c>
      <c r="AM1369" s="15"/>
      <c r="AN1369" s="15"/>
      <c r="AO1369" s="15"/>
      <c r="AP1369" s="15"/>
      <c r="AQ1369" s="15"/>
      <c r="AR1369" s="15">
        <v>85500</v>
      </c>
      <c r="AS1369" s="15"/>
      <c r="AT1369" s="15">
        <v>1624500</v>
      </c>
      <c r="AU1369" s="15"/>
      <c r="AV1369" s="15"/>
      <c r="AW1369" s="15"/>
      <c r="AX1369" s="15"/>
      <c r="AY1369" s="15">
        <f t="shared" si="84"/>
        <v>1710000</v>
      </c>
      <c r="AZ1369" s="15">
        <f t="shared" si="85"/>
        <v>1710000</v>
      </c>
      <c r="BA1369" t="str">
        <f t="shared" si="86"/>
        <v>OK</v>
      </c>
      <c r="BB1369">
        <f t="shared" si="87"/>
        <v>2</v>
      </c>
    </row>
    <row r="1370" spans="1:54" hidden="1" x14ac:dyDescent="0.25">
      <c r="A1370">
        <v>1369</v>
      </c>
      <c r="B1370" t="s">
        <v>244</v>
      </c>
      <c r="C1370" t="s">
        <v>255</v>
      </c>
      <c r="D1370" t="s">
        <v>89</v>
      </c>
      <c r="E1370" t="s">
        <v>131</v>
      </c>
      <c r="F1370" t="s">
        <v>132</v>
      </c>
      <c r="G1370">
        <v>7811</v>
      </c>
      <c r="H1370">
        <v>3</v>
      </c>
      <c r="I1370" s="15">
        <v>1710000</v>
      </c>
      <c r="J1370" s="15">
        <v>570000</v>
      </c>
      <c r="K1370">
        <v>3</v>
      </c>
      <c r="M1370" t="s">
        <v>56</v>
      </c>
      <c r="N1370" s="19" t="s">
        <v>57</v>
      </c>
      <c r="O1370" t="s">
        <v>77</v>
      </c>
      <c r="P1370" t="s">
        <v>1758</v>
      </c>
      <c r="Q1370" t="s">
        <v>67</v>
      </c>
      <c r="R1370" t="s">
        <v>659</v>
      </c>
      <c r="S1370" t="s">
        <v>56</v>
      </c>
      <c r="U1370" t="s">
        <v>1759</v>
      </c>
      <c r="V1370" t="s">
        <v>1757</v>
      </c>
      <c r="W1370" s="19" t="s">
        <v>88</v>
      </c>
      <c r="X1370" s="14">
        <v>43948</v>
      </c>
      <c r="Y1370" s="18">
        <v>30</v>
      </c>
      <c r="Z1370" s="14">
        <v>43978</v>
      </c>
      <c r="AA1370" s="14">
        <v>43964</v>
      </c>
      <c r="AB1370">
        <v>7</v>
      </c>
      <c r="AC1370" s="14">
        <v>43971</v>
      </c>
      <c r="AD1370" s="14">
        <v>43971</v>
      </c>
      <c r="AE1370">
        <v>6</v>
      </c>
      <c r="AF1370" s="14">
        <v>43977</v>
      </c>
      <c r="AG1370" s="14">
        <v>43977</v>
      </c>
      <c r="AI1370" s="14">
        <v>43977</v>
      </c>
      <c r="AK1370" s="14">
        <v>43977</v>
      </c>
      <c r="AL1370" s="14">
        <v>44037</v>
      </c>
      <c r="AM1370" s="15"/>
      <c r="AN1370" s="15"/>
      <c r="AO1370" s="15"/>
      <c r="AP1370" s="15"/>
      <c r="AQ1370" s="15"/>
      <c r="AR1370" s="15">
        <v>85500</v>
      </c>
      <c r="AS1370" s="15"/>
      <c r="AT1370" s="15">
        <v>1624500</v>
      </c>
      <c r="AU1370" s="15"/>
      <c r="AV1370" s="15"/>
      <c r="AW1370" s="15"/>
      <c r="AX1370" s="15"/>
      <c r="AY1370" s="15">
        <f t="shared" si="84"/>
        <v>1710000</v>
      </c>
      <c r="AZ1370" s="15">
        <f t="shared" si="85"/>
        <v>1710000</v>
      </c>
      <c r="BA1370" t="str">
        <f t="shared" si="86"/>
        <v>OK</v>
      </c>
      <c r="BB1370">
        <f t="shared" si="87"/>
        <v>2</v>
      </c>
    </row>
    <row r="1371" spans="1:54" hidden="1" x14ac:dyDescent="0.25">
      <c r="A1371">
        <v>1370</v>
      </c>
      <c r="B1371" t="s">
        <v>244</v>
      </c>
      <c r="C1371" t="s">
        <v>256</v>
      </c>
      <c r="D1371" t="s">
        <v>89</v>
      </c>
      <c r="E1371" t="s">
        <v>131</v>
      </c>
      <c r="F1371" t="s">
        <v>132</v>
      </c>
      <c r="G1371">
        <v>7811</v>
      </c>
      <c r="H1371">
        <v>3</v>
      </c>
      <c r="I1371" s="15">
        <v>1710000</v>
      </c>
      <c r="J1371" s="15">
        <v>570000</v>
      </c>
      <c r="K1371">
        <v>3</v>
      </c>
      <c r="M1371" t="s">
        <v>56</v>
      </c>
      <c r="N1371" s="19" t="s">
        <v>57</v>
      </c>
      <c r="O1371" t="s">
        <v>77</v>
      </c>
      <c r="P1371" t="s">
        <v>1758</v>
      </c>
      <c r="Q1371" t="s">
        <v>67</v>
      </c>
      <c r="R1371" t="s">
        <v>659</v>
      </c>
      <c r="S1371" t="s">
        <v>56</v>
      </c>
      <c r="U1371" t="s">
        <v>1759</v>
      </c>
      <c r="V1371" t="s">
        <v>1757</v>
      </c>
      <c r="W1371" s="19" t="s">
        <v>88</v>
      </c>
      <c r="X1371" s="14">
        <v>43948</v>
      </c>
      <c r="Y1371" s="18">
        <v>30</v>
      </c>
      <c r="Z1371" s="14">
        <v>43978</v>
      </c>
      <c r="AA1371" s="14">
        <v>43964</v>
      </c>
      <c r="AB1371">
        <v>7</v>
      </c>
      <c r="AC1371" s="14">
        <v>43971</v>
      </c>
      <c r="AD1371" s="14">
        <v>43971</v>
      </c>
      <c r="AE1371">
        <v>6</v>
      </c>
      <c r="AF1371" s="14">
        <v>43977</v>
      </c>
      <c r="AG1371" s="14">
        <v>43977</v>
      </c>
      <c r="AI1371" s="14">
        <v>43977</v>
      </c>
      <c r="AK1371" s="14">
        <v>43977</v>
      </c>
      <c r="AL1371" s="14">
        <v>44037</v>
      </c>
      <c r="AM1371" s="15"/>
      <c r="AN1371" s="15"/>
      <c r="AO1371" s="15"/>
      <c r="AP1371" s="15"/>
      <c r="AQ1371" s="15"/>
      <c r="AR1371" s="15">
        <v>85500</v>
      </c>
      <c r="AS1371" s="15"/>
      <c r="AT1371" s="15">
        <v>1624500</v>
      </c>
      <c r="AU1371" s="15"/>
      <c r="AV1371" s="15"/>
      <c r="AW1371" s="15"/>
      <c r="AX1371" s="15"/>
      <c r="AY1371" s="15">
        <f t="shared" si="84"/>
        <v>1710000</v>
      </c>
      <c r="AZ1371" s="15">
        <f t="shared" si="85"/>
        <v>1710000</v>
      </c>
      <c r="BA1371" t="str">
        <f t="shared" si="86"/>
        <v>OK</v>
      </c>
      <c r="BB1371">
        <f t="shared" si="87"/>
        <v>2</v>
      </c>
    </row>
    <row r="1372" spans="1:54" hidden="1" x14ac:dyDescent="0.25">
      <c r="A1372">
        <v>1371</v>
      </c>
      <c r="B1372" t="s">
        <v>244</v>
      </c>
      <c r="C1372" t="s">
        <v>257</v>
      </c>
      <c r="D1372" t="s">
        <v>89</v>
      </c>
      <c r="E1372" t="s">
        <v>131</v>
      </c>
      <c r="F1372" t="s">
        <v>132</v>
      </c>
      <c r="G1372">
        <v>7811</v>
      </c>
      <c r="H1372">
        <v>3</v>
      </c>
      <c r="I1372" s="15">
        <v>1710000</v>
      </c>
      <c r="J1372" s="15">
        <v>570000</v>
      </c>
      <c r="K1372">
        <v>3</v>
      </c>
      <c r="M1372" t="s">
        <v>56</v>
      </c>
      <c r="N1372" s="19" t="s">
        <v>57</v>
      </c>
      <c r="O1372" t="s">
        <v>77</v>
      </c>
      <c r="P1372" t="s">
        <v>1758</v>
      </c>
      <c r="Q1372" t="s">
        <v>67</v>
      </c>
      <c r="R1372" t="s">
        <v>659</v>
      </c>
      <c r="S1372" t="s">
        <v>56</v>
      </c>
      <c r="U1372" t="s">
        <v>1759</v>
      </c>
      <c r="V1372" t="s">
        <v>1757</v>
      </c>
      <c r="W1372" s="19" t="s">
        <v>88</v>
      </c>
      <c r="X1372" s="14">
        <v>43948</v>
      </c>
      <c r="Y1372" s="18">
        <v>30</v>
      </c>
      <c r="Z1372" s="14">
        <v>43978</v>
      </c>
      <c r="AA1372" s="14">
        <v>43964</v>
      </c>
      <c r="AB1372">
        <v>7</v>
      </c>
      <c r="AC1372" s="14">
        <v>43971</v>
      </c>
      <c r="AD1372" s="14">
        <v>43971</v>
      </c>
      <c r="AE1372">
        <v>6</v>
      </c>
      <c r="AF1372" s="14">
        <v>43977</v>
      </c>
      <c r="AG1372" s="14">
        <v>43977</v>
      </c>
      <c r="AI1372" s="14">
        <v>43977</v>
      </c>
      <c r="AK1372" s="14">
        <v>43977</v>
      </c>
      <c r="AL1372" s="14">
        <v>44037</v>
      </c>
      <c r="AM1372" s="15"/>
      <c r="AN1372" s="15"/>
      <c r="AO1372" s="15"/>
      <c r="AP1372" s="15"/>
      <c r="AQ1372" s="15"/>
      <c r="AR1372" s="15">
        <v>85500</v>
      </c>
      <c r="AS1372" s="15"/>
      <c r="AT1372" s="15">
        <v>1624500</v>
      </c>
      <c r="AU1372" s="15"/>
      <c r="AV1372" s="15"/>
      <c r="AW1372" s="15"/>
      <c r="AX1372" s="15"/>
      <c r="AY1372" s="15">
        <f t="shared" si="84"/>
        <v>1710000</v>
      </c>
      <c r="AZ1372" s="15">
        <f t="shared" si="85"/>
        <v>1710000</v>
      </c>
      <c r="BA1372" t="str">
        <f t="shared" si="86"/>
        <v>OK</v>
      </c>
      <c r="BB1372">
        <f t="shared" si="87"/>
        <v>2</v>
      </c>
    </row>
    <row r="1373" spans="1:54" hidden="1" x14ac:dyDescent="0.25">
      <c r="A1373">
        <v>1372</v>
      </c>
      <c r="B1373" t="s">
        <v>244</v>
      </c>
      <c r="C1373" t="s">
        <v>258</v>
      </c>
      <c r="D1373" t="s">
        <v>89</v>
      </c>
      <c r="E1373" t="s">
        <v>131</v>
      </c>
      <c r="F1373" t="s">
        <v>132</v>
      </c>
      <c r="G1373">
        <v>7811</v>
      </c>
      <c r="H1373">
        <v>3</v>
      </c>
      <c r="I1373" s="15">
        <v>1710000</v>
      </c>
      <c r="J1373" s="15">
        <v>570000</v>
      </c>
      <c r="K1373">
        <v>3</v>
      </c>
      <c r="M1373" t="s">
        <v>56</v>
      </c>
      <c r="N1373" s="19" t="s">
        <v>57</v>
      </c>
      <c r="O1373" t="s">
        <v>77</v>
      </c>
      <c r="P1373" t="s">
        <v>1758</v>
      </c>
      <c r="Q1373" t="s">
        <v>67</v>
      </c>
      <c r="R1373" t="s">
        <v>659</v>
      </c>
      <c r="S1373" t="s">
        <v>56</v>
      </c>
      <c r="U1373" t="s">
        <v>1759</v>
      </c>
      <c r="V1373" t="s">
        <v>1757</v>
      </c>
      <c r="W1373" s="19" t="s">
        <v>88</v>
      </c>
      <c r="X1373" s="14">
        <v>43948</v>
      </c>
      <c r="Y1373" s="18">
        <v>30</v>
      </c>
      <c r="Z1373" s="14">
        <v>43978</v>
      </c>
      <c r="AA1373" s="14">
        <v>43964</v>
      </c>
      <c r="AB1373">
        <v>7</v>
      </c>
      <c r="AC1373" s="14">
        <v>43971</v>
      </c>
      <c r="AD1373" s="14">
        <v>43971</v>
      </c>
      <c r="AE1373">
        <v>6</v>
      </c>
      <c r="AF1373" s="14">
        <v>43977</v>
      </c>
      <c r="AG1373" s="14">
        <v>43977</v>
      </c>
      <c r="AI1373" s="14">
        <v>43977</v>
      </c>
      <c r="AK1373" s="14">
        <v>43977</v>
      </c>
      <c r="AL1373" s="14">
        <v>44037</v>
      </c>
      <c r="AM1373" s="15"/>
      <c r="AN1373" s="15"/>
      <c r="AO1373" s="15"/>
      <c r="AP1373" s="15"/>
      <c r="AQ1373" s="15"/>
      <c r="AR1373" s="15">
        <v>85500</v>
      </c>
      <c r="AS1373" s="15"/>
      <c r="AT1373" s="15">
        <v>1624500</v>
      </c>
      <c r="AU1373" s="15"/>
      <c r="AV1373" s="15"/>
      <c r="AW1373" s="15"/>
      <c r="AX1373" s="15"/>
      <c r="AY1373" s="15">
        <f t="shared" si="84"/>
        <v>1710000</v>
      </c>
      <c r="AZ1373" s="15">
        <f t="shared" si="85"/>
        <v>1710000</v>
      </c>
      <c r="BA1373" t="str">
        <f t="shared" si="86"/>
        <v>OK</v>
      </c>
      <c r="BB1373">
        <f t="shared" si="87"/>
        <v>2</v>
      </c>
    </row>
    <row r="1374" spans="1:54" hidden="1" x14ac:dyDescent="0.25">
      <c r="A1374">
        <v>1373</v>
      </c>
      <c r="B1374" t="s">
        <v>244</v>
      </c>
      <c r="C1374" t="s">
        <v>259</v>
      </c>
      <c r="D1374" t="s">
        <v>89</v>
      </c>
      <c r="E1374" t="s">
        <v>131</v>
      </c>
      <c r="F1374" t="s">
        <v>132</v>
      </c>
      <c r="G1374">
        <v>7811</v>
      </c>
      <c r="H1374">
        <v>3</v>
      </c>
      <c r="I1374" s="15">
        <v>1710000</v>
      </c>
      <c r="J1374" s="15">
        <v>570000</v>
      </c>
      <c r="K1374">
        <v>3</v>
      </c>
      <c r="M1374" t="s">
        <v>56</v>
      </c>
      <c r="N1374" s="19" t="s">
        <v>57</v>
      </c>
      <c r="O1374" t="s">
        <v>77</v>
      </c>
      <c r="P1374" t="s">
        <v>1758</v>
      </c>
      <c r="Q1374" t="s">
        <v>67</v>
      </c>
      <c r="R1374" t="s">
        <v>659</v>
      </c>
      <c r="S1374" t="s">
        <v>56</v>
      </c>
      <c r="U1374" t="s">
        <v>1759</v>
      </c>
      <c r="V1374" t="s">
        <v>1757</v>
      </c>
      <c r="W1374" s="19" t="s">
        <v>88</v>
      </c>
      <c r="X1374" s="14">
        <v>43948</v>
      </c>
      <c r="Y1374" s="18">
        <v>30</v>
      </c>
      <c r="Z1374" s="14">
        <v>43978</v>
      </c>
      <c r="AA1374" s="14">
        <v>43964</v>
      </c>
      <c r="AB1374">
        <v>7</v>
      </c>
      <c r="AC1374" s="14">
        <v>43971</v>
      </c>
      <c r="AD1374" s="14">
        <v>43971</v>
      </c>
      <c r="AE1374">
        <v>6</v>
      </c>
      <c r="AF1374" s="14">
        <v>43977</v>
      </c>
      <c r="AG1374" s="14">
        <v>43977</v>
      </c>
      <c r="AI1374" s="14">
        <v>43977</v>
      </c>
      <c r="AK1374" s="14">
        <v>43977</v>
      </c>
      <c r="AL1374" s="14">
        <v>44037</v>
      </c>
      <c r="AM1374" s="15"/>
      <c r="AN1374" s="15"/>
      <c r="AO1374" s="15"/>
      <c r="AP1374" s="15"/>
      <c r="AQ1374" s="15"/>
      <c r="AR1374" s="15">
        <v>85500</v>
      </c>
      <c r="AS1374" s="15"/>
      <c r="AT1374" s="15">
        <v>1624500</v>
      </c>
      <c r="AU1374" s="15"/>
      <c r="AV1374" s="15"/>
      <c r="AW1374" s="15"/>
      <c r="AX1374" s="15"/>
      <c r="AY1374" s="15">
        <f t="shared" si="84"/>
        <v>1710000</v>
      </c>
      <c r="AZ1374" s="15">
        <f t="shared" si="85"/>
        <v>1710000</v>
      </c>
      <c r="BA1374" t="str">
        <f t="shared" si="86"/>
        <v>OK</v>
      </c>
      <c r="BB1374">
        <f t="shared" si="87"/>
        <v>2</v>
      </c>
    </row>
    <row r="1375" spans="1:54" hidden="1" x14ac:dyDescent="0.25">
      <c r="A1375">
        <v>1374</v>
      </c>
      <c r="B1375" t="s">
        <v>244</v>
      </c>
      <c r="C1375" t="s">
        <v>260</v>
      </c>
      <c r="D1375" t="s">
        <v>89</v>
      </c>
      <c r="E1375" t="s">
        <v>131</v>
      </c>
      <c r="F1375" t="s">
        <v>132</v>
      </c>
      <c r="G1375">
        <v>7811</v>
      </c>
      <c r="H1375">
        <v>3</v>
      </c>
      <c r="I1375" s="15">
        <v>1710000</v>
      </c>
      <c r="J1375" s="15">
        <v>570000</v>
      </c>
      <c r="K1375">
        <v>3</v>
      </c>
      <c r="M1375" t="s">
        <v>56</v>
      </c>
      <c r="N1375" s="19" t="s">
        <v>57</v>
      </c>
      <c r="O1375" t="s">
        <v>77</v>
      </c>
      <c r="P1375" t="s">
        <v>1758</v>
      </c>
      <c r="Q1375" t="s">
        <v>67</v>
      </c>
      <c r="R1375" t="s">
        <v>659</v>
      </c>
      <c r="S1375" t="s">
        <v>56</v>
      </c>
      <c r="U1375" t="s">
        <v>1759</v>
      </c>
      <c r="V1375" t="s">
        <v>1757</v>
      </c>
      <c r="W1375" s="19" t="s">
        <v>88</v>
      </c>
      <c r="X1375" s="14">
        <v>43948</v>
      </c>
      <c r="Y1375" s="18">
        <v>30</v>
      </c>
      <c r="Z1375" s="14">
        <v>43978</v>
      </c>
      <c r="AA1375" s="14">
        <v>43964</v>
      </c>
      <c r="AB1375">
        <v>7</v>
      </c>
      <c r="AC1375" s="14">
        <v>43971</v>
      </c>
      <c r="AD1375" s="14">
        <v>43971</v>
      </c>
      <c r="AE1375">
        <v>6</v>
      </c>
      <c r="AF1375" s="14">
        <v>43977</v>
      </c>
      <c r="AG1375" s="14">
        <v>43977</v>
      </c>
      <c r="AI1375" s="14">
        <v>43977</v>
      </c>
      <c r="AK1375" s="14">
        <v>43977</v>
      </c>
      <c r="AL1375" s="14">
        <v>44037</v>
      </c>
      <c r="AM1375" s="15"/>
      <c r="AN1375" s="15"/>
      <c r="AO1375" s="15"/>
      <c r="AP1375" s="15"/>
      <c r="AQ1375" s="15"/>
      <c r="AR1375" s="15">
        <v>85500</v>
      </c>
      <c r="AS1375" s="15"/>
      <c r="AT1375" s="15">
        <v>1624500</v>
      </c>
      <c r="AU1375" s="15"/>
      <c r="AV1375" s="15"/>
      <c r="AW1375" s="15"/>
      <c r="AX1375" s="15"/>
      <c r="AY1375" s="15">
        <f t="shared" si="84"/>
        <v>1710000</v>
      </c>
      <c r="AZ1375" s="15">
        <f t="shared" si="85"/>
        <v>1710000</v>
      </c>
      <c r="BA1375" t="str">
        <f t="shared" si="86"/>
        <v>OK</v>
      </c>
      <c r="BB1375">
        <f t="shared" si="87"/>
        <v>2</v>
      </c>
    </row>
    <row r="1376" spans="1:54" hidden="1" x14ac:dyDescent="0.25">
      <c r="A1376">
        <v>1375</v>
      </c>
      <c r="B1376" t="s">
        <v>244</v>
      </c>
      <c r="C1376" t="s">
        <v>261</v>
      </c>
      <c r="D1376" t="s">
        <v>89</v>
      </c>
      <c r="E1376" t="s">
        <v>131</v>
      </c>
      <c r="F1376" s="19" t="s">
        <v>132</v>
      </c>
      <c r="G1376">
        <v>7811</v>
      </c>
      <c r="H1376">
        <v>3</v>
      </c>
      <c r="I1376" s="15">
        <v>1710000</v>
      </c>
      <c r="J1376" s="15">
        <v>570000</v>
      </c>
      <c r="K1376">
        <v>3</v>
      </c>
      <c r="M1376" t="s">
        <v>56</v>
      </c>
      <c r="N1376" s="19" t="s">
        <v>57</v>
      </c>
      <c r="O1376" t="s">
        <v>77</v>
      </c>
      <c r="P1376" t="s">
        <v>1758</v>
      </c>
      <c r="Q1376" t="s">
        <v>67</v>
      </c>
      <c r="R1376" t="s">
        <v>659</v>
      </c>
      <c r="S1376" t="s">
        <v>56</v>
      </c>
      <c r="U1376" t="s">
        <v>1759</v>
      </c>
      <c r="V1376" t="s">
        <v>1757</v>
      </c>
      <c r="W1376" s="19" t="s">
        <v>88</v>
      </c>
      <c r="X1376" s="14">
        <v>43948</v>
      </c>
      <c r="Y1376" s="18">
        <v>30</v>
      </c>
      <c r="Z1376" s="14">
        <v>43978</v>
      </c>
      <c r="AA1376" s="14">
        <v>43964</v>
      </c>
      <c r="AB1376">
        <v>7</v>
      </c>
      <c r="AC1376" s="14">
        <v>43971</v>
      </c>
      <c r="AD1376" s="14">
        <v>43971</v>
      </c>
      <c r="AE1376">
        <v>6</v>
      </c>
      <c r="AF1376" s="14">
        <v>43977</v>
      </c>
      <c r="AG1376" s="14">
        <v>43977</v>
      </c>
      <c r="AI1376" s="14">
        <v>43977</v>
      </c>
      <c r="AK1376" s="14">
        <v>43977</v>
      </c>
      <c r="AL1376" s="14">
        <v>44037</v>
      </c>
      <c r="AM1376" s="15"/>
      <c r="AN1376" s="15"/>
      <c r="AO1376" s="15"/>
      <c r="AP1376" s="15"/>
      <c r="AQ1376" s="15"/>
      <c r="AR1376" s="15">
        <v>85500</v>
      </c>
      <c r="AS1376" s="15"/>
      <c r="AT1376" s="15">
        <v>1624500</v>
      </c>
      <c r="AU1376" s="15"/>
      <c r="AV1376" s="15"/>
      <c r="AW1376" s="15"/>
      <c r="AX1376" s="15"/>
      <c r="AY1376" s="15">
        <f t="shared" si="84"/>
        <v>1710000</v>
      </c>
      <c r="AZ1376" s="15">
        <f t="shared" si="85"/>
        <v>1710000</v>
      </c>
      <c r="BA1376" t="str">
        <f t="shared" si="86"/>
        <v>OK</v>
      </c>
      <c r="BB1376">
        <f t="shared" si="87"/>
        <v>2</v>
      </c>
    </row>
    <row r="1377" spans="1:55" hidden="1" x14ac:dyDescent="0.25">
      <c r="A1377">
        <v>1376</v>
      </c>
      <c r="B1377" t="s">
        <v>244</v>
      </c>
      <c r="C1377" t="s">
        <v>262</v>
      </c>
      <c r="D1377" t="s">
        <v>89</v>
      </c>
      <c r="E1377" t="s">
        <v>131</v>
      </c>
      <c r="F1377" s="19" t="s">
        <v>132</v>
      </c>
      <c r="G1377">
        <v>7811</v>
      </c>
      <c r="H1377">
        <v>3</v>
      </c>
      <c r="I1377" s="15">
        <v>1710000</v>
      </c>
      <c r="J1377" s="15">
        <v>570000</v>
      </c>
      <c r="K1377">
        <v>3</v>
      </c>
      <c r="M1377" t="s">
        <v>56</v>
      </c>
      <c r="N1377" s="19" t="s">
        <v>57</v>
      </c>
      <c r="O1377" t="s">
        <v>77</v>
      </c>
      <c r="P1377" t="s">
        <v>1758</v>
      </c>
      <c r="Q1377" t="s">
        <v>67</v>
      </c>
      <c r="R1377" t="s">
        <v>659</v>
      </c>
      <c r="S1377" t="s">
        <v>56</v>
      </c>
      <c r="U1377" t="s">
        <v>1759</v>
      </c>
      <c r="V1377" t="s">
        <v>1757</v>
      </c>
      <c r="W1377" s="19" t="s">
        <v>88</v>
      </c>
      <c r="X1377" s="14">
        <v>43948</v>
      </c>
      <c r="Y1377" s="18">
        <v>30</v>
      </c>
      <c r="Z1377" s="14">
        <v>43978</v>
      </c>
      <c r="AA1377" s="14">
        <v>43964</v>
      </c>
      <c r="AB1377">
        <v>7</v>
      </c>
      <c r="AC1377" s="14">
        <v>43971</v>
      </c>
      <c r="AD1377" s="14">
        <v>43971</v>
      </c>
      <c r="AE1377">
        <v>6</v>
      </c>
      <c r="AF1377" s="14">
        <v>43977</v>
      </c>
      <c r="AG1377" s="14">
        <v>43977</v>
      </c>
      <c r="AI1377" s="14">
        <v>43977</v>
      </c>
      <c r="AK1377" s="14">
        <v>43977</v>
      </c>
      <c r="AL1377" s="14">
        <v>44037</v>
      </c>
      <c r="AM1377" s="15"/>
      <c r="AN1377" s="15"/>
      <c r="AO1377" s="15"/>
      <c r="AP1377" s="15"/>
      <c r="AQ1377" s="15"/>
      <c r="AR1377" s="15">
        <v>85500</v>
      </c>
      <c r="AS1377" s="15"/>
      <c r="AT1377" s="15">
        <v>1624500</v>
      </c>
      <c r="AU1377" s="15"/>
      <c r="AV1377" s="15"/>
      <c r="AW1377" s="15"/>
      <c r="AX1377" s="15"/>
      <c r="AY1377" s="15">
        <f t="shared" si="84"/>
        <v>1710000</v>
      </c>
      <c r="AZ1377" s="15">
        <f t="shared" si="85"/>
        <v>1710000</v>
      </c>
      <c r="BA1377" t="str">
        <f t="shared" si="86"/>
        <v>OK</v>
      </c>
      <c r="BB1377">
        <f t="shared" si="87"/>
        <v>2</v>
      </c>
    </row>
    <row r="1378" spans="1:55" hidden="1" x14ac:dyDescent="0.25">
      <c r="A1378">
        <v>1377</v>
      </c>
      <c r="B1378" t="s">
        <v>244</v>
      </c>
      <c r="C1378" t="s">
        <v>263</v>
      </c>
      <c r="D1378" t="s">
        <v>89</v>
      </c>
      <c r="E1378" t="s">
        <v>131</v>
      </c>
      <c r="F1378" s="19" t="s">
        <v>132</v>
      </c>
      <c r="G1378">
        <v>7811</v>
      </c>
      <c r="H1378">
        <v>3</v>
      </c>
      <c r="I1378" s="15">
        <v>1710000</v>
      </c>
      <c r="J1378" s="15">
        <v>570000</v>
      </c>
      <c r="K1378">
        <v>3</v>
      </c>
      <c r="M1378" t="s">
        <v>56</v>
      </c>
      <c r="N1378" s="19" t="s">
        <v>57</v>
      </c>
      <c r="O1378" t="s">
        <v>77</v>
      </c>
      <c r="P1378" t="s">
        <v>1758</v>
      </c>
      <c r="Q1378" t="s">
        <v>67</v>
      </c>
      <c r="R1378" t="s">
        <v>659</v>
      </c>
      <c r="S1378" t="s">
        <v>56</v>
      </c>
      <c r="U1378" t="s">
        <v>1759</v>
      </c>
      <c r="V1378" t="s">
        <v>1757</v>
      </c>
      <c r="W1378" s="19" t="s">
        <v>88</v>
      </c>
      <c r="X1378" s="14">
        <v>43948</v>
      </c>
      <c r="Y1378" s="18">
        <v>30</v>
      </c>
      <c r="Z1378" s="14">
        <v>43978</v>
      </c>
      <c r="AA1378" s="14">
        <v>43964</v>
      </c>
      <c r="AB1378">
        <v>7</v>
      </c>
      <c r="AC1378" s="14">
        <v>43971</v>
      </c>
      <c r="AD1378" s="14">
        <v>43971</v>
      </c>
      <c r="AE1378">
        <v>6</v>
      </c>
      <c r="AF1378" s="14">
        <v>43977</v>
      </c>
      <c r="AG1378" s="14">
        <v>43977</v>
      </c>
      <c r="AI1378" s="14">
        <v>43977</v>
      </c>
      <c r="AK1378" s="14">
        <v>43977</v>
      </c>
      <c r="AL1378" s="14">
        <v>44037</v>
      </c>
      <c r="AM1378" s="15"/>
      <c r="AN1378" s="15"/>
      <c r="AO1378" s="15"/>
      <c r="AP1378" s="15"/>
      <c r="AQ1378" s="15"/>
      <c r="AR1378" s="15">
        <v>85500</v>
      </c>
      <c r="AS1378" s="15"/>
      <c r="AT1378" s="15">
        <v>1624500</v>
      </c>
      <c r="AU1378" s="15"/>
      <c r="AV1378" s="15"/>
      <c r="AW1378" s="15"/>
      <c r="AX1378" s="15"/>
      <c r="AY1378" s="15">
        <f t="shared" si="84"/>
        <v>1710000</v>
      </c>
      <c r="AZ1378" s="15">
        <f t="shared" si="85"/>
        <v>1710000</v>
      </c>
      <c r="BA1378" t="str">
        <f t="shared" si="86"/>
        <v>OK</v>
      </c>
      <c r="BB1378">
        <f t="shared" si="87"/>
        <v>2</v>
      </c>
    </row>
    <row r="1379" spans="1:55" x14ac:dyDescent="0.25">
      <c r="A1379">
        <v>1378</v>
      </c>
      <c r="B1379" t="s">
        <v>244</v>
      </c>
      <c r="C1379" t="s">
        <v>245</v>
      </c>
      <c r="D1379" t="s">
        <v>89</v>
      </c>
      <c r="E1379" t="s">
        <v>98</v>
      </c>
      <c r="F1379" t="s">
        <v>99</v>
      </c>
      <c r="G1379">
        <v>7911</v>
      </c>
      <c r="H1379">
        <v>9</v>
      </c>
      <c r="I1379" s="15">
        <v>5670000</v>
      </c>
      <c r="J1379" s="15">
        <v>630000</v>
      </c>
      <c r="L1379">
        <v>9</v>
      </c>
      <c r="M1379" t="s">
        <v>56</v>
      </c>
      <c r="N1379" s="19" t="s">
        <v>57</v>
      </c>
      <c r="O1379" t="s">
        <v>77</v>
      </c>
      <c r="P1379" t="s">
        <v>1756</v>
      </c>
      <c r="Q1379" t="s">
        <v>67</v>
      </c>
      <c r="R1379" s="19" t="s">
        <v>658</v>
      </c>
      <c r="S1379" t="s">
        <v>56</v>
      </c>
      <c r="T1379" t="s">
        <v>74</v>
      </c>
      <c r="U1379" t="s">
        <v>1043</v>
      </c>
      <c r="V1379" t="s">
        <v>1757</v>
      </c>
      <c r="W1379" t="s">
        <v>56</v>
      </c>
      <c r="X1379" s="14">
        <v>43948</v>
      </c>
      <c r="Y1379" s="18">
        <v>30</v>
      </c>
      <c r="Z1379" s="14">
        <v>43978</v>
      </c>
      <c r="AA1379" s="14">
        <v>43886</v>
      </c>
      <c r="AB1379">
        <v>13</v>
      </c>
      <c r="AC1379" s="14">
        <v>43899</v>
      </c>
      <c r="AD1379" s="14">
        <v>43914</v>
      </c>
      <c r="AE1379">
        <v>20</v>
      </c>
      <c r="AF1379" s="14">
        <v>43934</v>
      </c>
      <c r="AG1379" s="14">
        <v>43928</v>
      </c>
      <c r="AH1379">
        <v>60</v>
      </c>
      <c r="AI1379" s="14">
        <v>43988</v>
      </c>
      <c r="AJ1379" s="18">
        <v>8</v>
      </c>
      <c r="AK1379" s="14">
        <v>44233</v>
      </c>
      <c r="AL1379" s="14">
        <v>44293</v>
      </c>
      <c r="AM1379" s="15"/>
      <c r="AN1379" s="15"/>
      <c r="AO1379" s="15"/>
      <c r="AP1379" s="15"/>
      <c r="AQ1379" s="15"/>
      <c r="AR1379" s="15">
        <v>283500</v>
      </c>
      <c r="AS1379" s="15"/>
      <c r="AT1379" s="15">
        <v>5386500</v>
      </c>
      <c r="AU1379" s="15"/>
      <c r="AV1379" s="15"/>
      <c r="AW1379" s="15"/>
      <c r="AX1379" s="15"/>
      <c r="AY1379" s="15">
        <f t="shared" si="84"/>
        <v>5670000</v>
      </c>
      <c r="AZ1379" s="15">
        <f t="shared" si="85"/>
        <v>5670000</v>
      </c>
      <c r="BA1379" t="str">
        <f t="shared" si="86"/>
        <v>OK</v>
      </c>
      <c r="BB1379">
        <f t="shared" si="87"/>
        <v>2</v>
      </c>
    </row>
    <row r="1380" spans="1:55" x14ac:dyDescent="0.25">
      <c r="A1380">
        <v>1379</v>
      </c>
      <c r="B1380" t="s">
        <v>244</v>
      </c>
      <c r="C1380" t="s">
        <v>246</v>
      </c>
      <c r="D1380" t="s">
        <v>89</v>
      </c>
      <c r="E1380" t="s">
        <v>98</v>
      </c>
      <c r="F1380" t="s">
        <v>99</v>
      </c>
      <c r="G1380">
        <v>7911</v>
      </c>
      <c r="H1380">
        <v>9</v>
      </c>
      <c r="I1380" s="15">
        <v>5670000</v>
      </c>
      <c r="J1380" s="15">
        <v>630000</v>
      </c>
      <c r="L1380">
        <v>9</v>
      </c>
      <c r="M1380" t="s">
        <v>56</v>
      </c>
      <c r="N1380" s="19" t="s">
        <v>57</v>
      </c>
      <c r="O1380" t="s">
        <v>77</v>
      </c>
      <c r="P1380" t="s">
        <v>1756</v>
      </c>
      <c r="Q1380" t="s">
        <v>67</v>
      </c>
      <c r="R1380" s="19" t="s">
        <v>658</v>
      </c>
      <c r="S1380" t="s">
        <v>56</v>
      </c>
      <c r="T1380" t="s">
        <v>74</v>
      </c>
      <c r="U1380" t="s">
        <v>1043</v>
      </c>
      <c r="V1380" t="s">
        <v>1757</v>
      </c>
      <c r="W1380" t="s">
        <v>56</v>
      </c>
      <c r="X1380" s="14">
        <v>43948</v>
      </c>
      <c r="Y1380" s="18">
        <v>30</v>
      </c>
      <c r="Z1380" s="14">
        <v>43978</v>
      </c>
      <c r="AA1380" s="14">
        <v>43886</v>
      </c>
      <c r="AB1380">
        <v>13</v>
      </c>
      <c r="AC1380" s="14">
        <v>43899</v>
      </c>
      <c r="AD1380" s="14">
        <v>43914</v>
      </c>
      <c r="AE1380">
        <v>20</v>
      </c>
      <c r="AF1380" s="14">
        <v>43934</v>
      </c>
      <c r="AG1380" s="14">
        <v>43928</v>
      </c>
      <c r="AH1380">
        <v>60</v>
      </c>
      <c r="AI1380" s="14">
        <v>43988</v>
      </c>
      <c r="AJ1380" s="18">
        <v>8</v>
      </c>
      <c r="AK1380" s="14">
        <v>44233</v>
      </c>
      <c r="AL1380" s="14">
        <v>44293</v>
      </c>
      <c r="AM1380" s="15"/>
      <c r="AN1380" s="15"/>
      <c r="AO1380" s="15"/>
      <c r="AP1380" s="15"/>
      <c r="AQ1380" s="15"/>
      <c r="AR1380" s="15">
        <v>283500</v>
      </c>
      <c r="AS1380" s="15"/>
      <c r="AT1380" s="15">
        <v>5386500</v>
      </c>
      <c r="AU1380" s="15"/>
      <c r="AV1380" s="15"/>
      <c r="AW1380" s="15"/>
      <c r="AX1380" s="15"/>
      <c r="AY1380" s="15">
        <f t="shared" si="84"/>
        <v>5670000</v>
      </c>
      <c r="AZ1380" s="15">
        <f t="shared" si="85"/>
        <v>5670000</v>
      </c>
      <c r="BA1380" t="str">
        <f t="shared" si="86"/>
        <v>OK</v>
      </c>
      <c r="BB1380">
        <f t="shared" si="87"/>
        <v>2</v>
      </c>
    </row>
    <row r="1381" spans="1:55" x14ac:dyDescent="0.25">
      <c r="A1381">
        <v>1380</v>
      </c>
      <c r="B1381" t="s">
        <v>244</v>
      </c>
      <c r="C1381" t="s">
        <v>247</v>
      </c>
      <c r="D1381" t="s">
        <v>89</v>
      </c>
      <c r="E1381" t="s">
        <v>98</v>
      </c>
      <c r="F1381" t="s">
        <v>99</v>
      </c>
      <c r="G1381">
        <v>7911</v>
      </c>
      <c r="H1381">
        <v>9</v>
      </c>
      <c r="I1381" s="15">
        <v>5670000</v>
      </c>
      <c r="J1381" s="15">
        <v>630000</v>
      </c>
      <c r="L1381">
        <v>9</v>
      </c>
      <c r="M1381" t="s">
        <v>56</v>
      </c>
      <c r="N1381" s="19" t="s">
        <v>57</v>
      </c>
      <c r="O1381" t="s">
        <v>77</v>
      </c>
      <c r="P1381" t="s">
        <v>1756</v>
      </c>
      <c r="Q1381" t="s">
        <v>67</v>
      </c>
      <c r="R1381" s="19" t="s">
        <v>658</v>
      </c>
      <c r="S1381" t="s">
        <v>56</v>
      </c>
      <c r="T1381" t="s">
        <v>74</v>
      </c>
      <c r="U1381" t="s">
        <v>1043</v>
      </c>
      <c r="V1381" t="s">
        <v>1757</v>
      </c>
      <c r="W1381" t="s">
        <v>56</v>
      </c>
      <c r="X1381" s="14">
        <v>43948</v>
      </c>
      <c r="Y1381" s="18">
        <v>30</v>
      </c>
      <c r="Z1381" s="14">
        <v>43978</v>
      </c>
      <c r="AA1381" s="14">
        <v>43886</v>
      </c>
      <c r="AB1381">
        <v>13</v>
      </c>
      <c r="AC1381" s="14">
        <v>43899</v>
      </c>
      <c r="AD1381" s="14">
        <v>43914</v>
      </c>
      <c r="AE1381">
        <v>20</v>
      </c>
      <c r="AF1381" s="14">
        <v>43934</v>
      </c>
      <c r="AG1381" s="14">
        <v>43928</v>
      </c>
      <c r="AH1381">
        <v>60</v>
      </c>
      <c r="AI1381" s="14">
        <v>43988</v>
      </c>
      <c r="AJ1381" s="18">
        <v>8</v>
      </c>
      <c r="AK1381" s="14">
        <v>44233</v>
      </c>
      <c r="AL1381" s="14">
        <v>44293</v>
      </c>
      <c r="AM1381" s="15"/>
      <c r="AN1381" s="15"/>
      <c r="AO1381" s="15"/>
      <c r="AP1381" s="15"/>
      <c r="AQ1381" s="15"/>
      <c r="AR1381" s="15">
        <v>283500</v>
      </c>
      <c r="AS1381" s="15"/>
      <c r="AT1381" s="15">
        <v>5386500</v>
      </c>
      <c r="AU1381" s="15"/>
      <c r="AV1381" s="15"/>
      <c r="AW1381" s="15"/>
      <c r="AX1381" s="15"/>
      <c r="AY1381" s="15">
        <f t="shared" si="84"/>
        <v>5670000</v>
      </c>
      <c r="AZ1381" s="15">
        <f t="shared" si="85"/>
        <v>5670000</v>
      </c>
      <c r="BA1381" t="str">
        <f t="shared" si="86"/>
        <v>OK</v>
      </c>
      <c r="BB1381">
        <f t="shared" si="87"/>
        <v>2</v>
      </c>
    </row>
    <row r="1382" spans="1:55" x14ac:dyDescent="0.25">
      <c r="A1382">
        <v>1381</v>
      </c>
      <c r="B1382" t="s">
        <v>244</v>
      </c>
      <c r="C1382" t="s">
        <v>248</v>
      </c>
      <c r="D1382" t="s">
        <v>89</v>
      </c>
      <c r="E1382" t="s">
        <v>98</v>
      </c>
      <c r="F1382" t="s">
        <v>99</v>
      </c>
      <c r="G1382">
        <v>7911</v>
      </c>
      <c r="H1382">
        <v>9</v>
      </c>
      <c r="I1382" s="15">
        <v>5670000</v>
      </c>
      <c r="J1382" s="15">
        <v>630000</v>
      </c>
      <c r="L1382">
        <v>9</v>
      </c>
      <c r="M1382" t="s">
        <v>56</v>
      </c>
      <c r="N1382" s="19" t="s">
        <v>57</v>
      </c>
      <c r="O1382" t="s">
        <v>77</v>
      </c>
      <c r="P1382" t="s">
        <v>1756</v>
      </c>
      <c r="Q1382" t="s">
        <v>67</v>
      </c>
      <c r="R1382" s="19" t="s">
        <v>658</v>
      </c>
      <c r="S1382" t="s">
        <v>56</v>
      </c>
      <c r="T1382" t="s">
        <v>74</v>
      </c>
      <c r="U1382" t="s">
        <v>1043</v>
      </c>
      <c r="V1382" t="s">
        <v>1757</v>
      </c>
      <c r="W1382" t="s">
        <v>56</v>
      </c>
      <c r="X1382" s="14">
        <v>43948</v>
      </c>
      <c r="Y1382" s="18">
        <v>30</v>
      </c>
      <c r="Z1382" s="14">
        <v>43978</v>
      </c>
      <c r="AA1382" s="14">
        <v>43886</v>
      </c>
      <c r="AB1382">
        <v>13</v>
      </c>
      <c r="AC1382" s="14">
        <v>43899</v>
      </c>
      <c r="AD1382" s="14">
        <v>43914</v>
      </c>
      <c r="AE1382">
        <v>20</v>
      </c>
      <c r="AF1382" s="14">
        <v>43934</v>
      </c>
      <c r="AG1382" s="14">
        <v>43928</v>
      </c>
      <c r="AH1382">
        <v>60</v>
      </c>
      <c r="AI1382" s="14">
        <v>43988</v>
      </c>
      <c r="AJ1382" s="18">
        <v>8</v>
      </c>
      <c r="AK1382" s="14">
        <v>44233</v>
      </c>
      <c r="AL1382" s="14">
        <v>44293</v>
      </c>
      <c r="AM1382" s="15"/>
      <c r="AN1382" s="15"/>
      <c r="AO1382" s="15"/>
      <c r="AP1382" s="15"/>
      <c r="AQ1382" s="15"/>
      <c r="AR1382" s="15">
        <v>283500</v>
      </c>
      <c r="AS1382" s="15"/>
      <c r="AT1382" s="15">
        <v>5386500</v>
      </c>
      <c r="AU1382" s="15"/>
      <c r="AV1382" s="15"/>
      <c r="AW1382" s="15"/>
      <c r="AX1382" s="15"/>
      <c r="AY1382" s="15">
        <f t="shared" si="84"/>
        <v>5670000</v>
      </c>
      <c r="AZ1382" s="15">
        <f t="shared" si="85"/>
        <v>5670000</v>
      </c>
      <c r="BA1382" t="str">
        <f t="shared" si="86"/>
        <v>OK</v>
      </c>
      <c r="BB1382">
        <f t="shared" si="87"/>
        <v>2</v>
      </c>
    </row>
    <row r="1383" spans="1:55" x14ac:dyDescent="0.25">
      <c r="A1383">
        <v>1382</v>
      </c>
      <c r="B1383" t="s">
        <v>244</v>
      </c>
      <c r="C1383" t="s">
        <v>249</v>
      </c>
      <c r="D1383" t="s">
        <v>89</v>
      </c>
      <c r="E1383" t="s">
        <v>98</v>
      </c>
      <c r="F1383" s="19" t="s">
        <v>99</v>
      </c>
      <c r="G1383">
        <v>7911</v>
      </c>
      <c r="H1383">
        <v>9</v>
      </c>
      <c r="I1383" s="15">
        <v>5670000</v>
      </c>
      <c r="J1383" s="15">
        <v>630000</v>
      </c>
      <c r="L1383">
        <v>9</v>
      </c>
      <c r="M1383" t="s">
        <v>56</v>
      </c>
      <c r="N1383" s="19" t="s">
        <v>57</v>
      </c>
      <c r="O1383" t="s">
        <v>77</v>
      </c>
      <c r="P1383" t="s">
        <v>1756</v>
      </c>
      <c r="Q1383" t="s">
        <v>67</v>
      </c>
      <c r="R1383" s="19" t="s">
        <v>658</v>
      </c>
      <c r="S1383" t="s">
        <v>56</v>
      </c>
      <c r="T1383" t="s">
        <v>74</v>
      </c>
      <c r="U1383" t="s">
        <v>1043</v>
      </c>
      <c r="V1383" t="s">
        <v>1757</v>
      </c>
      <c r="W1383" t="s">
        <v>56</v>
      </c>
      <c r="X1383" s="14">
        <v>43948</v>
      </c>
      <c r="Y1383" s="18">
        <v>30</v>
      </c>
      <c r="Z1383" s="14">
        <v>43978</v>
      </c>
      <c r="AA1383" s="14">
        <v>43886</v>
      </c>
      <c r="AB1383">
        <v>13</v>
      </c>
      <c r="AC1383" s="14">
        <v>43899</v>
      </c>
      <c r="AD1383" s="14">
        <v>43914</v>
      </c>
      <c r="AE1383">
        <v>20</v>
      </c>
      <c r="AF1383" s="14">
        <v>43934</v>
      </c>
      <c r="AG1383" s="14">
        <v>43928</v>
      </c>
      <c r="AH1383">
        <v>60</v>
      </c>
      <c r="AI1383" s="14">
        <v>43988</v>
      </c>
      <c r="AJ1383" s="18">
        <v>8</v>
      </c>
      <c r="AK1383" s="14">
        <v>44233</v>
      </c>
      <c r="AL1383" s="14">
        <v>44293</v>
      </c>
      <c r="AM1383" s="15"/>
      <c r="AN1383" s="15"/>
      <c r="AO1383" s="15"/>
      <c r="AP1383" s="15"/>
      <c r="AQ1383" s="15"/>
      <c r="AR1383" s="15">
        <v>283500</v>
      </c>
      <c r="AS1383" s="15"/>
      <c r="AT1383" s="15">
        <v>5386500</v>
      </c>
      <c r="AU1383" s="15"/>
      <c r="AV1383" s="15"/>
      <c r="AW1383" s="15"/>
      <c r="AX1383" s="15"/>
      <c r="AY1383" s="15">
        <f t="shared" si="84"/>
        <v>5670000</v>
      </c>
      <c r="AZ1383" s="15">
        <f t="shared" si="85"/>
        <v>5670000</v>
      </c>
      <c r="BA1383" t="str">
        <f t="shared" si="86"/>
        <v>OK</v>
      </c>
      <c r="BB1383">
        <f t="shared" si="87"/>
        <v>2</v>
      </c>
    </row>
    <row r="1384" spans="1:55" x14ac:dyDescent="0.25">
      <c r="A1384">
        <v>1383</v>
      </c>
      <c r="B1384" t="s">
        <v>244</v>
      </c>
      <c r="C1384" t="s">
        <v>250</v>
      </c>
      <c r="D1384" t="s">
        <v>89</v>
      </c>
      <c r="E1384" t="s">
        <v>98</v>
      </c>
      <c r="F1384" s="19" t="s">
        <v>99</v>
      </c>
      <c r="G1384">
        <v>7911</v>
      </c>
      <c r="H1384">
        <v>9</v>
      </c>
      <c r="I1384" s="15">
        <v>5670000</v>
      </c>
      <c r="J1384" s="15">
        <v>630000</v>
      </c>
      <c r="L1384">
        <v>9</v>
      </c>
      <c r="M1384" t="s">
        <v>56</v>
      </c>
      <c r="N1384" s="19" t="s">
        <v>57</v>
      </c>
      <c r="O1384" t="s">
        <v>77</v>
      </c>
      <c r="P1384" t="s">
        <v>1756</v>
      </c>
      <c r="Q1384" t="s">
        <v>67</v>
      </c>
      <c r="R1384" s="19" t="s">
        <v>658</v>
      </c>
      <c r="S1384" t="s">
        <v>56</v>
      </c>
      <c r="T1384" t="s">
        <v>74</v>
      </c>
      <c r="U1384" t="s">
        <v>1043</v>
      </c>
      <c r="V1384" t="s">
        <v>1757</v>
      </c>
      <c r="W1384" t="s">
        <v>56</v>
      </c>
      <c r="X1384" s="14">
        <v>43948</v>
      </c>
      <c r="Y1384" s="18">
        <v>30</v>
      </c>
      <c r="Z1384" s="14">
        <v>43978</v>
      </c>
      <c r="AA1384" s="14">
        <v>43886</v>
      </c>
      <c r="AB1384">
        <v>13</v>
      </c>
      <c r="AC1384" s="14">
        <v>43899</v>
      </c>
      <c r="AD1384" s="14">
        <v>43914</v>
      </c>
      <c r="AE1384">
        <v>20</v>
      </c>
      <c r="AF1384" s="14">
        <v>43934</v>
      </c>
      <c r="AG1384" s="14">
        <v>43928</v>
      </c>
      <c r="AH1384">
        <v>60</v>
      </c>
      <c r="AI1384" s="14">
        <v>43988</v>
      </c>
      <c r="AJ1384" s="18">
        <v>8</v>
      </c>
      <c r="AK1384" s="14">
        <v>44233</v>
      </c>
      <c r="AL1384" s="14">
        <v>44293</v>
      </c>
      <c r="AM1384" s="15"/>
      <c r="AN1384" s="15"/>
      <c r="AO1384" s="15"/>
      <c r="AP1384" s="15"/>
      <c r="AQ1384" s="15"/>
      <c r="AR1384" s="15">
        <v>283500</v>
      </c>
      <c r="AS1384" s="15"/>
      <c r="AT1384" s="15">
        <v>5386500</v>
      </c>
      <c r="AU1384" s="15"/>
      <c r="AV1384" s="15"/>
      <c r="AW1384" s="15"/>
      <c r="AX1384" s="15"/>
      <c r="AY1384" s="15">
        <f t="shared" si="84"/>
        <v>5670000</v>
      </c>
      <c r="AZ1384" s="15">
        <f t="shared" si="85"/>
        <v>5670000</v>
      </c>
      <c r="BA1384" t="str">
        <f t="shared" si="86"/>
        <v>OK</v>
      </c>
      <c r="BB1384">
        <f t="shared" si="87"/>
        <v>2</v>
      </c>
    </row>
    <row r="1385" spans="1:55" x14ac:dyDescent="0.25">
      <c r="A1385">
        <v>1384</v>
      </c>
      <c r="B1385" t="s">
        <v>244</v>
      </c>
      <c r="C1385" t="s">
        <v>251</v>
      </c>
      <c r="D1385" t="s">
        <v>89</v>
      </c>
      <c r="E1385" t="s">
        <v>98</v>
      </c>
      <c r="F1385" s="19" t="s">
        <v>99</v>
      </c>
      <c r="G1385">
        <v>7911</v>
      </c>
      <c r="H1385">
        <v>9</v>
      </c>
      <c r="I1385" s="15">
        <v>5670000</v>
      </c>
      <c r="J1385" s="15">
        <v>630000</v>
      </c>
      <c r="L1385">
        <v>9</v>
      </c>
      <c r="M1385" t="s">
        <v>56</v>
      </c>
      <c r="N1385" s="19" t="s">
        <v>57</v>
      </c>
      <c r="O1385" t="s">
        <v>77</v>
      </c>
      <c r="P1385" t="s">
        <v>1756</v>
      </c>
      <c r="Q1385" t="s">
        <v>67</v>
      </c>
      <c r="R1385" s="19" t="s">
        <v>658</v>
      </c>
      <c r="S1385" t="s">
        <v>56</v>
      </c>
      <c r="T1385" t="s">
        <v>74</v>
      </c>
      <c r="U1385" t="s">
        <v>1043</v>
      </c>
      <c r="V1385" t="s">
        <v>1757</v>
      </c>
      <c r="W1385" t="s">
        <v>56</v>
      </c>
      <c r="X1385" s="14">
        <v>43948</v>
      </c>
      <c r="Y1385" s="18">
        <v>30</v>
      </c>
      <c r="Z1385" s="14">
        <v>43978</v>
      </c>
      <c r="AA1385" s="14">
        <v>43886</v>
      </c>
      <c r="AB1385">
        <v>13</v>
      </c>
      <c r="AC1385" s="14">
        <v>43899</v>
      </c>
      <c r="AD1385" s="14">
        <v>43914</v>
      </c>
      <c r="AE1385">
        <v>20</v>
      </c>
      <c r="AF1385" s="14">
        <v>43934</v>
      </c>
      <c r="AG1385" s="14">
        <v>43928</v>
      </c>
      <c r="AH1385">
        <v>60</v>
      </c>
      <c r="AI1385" s="14">
        <v>43988</v>
      </c>
      <c r="AJ1385" s="18">
        <v>8</v>
      </c>
      <c r="AK1385" s="14">
        <v>44233</v>
      </c>
      <c r="AL1385" s="14">
        <v>44293</v>
      </c>
      <c r="AM1385" s="15"/>
      <c r="AN1385" s="15"/>
      <c r="AO1385" s="15"/>
      <c r="AP1385" s="15"/>
      <c r="AQ1385" s="15"/>
      <c r="AR1385" s="15">
        <v>283500</v>
      </c>
      <c r="AS1385" s="15"/>
      <c r="AT1385" s="15">
        <v>5386500</v>
      </c>
      <c r="AU1385" s="15"/>
      <c r="AV1385" s="15"/>
      <c r="AW1385" s="15"/>
      <c r="AX1385" s="15"/>
      <c r="AY1385" s="15">
        <f t="shared" si="84"/>
        <v>5670000</v>
      </c>
      <c r="AZ1385" s="15">
        <f t="shared" si="85"/>
        <v>5670000</v>
      </c>
      <c r="BA1385" t="str">
        <f t="shared" si="86"/>
        <v>OK</v>
      </c>
      <c r="BB1385">
        <f t="shared" si="87"/>
        <v>2</v>
      </c>
    </row>
    <row r="1386" spans="1:55" x14ac:dyDescent="0.25">
      <c r="A1386">
        <v>1385</v>
      </c>
      <c r="B1386" t="s">
        <v>244</v>
      </c>
      <c r="C1386" t="s">
        <v>252</v>
      </c>
      <c r="D1386" t="s">
        <v>89</v>
      </c>
      <c r="E1386" t="s">
        <v>98</v>
      </c>
      <c r="F1386" s="19" t="s">
        <v>99</v>
      </c>
      <c r="G1386">
        <v>7911</v>
      </c>
      <c r="H1386">
        <v>9</v>
      </c>
      <c r="I1386" s="15">
        <v>5670000</v>
      </c>
      <c r="J1386" s="15">
        <v>630000</v>
      </c>
      <c r="L1386">
        <v>9</v>
      </c>
      <c r="M1386" t="s">
        <v>56</v>
      </c>
      <c r="N1386" s="19" t="s">
        <v>57</v>
      </c>
      <c r="O1386" t="s">
        <v>77</v>
      </c>
      <c r="P1386" t="s">
        <v>1756</v>
      </c>
      <c r="Q1386" t="s">
        <v>67</v>
      </c>
      <c r="R1386" s="19" t="s">
        <v>658</v>
      </c>
      <c r="S1386" t="s">
        <v>56</v>
      </c>
      <c r="T1386" t="s">
        <v>74</v>
      </c>
      <c r="U1386" t="s">
        <v>1043</v>
      </c>
      <c r="V1386" t="s">
        <v>1757</v>
      </c>
      <c r="W1386" t="s">
        <v>56</v>
      </c>
      <c r="X1386" s="14">
        <v>43948</v>
      </c>
      <c r="Y1386" s="18">
        <v>30</v>
      </c>
      <c r="Z1386" s="14">
        <v>43978</v>
      </c>
      <c r="AA1386" s="14">
        <v>43886</v>
      </c>
      <c r="AB1386">
        <v>13</v>
      </c>
      <c r="AC1386" s="14">
        <v>43899</v>
      </c>
      <c r="AD1386" s="14">
        <v>43914</v>
      </c>
      <c r="AE1386">
        <v>20</v>
      </c>
      <c r="AF1386" s="14">
        <v>43934</v>
      </c>
      <c r="AG1386" s="14">
        <v>43928</v>
      </c>
      <c r="AH1386">
        <v>60</v>
      </c>
      <c r="AI1386" s="14">
        <v>43988</v>
      </c>
      <c r="AJ1386" s="18">
        <v>8</v>
      </c>
      <c r="AK1386" s="14">
        <v>44233</v>
      </c>
      <c r="AL1386" s="14">
        <v>44293</v>
      </c>
      <c r="AM1386" s="15"/>
      <c r="AN1386" s="15"/>
      <c r="AO1386" s="15"/>
      <c r="AP1386" s="15"/>
      <c r="AQ1386" s="15"/>
      <c r="AR1386" s="15">
        <v>283500</v>
      </c>
      <c r="AS1386" s="15"/>
      <c r="AT1386" s="15">
        <v>5386500</v>
      </c>
      <c r="AU1386" s="15"/>
      <c r="AV1386" s="15"/>
      <c r="AW1386" s="15"/>
      <c r="AX1386" s="15"/>
      <c r="AY1386" s="15">
        <f t="shared" si="84"/>
        <v>5670000</v>
      </c>
      <c r="AZ1386" s="15">
        <f t="shared" si="85"/>
        <v>5670000</v>
      </c>
      <c r="BA1386" t="str">
        <f t="shared" si="86"/>
        <v>OK</v>
      </c>
      <c r="BB1386">
        <f t="shared" si="87"/>
        <v>2</v>
      </c>
    </row>
    <row r="1387" spans="1:55" x14ac:dyDescent="0.25">
      <c r="A1387">
        <v>1386</v>
      </c>
      <c r="B1387" t="s">
        <v>244</v>
      </c>
      <c r="C1387" t="s">
        <v>253</v>
      </c>
      <c r="D1387" t="s">
        <v>89</v>
      </c>
      <c r="E1387" t="s">
        <v>98</v>
      </c>
      <c r="F1387" s="19" t="s">
        <v>99</v>
      </c>
      <c r="G1387">
        <v>7911</v>
      </c>
      <c r="H1387">
        <v>9</v>
      </c>
      <c r="I1387" s="15">
        <v>5670000</v>
      </c>
      <c r="J1387" s="15">
        <v>630000</v>
      </c>
      <c r="L1387">
        <v>9</v>
      </c>
      <c r="M1387" t="s">
        <v>56</v>
      </c>
      <c r="N1387" s="19" t="s">
        <v>57</v>
      </c>
      <c r="O1387" t="s">
        <v>77</v>
      </c>
      <c r="P1387" t="s">
        <v>1756</v>
      </c>
      <c r="Q1387" t="s">
        <v>67</v>
      </c>
      <c r="R1387" s="19" t="s">
        <v>658</v>
      </c>
      <c r="S1387" t="s">
        <v>56</v>
      </c>
      <c r="T1387" t="s">
        <v>74</v>
      </c>
      <c r="U1387" t="s">
        <v>1043</v>
      </c>
      <c r="V1387" t="s">
        <v>1757</v>
      </c>
      <c r="W1387" t="s">
        <v>56</v>
      </c>
      <c r="X1387" s="14">
        <v>43948</v>
      </c>
      <c r="Y1387" s="18">
        <v>30</v>
      </c>
      <c r="Z1387" s="14">
        <v>43978</v>
      </c>
      <c r="AA1387" s="14">
        <v>43886</v>
      </c>
      <c r="AB1387">
        <v>13</v>
      </c>
      <c r="AC1387" s="14">
        <v>43899</v>
      </c>
      <c r="AD1387" s="14">
        <v>43914</v>
      </c>
      <c r="AE1387">
        <v>20</v>
      </c>
      <c r="AF1387" s="14">
        <v>43934</v>
      </c>
      <c r="AG1387" s="14">
        <v>43928</v>
      </c>
      <c r="AH1387">
        <v>60</v>
      </c>
      <c r="AI1387" s="14">
        <v>43988</v>
      </c>
      <c r="AJ1387" s="18">
        <v>8</v>
      </c>
      <c r="AK1387" s="14">
        <v>44233</v>
      </c>
      <c r="AL1387" s="14">
        <v>44293</v>
      </c>
      <c r="AM1387" s="15"/>
      <c r="AN1387" s="15"/>
      <c r="AO1387" s="15"/>
      <c r="AP1387" s="15"/>
      <c r="AQ1387" s="15"/>
      <c r="AR1387" s="15">
        <v>283500</v>
      </c>
      <c r="AS1387" s="15"/>
      <c r="AT1387" s="15">
        <v>5386500</v>
      </c>
      <c r="AU1387" s="15"/>
      <c r="AV1387" s="15"/>
      <c r="AW1387" s="15"/>
      <c r="AX1387" s="15"/>
      <c r="AY1387" s="15">
        <f t="shared" si="84"/>
        <v>5670000</v>
      </c>
      <c r="AZ1387" s="15">
        <f t="shared" si="85"/>
        <v>5670000</v>
      </c>
      <c r="BA1387" t="str">
        <f t="shared" si="86"/>
        <v>OK</v>
      </c>
      <c r="BB1387">
        <f t="shared" si="87"/>
        <v>2</v>
      </c>
    </row>
    <row r="1388" spans="1:55" x14ac:dyDescent="0.25">
      <c r="A1388">
        <v>1387</v>
      </c>
      <c r="B1388" s="19" t="s">
        <v>283</v>
      </c>
      <c r="C1388" s="19" t="s">
        <v>284</v>
      </c>
      <c r="D1388" s="19" t="s">
        <v>859</v>
      </c>
      <c r="E1388" s="19" t="s">
        <v>103</v>
      </c>
      <c r="F1388" s="19" t="s">
        <v>124</v>
      </c>
      <c r="G1388" s="28">
        <v>3875</v>
      </c>
      <c r="H1388" s="28">
        <v>40</v>
      </c>
      <c r="I1388" s="21">
        <v>8000000</v>
      </c>
      <c r="J1388" s="29" t="s">
        <v>190</v>
      </c>
      <c r="K1388" s="19">
        <v>40</v>
      </c>
      <c r="L1388" s="19"/>
      <c r="M1388" s="19" t="s">
        <v>88</v>
      </c>
      <c r="N1388" s="19" t="s">
        <v>1791</v>
      </c>
      <c r="O1388" s="19" t="s">
        <v>125</v>
      </c>
      <c r="P1388" s="19" t="s">
        <v>860</v>
      </c>
      <c r="Q1388" s="19" t="s">
        <v>126</v>
      </c>
      <c r="R1388" s="19" t="s">
        <v>658</v>
      </c>
      <c r="S1388" t="s">
        <v>56</v>
      </c>
      <c r="T1388" s="19">
        <v>7</v>
      </c>
      <c r="U1388" t="s">
        <v>861</v>
      </c>
      <c r="V1388" s="19" t="s">
        <v>862</v>
      </c>
      <c r="W1388" t="s">
        <v>56</v>
      </c>
      <c r="X1388" s="22"/>
      <c r="Y1388" s="23"/>
      <c r="Z1388" s="14"/>
      <c r="AA1388" s="22">
        <v>44013</v>
      </c>
      <c r="AB1388" s="23">
        <v>60</v>
      </c>
      <c r="AC1388" s="14">
        <v>44073</v>
      </c>
      <c r="AD1388" s="22">
        <v>44079</v>
      </c>
      <c r="AE1388" s="23">
        <v>15</v>
      </c>
      <c r="AF1388" s="14">
        <v>44094</v>
      </c>
      <c r="AG1388" s="22">
        <v>44124</v>
      </c>
      <c r="AH1388" s="23">
        <v>20</v>
      </c>
      <c r="AI1388" s="14">
        <v>44144</v>
      </c>
      <c r="AJ1388" s="23">
        <v>6</v>
      </c>
      <c r="AK1388" s="14">
        <v>44325</v>
      </c>
      <c r="AL1388" s="14">
        <v>44385</v>
      </c>
      <c r="AM1388" s="21"/>
      <c r="AN1388" s="21"/>
      <c r="AO1388" s="21"/>
      <c r="AP1388" s="21"/>
      <c r="AQ1388" s="21"/>
      <c r="AR1388" s="21"/>
      <c r="AS1388" s="21"/>
      <c r="AT1388" s="21"/>
      <c r="AU1388" s="21"/>
      <c r="AV1388" s="21"/>
      <c r="AW1388" s="21">
        <v>4000000</v>
      </c>
      <c r="AX1388" s="21">
        <v>4000000</v>
      </c>
      <c r="AY1388" s="15">
        <f t="shared" si="84"/>
        <v>8000000</v>
      </c>
      <c r="AZ1388" s="15">
        <f t="shared" si="85"/>
        <v>8000000</v>
      </c>
      <c r="BA1388" t="str">
        <f t="shared" si="86"/>
        <v>OK</v>
      </c>
      <c r="BB1388">
        <f t="shared" si="87"/>
        <v>2</v>
      </c>
      <c r="BC1388" s="19"/>
    </row>
    <row r="1389" spans="1:55" x14ac:dyDescent="0.25">
      <c r="A1389">
        <v>1388</v>
      </c>
      <c r="B1389" s="19" t="s">
        <v>283</v>
      </c>
      <c r="C1389" s="19" t="s">
        <v>289</v>
      </c>
      <c r="D1389" s="19" t="s">
        <v>850</v>
      </c>
      <c r="E1389" s="19" t="s">
        <v>103</v>
      </c>
      <c r="F1389" s="19" t="s">
        <v>124</v>
      </c>
      <c r="G1389" s="28">
        <v>3875</v>
      </c>
      <c r="H1389" s="28">
        <v>27</v>
      </c>
      <c r="I1389" s="21">
        <v>6000000</v>
      </c>
      <c r="J1389" s="29" t="s">
        <v>190</v>
      </c>
      <c r="K1389" s="19">
        <v>27</v>
      </c>
      <c r="L1389" s="19"/>
      <c r="M1389" s="19" t="s">
        <v>88</v>
      </c>
      <c r="N1389" s="19" t="s">
        <v>1791</v>
      </c>
      <c r="O1389" s="19" t="s">
        <v>125</v>
      </c>
      <c r="P1389" s="19" t="s">
        <v>863</v>
      </c>
      <c r="Q1389" s="19" t="s">
        <v>126</v>
      </c>
      <c r="R1389" s="19" t="s">
        <v>658</v>
      </c>
      <c r="S1389" t="s">
        <v>56</v>
      </c>
      <c r="T1389" s="19">
        <v>7</v>
      </c>
      <c r="U1389" t="s">
        <v>861</v>
      </c>
      <c r="V1389" s="19" t="s">
        <v>864</v>
      </c>
      <c r="W1389" t="s">
        <v>56</v>
      </c>
      <c r="X1389" s="22"/>
      <c r="Y1389" s="23"/>
      <c r="Z1389" s="14"/>
      <c r="AA1389" s="22">
        <v>44013</v>
      </c>
      <c r="AB1389" s="23">
        <v>60</v>
      </c>
      <c r="AC1389" s="14">
        <v>44073</v>
      </c>
      <c r="AD1389" s="22">
        <v>44079</v>
      </c>
      <c r="AE1389" s="23">
        <v>15</v>
      </c>
      <c r="AF1389" s="14">
        <v>44094</v>
      </c>
      <c r="AG1389" s="22">
        <v>44124</v>
      </c>
      <c r="AH1389" s="23">
        <v>20</v>
      </c>
      <c r="AI1389" s="14">
        <v>44144</v>
      </c>
      <c r="AJ1389" s="23">
        <v>6</v>
      </c>
      <c r="AK1389" s="14">
        <v>44325</v>
      </c>
      <c r="AL1389" s="14">
        <v>44385</v>
      </c>
      <c r="AM1389" s="21"/>
      <c r="AN1389" s="21"/>
      <c r="AO1389" s="21"/>
      <c r="AP1389" s="21"/>
      <c r="AQ1389" s="21"/>
      <c r="AR1389" s="21"/>
      <c r="AS1389" s="21"/>
      <c r="AT1389" s="21"/>
      <c r="AU1389" s="21"/>
      <c r="AV1389" s="21"/>
      <c r="AW1389" s="21">
        <v>4000000</v>
      </c>
      <c r="AX1389" s="21">
        <v>2000000</v>
      </c>
      <c r="AY1389" s="15">
        <f t="shared" si="84"/>
        <v>6000000</v>
      </c>
      <c r="AZ1389" s="15">
        <f t="shared" si="85"/>
        <v>6000000</v>
      </c>
      <c r="BA1389" t="str">
        <f t="shared" si="86"/>
        <v>OK</v>
      </c>
      <c r="BB1389">
        <f t="shared" si="87"/>
        <v>2</v>
      </c>
      <c r="BC1389" s="19"/>
    </row>
    <row r="1390" spans="1:55" hidden="1" x14ac:dyDescent="0.25">
      <c r="A1390">
        <v>1389</v>
      </c>
      <c r="B1390" s="19" t="s">
        <v>283</v>
      </c>
      <c r="C1390" s="19" t="s">
        <v>285</v>
      </c>
      <c r="D1390" s="19" t="s">
        <v>852</v>
      </c>
      <c r="E1390" s="19" t="s">
        <v>103</v>
      </c>
      <c r="F1390" s="19" t="s">
        <v>104</v>
      </c>
      <c r="G1390" s="28">
        <v>3871</v>
      </c>
      <c r="H1390" s="28">
        <v>16</v>
      </c>
      <c r="I1390" s="21">
        <v>14400000</v>
      </c>
      <c r="J1390" s="29" t="s">
        <v>190</v>
      </c>
      <c r="K1390" s="19">
        <v>16</v>
      </c>
      <c r="L1390" s="19"/>
      <c r="M1390" s="19" t="s">
        <v>88</v>
      </c>
      <c r="N1390" s="19" t="s">
        <v>105</v>
      </c>
      <c r="O1390" s="19" t="s">
        <v>188</v>
      </c>
      <c r="P1390" s="19" t="s">
        <v>853</v>
      </c>
      <c r="Q1390" s="19" t="s">
        <v>59</v>
      </c>
      <c r="R1390" s="19" t="s">
        <v>73</v>
      </c>
      <c r="S1390" t="s">
        <v>88</v>
      </c>
      <c r="T1390" s="19">
        <v>6</v>
      </c>
      <c r="U1390" t="s">
        <v>854</v>
      </c>
      <c r="V1390" s="19"/>
      <c r="W1390" s="19" t="s">
        <v>88</v>
      </c>
      <c r="X1390" s="22"/>
      <c r="Y1390" s="23"/>
      <c r="Z1390" s="14"/>
      <c r="AA1390" s="22">
        <v>43971</v>
      </c>
      <c r="AB1390" s="23">
        <v>16</v>
      </c>
      <c r="AC1390" s="14">
        <v>43987</v>
      </c>
      <c r="AD1390" s="22">
        <v>43990</v>
      </c>
      <c r="AE1390" s="23">
        <v>6</v>
      </c>
      <c r="AF1390" s="14">
        <v>43996</v>
      </c>
      <c r="AG1390" s="22">
        <v>43997</v>
      </c>
      <c r="AH1390" s="23">
        <v>3</v>
      </c>
      <c r="AI1390" s="14">
        <v>44000</v>
      </c>
      <c r="AJ1390" s="23">
        <v>7</v>
      </c>
      <c r="AK1390" s="14">
        <v>44214</v>
      </c>
      <c r="AL1390" s="14">
        <v>44274</v>
      </c>
      <c r="AM1390" s="21"/>
      <c r="AN1390" s="21"/>
      <c r="AO1390" s="21"/>
      <c r="AP1390" s="21"/>
      <c r="AQ1390" s="21"/>
      <c r="AR1390" s="21">
        <v>1440000</v>
      </c>
      <c r="AS1390" s="21"/>
      <c r="AT1390" s="21"/>
      <c r="AU1390" s="21">
        <v>12960000</v>
      </c>
      <c r="AV1390" s="21"/>
      <c r="AW1390" s="21"/>
      <c r="AX1390" s="21"/>
      <c r="AY1390" s="15">
        <f t="shared" si="84"/>
        <v>14400000</v>
      </c>
      <c r="AZ1390" s="15">
        <f t="shared" si="85"/>
        <v>14400000</v>
      </c>
      <c r="BA1390" t="str">
        <f t="shared" si="86"/>
        <v>OK</v>
      </c>
      <c r="BB1390">
        <f t="shared" si="87"/>
        <v>2</v>
      </c>
      <c r="BC1390" s="19"/>
    </row>
    <row r="1391" spans="1:55" hidden="1" x14ac:dyDescent="0.25">
      <c r="A1391">
        <v>1390</v>
      </c>
      <c r="B1391" s="19" t="s">
        <v>283</v>
      </c>
      <c r="C1391" s="19" t="s">
        <v>288</v>
      </c>
      <c r="D1391" s="19" t="s">
        <v>855</v>
      </c>
      <c r="E1391" s="19" t="s">
        <v>103</v>
      </c>
      <c r="F1391" s="19" t="s">
        <v>104</v>
      </c>
      <c r="G1391" s="28">
        <v>3871</v>
      </c>
      <c r="H1391" s="28">
        <v>15</v>
      </c>
      <c r="I1391" s="21">
        <v>14575000</v>
      </c>
      <c r="J1391" s="29" t="s">
        <v>190</v>
      </c>
      <c r="K1391" s="19">
        <v>15</v>
      </c>
      <c r="L1391" s="19"/>
      <c r="M1391" s="19" t="s">
        <v>88</v>
      </c>
      <c r="N1391" s="19" t="s">
        <v>105</v>
      </c>
      <c r="O1391" s="19" t="s">
        <v>188</v>
      </c>
      <c r="P1391" s="19" t="s">
        <v>853</v>
      </c>
      <c r="Q1391" s="19" t="s">
        <v>59</v>
      </c>
      <c r="R1391" s="19" t="s">
        <v>73</v>
      </c>
      <c r="S1391" t="s">
        <v>88</v>
      </c>
      <c r="T1391" s="19">
        <v>5</v>
      </c>
      <c r="U1391" t="s">
        <v>856</v>
      </c>
      <c r="V1391" s="19"/>
      <c r="W1391" s="19" t="s">
        <v>88</v>
      </c>
      <c r="X1391" s="22"/>
      <c r="Y1391" s="23"/>
      <c r="Z1391" s="14"/>
      <c r="AA1391" s="22">
        <v>43971</v>
      </c>
      <c r="AB1391" s="23">
        <v>16</v>
      </c>
      <c r="AC1391" s="14">
        <v>43987</v>
      </c>
      <c r="AD1391" s="22">
        <v>43990</v>
      </c>
      <c r="AE1391" s="23">
        <v>6</v>
      </c>
      <c r="AF1391" s="14">
        <v>43996</v>
      </c>
      <c r="AG1391" s="22">
        <v>43997</v>
      </c>
      <c r="AH1391" s="23">
        <v>3</v>
      </c>
      <c r="AI1391" s="14">
        <v>44000</v>
      </c>
      <c r="AJ1391" s="23">
        <v>7</v>
      </c>
      <c r="AK1391" s="14">
        <v>44214</v>
      </c>
      <c r="AL1391" s="14">
        <v>44274</v>
      </c>
      <c r="AM1391" s="21"/>
      <c r="AN1391" s="21"/>
      <c r="AO1391" s="21"/>
      <c r="AP1391" s="21"/>
      <c r="AQ1391" s="21"/>
      <c r="AR1391" s="21">
        <v>1457500</v>
      </c>
      <c r="AS1391" s="21"/>
      <c r="AT1391" s="21"/>
      <c r="AU1391" s="21">
        <v>13117500</v>
      </c>
      <c r="AV1391" s="21"/>
      <c r="AW1391" s="21"/>
      <c r="AX1391" s="21"/>
      <c r="AY1391" s="15">
        <f t="shared" si="84"/>
        <v>14575000</v>
      </c>
      <c r="AZ1391" s="15">
        <f t="shared" si="85"/>
        <v>14575000</v>
      </c>
      <c r="BA1391" t="str">
        <f t="shared" si="86"/>
        <v>OK</v>
      </c>
      <c r="BB1391">
        <f t="shared" si="87"/>
        <v>2</v>
      </c>
      <c r="BC1391" s="19"/>
    </row>
    <row r="1392" spans="1:55" hidden="1" x14ac:dyDescent="0.25">
      <c r="A1392">
        <v>1391</v>
      </c>
      <c r="B1392" s="19" t="s">
        <v>283</v>
      </c>
      <c r="C1392" s="19" t="s">
        <v>285</v>
      </c>
      <c r="D1392" s="19" t="s">
        <v>852</v>
      </c>
      <c r="E1392" s="19" t="s">
        <v>103</v>
      </c>
      <c r="F1392" s="19" t="s">
        <v>104</v>
      </c>
      <c r="G1392" s="28">
        <v>3871</v>
      </c>
      <c r="H1392" s="28">
        <v>16</v>
      </c>
      <c r="I1392" s="21">
        <v>14400000</v>
      </c>
      <c r="J1392" s="29" t="s">
        <v>190</v>
      </c>
      <c r="K1392" s="19">
        <v>16</v>
      </c>
      <c r="L1392" s="19"/>
      <c r="M1392" s="19" t="s">
        <v>88</v>
      </c>
      <c r="N1392" s="19" t="s">
        <v>105</v>
      </c>
      <c r="O1392" s="19" t="s">
        <v>106</v>
      </c>
      <c r="P1392" s="19" t="s">
        <v>857</v>
      </c>
      <c r="Q1392" s="19" t="s">
        <v>59</v>
      </c>
      <c r="R1392" s="19" t="s">
        <v>658</v>
      </c>
      <c r="S1392" t="s">
        <v>56</v>
      </c>
      <c r="T1392" s="19">
        <v>1</v>
      </c>
      <c r="U1392" t="s">
        <v>858</v>
      </c>
      <c r="V1392" s="19"/>
      <c r="W1392" s="19" t="s">
        <v>88</v>
      </c>
      <c r="X1392" s="22"/>
      <c r="Y1392" s="23"/>
      <c r="Z1392" s="14"/>
      <c r="AA1392" s="22">
        <v>43881</v>
      </c>
      <c r="AB1392" s="23">
        <v>14</v>
      </c>
      <c r="AC1392" s="14">
        <v>43895</v>
      </c>
      <c r="AD1392" s="22"/>
      <c r="AE1392" s="23"/>
      <c r="AF1392" s="14"/>
      <c r="AG1392" s="22"/>
      <c r="AH1392" s="23"/>
      <c r="AI1392" s="14"/>
      <c r="AJ1392" s="23"/>
      <c r="AK1392" s="14"/>
      <c r="AL1392" s="14"/>
      <c r="AM1392" s="21"/>
      <c r="AN1392" s="21"/>
      <c r="AO1392" s="21"/>
      <c r="AP1392" s="21"/>
      <c r="AQ1392" s="21"/>
      <c r="AR1392" s="21"/>
      <c r="AS1392" s="21"/>
      <c r="AT1392" s="21"/>
      <c r="AU1392" s="21"/>
      <c r="AV1392" s="21"/>
      <c r="AW1392" s="21"/>
      <c r="AX1392" s="21"/>
      <c r="AY1392" s="15" t="str">
        <f t="shared" si="84"/>
        <v>---</v>
      </c>
      <c r="AZ1392" s="15">
        <f t="shared" si="85"/>
        <v>14400000</v>
      </c>
      <c r="BA1392" t="str">
        <f t="shared" si="86"/>
        <v>---</v>
      </c>
      <c r="BB1392">
        <f t="shared" si="87"/>
        <v>0</v>
      </c>
      <c r="BC1392" s="19"/>
    </row>
    <row r="1393" spans="1:55" hidden="1" x14ac:dyDescent="0.25">
      <c r="A1393">
        <v>1392</v>
      </c>
      <c r="B1393" s="19" t="s">
        <v>283</v>
      </c>
      <c r="C1393" s="19" t="s">
        <v>285</v>
      </c>
      <c r="D1393" s="19" t="s">
        <v>852</v>
      </c>
      <c r="E1393" s="19" t="s">
        <v>103</v>
      </c>
      <c r="F1393" s="19" t="s">
        <v>104</v>
      </c>
      <c r="G1393" s="28">
        <v>3871</v>
      </c>
      <c r="H1393" s="28">
        <v>16</v>
      </c>
      <c r="I1393" s="21">
        <v>14400000</v>
      </c>
      <c r="J1393" s="29">
        <v>900000</v>
      </c>
      <c r="K1393" s="19">
        <v>16</v>
      </c>
      <c r="L1393" s="19"/>
      <c r="M1393" s="19" t="s">
        <v>88</v>
      </c>
      <c r="N1393" s="19" t="s">
        <v>105</v>
      </c>
      <c r="O1393" s="19" t="s">
        <v>106</v>
      </c>
      <c r="P1393" s="19" t="s">
        <v>857</v>
      </c>
      <c r="Q1393" s="19" t="s">
        <v>59</v>
      </c>
      <c r="R1393" s="19" t="s">
        <v>658</v>
      </c>
      <c r="S1393" t="s">
        <v>56</v>
      </c>
      <c r="T1393" s="19">
        <v>2</v>
      </c>
      <c r="U1393" t="s">
        <v>889</v>
      </c>
      <c r="V1393" s="19" t="s">
        <v>890</v>
      </c>
      <c r="W1393" s="19" t="s">
        <v>88</v>
      </c>
      <c r="X1393" s="22"/>
      <c r="Y1393" s="23"/>
      <c r="Z1393" s="14"/>
      <c r="AA1393" s="22">
        <v>43906</v>
      </c>
      <c r="AB1393" s="23">
        <v>11</v>
      </c>
      <c r="AC1393" s="14">
        <v>43917</v>
      </c>
      <c r="AD1393" s="22">
        <v>43921</v>
      </c>
      <c r="AE1393" s="23">
        <v>13</v>
      </c>
      <c r="AF1393" s="14">
        <v>43934</v>
      </c>
      <c r="AG1393" s="22">
        <v>43959</v>
      </c>
      <c r="AH1393" s="23">
        <v>50</v>
      </c>
      <c r="AI1393" s="14">
        <v>43993</v>
      </c>
      <c r="AJ1393" s="23">
        <v>9</v>
      </c>
      <c r="AK1393" s="14">
        <v>44266</v>
      </c>
      <c r="AL1393" s="14">
        <v>44326</v>
      </c>
      <c r="AM1393" s="21"/>
      <c r="AN1393" s="21"/>
      <c r="AO1393" s="21"/>
      <c r="AP1393" s="21"/>
      <c r="AQ1393" s="21"/>
      <c r="AR1393" s="21">
        <v>1440000</v>
      </c>
      <c r="AS1393" s="21"/>
      <c r="AT1393" s="21"/>
      <c r="AU1393" s="21">
        <v>12960000</v>
      </c>
      <c r="AV1393" s="21"/>
      <c r="AW1393" s="21"/>
      <c r="AX1393" s="21"/>
      <c r="AY1393" s="15">
        <f t="shared" si="84"/>
        <v>14400000</v>
      </c>
      <c r="AZ1393" s="15">
        <f t="shared" si="85"/>
        <v>14400000</v>
      </c>
      <c r="BA1393" t="str">
        <f t="shared" si="86"/>
        <v>OK</v>
      </c>
      <c r="BB1393">
        <f t="shared" si="87"/>
        <v>2</v>
      </c>
      <c r="BC1393" s="19"/>
    </row>
    <row r="1394" spans="1:55" x14ac:dyDescent="0.25">
      <c r="A1394">
        <v>1393</v>
      </c>
      <c r="B1394" s="19" t="s">
        <v>283</v>
      </c>
      <c r="C1394" s="19" t="s">
        <v>284</v>
      </c>
      <c r="D1394" s="19" t="s">
        <v>868</v>
      </c>
      <c r="E1394" s="19" t="s">
        <v>103</v>
      </c>
      <c r="F1394" s="19" t="s">
        <v>298</v>
      </c>
      <c r="G1394" s="28">
        <v>3880</v>
      </c>
      <c r="H1394" s="28">
        <v>15</v>
      </c>
      <c r="I1394" s="21">
        <v>11250000</v>
      </c>
      <c r="J1394" s="29" t="s">
        <v>190</v>
      </c>
      <c r="K1394" s="19">
        <v>15</v>
      </c>
      <c r="L1394" s="19"/>
      <c r="M1394" s="19" t="s">
        <v>88</v>
      </c>
      <c r="N1394" s="19" t="s">
        <v>105</v>
      </c>
      <c r="O1394" s="19" t="s">
        <v>106</v>
      </c>
      <c r="P1394" s="19" t="s">
        <v>869</v>
      </c>
      <c r="Q1394" s="19" t="s">
        <v>59</v>
      </c>
      <c r="R1394" s="19" t="s">
        <v>431</v>
      </c>
      <c r="S1394" t="s">
        <v>56</v>
      </c>
      <c r="T1394" s="19">
        <v>4</v>
      </c>
      <c r="U1394" t="s">
        <v>870</v>
      </c>
      <c r="V1394" s="19" t="s">
        <v>871</v>
      </c>
      <c r="W1394" t="s">
        <v>56</v>
      </c>
      <c r="X1394" s="22"/>
      <c r="Y1394" s="23"/>
      <c r="Z1394" s="14"/>
      <c r="AA1394" s="22"/>
      <c r="AB1394" s="23"/>
      <c r="AC1394" s="14"/>
      <c r="AD1394" s="22"/>
      <c r="AE1394" s="23"/>
      <c r="AF1394" s="14"/>
      <c r="AG1394" s="22">
        <v>43938</v>
      </c>
      <c r="AH1394" s="23">
        <v>1</v>
      </c>
      <c r="AI1394" s="14">
        <v>43939</v>
      </c>
      <c r="AJ1394" s="23">
        <v>7</v>
      </c>
      <c r="AK1394" s="14">
        <v>44153</v>
      </c>
      <c r="AL1394" s="14">
        <v>44213</v>
      </c>
      <c r="AM1394" s="21"/>
      <c r="AN1394" s="21"/>
      <c r="AO1394" s="21"/>
      <c r="AP1394" s="21"/>
      <c r="AQ1394" s="21"/>
      <c r="AR1394" s="21">
        <v>1125000</v>
      </c>
      <c r="AS1394" s="21">
        <v>10125000</v>
      </c>
      <c r="AT1394" s="21"/>
      <c r="AU1394" s="21"/>
      <c r="AV1394" s="21"/>
      <c r="AW1394" s="21"/>
      <c r="AX1394" s="21"/>
      <c r="AY1394" s="15">
        <f t="shared" si="84"/>
        <v>11250000</v>
      </c>
      <c r="AZ1394" s="15">
        <f t="shared" si="85"/>
        <v>11250000</v>
      </c>
      <c r="BA1394" t="str">
        <f t="shared" si="86"/>
        <v>OK</v>
      </c>
      <c r="BB1394">
        <f t="shared" si="87"/>
        <v>2</v>
      </c>
      <c r="BC1394" s="19"/>
    </row>
    <row r="1395" spans="1:55" x14ac:dyDescent="0.25">
      <c r="A1395">
        <v>1394</v>
      </c>
      <c r="B1395" s="19" t="s">
        <v>283</v>
      </c>
      <c r="C1395" s="19" t="s">
        <v>288</v>
      </c>
      <c r="D1395" s="19" t="s">
        <v>872</v>
      </c>
      <c r="E1395" s="19" t="s">
        <v>103</v>
      </c>
      <c r="F1395" s="19" t="s">
        <v>298</v>
      </c>
      <c r="G1395" s="28">
        <v>3880</v>
      </c>
      <c r="H1395" s="28">
        <v>15</v>
      </c>
      <c r="I1395" s="21">
        <v>13250000</v>
      </c>
      <c r="J1395" s="29" t="s">
        <v>190</v>
      </c>
      <c r="K1395" s="19">
        <v>15</v>
      </c>
      <c r="L1395" s="19"/>
      <c r="M1395" s="19" t="s">
        <v>88</v>
      </c>
      <c r="N1395" s="19" t="s">
        <v>105</v>
      </c>
      <c r="O1395" s="19" t="s">
        <v>106</v>
      </c>
      <c r="P1395" s="19" t="s">
        <v>873</v>
      </c>
      <c r="Q1395" s="19" t="s">
        <v>59</v>
      </c>
      <c r="R1395" s="19" t="s">
        <v>431</v>
      </c>
      <c r="S1395" t="s">
        <v>88</v>
      </c>
      <c r="T1395" s="19">
        <v>4</v>
      </c>
      <c r="U1395" t="s">
        <v>870</v>
      </c>
      <c r="V1395" s="19" t="s">
        <v>874</v>
      </c>
      <c r="W1395" t="s">
        <v>56</v>
      </c>
      <c r="X1395" s="22"/>
      <c r="Y1395" s="23"/>
      <c r="Z1395" s="14"/>
      <c r="AA1395" s="22"/>
      <c r="AB1395" s="23"/>
      <c r="AC1395" s="14"/>
      <c r="AD1395" s="22"/>
      <c r="AE1395" s="23"/>
      <c r="AF1395" s="14"/>
      <c r="AG1395" s="22">
        <v>43938</v>
      </c>
      <c r="AH1395" s="23">
        <v>1</v>
      </c>
      <c r="AI1395" s="14">
        <v>43939</v>
      </c>
      <c r="AJ1395" s="23">
        <v>7</v>
      </c>
      <c r="AK1395" s="14">
        <v>44153</v>
      </c>
      <c r="AL1395" s="14">
        <v>44213</v>
      </c>
      <c r="AM1395" s="21"/>
      <c r="AN1395" s="21"/>
      <c r="AO1395" s="21"/>
      <c r="AP1395" s="21"/>
      <c r="AQ1395" s="21"/>
      <c r="AR1395" s="21">
        <v>1325000</v>
      </c>
      <c r="AS1395" s="21">
        <v>11925000</v>
      </c>
      <c r="AT1395" s="21"/>
      <c r="AU1395" s="21"/>
      <c r="AV1395" s="21"/>
      <c r="AW1395" s="21"/>
      <c r="AX1395" s="21"/>
      <c r="AY1395" s="15">
        <f t="shared" si="84"/>
        <v>13250000</v>
      </c>
      <c r="AZ1395" s="15">
        <f t="shared" si="85"/>
        <v>13250000</v>
      </c>
      <c r="BA1395" t="str">
        <f t="shared" si="86"/>
        <v>OK</v>
      </c>
      <c r="BB1395">
        <f t="shared" si="87"/>
        <v>2</v>
      </c>
      <c r="BC1395" s="19"/>
    </row>
    <row r="1396" spans="1:55" hidden="1" x14ac:dyDescent="0.25">
      <c r="A1396">
        <v>1395</v>
      </c>
      <c r="B1396" s="19" t="s">
        <v>283</v>
      </c>
      <c r="C1396" s="19" t="s">
        <v>284</v>
      </c>
      <c r="D1396" s="19" t="s">
        <v>865</v>
      </c>
      <c r="E1396" s="19" t="s">
        <v>100</v>
      </c>
      <c r="F1396" s="19" t="s">
        <v>101</v>
      </c>
      <c r="G1396" s="28">
        <v>7233</v>
      </c>
      <c r="H1396" s="28">
        <v>1</v>
      </c>
      <c r="I1396" s="21">
        <v>35000000</v>
      </c>
      <c r="J1396" s="29">
        <v>35000000</v>
      </c>
      <c r="K1396" s="19">
        <v>1</v>
      </c>
      <c r="L1396" s="19"/>
      <c r="M1396" s="19" t="s">
        <v>56</v>
      </c>
      <c r="N1396" s="19" t="s">
        <v>102</v>
      </c>
      <c r="O1396" s="19" t="s">
        <v>281</v>
      </c>
      <c r="P1396" s="19" t="s">
        <v>866</v>
      </c>
      <c r="Q1396" s="19" t="s">
        <v>59</v>
      </c>
      <c r="R1396" s="19" t="s">
        <v>658</v>
      </c>
      <c r="S1396" t="s">
        <v>56</v>
      </c>
      <c r="T1396" s="19">
        <v>1</v>
      </c>
      <c r="U1396" t="s">
        <v>867</v>
      </c>
      <c r="V1396" s="19"/>
      <c r="W1396" s="19" t="s">
        <v>88</v>
      </c>
      <c r="X1396" s="22"/>
      <c r="Y1396" s="23"/>
      <c r="Z1396" s="14"/>
      <c r="AA1396" s="22">
        <v>43881</v>
      </c>
      <c r="AB1396" s="23">
        <v>15</v>
      </c>
      <c r="AC1396" s="14">
        <v>43896</v>
      </c>
      <c r="AD1396" s="22"/>
      <c r="AE1396" s="23"/>
      <c r="AF1396" s="14"/>
      <c r="AG1396" s="22"/>
      <c r="AH1396" s="23"/>
      <c r="AI1396" s="14"/>
      <c r="AJ1396" s="23"/>
      <c r="AK1396" s="14" t="s">
        <v>190</v>
      </c>
      <c r="AL1396" s="14" t="s">
        <v>190</v>
      </c>
      <c r="AM1396" s="21"/>
      <c r="AN1396" s="21"/>
      <c r="AO1396" s="21"/>
      <c r="AP1396" s="21"/>
      <c r="AQ1396" s="21"/>
      <c r="AR1396" s="21"/>
      <c r="AS1396" s="21"/>
      <c r="AT1396" s="21"/>
      <c r="AU1396" s="21"/>
      <c r="AV1396" s="21"/>
      <c r="AW1396" s="21"/>
      <c r="AX1396" s="21"/>
      <c r="AY1396" s="15" t="str">
        <f t="shared" si="84"/>
        <v>---</v>
      </c>
      <c r="AZ1396" s="15">
        <f t="shared" si="85"/>
        <v>35000000</v>
      </c>
      <c r="BA1396" t="str">
        <f t="shared" si="86"/>
        <v>---</v>
      </c>
      <c r="BB1396">
        <f t="shared" si="87"/>
        <v>0</v>
      </c>
      <c r="BC1396" s="19"/>
    </row>
    <row r="1397" spans="1:55" x14ac:dyDescent="0.25">
      <c r="A1397">
        <v>1396</v>
      </c>
      <c r="B1397" s="19" t="s">
        <v>283</v>
      </c>
      <c r="C1397" s="19" t="s">
        <v>284</v>
      </c>
      <c r="D1397" s="19" t="s">
        <v>865</v>
      </c>
      <c r="E1397" s="19" t="s">
        <v>100</v>
      </c>
      <c r="F1397" s="19" t="s">
        <v>101</v>
      </c>
      <c r="G1397" s="28">
        <v>7233</v>
      </c>
      <c r="H1397" s="28">
        <v>1</v>
      </c>
      <c r="I1397" s="21">
        <v>35000000</v>
      </c>
      <c r="J1397" s="29">
        <v>35000000</v>
      </c>
      <c r="K1397" s="19">
        <v>1</v>
      </c>
      <c r="L1397" s="19"/>
      <c r="M1397" s="19" t="s">
        <v>56</v>
      </c>
      <c r="N1397" s="19" t="s">
        <v>102</v>
      </c>
      <c r="O1397" s="19" t="s">
        <v>281</v>
      </c>
      <c r="P1397" s="19" t="s">
        <v>866</v>
      </c>
      <c r="Q1397" s="19" t="s">
        <v>59</v>
      </c>
      <c r="R1397" s="19" t="s">
        <v>660</v>
      </c>
      <c r="S1397" t="s">
        <v>88</v>
      </c>
      <c r="T1397" s="19">
        <v>2</v>
      </c>
      <c r="U1397" t="s">
        <v>875</v>
      </c>
      <c r="V1397" s="19" t="s">
        <v>876</v>
      </c>
      <c r="W1397" t="s">
        <v>56</v>
      </c>
      <c r="X1397" s="22"/>
      <c r="Y1397" s="23"/>
      <c r="Z1397" s="14"/>
      <c r="AA1397" s="22">
        <v>43979</v>
      </c>
      <c r="AB1397" s="23">
        <v>13</v>
      </c>
      <c r="AC1397" s="14">
        <v>43992</v>
      </c>
      <c r="AD1397" s="22">
        <v>43994</v>
      </c>
      <c r="AE1397" s="23">
        <v>6</v>
      </c>
      <c r="AF1397" s="14">
        <v>44000</v>
      </c>
      <c r="AG1397" s="22">
        <v>43999</v>
      </c>
      <c r="AH1397" s="23">
        <v>6</v>
      </c>
      <c r="AI1397" s="14">
        <v>44005</v>
      </c>
      <c r="AJ1397" s="23">
        <v>9</v>
      </c>
      <c r="AK1397" s="14">
        <v>44278</v>
      </c>
      <c r="AL1397" s="14">
        <v>44338</v>
      </c>
      <c r="AM1397" s="21"/>
      <c r="AN1397" s="21"/>
      <c r="AO1397" s="21"/>
      <c r="AP1397" s="21"/>
      <c r="AQ1397" s="21"/>
      <c r="AR1397" s="21"/>
      <c r="AS1397" s="21">
        <v>3500000</v>
      </c>
      <c r="AT1397" s="21"/>
      <c r="AU1397" s="21"/>
      <c r="AV1397" s="21">
        <v>31500000</v>
      </c>
      <c r="AW1397" s="21"/>
      <c r="AX1397" s="21"/>
      <c r="AY1397" s="15">
        <f t="shared" si="84"/>
        <v>35000000</v>
      </c>
      <c r="AZ1397" s="15">
        <f t="shared" si="85"/>
        <v>35000000</v>
      </c>
      <c r="BA1397" t="str">
        <f t="shared" si="86"/>
        <v>OK</v>
      </c>
      <c r="BB1397">
        <f t="shared" si="87"/>
        <v>2</v>
      </c>
      <c r="BC1397" s="19"/>
    </row>
    <row r="1398" spans="1:55" x14ac:dyDescent="0.25">
      <c r="A1398">
        <v>1397</v>
      </c>
      <c r="B1398" s="19" t="s">
        <v>283</v>
      </c>
      <c r="C1398" s="19" t="s">
        <v>285</v>
      </c>
      <c r="D1398" s="19" t="s">
        <v>843</v>
      </c>
      <c r="E1398" s="19" t="s">
        <v>96</v>
      </c>
      <c r="F1398" s="19" t="s">
        <v>97</v>
      </c>
      <c r="G1398" s="28">
        <v>8913</v>
      </c>
      <c r="H1398" s="28">
        <v>20</v>
      </c>
      <c r="I1398" s="21">
        <v>11900000</v>
      </c>
      <c r="J1398" s="29">
        <v>595000</v>
      </c>
      <c r="K1398" s="19"/>
      <c r="L1398" s="19">
        <v>20</v>
      </c>
      <c r="M1398" s="19" t="s">
        <v>56</v>
      </c>
      <c r="N1398" s="19" t="s">
        <v>57</v>
      </c>
      <c r="O1398" s="19" t="s">
        <v>77</v>
      </c>
      <c r="P1398" s="19" t="s">
        <v>844</v>
      </c>
      <c r="Q1398" s="19" t="s">
        <v>78</v>
      </c>
      <c r="R1398" s="19" t="s">
        <v>658</v>
      </c>
      <c r="S1398" t="s">
        <v>56</v>
      </c>
      <c r="T1398" s="19">
        <v>1</v>
      </c>
      <c r="U1398" t="s">
        <v>845</v>
      </c>
      <c r="V1398" s="19" t="s">
        <v>846</v>
      </c>
      <c r="W1398" t="s">
        <v>56</v>
      </c>
      <c r="X1398" s="22"/>
      <c r="Y1398" s="23"/>
      <c r="Z1398" s="14"/>
      <c r="AA1398" s="22">
        <v>43878</v>
      </c>
      <c r="AB1398" s="23">
        <v>11</v>
      </c>
      <c r="AC1398" s="14">
        <v>43889</v>
      </c>
      <c r="AD1398" s="22">
        <v>43892</v>
      </c>
      <c r="AE1398" s="23">
        <v>13</v>
      </c>
      <c r="AF1398" s="14">
        <v>43905</v>
      </c>
      <c r="AG1398" s="22">
        <v>43907</v>
      </c>
      <c r="AH1398" s="23">
        <v>86</v>
      </c>
      <c r="AI1398" s="14">
        <v>43993</v>
      </c>
      <c r="AJ1398" s="23">
        <v>8</v>
      </c>
      <c r="AK1398" s="14">
        <v>44238</v>
      </c>
      <c r="AL1398" s="14">
        <v>44298</v>
      </c>
      <c r="AM1398" s="21"/>
      <c r="AN1398" s="21"/>
      <c r="AO1398" s="21"/>
      <c r="AP1398" s="21"/>
      <c r="AQ1398" s="21"/>
      <c r="AR1398" s="21">
        <v>1190000</v>
      </c>
      <c r="AS1398" s="21"/>
      <c r="AT1398" s="21"/>
      <c r="AU1398" s="21">
        <v>10710000</v>
      </c>
      <c r="AV1398" s="21"/>
      <c r="AW1398" s="21"/>
      <c r="AX1398" s="21"/>
      <c r="AY1398" s="15">
        <f t="shared" si="84"/>
        <v>11900000</v>
      </c>
      <c r="AZ1398" s="15">
        <f t="shared" si="85"/>
        <v>11900000</v>
      </c>
      <c r="BA1398" t="str">
        <f t="shared" si="86"/>
        <v>OK</v>
      </c>
      <c r="BB1398">
        <f t="shared" si="87"/>
        <v>2</v>
      </c>
      <c r="BC1398" s="19"/>
    </row>
    <row r="1399" spans="1:55" x14ac:dyDescent="0.25">
      <c r="A1399">
        <v>1398</v>
      </c>
      <c r="B1399" s="19" t="s">
        <v>283</v>
      </c>
      <c r="C1399" s="19" t="s">
        <v>288</v>
      </c>
      <c r="D1399" s="19" t="s">
        <v>847</v>
      </c>
      <c r="E1399" s="19" t="s">
        <v>96</v>
      </c>
      <c r="F1399" s="19" t="s">
        <v>97</v>
      </c>
      <c r="G1399" s="28">
        <v>8913</v>
      </c>
      <c r="H1399" s="28">
        <v>15</v>
      </c>
      <c r="I1399" s="21">
        <v>8925000</v>
      </c>
      <c r="J1399" s="29">
        <v>595000</v>
      </c>
      <c r="K1399" s="19"/>
      <c r="L1399" s="19">
        <v>15</v>
      </c>
      <c r="M1399" s="19" t="s">
        <v>56</v>
      </c>
      <c r="N1399" s="19" t="s">
        <v>57</v>
      </c>
      <c r="O1399" s="19" t="s">
        <v>77</v>
      </c>
      <c r="P1399" s="19" t="s">
        <v>844</v>
      </c>
      <c r="Q1399" s="19" t="s">
        <v>78</v>
      </c>
      <c r="R1399" s="19" t="s">
        <v>658</v>
      </c>
      <c r="S1399" t="s">
        <v>56</v>
      </c>
      <c r="T1399" s="19">
        <v>1</v>
      </c>
      <c r="U1399" t="s">
        <v>845</v>
      </c>
      <c r="V1399" s="19" t="s">
        <v>846</v>
      </c>
      <c r="W1399" t="s">
        <v>56</v>
      </c>
      <c r="X1399" s="22"/>
      <c r="Y1399" s="23"/>
      <c r="Z1399" s="14"/>
      <c r="AA1399" s="22">
        <v>43878</v>
      </c>
      <c r="AB1399" s="23">
        <v>11</v>
      </c>
      <c r="AC1399" s="14">
        <v>43889</v>
      </c>
      <c r="AD1399" s="22">
        <v>43892</v>
      </c>
      <c r="AE1399" s="23">
        <v>13</v>
      </c>
      <c r="AF1399" s="14">
        <v>43905</v>
      </c>
      <c r="AG1399" s="22">
        <v>43907</v>
      </c>
      <c r="AH1399" s="23">
        <v>86</v>
      </c>
      <c r="AI1399" s="14">
        <v>43993</v>
      </c>
      <c r="AJ1399" s="23">
        <v>8</v>
      </c>
      <c r="AK1399" s="14">
        <v>44238</v>
      </c>
      <c r="AL1399" s="14">
        <v>44298</v>
      </c>
      <c r="AM1399" s="21"/>
      <c r="AN1399" s="21"/>
      <c r="AO1399" s="21"/>
      <c r="AP1399" s="21"/>
      <c r="AQ1399" s="21"/>
      <c r="AR1399" s="21">
        <v>892500</v>
      </c>
      <c r="AS1399" s="21"/>
      <c r="AT1399" s="21"/>
      <c r="AU1399" s="21">
        <v>8032500</v>
      </c>
      <c r="AV1399" s="21"/>
      <c r="AW1399" s="21"/>
      <c r="AX1399" s="21"/>
      <c r="AY1399" s="15">
        <f t="shared" si="84"/>
        <v>8925000</v>
      </c>
      <c r="AZ1399" s="15">
        <f t="shared" si="85"/>
        <v>8925000</v>
      </c>
      <c r="BA1399" t="str">
        <f t="shared" si="86"/>
        <v>OK</v>
      </c>
      <c r="BB1399">
        <f t="shared" si="87"/>
        <v>2</v>
      </c>
      <c r="BC1399" s="19"/>
    </row>
    <row r="1400" spans="1:55" x14ac:dyDescent="0.25">
      <c r="A1400">
        <v>1399</v>
      </c>
      <c r="B1400" s="19" t="s">
        <v>283</v>
      </c>
      <c r="C1400" s="19" t="s">
        <v>295</v>
      </c>
      <c r="D1400" s="19" t="s">
        <v>848</v>
      </c>
      <c r="E1400" s="19" t="s">
        <v>96</v>
      </c>
      <c r="F1400" s="19" t="s">
        <v>97</v>
      </c>
      <c r="G1400" s="28">
        <v>8913</v>
      </c>
      <c r="H1400" s="28">
        <v>10</v>
      </c>
      <c r="I1400" s="21">
        <v>5950000</v>
      </c>
      <c r="J1400" s="29">
        <v>595000</v>
      </c>
      <c r="K1400" s="19"/>
      <c r="L1400" s="19">
        <v>10</v>
      </c>
      <c r="M1400" s="19" t="s">
        <v>56</v>
      </c>
      <c r="N1400" s="19" t="s">
        <v>57</v>
      </c>
      <c r="O1400" s="19" t="s">
        <v>77</v>
      </c>
      <c r="P1400" s="19" t="s">
        <v>844</v>
      </c>
      <c r="Q1400" s="19" t="s">
        <v>78</v>
      </c>
      <c r="R1400" s="19" t="s">
        <v>658</v>
      </c>
      <c r="S1400" t="s">
        <v>56</v>
      </c>
      <c r="T1400" s="19">
        <v>1</v>
      </c>
      <c r="U1400" t="s">
        <v>845</v>
      </c>
      <c r="V1400" s="19" t="s">
        <v>846</v>
      </c>
      <c r="W1400" t="s">
        <v>56</v>
      </c>
      <c r="X1400" s="22"/>
      <c r="Y1400" s="23"/>
      <c r="Z1400" s="14"/>
      <c r="AA1400" s="22">
        <v>43878</v>
      </c>
      <c r="AB1400" s="23">
        <v>11</v>
      </c>
      <c r="AC1400" s="14">
        <v>43889</v>
      </c>
      <c r="AD1400" s="22">
        <v>43892</v>
      </c>
      <c r="AE1400" s="23">
        <v>13</v>
      </c>
      <c r="AF1400" s="14">
        <v>43905</v>
      </c>
      <c r="AG1400" s="22">
        <v>43907</v>
      </c>
      <c r="AH1400" s="23">
        <v>86</v>
      </c>
      <c r="AI1400" s="14">
        <v>43993</v>
      </c>
      <c r="AJ1400" s="23">
        <v>8</v>
      </c>
      <c r="AK1400" s="14">
        <v>44238</v>
      </c>
      <c r="AL1400" s="14">
        <v>44298</v>
      </c>
      <c r="AM1400" s="21"/>
      <c r="AN1400" s="21"/>
      <c r="AO1400" s="21"/>
      <c r="AP1400" s="21"/>
      <c r="AQ1400" s="21"/>
      <c r="AR1400" s="21">
        <v>595000</v>
      </c>
      <c r="AS1400" s="21"/>
      <c r="AT1400" s="21"/>
      <c r="AU1400" s="21">
        <v>5355000</v>
      </c>
      <c r="AV1400" s="21"/>
      <c r="AW1400" s="21"/>
      <c r="AX1400" s="21"/>
      <c r="AY1400" s="15">
        <f t="shared" si="84"/>
        <v>5950000</v>
      </c>
      <c r="AZ1400" s="15">
        <f t="shared" si="85"/>
        <v>5950000</v>
      </c>
      <c r="BA1400" t="str">
        <f t="shared" si="86"/>
        <v>OK</v>
      </c>
      <c r="BB1400">
        <f t="shared" si="87"/>
        <v>2</v>
      </c>
      <c r="BC1400" s="19"/>
    </row>
    <row r="1401" spans="1:55" x14ac:dyDescent="0.25">
      <c r="A1401">
        <v>1400</v>
      </c>
      <c r="B1401" s="19" t="s">
        <v>283</v>
      </c>
      <c r="C1401" s="19" t="s">
        <v>296</v>
      </c>
      <c r="D1401" s="19" t="s">
        <v>849</v>
      </c>
      <c r="E1401" s="19" t="s">
        <v>96</v>
      </c>
      <c r="F1401" s="19" t="s">
        <v>97</v>
      </c>
      <c r="G1401" s="28">
        <v>8913</v>
      </c>
      <c r="H1401" s="28">
        <v>10</v>
      </c>
      <c r="I1401" s="21">
        <v>5950000</v>
      </c>
      <c r="J1401" s="29">
        <v>595000</v>
      </c>
      <c r="K1401" s="19"/>
      <c r="L1401" s="19">
        <v>10</v>
      </c>
      <c r="M1401" s="19" t="s">
        <v>56</v>
      </c>
      <c r="N1401" s="19" t="s">
        <v>57</v>
      </c>
      <c r="O1401" s="19" t="s">
        <v>77</v>
      </c>
      <c r="P1401" s="19" t="s">
        <v>844</v>
      </c>
      <c r="Q1401" s="19" t="s">
        <v>78</v>
      </c>
      <c r="R1401" s="19" t="s">
        <v>658</v>
      </c>
      <c r="S1401" t="s">
        <v>56</v>
      </c>
      <c r="T1401" s="19">
        <v>1</v>
      </c>
      <c r="U1401" t="s">
        <v>845</v>
      </c>
      <c r="V1401" s="19" t="s">
        <v>846</v>
      </c>
      <c r="W1401" t="s">
        <v>56</v>
      </c>
      <c r="X1401" s="22"/>
      <c r="Y1401" s="23"/>
      <c r="Z1401" s="14"/>
      <c r="AA1401" s="22">
        <v>43878</v>
      </c>
      <c r="AB1401" s="23">
        <v>11</v>
      </c>
      <c r="AC1401" s="14">
        <v>43889</v>
      </c>
      <c r="AD1401" s="22">
        <v>43892</v>
      </c>
      <c r="AE1401" s="23">
        <v>13</v>
      </c>
      <c r="AF1401" s="14">
        <v>43905</v>
      </c>
      <c r="AG1401" s="22">
        <v>43907</v>
      </c>
      <c r="AH1401" s="23">
        <v>86</v>
      </c>
      <c r="AI1401" s="14">
        <v>43993</v>
      </c>
      <c r="AJ1401" s="23">
        <v>8</v>
      </c>
      <c r="AK1401" s="14">
        <v>44238</v>
      </c>
      <c r="AL1401" s="14">
        <v>44298</v>
      </c>
      <c r="AM1401" s="21"/>
      <c r="AN1401" s="21"/>
      <c r="AO1401" s="21"/>
      <c r="AP1401" s="21"/>
      <c r="AQ1401" s="21"/>
      <c r="AR1401" s="21">
        <v>595000</v>
      </c>
      <c r="AS1401" s="21"/>
      <c r="AT1401" s="21"/>
      <c r="AU1401" s="21">
        <v>5355000</v>
      </c>
      <c r="AV1401" s="21"/>
      <c r="AW1401" s="21"/>
      <c r="AX1401" s="21"/>
      <c r="AY1401" s="15">
        <f t="shared" si="84"/>
        <v>5950000</v>
      </c>
      <c r="AZ1401" s="15">
        <f t="shared" si="85"/>
        <v>5950000</v>
      </c>
      <c r="BA1401" t="str">
        <f t="shared" si="86"/>
        <v>OK</v>
      </c>
      <c r="BB1401">
        <f t="shared" si="87"/>
        <v>2</v>
      </c>
      <c r="BC1401" s="19"/>
    </row>
    <row r="1402" spans="1:55" x14ac:dyDescent="0.25">
      <c r="A1402">
        <v>1401</v>
      </c>
      <c r="B1402" s="19" t="s">
        <v>283</v>
      </c>
      <c r="C1402" s="19" t="s">
        <v>289</v>
      </c>
      <c r="D1402" s="19" t="s">
        <v>850</v>
      </c>
      <c r="E1402" s="19" t="s">
        <v>96</v>
      </c>
      <c r="F1402" s="19" t="s">
        <v>97</v>
      </c>
      <c r="G1402" s="28">
        <v>8913</v>
      </c>
      <c r="H1402" s="28">
        <v>11</v>
      </c>
      <c r="I1402" s="21">
        <v>6545000</v>
      </c>
      <c r="J1402" s="29">
        <v>595000</v>
      </c>
      <c r="K1402" s="19"/>
      <c r="L1402" s="19">
        <v>11</v>
      </c>
      <c r="M1402" s="19" t="s">
        <v>56</v>
      </c>
      <c r="N1402" s="19" t="s">
        <v>57</v>
      </c>
      <c r="O1402" s="19" t="s">
        <v>77</v>
      </c>
      <c r="P1402" s="19" t="s">
        <v>844</v>
      </c>
      <c r="Q1402" s="19" t="s">
        <v>78</v>
      </c>
      <c r="R1402" s="19" t="s">
        <v>658</v>
      </c>
      <c r="S1402" t="s">
        <v>56</v>
      </c>
      <c r="T1402" s="19">
        <v>1</v>
      </c>
      <c r="U1402" t="s">
        <v>845</v>
      </c>
      <c r="V1402" s="19" t="s">
        <v>846</v>
      </c>
      <c r="W1402" t="s">
        <v>56</v>
      </c>
      <c r="X1402" s="22"/>
      <c r="Y1402" s="23"/>
      <c r="Z1402" s="14"/>
      <c r="AA1402" s="22">
        <v>43878</v>
      </c>
      <c r="AB1402" s="23">
        <v>11</v>
      </c>
      <c r="AC1402" s="14">
        <v>43889</v>
      </c>
      <c r="AD1402" s="22">
        <v>43892</v>
      </c>
      <c r="AE1402" s="23">
        <v>13</v>
      </c>
      <c r="AF1402" s="14">
        <v>43905</v>
      </c>
      <c r="AG1402" s="22">
        <v>43907</v>
      </c>
      <c r="AH1402" s="23">
        <v>86</v>
      </c>
      <c r="AI1402" s="14">
        <v>43993</v>
      </c>
      <c r="AJ1402" s="23">
        <v>8</v>
      </c>
      <c r="AK1402" s="14">
        <v>44238</v>
      </c>
      <c r="AL1402" s="14">
        <v>44298</v>
      </c>
      <c r="AM1402" s="21"/>
      <c r="AN1402" s="21"/>
      <c r="AO1402" s="21"/>
      <c r="AP1402" s="21"/>
      <c r="AQ1402" s="21"/>
      <c r="AR1402" s="21">
        <v>654500</v>
      </c>
      <c r="AS1402" s="21"/>
      <c r="AT1402" s="21"/>
      <c r="AU1402" s="21">
        <v>5890500</v>
      </c>
      <c r="AV1402" s="21"/>
      <c r="AW1402" s="21"/>
      <c r="AX1402" s="21"/>
      <c r="AY1402" s="15">
        <f t="shared" si="84"/>
        <v>6545000</v>
      </c>
      <c r="AZ1402" s="15">
        <f t="shared" si="85"/>
        <v>6545000</v>
      </c>
      <c r="BA1402" t="str">
        <f t="shared" si="86"/>
        <v>OK</v>
      </c>
      <c r="BB1402">
        <f t="shared" si="87"/>
        <v>2</v>
      </c>
      <c r="BC1402" s="19"/>
    </row>
    <row r="1403" spans="1:55" x14ac:dyDescent="0.25">
      <c r="A1403">
        <v>1402</v>
      </c>
      <c r="B1403" s="19" t="s">
        <v>283</v>
      </c>
      <c r="C1403" s="19" t="s">
        <v>297</v>
      </c>
      <c r="D1403" s="19" t="s">
        <v>851</v>
      </c>
      <c r="E1403" s="19" t="s">
        <v>96</v>
      </c>
      <c r="F1403" s="19" t="s">
        <v>97</v>
      </c>
      <c r="G1403" s="28">
        <v>8913</v>
      </c>
      <c r="H1403" s="28">
        <v>4</v>
      </c>
      <c r="I1403" s="21">
        <v>2380000</v>
      </c>
      <c r="J1403" s="29">
        <v>595000</v>
      </c>
      <c r="K1403" s="19"/>
      <c r="L1403" s="19">
        <v>4</v>
      </c>
      <c r="M1403" s="19" t="s">
        <v>56</v>
      </c>
      <c r="N1403" s="19" t="s">
        <v>57</v>
      </c>
      <c r="O1403" s="19" t="s">
        <v>77</v>
      </c>
      <c r="P1403" s="19" t="s">
        <v>844</v>
      </c>
      <c r="Q1403" s="19" t="s">
        <v>78</v>
      </c>
      <c r="R1403" s="19" t="s">
        <v>658</v>
      </c>
      <c r="S1403" t="s">
        <v>56</v>
      </c>
      <c r="T1403" s="19">
        <v>1</v>
      </c>
      <c r="U1403" t="s">
        <v>845</v>
      </c>
      <c r="V1403" s="19" t="s">
        <v>846</v>
      </c>
      <c r="W1403" t="s">
        <v>56</v>
      </c>
      <c r="X1403" s="22"/>
      <c r="Y1403" s="23"/>
      <c r="Z1403" s="14"/>
      <c r="AA1403" s="22">
        <v>43878</v>
      </c>
      <c r="AB1403" s="23">
        <v>11</v>
      </c>
      <c r="AC1403" s="14">
        <v>43889</v>
      </c>
      <c r="AD1403" s="22">
        <v>43892</v>
      </c>
      <c r="AE1403" s="23">
        <v>13</v>
      </c>
      <c r="AF1403" s="14">
        <v>43905</v>
      </c>
      <c r="AG1403" s="22">
        <v>43907</v>
      </c>
      <c r="AH1403" s="23">
        <v>86</v>
      </c>
      <c r="AI1403" s="14">
        <v>43993</v>
      </c>
      <c r="AJ1403" s="23">
        <v>8</v>
      </c>
      <c r="AK1403" s="14">
        <v>44238</v>
      </c>
      <c r="AL1403" s="14">
        <v>44298</v>
      </c>
      <c r="AM1403" s="21"/>
      <c r="AN1403" s="21"/>
      <c r="AO1403" s="21"/>
      <c r="AP1403" s="21"/>
      <c r="AQ1403" s="21"/>
      <c r="AR1403" s="21">
        <v>238000</v>
      </c>
      <c r="AS1403" s="21"/>
      <c r="AT1403" s="21"/>
      <c r="AU1403" s="21">
        <v>2142000</v>
      </c>
      <c r="AV1403" s="21"/>
      <c r="AW1403" s="21"/>
      <c r="AX1403" s="21"/>
      <c r="AY1403" s="15">
        <f t="shared" si="84"/>
        <v>2380000</v>
      </c>
      <c r="AZ1403" s="15">
        <f t="shared" si="85"/>
        <v>2380000</v>
      </c>
      <c r="BA1403" t="str">
        <f t="shared" si="86"/>
        <v>OK</v>
      </c>
      <c r="BB1403">
        <f t="shared" si="87"/>
        <v>2</v>
      </c>
      <c r="BC1403" s="19"/>
    </row>
    <row r="1404" spans="1:55" x14ac:dyDescent="0.25">
      <c r="A1404">
        <v>1403</v>
      </c>
      <c r="B1404" s="19" t="s">
        <v>283</v>
      </c>
      <c r="C1404" s="19" t="s">
        <v>287</v>
      </c>
      <c r="D1404" s="19" t="s">
        <v>287</v>
      </c>
      <c r="E1404" s="19" t="s">
        <v>92</v>
      </c>
      <c r="F1404" s="19" t="s">
        <v>93</v>
      </c>
      <c r="G1404" s="28">
        <v>4916</v>
      </c>
      <c r="H1404" s="28">
        <v>100</v>
      </c>
      <c r="I1404" s="21">
        <v>13979386</v>
      </c>
      <c r="J1404" s="29">
        <v>112500</v>
      </c>
      <c r="K1404" s="19">
        <v>100</v>
      </c>
      <c r="L1404" s="19"/>
      <c r="M1404" s="19" t="s">
        <v>56</v>
      </c>
      <c r="N1404" s="19" t="s">
        <v>94</v>
      </c>
      <c r="O1404" s="19" t="s">
        <v>77</v>
      </c>
      <c r="P1404" s="19" t="s">
        <v>884</v>
      </c>
      <c r="Q1404" s="19" t="s">
        <v>59</v>
      </c>
      <c r="R1404" s="19" t="s">
        <v>658</v>
      </c>
      <c r="S1404" t="s">
        <v>56</v>
      </c>
      <c r="T1404" s="19">
        <v>1</v>
      </c>
      <c r="U1404" t="s">
        <v>885</v>
      </c>
      <c r="V1404" s="19" t="s">
        <v>886</v>
      </c>
      <c r="W1404" t="s">
        <v>56</v>
      </c>
      <c r="X1404" s="22"/>
      <c r="Y1404" s="23"/>
      <c r="Z1404" s="14"/>
      <c r="AA1404" s="22">
        <v>43873</v>
      </c>
      <c r="AB1404" s="23">
        <v>15</v>
      </c>
      <c r="AC1404" s="14">
        <v>43888</v>
      </c>
      <c r="AD1404" s="22">
        <v>43892</v>
      </c>
      <c r="AE1404" s="23">
        <v>13</v>
      </c>
      <c r="AF1404" s="14">
        <v>43905</v>
      </c>
      <c r="AG1404" s="22">
        <v>43903</v>
      </c>
      <c r="AH1404" s="23">
        <v>120</v>
      </c>
      <c r="AI1404" s="14">
        <v>44023</v>
      </c>
      <c r="AJ1404" s="23">
        <v>9</v>
      </c>
      <c r="AK1404" s="14">
        <v>44297</v>
      </c>
      <c r="AL1404" s="14">
        <v>44357</v>
      </c>
      <c r="AM1404" s="21"/>
      <c r="AN1404" s="21"/>
      <c r="AO1404" s="21"/>
      <c r="AP1404" s="21"/>
      <c r="AQ1404" s="21"/>
      <c r="AR1404" s="21"/>
      <c r="AS1404" s="21"/>
      <c r="AT1404" s="21">
        <v>1397938.6</v>
      </c>
      <c r="AU1404" s="21"/>
      <c r="AV1404" s="21">
        <v>12581447.4</v>
      </c>
      <c r="AW1404" s="21"/>
      <c r="AX1404" s="21"/>
      <c r="AY1404" s="15">
        <f t="shared" si="84"/>
        <v>13979386</v>
      </c>
      <c r="AZ1404" s="15">
        <f t="shared" si="85"/>
        <v>13979386</v>
      </c>
      <c r="BA1404" t="str">
        <f t="shared" si="86"/>
        <v>OK</v>
      </c>
      <c r="BB1404">
        <f t="shared" si="87"/>
        <v>2</v>
      </c>
      <c r="BC1404" s="19"/>
    </row>
    <row r="1405" spans="1:55" x14ac:dyDescent="0.25">
      <c r="A1405">
        <v>1404</v>
      </c>
      <c r="B1405" s="19" t="s">
        <v>283</v>
      </c>
      <c r="C1405" s="19" t="s">
        <v>288</v>
      </c>
      <c r="D1405" s="19" t="s">
        <v>887</v>
      </c>
      <c r="E1405" s="19" t="s">
        <v>92</v>
      </c>
      <c r="F1405" s="19" t="s">
        <v>93</v>
      </c>
      <c r="G1405" s="28">
        <v>4916</v>
      </c>
      <c r="H1405" s="28">
        <v>31</v>
      </c>
      <c r="I1405" s="21">
        <v>4333614</v>
      </c>
      <c r="J1405" s="29">
        <v>427419.3548387097</v>
      </c>
      <c r="K1405" s="19">
        <v>31</v>
      </c>
      <c r="L1405" s="19"/>
      <c r="M1405" s="19" t="s">
        <v>56</v>
      </c>
      <c r="N1405" s="19" t="s">
        <v>94</v>
      </c>
      <c r="O1405" s="19" t="s">
        <v>77</v>
      </c>
      <c r="P1405" s="19" t="s">
        <v>888</v>
      </c>
      <c r="Q1405" s="19" t="s">
        <v>59</v>
      </c>
      <c r="R1405" s="19" t="s">
        <v>658</v>
      </c>
      <c r="S1405" t="s">
        <v>56</v>
      </c>
      <c r="T1405" s="19">
        <v>1</v>
      </c>
      <c r="U1405" t="s">
        <v>885</v>
      </c>
      <c r="V1405" s="19" t="s">
        <v>886</v>
      </c>
      <c r="W1405" t="s">
        <v>56</v>
      </c>
      <c r="X1405" s="22"/>
      <c r="Y1405" s="23"/>
      <c r="Z1405" s="14"/>
      <c r="AA1405" s="22">
        <v>43873</v>
      </c>
      <c r="AB1405" s="23">
        <v>15</v>
      </c>
      <c r="AC1405" s="14">
        <v>43888</v>
      </c>
      <c r="AD1405" s="22">
        <v>43892</v>
      </c>
      <c r="AE1405" s="23">
        <v>13</v>
      </c>
      <c r="AF1405" s="14">
        <v>43905</v>
      </c>
      <c r="AG1405" s="22">
        <v>43903</v>
      </c>
      <c r="AH1405" s="23">
        <v>120</v>
      </c>
      <c r="AI1405" s="14">
        <v>44023</v>
      </c>
      <c r="AJ1405" s="23">
        <v>9</v>
      </c>
      <c r="AK1405" s="14">
        <v>44297</v>
      </c>
      <c r="AL1405" s="14">
        <v>44357</v>
      </c>
      <c r="AM1405" s="21"/>
      <c r="AN1405" s="21"/>
      <c r="AO1405" s="21"/>
      <c r="AP1405" s="21"/>
      <c r="AQ1405" s="21"/>
      <c r="AR1405" s="21"/>
      <c r="AS1405" s="21"/>
      <c r="AT1405" s="21">
        <v>433361.4</v>
      </c>
      <c r="AU1405" s="21"/>
      <c r="AV1405" s="21">
        <v>3900252.6</v>
      </c>
      <c r="AW1405" s="21"/>
      <c r="AX1405" s="21"/>
      <c r="AY1405" s="15">
        <f t="shared" si="84"/>
        <v>4333614</v>
      </c>
      <c r="AZ1405" s="15">
        <f t="shared" si="85"/>
        <v>4333614</v>
      </c>
      <c r="BA1405" t="str">
        <f t="shared" si="86"/>
        <v>OK</v>
      </c>
      <c r="BB1405">
        <f t="shared" si="87"/>
        <v>2</v>
      </c>
      <c r="BC1405" s="19"/>
    </row>
    <row r="1406" spans="1:55" x14ac:dyDescent="0.25">
      <c r="A1406">
        <v>1405</v>
      </c>
      <c r="B1406" s="19" t="s">
        <v>283</v>
      </c>
      <c r="C1406" s="19" t="s">
        <v>284</v>
      </c>
      <c r="D1406" s="19" t="s">
        <v>284</v>
      </c>
      <c r="E1406" s="19" t="s">
        <v>85</v>
      </c>
      <c r="F1406" s="19" t="s">
        <v>86</v>
      </c>
      <c r="G1406" s="28">
        <v>4883</v>
      </c>
      <c r="H1406" s="28">
        <v>20</v>
      </c>
      <c r="I1406" s="21">
        <v>22000000</v>
      </c>
      <c r="J1406" s="29">
        <v>1100000</v>
      </c>
      <c r="K1406" s="19">
        <v>20</v>
      </c>
      <c r="L1406" s="19"/>
      <c r="M1406" s="19" t="s">
        <v>88</v>
      </c>
      <c r="N1406" s="19" t="s">
        <v>57</v>
      </c>
      <c r="O1406" s="19" t="s">
        <v>77</v>
      </c>
      <c r="P1406" s="19" t="s">
        <v>823</v>
      </c>
      <c r="Q1406" s="19" t="s">
        <v>67</v>
      </c>
      <c r="R1406" s="19" t="s">
        <v>658</v>
      </c>
      <c r="S1406" t="s">
        <v>56</v>
      </c>
      <c r="T1406" s="19">
        <v>2</v>
      </c>
      <c r="U1406" t="s">
        <v>836</v>
      </c>
      <c r="V1406" s="19" t="s">
        <v>837</v>
      </c>
      <c r="W1406" t="s">
        <v>56</v>
      </c>
      <c r="X1406" s="22">
        <v>43948</v>
      </c>
      <c r="Y1406" s="23">
        <v>18</v>
      </c>
      <c r="Z1406" s="14">
        <v>43966</v>
      </c>
      <c r="AA1406" s="22">
        <v>43878</v>
      </c>
      <c r="AB1406" s="23">
        <v>21</v>
      </c>
      <c r="AC1406" s="14">
        <v>43899</v>
      </c>
      <c r="AD1406" s="22">
        <v>43901</v>
      </c>
      <c r="AE1406" s="23">
        <v>18</v>
      </c>
      <c r="AF1406" s="14">
        <v>43919</v>
      </c>
      <c r="AG1406" s="22">
        <v>43964</v>
      </c>
      <c r="AH1406" s="23">
        <v>29</v>
      </c>
      <c r="AI1406" s="14">
        <v>43993</v>
      </c>
      <c r="AJ1406" s="23">
        <v>8</v>
      </c>
      <c r="AK1406" s="14">
        <v>44238</v>
      </c>
      <c r="AL1406" s="14">
        <v>44298</v>
      </c>
      <c r="AM1406" s="21"/>
      <c r="AN1406" s="21"/>
      <c r="AO1406" s="21"/>
      <c r="AP1406" s="21"/>
      <c r="AQ1406" s="21"/>
      <c r="AR1406" s="21">
        <v>2200000</v>
      </c>
      <c r="AS1406" s="21"/>
      <c r="AT1406" s="21">
        <v>19800000</v>
      </c>
      <c r="AU1406" s="21"/>
      <c r="AV1406" s="21"/>
      <c r="AW1406" s="21"/>
      <c r="AX1406" s="21"/>
      <c r="AY1406" s="15">
        <f t="shared" si="84"/>
        <v>22000000</v>
      </c>
      <c r="AZ1406" s="15">
        <f t="shared" si="85"/>
        <v>22000000</v>
      </c>
      <c r="BA1406" t="str">
        <f t="shared" si="86"/>
        <v>OK</v>
      </c>
      <c r="BB1406">
        <f t="shared" si="87"/>
        <v>2</v>
      </c>
      <c r="BC1406" s="19"/>
    </row>
    <row r="1407" spans="1:55" x14ac:dyDescent="0.25">
      <c r="A1407">
        <v>1406</v>
      </c>
      <c r="B1407" s="19" t="s">
        <v>283</v>
      </c>
      <c r="C1407" s="19" t="s">
        <v>285</v>
      </c>
      <c r="D1407" s="19" t="s">
        <v>831</v>
      </c>
      <c r="E1407" s="19" t="s">
        <v>85</v>
      </c>
      <c r="F1407" s="19" t="s">
        <v>86</v>
      </c>
      <c r="G1407" s="28">
        <v>4883</v>
      </c>
      <c r="H1407" s="28">
        <v>20</v>
      </c>
      <c r="I1407" s="21">
        <v>22000000</v>
      </c>
      <c r="J1407" s="29">
        <v>1100000</v>
      </c>
      <c r="K1407" s="19">
        <v>20</v>
      </c>
      <c r="L1407" s="19"/>
      <c r="M1407" s="19" t="s">
        <v>88</v>
      </c>
      <c r="N1407" s="19" t="s">
        <v>57</v>
      </c>
      <c r="O1407" s="19" t="s">
        <v>77</v>
      </c>
      <c r="P1407" s="19" t="s">
        <v>823</v>
      </c>
      <c r="Q1407" s="19" t="s">
        <v>67</v>
      </c>
      <c r="R1407" s="19" t="s">
        <v>658</v>
      </c>
      <c r="S1407" t="s">
        <v>56</v>
      </c>
      <c r="T1407" s="19">
        <v>2</v>
      </c>
      <c r="U1407" t="s">
        <v>836</v>
      </c>
      <c r="V1407" s="19" t="s">
        <v>838</v>
      </c>
      <c r="W1407" t="s">
        <v>56</v>
      </c>
      <c r="X1407" s="22">
        <v>43948</v>
      </c>
      <c r="Y1407" s="23">
        <v>18</v>
      </c>
      <c r="Z1407" s="14">
        <v>43966</v>
      </c>
      <c r="AA1407" s="22">
        <v>43878</v>
      </c>
      <c r="AB1407" s="23">
        <v>21</v>
      </c>
      <c r="AC1407" s="14">
        <v>43899</v>
      </c>
      <c r="AD1407" s="22">
        <v>43901</v>
      </c>
      <c r="AE1407" s="23">
        <v>18</v>
      </c>
      <c r="AF1407" s="14">
        <v>43919</v>
      </c>
      <c r="AG1407" s="22">
        <v>43959</v>
      </c>
      <c r="AH1407" s="23">
        <v>29</v>
      </c>
      <c r="AI1407" s="14">
        <v>43988</v>
      </c>
      <c r="AJ1407" s="23">
        <v>8</v>
      </c>
      <c r="AK1407" s="14">
        <v>44233</v>
      </c>
      <c r="AL1407" s="14">
        <v>44293</v>
      </c>
      <c r="AM1407" s="21"/>
      <c r="AN1407" s="21"/>
      <c r="AO1407" s="21"/>
      <c r="AP1407" s="21"/>
      <c r="AQ1407" s="21"/>
      <c r="AR1407" s="21">
        <v>2200000</v>
      </c>
      <c r="AS1407" s="21"/>
      <c r="AT1407" s="21">
        <v>19800000</v>
      </c>
      <c r="AU1407" s="21"/>
      <c r="AV1407" s="21"/>
      <c r="AW1407" s="21"/>
      <c r="AX1407" s="21"/>
      <c r="AY1407" s="15">
        <f t="shared" si="84"/>
        <v>22000000</v>
      </c>
      <c r="AZ1407" s="15">
        <f t="shared" si="85"/>
        <v>22000000</v>
      </c>
      <c r="BA1407" t="str">
        <f t="shared" si="86"/>
        <v>OK</v>
      </c>
      <c r="BB1407">
        <f t="shared" si="87"/>
        <v>2</v>
      </c>
      <c r="BC1407" s="19"/>
    </row>
    <row r="1408" spans="1:55" x14ac:dyDescent="0.25">
      <c r="A1408">
        <v>1407</v>
      </c>
      <c r="B1408" s="19" t="s">
        <v>283</v>
      </c>
      <c r="C1408" s="19" t="s">
        <v>284</v>
      </c>
      <c r="D1408" s="19" t="s">
        <v>284</v>
      </c>
      <c r="E1408" s="19" t="s">
        <v>85</v>
      </c>
      <c r="F1408" s="19" t="s">
        <v>87</v>
      </c>
      <c r="G1408" s="28">
        <v>4881</v>
      </c>
      <c r="H1408" s="28">
        <v>25</v>
      </c>
      <c r="I1408" s="21">
        <v>25000000</v>
      </c>
      <c r="J1408" s="29">
        <v>1000000</v>
      </c>
      <c r="K1408" s="19">
        <v>25</v>
      </c>
      <c r="L1408" s="19"/>
      <c r="M1408" s="19" t="s">
        <v>88</v>
      </c>
      <c r="N1408" s="19" t="s">
        <v>57</v>
      </c>
      <c r="O1408" s="19" t="s">
        <v>77</v>
      </c>
      <c r="P1408" s="19" t="s">
        <v>823</v>
      </c>
      <c r="Q1408" s="19" t="s">
        <v>67</v>
      </c>
      <c r="R1408" s="19" t="s">
        <v>658</v>
      </c>
      <c r="S1408" t="s">
        <v>56</v>
      </c>
      <c r="T1408" s="19">
        <v>1</v>
      </c>
      <c r="U1408" t="s">
        <v>824</v>
      </c>
      <c r="V1408" s="19" t="s">
        <v>825</v>
      </c>
      <c r="W1408" t="s">
        <v>56</v>
      </c>
      <c r="X1408" s="22">
        <v>43948</v>
      </c>
      <c r="Y1408" s="23">
        <v>18</v>
      </c>
      <c r="Z1408" s="14">
        <v>43966</v>
      </c>
      <c r="AA1408" s="22">
        <v>43878</v>
      </c>
      <c r="AB1408" s="23">
        <v>22</v>
      </c>
      <c r="AC1408" s="14">
        <v>43900</v>
      </c>
      <c r="AD1408" s="22">
        <v>43906</v>
      </c>
      <c r="AE1408" s="23">
        <v>18</v>
      </c>
      <c r="AF1408" s="14">
        <v>43924</v>
      </c>
      <c r="AG1408" s="22">
        <v>43971</v>
      </c>
      <c r="AH1408" s="23">
        <v>22</v>
      </c>
      <c r="AI1408" s="14">
        <v>43993</v>
      </c>
      <c r="AJ1408" s="23">
        <v>8</v>
      </c>
      <c r="AK1408" s="14">
        <v>44238</v>
      </c>
      <c r="AL1408" s="14">
        <v>44298</v>
      </c>
      <c r="AM1408" s="21"/>
      <c r="AN1408" s="21"/>
      <c r="AO1408" s="21"/>
      <c r="AP1408" s="21"/>
      <c r="AQ1408" s="21"/>
      <c r="AR1408" s="21">
        <v>2500000</v>
      </c>
      <c r="AS1408" s="21"/>
      <c r="AT1408" s="21">
        <v>22500000</v>
      </c>
      <c r="AU1408" s="21"/>
      <c r="AV1408" s="21"/>
      <c r="AW1408" s="21"/>
      <c r="AX1408" s="21"/>
      <c r="AY1408" s="15">
        <f t="shared" si="84"/>
        <v>25000000</v>
      </c>
      <c r="AZ1408" s="15">
        <f t="shared" si="85"/>
        <v>25000000</v>
      </c>
      <c r="BA1408" t="str">
        <f t="shared" si="86"/>
        <v>OK</v>
      </c>
      <c r="BB1408">
        <f t="shared" si="87"/>
        <v>2</v>
      </c>
      <c r="BC1408" s="19"/>
    </row>
    <row r="1409" spans="1:55" x14ac:dyDescent="0.25">
      <c r="A1409">
        <v>1408</v>
      </c>
      <c r="B1409" s="19" t="s">
        <v>283</v>
      </c>
      <c r="C1409" s="19" t="s">
        <v>285</v>
      </c>
      <c r="D1409" s="19" t="s">
        <v>826</v>
      </c>
      <c r="E1409" s="19" t="s">
        <v>85</v>
      </c>
      <c r="F1409" s="19" t="s">
        <v>87</v>
      </c>
      <c r="G1409" s="28">
        <v>4881</v>
      </c>
      <c r="H1409" s="28">
        <v>25</v>
      </c>
      <c r="I1409" s="21">
        <v>25000000</v>
      </c>
      <c r="J1409" s="29">
        <v>1000000</v>
      </c>
      <c r="K1409" s="19">
        <v>25</v>
      </c>
      <c r="L1409" s="19"/>
      <c r="M1409" s="19" t="s">
        <v>88</v>
      </c>
      <c r="N1409" s="19" t="s">
        <v>57</v>
      </c>
      <c r="O1409" s="19" t="s">
        <v>77</v>
      </c>
      <c r="P1409" s="19" t="s">
        <v>823</v>
      </c>
      <c r="Q1409" s="19" t="s">
        <v>67</v>
      </c>
      <c r="R1409" s="19" t="s">
        <v>658</v>
      </c>
      <c r="S1409" t="s">
        <v>56</v>
      </c>
      <c r="T1409" s="19">
        <v>1</v>
      </c>
      <c r="U1409" t="s">
        <v>824</v>
      </c>
      <c r="V1409" s="19" t="s">
        <v>827</v>
      </c>
      <c r="W1409" t="s">
        <v>56</v>
      </c>
      <c r="X1409" s="22">
        <v>43948</v>
      </c>
      <c r="Y1409" s="23">
        <v>18</v>
      </c>
      <c r="Z1409" s="14">
        <v>43966</v>
      </c>
      <c r="AA1409" s="22">
        <v>43878</v>
      </c>
      <c r="AB1409" s="23">
        <v>22</v>
      </c>
      <c r="AC1409" s="14">
        <v>43900</v>
      </c>
      <c r="AD1409" s="22">
        <v>43906</v>
      </c>
      <c r="AE1409" s="23">
        <v>18</v>
      </c>
      <c r="AF1409" s="14">
        <v>43924</v>
      </c>
      <c r="AG1409" s="22">
        <v>43959</v>
      </c>
      <c r="AH1409" s="23">
        <v>22</v>
      </c>
      <c r="AI1409" s="14">
        <v>43981</v>
      </c>
      <c r="AJ1409" s="23">
        <v>8</v>
      </c>
      <c r="AK1409" s="14">
        <v>44226</v>
      </c>
      <c r="AL1409" s="14">
        <v>44286</v>
      </c>
      <c r="AM1409" s="21"/>
      <c r="AN1409" s="21"/>
      <c r="AO1409" s="21"/>
      <c r="AP1409" s="21"/>
      <c r="AQ1409" s="21"/>
      <c r="AR1409" s="21">
        <v>2500000</v>
      </c>
      <c r="AS1409" s="21"/>
      <c r="AT1409" s="21"/>
      <c r="AU1409" s="21">
        <v>22500000</v>
      </c>
      <c r="AV1409" s="21"/>
      <c r="AW1409" s="21"/>
      <c r="AX1409" s="21"/>
      <c r="AY1409" s="15">
        <f t="shared" si="84"/>
        <v>25000000</v>
      </c>
      <c r="AZ1409" s="15">
        <f t="shared" si="85"/>
        <v>25000000</v>
      </c>
      <c r="BA1409" t="str">
        <f t="shared" si="86"/>
        <v>OK</v>
      </c>
      <c r="BB1409">
        <f t="shared" si="87"/>
        <v>2</v>
      </c>
      <c r="BC1409" s="19"/>
    </row>
    <row r="1410" spans="1:55" x14ac:dyDescent="0.25">
      <c r="A1410">
        <v>1409</v>
      </c>
      <c r="B1410" s="19" t="s">
        <v>283</v>
      </c>
      <c r="C1410" s="19" t="s">
        <v>287</v>
      </c>
      <c r="D1410" s="19" t="s">
        <v>812</v>
      </c>
      <c r="E1410" s="19" t="s">
        <v>85</v>
      </c>
      <c r="F1410" s="19" t="s">
        <v>87</v>
      </c>
      <c r="G1410" s="28">
        <v>4881</v>
      </c>
      <c r="H1410" s="28">
        <v>20</v>
      </c>
      <c r="I1410" s="21">
        <v>22000000</v>
      </c>
      <c r="J1410" s="29">
        <v>1100000</v>
      </c>
      <c r="K1410" s="19">
        <v>20</v>
      </c>
      <c r="L1410" s="19"/>
      <c r="M1410" s="19" t="s">
        <v>88</v>
      </c>
      <c r="N1410" s="19" t="s">
        <v>57</v>
      </c>
      <c r="O1410" s="19" t="s">
        <v>77</v>
      </c>
      <c r="P1410" s="19" t="s">
        <v>823</v>
      </c>
      <c r="Q1410" s="19" t="s">
        <v>67</v>
      </c>
      <c r="R1410" s="19" t="s">
        <v>658</v>
      </c>
      <c r="S1410" t="s">
        <v>56</v>
      </c>
      <c r="T1410" s="19">
        <v>1</v>
      </c>
      <c r="U1410" t="s">
        <v>824</v>
      </c>
      <c r="V1410" s="19" t="s">
        <v>828</v>
      </c>
      <c r="W1410" t="s">
        <v>56</v>
      </c>
      <c r="X1410" s="22">
        <v>43948</v>
      </c>
      <c r="Y1410" s="23">
        <v>18</v>
      </c>
      <c r="Z1410" s="14">
        <v>43966</v>
      </c>
      <c r="AA1410" s="22">
        <v>43878</v>
      </c>
      <c r="AB1410" s="23">
        <v>22</v>
      </c>
      <c r="AC1410" s="14">
        <v>43900</v>
      </c>
      <c r="AD1410" s="22">
        <v>43906</v>
      </c>
      <c r="AE1410" s="23">
        <v>18</v>
      </c>
      <c r="AF1410" s="14">
        <v>43924</v>
      </c>
      <c r="AG1410" s="22">
        <v>43977</v>
      </c>
      <c r="AH1410" s="23">
        <v>16</v>
      </c>
      <c r="AI1410" s="14">
        <v>43993</v>
      </c>
      <c r="AJ1410" s="23">
        <v>8</v>
      </c>
      <c r="AK1410" s="14">
        <v>44238</v>
      </c>
      <c r="AL1410" s="14">
        <v>44298</v>
      </c>
      <c r="AM1410" s="21"/>
      <c r="AN1410" s="21"/>
      <c r="AO1410" s="21"/>
      <c r="AP1410" s="21"/>
      <c r="AQ1410" s="21"/>
      <c r="AR1410" s="21">
        <v>2200000</v>
      </c>
      <c r="AS1410" s="21"/>
      <c r="AT1410" s="21">
        <v>19800000</v>
      </c>
      <c r="AU1410" s="21"/>
      <c r="AV1410" s="21"/>
      <c r="AW1410" s="21"/>
      <c r="AX1410" s="21"/>
      <c r="AY1410" s="15">
        <f t="shared" ref="AY1410:AY1473" si="88">IF((SUM(AM1410:AX1410)=0),"---",(SUM(AM1410:AX1410)))</f>
        <v>22000000</v>
      </c>
      <c r="AZ1410" s="15">
        <f t="shared" ref="AZ1410:AZ1473" si="89">I1410</f>
        <v>22000000</v>
      </c>
      <c r="BA1410" t="str">
        <f t="shared" ref="BA1410:BA1473" si="90">IF(OR(AZ1410="---",AY1410="---"),"---",IF(AZ1410-AY1410=0,"OK","REVISAR"))</f>
        <v>OK</v>
      </c>
      <c r="BB1410">
        <f t="shared" ref="BB1410:BB1473" si="91">COUNT(AM1410:AX1410)</f>
        <v>2</v>
      </c>
      <c r="BC1410" s="19"/>
    </row>
    <row r="1411" spans="1:55" x14ac:dyDescent="0.25">
      <c r="A1411">
        <v>1410</v>
      </c>
      <c r="B1411" s="19" t="s">
        <v>283</v>
      </c>
      <c r="C1411" s="19" t="s">
        <v>284</v>
      </c>
      <c r="D1411" s="19" t="s">
        <v>284</v>
      </c>
      <c r="E1411" s="19" t="s">
        <v>85</v>
      </c>
      <c r="F1411" s="19" t="s">
        <v>87</v>
      </c>
      <c r="G1411" s="28">
        <v>4881</v>
      </c>
      <c r="H1411" s="28">
        <v>15</v>
      </c>
      <c r="I1411" s="21">
        <v>15000000</v>
      </c>
      <c r="J1411" s="29">
        <v>1000000</v>
      </c>
      <c r="K1411" s="19">
        <v>15</v>
      </c>
      <c r="L1411" s="19"/>
      <c r="M1411" s="19" t="s">
        <v>88</v>
      </c>
      <c r="N1411" s="19" t="s">
        <v>57</v>
      </c>
      <c r="O1411" s="19" t="s">
        <v>130</v>
      </c>
      <c r="P1411" s="19" t="s">
        <v>829</v>
      </c>
      <c r="Q1411" s="19" t="s">
        <v>59</v>
      </c>
      <c r="R1411" s="19" t="s">
        <v>658</v>
      </c>
      <c r="S1411" t="s">
        <v>56</v>
      </c>
      <c r="T1411" s="19">
        <v>1</v>
      </c>
      <c r="U1411" t="s">
        <v>824</v>
      </c>
      <c r="V1411" s="19" t="s">
        <v>830</v>
      </c>
      <c r="W1411" t="s">
        <v>56</v>
      </c>
      <c r="X1411" s="22">
        <v>43948</v>
      </c>
      <c r="Y1411" s="23">
        <v>18</v>
      </c>
      <c r="Z1411" s="14">
        <v>43966</v>
      </c>
      <c r="AA1411" s="22">
        <v>43878</v>
      </c>
      <c r="AB1411" s="23">
        <v>22</v>
      </c>
      <c r="AC1411" s="14">
        <v>43900</v>
      </c>
      <c r="AD1411" s="22">
        <v>43906</v>
      </c>
      <c r="AE1411" s="23">
        <v>18</v>
      </c>
      <c r="AF1411" s="14">
        <v>43924</v>
      </c>
      <c r="AG1411" s="22">
        <v>43964</v>
      </c>
      <c r="AH1411" s="23">
        <v>29</v>
      </c>
      <c r="AI1411" s="14">
        <v>43993</v>
      </c>
      <c r="AJ1411" s="23">
        <v>8</v>
      </c>
      <c r="AK1411" s="14">
        <v>44238</v>
      </c>
      <c r="AL1411" s="14">
        <v>44298</v>
      </c>
      <c r="AM1411" s="21"/>
      <c r="AN1411" s="21"/>
      <c r="AO1411" s="21"/>
      <c r="AP1411" s="21"/>
      <c r="AQ1411" s="21"/>
      <c r="AR1411" s="21">
        <v>1500000</v>
      </c>
      <c r="AS1411" s="21"/>
      <c r="AT1411" s="21">
        <v>13500000</v>
      </c>
      <c r="AU1411" s="21"/>
      <c r="AV1411" s="21"/>
      <c r="AW1411" s="21"/>
      <c r="AX1411" s="21"/>
      <c r="AY1411" s="15">
        <f t="shared" si="88"/>
        <v>15000000</v>
      </c>
      <c r="AZ1411" s="15">
        <f t="shared" si="89"/>
        <v>15000000</v>
      </c>
      <c r="BA1411" t="str">
        <f t="shared" si="90"/>
        <v>OK</v>
      </c>
      <c r="BB1411">
        <f t="shared" si="91"/>
        <v>2</v>
      </c>
      <c r="BC1411" s="19"/>
    </row>
    <row r="1412" spans="1:55" x14ac:dyDescent="0.25">
      <c r="A1412">
        <v>1411</v>
      </c>
      <c r="B1412" s="19" t="s">
        <v>283</v>
      </c>
      <c r="C1412" s="19" t="s">
        <v>285</v>
      </c>
      <c r="D1412" s="19" t="s">
        <v>831</v>
      </c>
      <c r="E1412" s="19" t="s">
        <v>85</v>
      </c>
      <c r="F1412" s="19" t="s">
        <v>87</v>
      </c>
      <c r="G1412" s="28">
        <v>4881</v>
      </c>
      <c r="H1412" s="28">
        <v>15</v>
      </c>
      <c r="I1412" s="21">
        <v>15000000</v>
      </c>
      <c r="J1412" s="29">
        <v>1000000</v>
      </c>
      <c r="K1412" s="19">
        <v>15</v>
      </c>
      <c r="L1412" s="19"/>
      <c r="M1412" s="19" t="s">
        <v>88</v>
      </c>
      <c r="N1412" s="19" t="s">
        <v>57</v>
      </c>
      <c r="O1412" s="19" t="s">
        <v>130</v>
      </c>
      <c r="P1412" s="19" t="s">
        <v>829</v>
      </c>
      <c r="Q1412" s="19" t="s">
        <v>59</v>
      </c>
      <c r="R1412" s="19" t="s">
        <v>658</v>
      </c>
      <c r="S1412" t="s">
        <v>56</v>
      </c>
      <c r="T1412" s="19">
        <v>1</v>
      </c>
      <c r="U1412" t="s">
        <v>824</v>
      </c>
      <c r="V1412" s="19" t="s">
        <v>832</v>
      </c>
      <c r="W1412" t="s">
        <v>56</v>
      </c>
      <c r="X1412" s="22">
        <v>43948</v>
      </c>
      <c r="Y1412" s="23">
        <v>18</v>
      </c>
      <c r="Z1412" s="14">
        <v>43966</v>
      </c>
      <c r="AA1412" s="22">
        <v>43878</v>
      </c>
      <c r="AB1412" s="23">
        <v>22</v>
      </c>
      <c r="AC1412" s="14">
        <v>43900</v>
      </c>
      <c r="AD1412" s="22">
        <v>43906</v>
      </c>
      <c r="AE1412" s="23">
        <v>18</v>
      </c>
      <c r="AF1412" s="14">
        <v>43924</v>
      </c>
      <c r="AG1412" s="22">
        <v>43959</v>
      </c>
      <c r="AH1412" s="23">
        <v>34</v>
      </c>
      <c r="AI1412" s="14">
        <v>43993</v>
      </c>
      <c r="AJ1412" s="23">
        <v>8</v>
      </c>
      <c r="AK1412" s="14">
        <v>44238</v>
      </c>
      <c r="AL1412" s="14">
        <v>44298</v>
      </c>
      <c r="AM1412" s="21"/>
      <c r="AN1412" s="21"/>
      <c r="AO1412" s="21"/>
      <c r="AP1412" s="21"/>
      <c r="AQ1412" s="21"/>
      <c r="AR1412" s="21">
        <v>1500000</v>
      </c>
      <c r="AS1412" s="21"/>
      <c r="AT1412" s="21">
        <v>13500000</v>
      </c>
      <c r="AU1412" s="21"/>
      <c r="AV1412" s="21"/>
      <c r="AW1412" s="21"/>
      <c r="AX1412" s="21"/>
      <c r="AY1412" s="15">
        <f t="shared" si="88"/>
        <v>15000000</v>
      </c>
      <c r="AZ1412" s="15">
        <f t="shared" si="89"/>
        <v>15000000</v>
      </c>
      <c r="BA1412" t="str">
        <f t="shared" si="90"/>
        <v>OK</v>
      </c>
      <c r="BB1412">
        <f t="shared" si="91"/>
        <v>2</v>
      </c>
      <c r="BC1412" s="19"/>
    </row>
    <row r="1413" spans="1:55" x14ac:dyDescent="0.25">
      <c r="A1413">
        <v>1412</v>
      </c>
      <c r="B1413" s="19" t="s">
        <v>283</v>
      </c>
      <c r="C1413" s="19" t="s">
        <v>284</v>
      </c>
      <c r="D1413" s="19" t="s">
        <v>284</v>
      </c>
      <c r="E1413" s="19" t="s">
        <v>85</v>
      </c>
      <c r="F1413" s="19" t="s">
        <v>87</v>
      </c>
      <c r="G1413" s="28">
        <v>4881</v>
      </c>
      <c r="H1413" s="28">
        <v>15</v>
      </c>
      <c r="I1413" s="21">
        <v>15000000</v>
      </c>
      <c r="J1413" s="29">
        <v>1000000</v>
      </c>
      <c r="K1413" s="19">
        <v>15</v>
      </c>
      <c r="L1413" s="19"/>
      <c r="M1413" s="19" t="s">
        <v>56</v>
      </c>
      <c r="N1413" s="19" t="s">
        <v>57</v>
      </c>
      <c r="O1413" s="19" t="s">
        <v>188</v>
      </c>
      <c r="P1413" s="19" t="s">
        <v>833</v>
      </c>
      <c r="Q1413" s="19" t="s">
        <v>67</v>
      </c>
      <c r="R1413" s="19" t="s">
        <v>658</v>
      </c>
      <c r="S1413" t="s">
        <v>56</v>
      </c>
      <c r="T1413" s="19">
        <v>4</v>
      </c>
      <c r="U1413" t="s">
        <v>834</v>
      </c>
      <c r="V1413" s="19" t="s">
        <v>835</v>
      </c>
      <c r="W1413" t="s">
        <v>56</v>
      </c>
      <c r="X1413" s="22">
        <v>43948</v>
      </c>
      <c r="Y1413" s="23">
        <v>18</v>
      </c>
      <c r="Z1413" s="14">
        <v>43966</v>
      </c>
      <c r="AA1413" s="22">
        <v>43880</v>
      </c>
      <c r="AB1413" s="23">
        <v>23</v>
      </c>
      <c r="AC1413" s="14">
        <v>43903</v>
      </c>
      <c r="AD1413" s="22">
        <v>43906</v>
      </c>
      <c r="AE1413" s="23">
        <v>18</v>
      </c>
      <c r="AF1413" s="14">
        <v>43924</v>
      </c>
      <c r="AG1413" s="22">
        <v>43929</v>
      </c>
      <c r="AH1413" s="23">
        <v>64</v>
      </c>
      <c r="AI1413" s="14">
        <v>43993</v>
      </c>
      <c r="AJ1413" s="23">
        <v>8</v>
      </c>
      <c r="AK1413" s="14">
        <v>44238</v>
      </c>
      <c r="AL1413" s="14">
        <v>44298</v>
      </c>
      <c r="AM1413" s="21"/>
      <c r="AN1413" s="21"/>
      <c r="AO1413" s="21"/>
      <c r="AP1413" s="21"/>
      <c r="AQ1413" s="21"/>
      <c r="AR1413" s="21">
        <v>1500000</v>
      </c>
      <c r="AS1413" s="21"/>
      <c r="AT1413" s="21">
        <v>13500000</v>
      </c>
      <c r="AU1413" s="21"/>
      <c r="AV1413" s="21"/>
      <c r="AW1413" s="21"/>
      <c r="AX1413" s="21"/>
      <c r="AY1413" s="15">
        <f t="shared" si="88"/>
        <v>15000000</v>
      </c>
      <c r="AZ1413" s="15">
        <f t="shared" si="89"/>
        <v>15000000</v>
      </c>
      <c r="BA1413" t="str">
        <f t="shared" si="90"/>
        <v>OK</v>
      </c>
      <c r="BB1413">
        <f t="shared" si="91"/>
        <v>2</v>
      </c>
      <c r="BC1413" s="19"/>
    </row>
    <row r="1414" spans="1:55" x14ac:dyDescent="0.25">
      <c r="A1414">
        <v>1413</v>
      </c>
      <c r="B1414" s="19" t="s">
        <v>283</v>
      </c>
      <c r="C1414" s="19" t="s">
        <v>285</v>
      </c>
      <c r="D1414" s="19" t="s">
        <v>826</v>
      </c>
      <c r="E1414" s="19" t="s">
        <v>85</v>
      </c>
      <c r="F1414" s="19" t="s">
        <v>87</v>
      </c>
      <c r="G1414" s="28">
        <v>4881</v>
      </c>
      <c r="H1414" s="28">
        <v>15</v>
      </c>
      <c r="I1414" s="21">
        <v>15000000</v>
      </c>
      <c r="J1414" s="29">
        <v>1000000</v>
      </c>
      <c r="K1414" s="19">
        <v>15</v>
      </c>
      <c r="L1414" s="19"/>
      <c r="M1414" s="19" t="s">
        <v>56</v>
      </c>
      <c r="N1414" s="19" t="s">
        <v>57</v>
      </c>
      <c r="O1414" s="19" t="s">
        <v>188</v>
      </c>
      <c r="P1414" s="19" t="s">
        <v>833</v>
      </c>
      <c r="Q1414" s="19" t="s">
        <v>67</v>
      </c>
      <c r="R1414" s="19" t="s">
        <v>658</v>
      </c>
      <c r="S1414" t="s">
        <v>56</v>
      </c>
      <c r="T1414" s="19">
        <v>4</v>
      </c>
      <c r="U1414" t="s">
        <v>834</v>
      </c>
      <c r="V1414" s="19" t="s">
        <v>835</v>
      </c>
      <c r="W1414" t="s">
        <v>56</v>
      </c>
      <c r="X1414" s="22">
        <v>43948</v>
      </c>
      <c r="Y1414" s="23">
        <v>18</v>
      </c>
      <c r="Z1414" s="14">
        <v>43966</v>
      </c>
      <c r="AA1414" s="22">
        <v>43880</v>
      </c>
      <c r="AB1414" s="23">
        <v>23</v>
      </c>
      <c r="AC1414" s="14">
        <v>43903</v>
      </c>
      <c r="AD1414" s="22">
        <v>43906</v>
      </c>
      <c r="AE1414" s="23">
        <v>18</v>
      </c>
      <c r="AF1414" s="14">
        <v>43924</v>
      </c>
      <c r="AG1414" s="22">
        <v>43929</v>
      </c>
      <c r="AH1414" s="23">
        <v>64</v>
      </c>
      <c r="AI1414" s="14">
        <v>43993</v>
      </c>
      <c r="AJ1414" s="23">
        <v>8</v>
      </c>
      <c r="AK1414" s="14">
        <v>44238</v>
      </c>
      <c r="AL1414" s="14">
        <v>44298</v>
      </c>
      <c r="AM1414" s="21"/>
      <c r="AN1414" s="21"/>
      <c r="AO1414" s="21"/>
      <c r="AP1414" s="21"/>
      <c r="AQ1414" s="21"/>
      <c r="AR1414" s="21">
        <v>1500000</v>
      </c>
      <c r="AS1414" s="21"/>
      <c r="AT1414" s="21">
        <v>13500000</v>
      </c>
      <c r="AU1414" s="21"/>
      <c r="AV1414" s="21"/>
      <c r="AW1414" s="21"/>
      <c r="AX1414" s="21"/>
      <c r="AY1414" s="15">
        <f t="shared" si="88"/>
        <v>15000000</v>
      </c>
      <c r="AZ1414" s="15">
        <f t="shared" si="89"/>
        <v>15000000</v>
      </c>
      <c r="BA1414" t="str">
        <f t="shared" si="90"/>
        <v>OK</v>
      </c>
      <c r="BB1414">
        <f t="shared" si="91"/>
        <v>2</v>
      </c>
      <c r="BC1414" s="19"/>
    </row>
    <row r="1415" spans="1:55" x14ac:dyDescent="0.25">
      <c r="A1415">
        <v>1414</v>
      </c>
      <c r="B1415" s="19" t="s">
        <v>283</v>
      </c>
      <c r="C1415" s="19" t="s">
        <v>289</v>
      </c>
      <c r="D1415" s="19" t="s">
        <v>289</v>
      </c>
      <c r="E1415" s="19" t="s">
        <v>85</v>
      </c>
      <c r="F1415" s="19" t="s">
        <v>87</v>
      </c>
      <c r="G1415" s="28">
        <v>4881</v>
      </c>
      <c r="H1415" s="28">
        <v>17</v>
      </c>
      <c r="I1415" s="21">
        <v>19800000</v>
      </c>
      <c r="J1415" s="29">
        <v>1164705.8823529412</v>
      </c>
      <c r="K1415" s="19">
        <v>17</v>
      </c>
      <c r="L1415" s="19"/>
      <c r="M1415" s="19" t="s">
        <v>88</v>
      </c>
      <c r="N1415" s="19" t="s">
        <v>57</v>
      </c>
      <c r="O1415" s="19" t="s">
        <v>77</v>
      </c>
      <c r="P1415" s="19" t="s">
        <v>823</v>
      </c>
      <c r="Q1415" s="19" t="s">
        <v>67</v>
      </c>
      <c r="R1415" s="19" t="s">
        <v>658</v>
      </c>
      <c r="S1415" t="s">
        <v>56</v>
      </c>
      <c r="T1415" s="19">
        <v>1</v>
      </c>
      <c r="U1415" t="s">
        <v>824</v>
      </c>
      <c r="V1415" s="19" t="s">
        <v>842</v>
      </c>
      <c r="W1415" t="s">
        <v>56</v>
      </c>
      <c r="X1415" s="22">
        <v>43948</v>
      </c>
      <c r="Y1415" s="23">
        <v>18</v>
      </c>
      <c r="Z1415" s="14">
        <v>43966</v>
      </c>
      <c r="AA1415" s="22">
        <v>43878</v>
      </c>
      <c r="AB1415" s="23">
        <v>22</v>
      </c>
      <c r="AC1415" s="14">
        <v>43900</v>
      </c>
      <c r="AD1415" s="22">
        <v>43906</v>
      </c>
      <c r="AE1415" s="23">
        <v>18</v>
      </c>
      <c r="AF1415" s="14">
        <v>43924</v>
      </c>
      <c r="AG1415" s="22">
        <v>43971</v>
      </c>
      <c r="AH1415" s="23">
        <v>22</v>
      </c>
      <c r="AI1415" s="14">
        <v>43993</v>
      </c>
      <c r="AJ1415" s="23">
        <v>8</v>
      </c>
      <c r="AK1415" s="14">
        <v>44238</v>
      </c>
      <c r="AL1415" s="14">
        <v>44298</v>
      </c>
      <c r="AM1415" s="21"/>
      <c r="AN1415" s="21"/>
      <c r="AO1415" s="21"/>
      <c r="AP1415" s="21"/>
      <c r="AQ1415" s="21"/>
      <c r="AR1415" s="21">
        <v>1980000</v>
      </c>
      <c r="AS1415" s="21"/>
      <c r="AT1415" s="21"/>
      <c r="AU1415" s="21">
        <v>17820000</v>
      </c>
      <c r="AV1415" s="21"/>
      <c r="AW1415" s="21"/>
      <c r="AX1415" s="21"/>
      <c r="AY1415" s="15">
        <f t="shared" si="88"/>
        <v>19800000</v>
      </c>
      <c r="AZ1415" s="15">
        <f t="shared" si="89"/>
        <v>19800000</v>
      </c>
      <c r="BA1415" t="str">
        <f t="shared" si="90"/>
        <v>OK</v>
      </c>
      <c r="BB1415">
        <f t="shared" si="91"/>
        <v>2</v>
      </c>
      <c r="BC1415" s="19"/>
    </row>
    <row r="1416" spans="1:55" hidden="1" x14ac:dyDescent="0.25">
      <c r="A1416">
        <v>1415</v>
      </c>
      <c r="B1416" s="19" t="s">
        <v>283</v>
      </c>
      <c r="C1416" s="19" t="s">
        <v>286</v>
      </c>
      <c r="D1416" s="19" t="s">
        <v>286</v>
      </c>
      <c r="E1416" s="19" t="s">
        <v>85</v>
      </c>
      <c r="F1416" s="19" t="s">
        <v>87</v>
      </c>
      <c r="G1416" s="28">
        <v>4881</v>
      </c>
      <c r="H1416" s="28">
        <v>14</v>
      </c>
      <c r="I1416" s="21">
        <v>16200000</v>
      </c>
      <c r="J1416" s="29">
        <v>1157142.857142857</v>
      </c>
      <c r="K1416" s="19">
        <v>14</v>
      </c>
      <c r="L1416" s="19"/>
      <c r="M1416" s="19" t="s">
        <v>88</v>
      </c>
      <c r="N1416" s="19" t="s">
        <v>57</v>
      </c>
      <c r="O1416" s="19" t="s">
        <v>77</v>
      </c>
      <c r="P1416" s="19" t="s">
        <v>823</v>
      </c>
      <c r="Q1416" s="19" t="s">
        <v>67</v>
      </c>
      <c r="R1416" s="19" t="s">
        <v>658</v>
      </c>
      <c r="S1416" t="s">
        <v>56</v>
      </c>
      <c r="T1416" s="19">
        <v>1</v>
      </c>
      <c r="U1416" t="s">
        <v>824</v>
      </c>
      <c r="V1416" s="19"/>
      <c r="W1416" s="19" t="s">
        <v>88</v>
      </c>
      <c r="X1416" s="22">
        <v>43948</v>
      </c>
      <c r="Y1416" s="23">
        <v>18</v>
      </c>
      <c r="Z1416" s="14">
        <v>43966</v>
      </c>
      <c r="AA1416" s="22">
        <v>43878</v>
      </c>
      <c r="AB1416" s="23">
        <v>22</v>
      </c>
      <c r="AC1416" s="14">
        <v>43900</v>
      </c>
      <c r="AD1416" s="22"/>
      <c r="AE1416" s="23"/>
      <c r="AF1416" s="14"/>
      <c r="AG1416" s="22"/>
      <c r="AH1416" s="23"/>
      <c r="AI1416" s="14"/>
      <c r="AJ1416" s="23"/>
      <c r="AK1416" s="14" t="s">
        <v>190</v>
      </c>
      <c r="AL1416" s="14" t="s">
        <v>190</v>
      </c>
      <c r="AM1416" s="21"/>
      <c r="AN1416" s="21"/>
      <c r="AO1416" s="21"/>
      <c r="AP1416" s="21"/>
      <c r="AQ1416" s="21"/>
      <c r="AR1416" s="21"/>
      <c r="AS1416" s="21"/>
      <c r="AT1416" s="21"/>
      <c r="AU1416" s="21"/>
      <c r="AV1416" s="21"/>
      <c r="AW1416" s="21"/>
      <c r="AX1416" s="21"/>
      <c r="AY1416" s="15" t="str">
        <f t="shared" si="88"/>
        <v>---</v>
      </c>
      <c r="AZ1416" s="15">
        <f t="shared" si="89"/>
        <v>16200000</v>
      </c>
      <c r="BA1416" t="str">
        <f t="shared" si="90"/>
        <v>---</v>
      </c>
      <c r="BB1416">
        <f t="shared" si="91"/>
        <v>0</v>
      </c>
      <c r="BC1416" s="19"/>
    </row>
    <row r="1417" spans="1:55" x14ac:dyDescent="0.25">
      <c r="A1417">
        <v>1416</v>
      </c>
      <c r="B1417" s="19" t="s">
        <v>283</v>
      </c>
      <c r="C1417" s="19" t="s">
        <v>285</v>
      </c>
      <c r="D1417" s="19" t="s">
        <v>285</v>
      </c>
      <c r="E1417" s="19" t="s">
        <v>85</v>
      </c>
      <c r="F1417" s="19" t="s">
        <v>189</v>
      </c>
      <c r="G1417" s="28">
        <v>4890</v>
      </c>
      <c r="H1417" s="28">
        <v>20</v>
      </c>
      <c r="I1417" s="21">
        <v>16500000</v>
      </c>
      <c r="J1417" s="29">
        <v>728750</v>
      </c>
      <c r="K1417" s="19">
        <v>20</v>
      </c>
      <c r="L1417" s="19"/>
      <c r="M1417" s="19" t="s">
        <v>56</v>
      </c>
      <c r="N1417" s="19" t="s">
        <v>57</v>
      </c>
      <c r="O1417" s="19" t="s">
        <v>77</v>
      </c>
      <c r="P1417" s="19" t="s">
        <v>823</v>
      </c>
      <c r="Q1417" s="19" t="s">
        <v>59</v>
      </c>
      <c r="R1417" s="19" t="s">
        <v>660</v>
      </c>
      <c r="S1417" t="s">
        <v>88</v>
      </c>
      <c r="T1417" s="19">
        <v>6</v>
      </c>
      <c r="U1417" t="s">
        <v>877</v>
      </c>
      <c r="V1417" s="19" t="s">
        <v>878</v>
      </c>
      <c r="W1417" t="s">
        <v>56</v>
      </c>
      <c r="X1417" s="22"/>
      <c r="Y1417" s="23"/>
      <c r="Z1417" s="14"/>
      <c r="AA1417" s="22">
        <v>43977</v>
      </c>
      <c r="AB1417" s="23">
        <v>8</v>
      </c>
      <c r="AC1417" s="14">
        <v>43985</v>
      </c>
      <c r="AD1417" s="22">
        <v>43986</v>
      </c>
      <c r="AE1417" s="23">
        <v>6</v>
      </c>
      <c r="AF1417" s="14">
        <v>43992</v>
      </c>
      <c r="AG1417" s="22">
        <v>43993</v>
      </c>
      <c r="AH1417" s="23">
        <v>20</v>
      </c>
      <c r="AI1417" s="14">
        <v>44013</v>
      </c>
      <c r="AJ1417" s="23">
        <v>6</v>
      </c>
      <c r="AK1417" s="14">
        <v>44197</v>
      </c>
      <c r="AL1417" s="14">
        <v>44257</v>
      </c>
      <c r="AM1417" s="21"/>
      <c r="AN1417" s="21"/>
      <c r="AO1417" s="21"/>
      <c r="AP1417" s="21"/>
      <c r="AQ1417" s="21"/>
      <c r="AR1417" s="21"/>
      <c r="AS1417" s="21">
        <v>1650000</v>
      </c>
      <c r="AT1417" s="21"/>
      <c r="AU1417" s="21">
        <v>14850000</v>
      </c>
      <c r="AV1417" s="21"/>
      <c r="AW1417" s="21"/>
      <c r="AX1417" s="21"/>
      <c r="AY1417" s="15">
        <f t="shared" si="88"/>
        <v>16500000</v>
      </c>
      <c r="AZ1417" s="15">
        <f t="shared" si="89"/>
        <v>16500000</v>
      </c>
      <c r="BA1417" t="str">
        <f t="shared" si="90"/>
        <v>OK</v>
      </c>
      <c r="BB1417">
        <f t="shared" si="91"/>
        <v>2</v>
      </c>
      <c r="BC1417" s="19"/>
    </row>
    <row r="1418" spans="1:55" x14ac:dyDescent="0.25">
      <c r="A1418">
        <v>1417</v>
      </c>
      <c r="B1418" s="19" t="s">
        <v>283</v>
      </c>
      <c r="C1418" s="19" t="s">
        <v>284</v>
      </c>
      <c r="D1418" s="19" t="s">
        <v>284</v>
      </c>
      <c r="E1418" s="19" t="s">
        <v>85</v>
      </c>
      <c r="F1418" s="19" t="s">
        <v>189</v>
      </c>
      <c r="G1418" s="28">
        <v>4890</v>
      </c>
      <c r="H1418" s="28">
        <v>20</v>
      </c>
      <c r="I1418" s="21">
        <v>16500000</v>
      </c>
      <c r="J1418" s="29">
        <v>720000</v>
      </c>
      <c r="K1418" s="19">
        <v>20</v>
      </c>
      <c r="L1418" s="19"/>
      <c r="M1418" s="19" t="s">
        <v>56</v>
      </c>
      <c r="N1418" s="19" t="s">
        <v>57</v>
      </c>
      <c r="O1418" s="19" t="s">
        <v>77</v>
      </c>
      <c r="P1418" s="19" t="s">
        <v>823</v>
      </c>
      <c r="Q1418" s="19" t="s">
        <v>59</v>
      </c>
      <c r="R1418" s="19" t="s">
        <v>660</v>
      </c>
      <c r="S1418" t="s">
        <v>88</v>
      </c>
      <c r="T1418" s="19">
        <v>6</v>
      </c>
      <c r="U1418" t="s">
        <v>877</v>
      </c>
      <c r="V1418" s="19" t="s">
        <v>878</v>
      </c>
      <c r="W1418" t="s">
        <v>56</v>
      </c>
      <c r="X1418" s="22"/>
      <c r="Y1418" s="23"/>
      <c r="Z1418" s="14"/>
      <c r="AA1418" s="22">
        <v>43977</v>
      </c>
      <c r="AB1418" s="23">
        <v>8</v>
      </c>
      <c r="AC1418" s="14">
        <v>43985</v>
      </c>
      <c r="AD1418" s="22">
        <v>43986</v>
      </c>
      <c r="AE1418" s="23">
        <v>6</v>
      </c>
      <c r="AF1418" s="14">
        <v>43992</v>
      </c>
      <c r="AG1418" s="22">
        <v>43993</v>
      </c>
      <c r="AH1418" s="23">
        <v>20</v>
      </c>
      <c r="AI1418" s="14">
        <v>44013</v>
      </c>
      <c r="AJ1418" s="23">
        <v>6</v>
      </c>
      <c r="AK1418" s="14">
        <v>44197</v>
      </c>
      <c r="AL1418" s="14">
        <v>44257</v>
      </c>
      <c r="AM1418" s="21"/>
      <c r="AN1418" s="21"/>
      <c r="AO1418" s="21"/>
      <c r="AP1418" s="21"/>
      <c r="AQ1418" s="21"/>
      <c r="AR1418" s="21"/>
      <c r="AS1418" s="21">
        <v>1650000</v>
      </c>
      <c r="AT1418" s="21"/>
      <c r="AU1418" s="21">
        <v>14850000</v>
      </c>
      <c r="AV1418" s="21"/>
      <c r="AW1418" s="21"/>
      <c r="AX1418" s="21"/>
      <c r="AY1418" s="15">
        <f t="shared" si="88"/>
        <v>16500000</v>
      </c>
      <c r="AZ1418" s="15">
        <f t="shared" si="89"/>
        <v>16500000</v>
      </c>
      <c r="BA1418" t="str">
        <f t="shared" si="90"/>
        <v>OK</v>
      </c>
      <c r="BB1418">
        <f t="shared" si="91"/>
        <v>2</v>
      </c>
      <c r="BC1418" s="19"/>
    </row>
    <row r="1419" spans="1:55" x14ac:dyDescent="0.25">
      <c r="A1419">
        <v>1418</v>
      </c>
      <c r="B1419" s="19" t="s">
        <v>283</v>
      </c>
      <c r="C1419" s="19" t="s">
        <v>286</v>
      </c>
      <c r="D1419" s="19" t="s">
        <v>882</v>
      </c>
      <c r="E1419" s="19" t="s">
        <v>85</v>
      </c>
      <c r="F1419" s="19" t="s">
        <v>189</v>
      </c>
      <c r="G1419" s="28">
        <v>4890</v>
      </c>
      <c r="H1419" s="28">
        <v>14</v>
      </c>
      <c r="I1419" s="21">
        <v>16200000</v>
      </c>
      <c r="J1419" s="29">
        <v>2500000</v>
      </c>
      <c r="K1419" s="19">
        <v>14</v>
      </c>
      <c r="L1419" s="19"/>
      <c r="M1419" s="19" t="s">
        <v>88</v>
      </c>
      <c r="N1419" s="19" t="s">
        <v>57</v>
      </c>
      <c r="O1419" s="19" t="s">
        <v>77</v>
      </c>
      <c r="P1419" s="19" t="s">
        <v>823</v>
      </c>
      <c r="Q1419" s="19" t="s">
        <v>67</v>
      </c>
      <c r="R1419" s="19" t="s">
        <v>73</v>
      </c>
      <c r="S1419" t="s">
        <v>88</v>
      </c>
      <c r="T1419" s="19">
        <v>5</v>
      </c>
      <c r="U1419" t="s">
        <v>883</v>
      </c>
      <c r="V1419" s="19" t="s">
        <v>73</v>
      </c>
      <c r="W1419" t="s">
        <v>56</v>
      </c>
      <c r="X1419" s="22">
        <v>43948</v>
      </c>
      <c r="Y1419" s="23">
        <v>18</v>
      </c>
      <c r="Z1419" s="14">
        <v>43966</v>
      </c>
      <c r="AA1419" s="22">
        <v>43971</v>
      </c>
      <c r="AB1419" s="23">
        <v>9</v>
      </c>
      <c r="AC1419" s="14">
        <v>43980</v>
      </c>
      <c r="AD1419" s="22">
        <v>43983</v>
      </c>
      <c r="AE1419" s="23">
        <v>6</v>
      </c>
      <c r="AF1419" s="14">
        <v>43989</v>
      </c>
      <c r="AG1419" s="22">
        <v>43993</v>
      </c>
      <c r="AH1419" s="23">
        <v>7</v>
      </c>
      <c r="AI1419" s="14">
        <v>44000</v>
      </c>
      <c r="AJ1419" s="23">
        <v>6</v>
      </c>
      <c r="AK1419" s="14">
        <v>44183</v>
      </c>
      <c r="AL1419" s="14">
        <v>44243</v>
      </c>
      <c r="AM1419" s="21"/>
      <c r="AN1419" s="21"/>
      <c r="AO1419" s="21"/>
      <c r="AP1419" s="21"/>
      <c r="AQ1419" s="21"/>
      <c r="AR1419" s="21">
        <v>1620000</v>
      </c>
      <c r="AS1419" s="21"/>
      <c r="AT1419" s="21"/>
      <c r="AU1419" s="21">
        <v>14580000</v>
      </c>
      <c r="AV1419" s="21"/>
      <c r="AW1419" s="21"/>
      <c r="AX1419" s="21"/>
      <c r="AY1419" s="15">
        <f t="shared" si="88"/>
        <v>16200000</v>
      </c>
      <c r="AZ1419" s="15">
        <f t="shared" si="89"/>
        <v>16200000</v>
      </c>
      <c r="BA1419" t="str">
        <f t="shared" si="90"/>
        <v>OK</v>
      </c>
      <c r="BB1419">
        <f t="shared" si="91"/>
        <v>2</v>
      </c>
      <c r="BC1419" s="19"/>
    </row>
    <row r="1420" spans="1:55" x14ac:dyDescent="0.25">
      <c r="A1420">
        <v>1419</v>
      </c>
      <c r="B1420" s="19" t="s">
        <v>283</v>
      </c>
      <c r="C1420" s="19" t="s">
        <v>284</v>
      </c>
      <c r="D1420" s="19" t="s">
        <v>284</v>
      </c>
      <c r="E1420" s="19" t="s">
        <v>85</v>
      </c>
      <c r="F1420" s="19" t="s">
        <v>118</v>
      </c>
      <c r="G1420" s="28">
        <v>4891</v>
      </c>
      <c r="H1420" s="28">
        <v>10</v>
      </c>
      <c r="I1420" s="21">
        <v>10000000</v>
      </c>
      <c r="J1420" s="29">
        <v>1000000</v>
      </c>
      <c r="K1420" s="19">
        <v>10</v>
      </c>
      <c r="L1420" s="19"/>
      <c r="M1420" s="19" t="s">
        <v>88</v>
      </c>
      <c r="N1420" s="19" t="s">
        <v>1791</v>
      </c>
      <c r="O1420" s="19" t="s">
        <v>130</v>
      </c>
      <c r="P1420" s="19" t="s">
        <v>839</v>
      </c>
      <c r="Q1420" s="19" t="s">
        <v>59</v>
      </c>
      <c r="R1420" s="19" t="s">
        <v>658</v>
      </c>
      <c r="S1420" t="s">
        <v>56</v>
      </c>
      <c r="T1420" s="19">
        <v>3</v>
      </c>
      <c r="U1420" t="s">
        <v>840</v>
      </c>
      <c r="V1420" s="19" t="s">
        <v>841</v>
      </c>
      <c r="W1420" t="s">
        <v>56</v>
      </c>
      <c r="X1420" s="22">
        <v>43948</v>
      </c>
      <c r="Y1420" s="23">
        <v>18</v>
      </c>
      <c r="Z1420" s="14">
        <v>43966</v>
      </c>
      <c r="AA1420" s="22">
        <v>43881</v>
      </c>
      <c r="AB1420" s="23">
        <v>14</v>
      </c>
      <c r="AC1420" s="14">
        <v>43895</v>
      </c>
      <c r="AD1420" s="22">
        <v>43899</v>
      </c>
      <c r="AE1420" s="23">
        <v>15</v>
      </c>
      <c r="AF1420" s="14">
        <v>43914</v>
      </c>
      <c r="AG1420" s="22">
        <v>43964</v>
      </c>
      <c r="AH1420" s="23">
        <v>29</v>
      </c>
      <c r="AI1420" s="14">
        <v>43993</v>
      </c>
      <c r="AJ1420" s="23">
        <v>7</v>
      </c>
      <c r="AK1420" s="14">
        <v>44207</v>
      </c>
      <c r="AL1420" s="14">
        <v>44267</v>
      </c>
      <c r="AM1420" s="21"/>
      <c r="AN1420" s="21"/>
      <c r="AO1420" s="21"/>
      <c r="AP1420" s="21"/>
      <c r="AQ1420" s="21"/>
      <c r="AR1420" s="21">
        <v>1000000</v>
      </c>
      <c r="AS1420" s="21"/>
      <c r="AT1420" s="21">
        <v>9000000</v>
      </c>
      <c r="AU1420" s="21"/>
      <c r="AV1420" s="21"/>
      <c r="AW1420" s="21"/>
      <c r="AX1420" s="21"/>
      <c r="AY1420" s="15">
        <f t="shared" si="88"/>
        <v>10000000</v>
      </c>
      <c r="AZ1420" s="15">
        <f t="shared" si="89"/>
        <v>10000000</v>
      </c>
      <c r="BA1420" t="str">
        <f t="shared" si="90"/>
        <v>OK</v>
      </c>
      <c r="BB1420">
        <f t="shared" si="91"/>
        <v>2</v>
      </c>
      <c r="BC1420" s="19"/>
    </row>
    <row r="1421" spans="1:55" x14ac:dyDescent="0.25">
      <c r="A1421">
        <v>1420</v>
      </c>
      <c r="B1421" s="19" t="s">
        <v>283</v>
      </c>
      <c r="C1421" s="19" t="s">
        <v>288</v>
      </c>
      <c r="D1421" s="19" t="s">
        <v>880</v>
      </c>
      <c r="E1421" s="19" t="s">
        <v>54</v>
      </c>
      <c r="F1421" s="19" t="s">
        <v>71</v>
      </c>
      <c r="G1421" s="28">
        <v>5821</v>
      </c>
      <c r="H1421" s="28">
        <v>20</v>
      </c>
      <c r="I1421" s="21">
        <v>15800000</v>
      </c>
      <c r="J1421" s="29">
        <v>790000</v>
      </c>
      <c r="K1421" s="19">
        <v>20</v>
      </c>
      <c r="L1421" s="19"/>
      <c r="M1421" s="19" t="s">
        <v>56</v>
      </c>
      <c r="N1421" s="19" t="s">
        <v>57</v>
      </c>
      <c r="O1421" s="19" t="s">
        <v>77</v>
      </c>
      <c r="P1421" s="19" t="s">
        <v>817</v>
      </c>
      <c r="Q1421" s="19" t="s">
        <v>67</v>
      </c>
      <c r="R1421" s="19" t="s">
        <v>73</v>
      </c>
      <c r="S1421" t="s">
        <v>88</v>
      </c>
      <c r="T1421" s="19">
        <v>2</v>
      </c>
      <c r="U1421" t="s">
        <v>881</v>
      </c>
      <c r="V1421" s="19" t="s">
        <v>73</v>
      </c>
      <c r="W1421" t="s">
        <v>56</v>
      </c>
      <c r="X1421" s="22">
        <v>43948</v>
      </c>
      <c r="Y1421" s="23">
        <v>18</v>
      </c>
      <c r="Z1421" s="14">
        <v>43966</v>
      </c>
      <c r="AA1421" s="22">
        <v>43976</v>
      </c>
      <c r="AB1421" s="23">
        <v>8</v>
      </c>
      <c r="AC1421" s="14">
        <v>43984</v>
      </c>
      <c r="AD1421" s="22">
        <v>43986</v>
      </c>
      <c r="AE1421" s="23">
        <v>6</v>
      </c>
      <c r="AF1421" s="14">
        <v>43992</v>
      </c>
      <c r="AG1421" s="22">
        <v>43993</v>
      </c>
      <c r="AH1421" s="23">
        <v>7</v>
      </c>
      <c r="AI1421" s="14">
        <v>44000</v>
      </c>
      <c r="AJ1421" s="23">
        <v>7</v>
      </c>
      <c r="AK1421" s="14">
        <v>44214</v>
      </c>
      <c r="AL1421" s="14">
        <v>44274</v>
      </c>
      <c r="AM1421" s="21"/>
      <c r="AN1421" s="21"/>
      <c r="AO1421" s="21"/>
      <c r="AP1421" s="21"/>
      <c r="AQ1421" s="21"/>
      <c r="AR1421" s="21">
        <v>1580000</v>
      </c>
      <c r="AS1421" s="21"/>
      <c r="AT1421" s="21"/>
      <c r="AU1421" s="21">
        <v>14220000</v>
      </c>
      <c r="AV1421" s="21"/>
      <c r="AW1421" s="21"/>
      <c r="AX1421" s="21"/>
      <c r="AY1421" s="15">
        <f t="shared" si="88"/>
        <v>15800000</v>
      </c>
      <c r="AZ1421" s="15">
        <f t="shared" si="89"/>
        <v>15800000</v>
      </c>
      <c r="BA1421" t="str">
        <f t="shared" si="90"/>
        <v>OK</v>
      </c>
      <c r="BB1421">
        <f t="shared" si="91"/>
        <v>2</v>
      </c>
      <c r="BC1421" s="19"/>
    </row>
    <row r="1422" spans="1:55" x14ac:dyDescent="0.25">
      <c r="A1422">
        <v>1421</v>
      </c>
      <c r="B1422" s="19" t="s">
        <v>283</v>
      </c>
      <c r="C1422" s="19" t="s">
        <v>284</v>
      </c>
      <c r="D1422" s="19" t="s">
        <v>816</v>
      </c>
      <c r="E1422" s="19" t="s">
        <v>54</v>
      </c>
      <c r="F1422" s="19" t="s">
        <v>55</v>
      </c>
      <c r="G1422" s="28">
        <v>5811</v>
      </c>
      <c r="H1422" s="28">
        <v>30</v>
      </c>
      <c r="I1422" s="21">
        <v>23700000</v>
      </c>
      <c r="J1422" s="29">
        <v>790000</v>
      </c>
      <c r="K1422" s="19">
        <v>30</v>
      </c>
      <c r="L1422" s="19"/>
      <c r="M1422" s="19" t="s">
        <v>56</v>
      </c>
      <c r="N1422" s="19" t="s">
        <v>57</v>
      </c>
      <c r="O1422" s="19" t="s">
        <v>77</v>
      </c>
      <c r="P1422" s="19" t="s">
        <v>817</v>
      </c>
      <c r="Q1422" s="19" t="s">
        <v>67</v>
      </c>
      <c r="R1422" s="19" t="s">
        <v>658</v>
      </c>
      <c r="S1422" t="s">
        <v>56</v>
      </c>
      <c r="T1422" s="19">
        <v>1</v>
      </c>
      <c r="U1422" t="s">
        <v>818</v>
      </c>
      <c r="V1422" s="19" t="s">
        <v>819</v>
      </c>
      <c r="W1422" t="s">
        <v>56</v>
      </c>
      <c r="X1422" s="22">
        <v>43948</v>
      </c>
      <c r="Y1422" s="23">
        <v>18</v>
      </c>
      <c r="Z1422" s="14">
        <v>43966</v>
      </c>
      <c r="AA1422" s="22">
        <v>43859</v>
      </c>
      <c r="AB1422" s="23">
        <v>22</v>
      </c>
      <c r="AC1422" s="14">
        <v>43881</v>
      </c>
      <c r="AD1422" s="22">
        <v>43885</v>
      </c>
      <c r="AE1422" s="23">
        <v>13</v>
      </c>
      <c r="AF1422" s="14">
        <v>43898</v>
      </c>
      <c r="AG1422" s="22">
        <v>43921</v>
      </c>
      <c r="AH1422" s="23">
        <v>72</v>
      </c>
      <c r="AI1422" s="14">
        <v>43993</v>
      </c>
      <c r="AJ1422" s="23">
        <v>8</v>
      </c>
      <c r="AK1422" s="14">
        <v>44238</v>
      </c>
      <c r="AL1422" s="14">
        <v>44298</v>
      </c>
      <c r="AM1422" s="21"/>
      <c r="AN1422" s="21"/>
      <c r="AO1422" s="21"/>
      <c r="AP1422" s="21"/>
      <c r="AQ1422" s="21"/>
      <c r="AR1422" s="21">
        <v>2370000</v>
      </c>
      <c r="AS1422" s="21"/>
      <c r="AT1422" s="21"/>
      <c r="AU1422" s="21">
        <v>21330000</v>
      </c>
      <c r="AV1422" s="21"/>
      <c r="AW1422" s="21"/>
      <c r="AX1422" s="21"/>
      <c r="AY1422" s="15">
        <f t="shared" si="88"/>
        <v>23700000</v>
      </c>
      <c r="AZ1422" s="15">
        <f t="shared" si="89"/>
        <v>23700000</v>
      </c>
      <c r="BA1422" t="str">
        <f t="shared" si="90"/>
        <v>OK</v>
      </c>
      <c r="BB1422">
        <f t="shared" si="91"/>
        <v>2</v>
      </c>
      <c r="BC1422" s="19"/>
    </row>
    <row r="1423" spans="1:55" x14ac:dyDescent="0.25">
      <c r="A1423">
        <v>1422</v>
      </c>
      <c r="B1423" s="19" t="s">
        <v>283</v>
      </c>
      <c r="C1423" s="19" t="s">
        <v>289</v>
      </c>
      <c r="D1423" s="19" t="s">
        <v>289</v>
      </c>
      <c r="E1423" s="19" t="s">
        <v>54</v>
      </c>
      <c r="F1423" s="19" t="s">
        <v>55</v>
      </c>
      <c r="G1423" s="28">
        <v>5811</v>
      </c>
      <c r="H1423" s="28">
        <v>20</v>
      </c>
      <c r="I1423" s="21">
        <v>15800000</v>
      </c>
      <c r="J1423" s="29">
        <v>790000</v>
      </c>
      <c r="K1423" s="19">
        <v>20</v>
      </c>
      <c r="L1423" s="19"/>
      <c r="M1423" s="19" t="s">
        <v>56</v>
      </c>
      <c r="N1423" s="19" t="s">
        <v>57</v>
      </c>
      <c r="O1423" s="19" t="s">
        <v>77</v>
      </c>
      <c r="P1423" s="19" t="s">
        <v>817</v>
      </c>
      <c r="Q1423" s="19" t="s">
        <v>67</v>
      </c>
      <c r="R1423" s="19" t="s">
        <v>658</v>
      </c>
      <c r="S1423" t="s">
        <v>56</v>
      </c>
      <c r="T1423" s="19">
        <v>1</v>
      </c>
      <c r="U1423" t="s">
        <v>818</v>
      </c>
      <c r="V1423" s="19" t="s">
        <v>820</v>
      </c>
      <c r="W1423" t="s">
        <v>56</v>
      </c>
      <c r="X1423" s="22">
        <v>43948</v>
      </c>
      <c r="Y1423" s="23">
        <v>18</v>
      </c>
      <c r="Z1423" s="14">
        <v>43966</v>
      </c>
      <c r="AA1423" s="22">
        <v>43859</v>
      </c>
      <c r="AB1423" s="23">
        <v>22</v>
      </c>
      <c r="AC1423" s="14">
        <v>43881</v>
      </c>
      <c r="AD1423" s="22">
        <v>43885</v>
      </c>
      <c r="AE1423" s="23">
        <v>13</v>
      </c>
      <c r="AF1423" s="14">
        <v>43898</v>
      </c>
      <c r="AG1423" s="22">
        <v>43921</v>
      </c>
      <c r="AH1423" s="23">
        <v>72</v>
      </c>
      <c r="AI1423" s="14">
        <v>43993</v>
      </c>
      <c r="AJ1423" s="23">
        <v>8</v>
      </c>
      <c r="AK1423" s="14">
        <v>44238</v>
      </c>
      <c r="AL1423" s="14">
        <v>44298</v>
      </c>
      <c r="AM1423" s="21"/>
      <c r="AN1423" s="21"/>
      <c r="AO1423" s="21"/>
      <c r="AP1423" s="21"/>
      <c r="AQ1423" s="21"/>
      <c r="AR1423" s="21">
        <v>1580000</v>
      </c>
      <c r="AS1423" s="21"/>
      <c r="AT1423" s="21"/>
      <c r="AU1423" s="21">
        <v>14220000</v>
      </c>
      <c r="AV1423" s="21"/>
      <c r="AW1423" s="21"/>
      <c r="AX1423" s="21"/>
      <c r="AY1423" s="15">
        <f t="shared" si="88"/>
        <v>15800000</v>
      </c>
      <c r="AZ1423" s="15">
        <f t="shared" si="89"/>
        <v>15800000</v>
      </c>
      <c r="BA1423" t="str">
        <f t="shared" si="90"/>
        <v>OK</v>
      </c>
      <c r="BB1423">
        <f t="shared" si="91"/>
        <v>2</v>
      </c>
      <c r="BC1423" s="19"/>
    </row>
    <row r="1424" spans="1:55" hidden="1" x14ac:dyDescent="0.25">
      <c r="A1424">
        <v>1423</v>
      </c>
      <c r="B1424" s="19" t="s">
        <v>283</v>
      </c>
      <c r="C1424" s="19" t="s">
        <v>288</v>
      </c>
      <c r="D1424" s="19" t="s">
        <v>821</v>
      </c>
      <c r="E1424" s="19" t="s">
        <v>54</v>
      </c>
      <c r="F1424" s="19" t="s">
        <v>55</v>
      </c>
      <c r="G1424" s="28">
        <v>5811</v>
      </c>
      <c r="H1424" s="28">
        <v>20</v>
      </c>
      <c r="I1424" s="21">
        <v>15800000</v>
      </c>
      <c r="J1424" s="29">
        <v>790000</v>
      </c>
      <c r="K1424" s="19">
        <v>20</v>
      </c>
      <c r="L1424" s="19"/>
      <c r="M1424" s="19" t="s">
        <v>56</v>
      </c>
      <c r="N1424" s="19" t="s">
        <v>57</v>
      </c>
      <c r="O1424" s="19" t="s">
        <v>77</v>
      </c>
      <c r="P1424" s="19" t="s">
        <v>817</v>
      </c>
      <c r="Q1424" s="19" t="s">
        <v>67</v>
      </c>
      <c r="R1424" s="19" t="s">
        <v>658</v>
      </c>
      <c r="S1424" t="s">
        <v>56</v>
      </c>
      <c r="T1424" s="19">
        <v>1</v>
      </c>
      <c r="U1424" t="s">
        <v>818</v>
      </c>
      <c r="V1424" s="19"/>
      <c r="W1424" s="19" t="s">
        <v>88</v>
      </c>
      <c r="X1424" s="22">
        <v>43948</v>
      </c>
      <c r="Y1424" s="23">
        <v>18</v>
      </c>
      <c r="Z1424" s="14">
        <v>43966</v>
      </c>
      <c r="AA1424" s="22">
        <v>43859</v>
      </c>
      <c r="AB1424" s="23">
        <v>22</v>
      </c>
      <c r="AC1424" s="14">
        <v>43881</v>
      </c>
      <c r="AD1424" s="22">
        <v>43885</v>
      </c>
      <c r="AE1424" s="23">
        <v>13</v>
      </c>
      <c r="AF1424" s="14">
        <v>43898</v>
      </c>
      <c r="AG1424" s="22"/>
      <c r="AH1424" s="23"/>
      <c r="AI1424" s="14"/>
      <c r="AJ1424" s="23">
        <v>8</v>
      </c>
      <c r="AK1424" s="14" t="s">
        <v>190</v>
      </c>
      <c r="AL1424" s="14" t="s">
        <v>190</v>
      </c>
      <c r="AM1424" s="21"/>
      <c r="AN1424" s="21"/>
      <c r="AO1424" s="21"/>
      <c r="AP1424" s="21"/>
      <c r="AQ1424" s="21"/>
      <c r="AR1424" s="21"/>
      <c r="AS1424" s="21"/>
      <c r="AT1424" s="21"/>
      <c r="AU1424" s="21"/>
      <c r="AV1424" s="21"/>
      <c r="AW1424" s="21"/>
      <c r="AX1424" s="21"/>
      <c r="AY1424" s="15" t="str">
        <f t="shared" si="88"/>
        <v>---</v>
      </c>
      <c r="AZ1424" s="15">
        <f t="shared" si="89"/>
        <v>15800000</v>
      </c>
      <c r="BA1424" t="str">
        <f t="shared" si="90"/>
        <v>---</v>
      </c>
      <c r="BB1424">
        <f t="shared" si="91"/>
        <v>0</v>
      </c>
      <c r="BC1424" s="19"/>
    </row>
    <row r="1425" spans="1:55" x14ac:dyDescent="0.25">
      <c r="A1425">
        <v>1424</v>
      </c>
      <c r="B1425" s="19" t="s">
        <v>283</v>
      </c>
      <c r="C1425" s="19" t="s">
        <v>285</v>
      </c>
      <c r="D1425" s="19" t="s">
        <v>285</v>
      </c>
      <c r="E1425" s="19" t="s">
        <v>54</v>
      </c>
      <c r="F1425" s="19" t="s">
        <v>55</v>
      </c>
      <c r="G1425" s="28">
        <v>5811</v>
      </c>
      <c r="H1425" s="28">
        <v>20</v>
      </c>
      <c r="I1425" s="21">
        <v>15800000</v>
      </c>
      <c r="J1425" s="29">
        <v>790000</v>
      </c>
      <c r="K1425" s="19">
        <v>20</v>
      </c>
      <c r="L1425" s="19"/>
      <c r="M1425" s="19" t="s">
        <v>56</v>
      </c>
      <c r="N1425" s="19" t="s">
        <v>57</v>
      </c>
      <c r="O1425" s="19" t="s">
        <v>77</v>
      </c>
      <c r="P1425" s="19" t="s">
        <v>817</v>
      </c>
      <c r="Q1425" s="19" t="s">
        <v>67</v>
      </c>
      <c r="R1425" s="19" t="s">
        <v>658</v>
      </c>
      <c r="S1425" t="s">
        <v>56</v>
      </c>
      <c r="T1425" s="19">
        <v>1</v>
      </c>
      <c r="U1425" t="s">
        <v>818</v>
      </c>
      <c r="V1425" s="19" t="s">
        <v>822</v>
      </c>
      <c r="W1425" t="s">
        <v>56</v>
      </c>
      <c r="X1425" s="22">
        <v>43948</v>
      </c>
      <c r="Y1425" s="23">
        <v>18</v>
      </c>
      <c r="Z1425" s="14">
        <v>43966</v>
      </c>
      <c r="AA1425" s="22">
        <v>43859</v>
      </c>
      <c r="AB1425" s="23">
        <v>22</v>
      </c>
      <c r="AC1425" s="14">
        <v>43881</v>
      </c>
      <c r="AD1425" s="22">
        <v>43885</v>
      </c>
      <c r="AE1425" s="23">
        <v>13</v>
      </c>
      <c r="AF1425" s="14">
        <v>43898</v>
      </c>
      <c r="AG1425" s="22">
        <v>43921</v>
      </c>
      <c r="AH1425" s="23">
        <v>72</v>
      </c>
      <c r="AI1425" s="14">
        <v>43993</v>
      </c>
      <c r="AJ1425" s="23">
        <v>8</v>
      </c>
      <c r="AK1425" s="14">
        <v>44238</v>
      </c>
      <c r="AL1425" s="14">
        <v>44298</v>
      </c>
      <c r="AM1425" s="21"/>
      <c r="AN1425" s="21"/>
      <c r="AO1425" s="21"/>
      <c r="AP1425" s="21"/>
      <c r="AQ1425" s="21"/>
      <c r="AR1425" s="21">
        <v>1580000</v>
      </c>
      <c r="AS1425" s="21"/>
      <c r="AT1425" s="21">
        <v>14220000</v>
      </c>
      <c r="AU1425" s="21"/>
      <c r="AV1425" s="21"/>
      <c r="AW1425" s="21"/>
      <c r="AX1425" s="21"/>
      <c r="AY1425" s="15">
        <f t="shared" si="88"/>
        <v>15800000</v>
      </c>
      <c r="AZ1425" s="15">
        <f t="shared" si="89"/>
        <v>15800000</v>
      </c>
      <c r="BA1425" t="str">
        <f t="shared" si="90"/>
        <v>OK</v>
      </c>
      <c r="BB1425">
        <f t="shared" si="91"/>
        <v>2</v>
      </c>
      <c r="BC1425" s="19"/>
    </row>
    <row r="1426" spans="1:55" x14ac:dyDescent="0.25">
      <c r="A1426">
        <v>1425</v>
      </c>
      <c r="B1426" s="19" t="s">
        <v>283</v>
      </c>
      <c r="C1426" s="19" t="s">
        <v>286</v>
      </c>
      <c r="D1426" s="19" t="s">
        <v>811</v>
      </c>
      <c r="E1426" s="19" t="s">
        <v>75</v>
      </c>
      <c r="F1426" s="19" t="s">
        <v>662</v>
      </c>
      <c r="G1426" s="28">
        <v>5921</v>
      </c>
      <c r="H1426" s="28">
        <v>35</v>
      </c>
      <c r="I1426" s="21">
        <v>26775000</v>
      </c>
      <c r="J1426" s="29">
        <v>228571.42857142858</v>
      </c>
      <c r="K1426" s="19"/>
      <c r="L1426" s="19">
        <v>35</v>
      </c>
      <c r="M1426" s="19" t="s">
        <v>56</v>
      </c>
      <c r="N1426" s="19" t="s">
        <v>57</v>
      </c>
      <c r="O1426" s="19" t="s">
        <v>77</v>
      </c>
      <c r="P1426" s="19" t="s">
        <v>806</v>
      </c>
      <c r="Q1426" s="19" t="s">
        <v>59</v>
      </c>
      <c r="R1426" s="19" t="s">
        <v>73</v>
      </c>
      <c r="S1426" t="s">
        <v>88</v>
      </c>
      <c r="T1426" s="19">
        <v>2</v>
      </c>
      <c r="U1426" t="s">
        <v>879</v>
      </c>
      <c r="V1426" s="19" t="s">
        <v>73</v>
      </c>
      <c r="W1426" t="s">
        <v>56</v>
      </c>
      <c r="X1426" s="22"/>
      <c r="Y1426" s="23"/>
      <c r="Z1426" s="14"/>
      <c r="AA1426" s="22">
        <v>43976</v>
      </c>
      <c r="AB1426" s="23">
        <v>8</v>
      </c>
      <c r="AC1426" s="14">
        <v>43984</v>
      </c>
      <c r="AD1426" s="22">
        <v>43986</v>
      </c>
      <c r="AE1426" s="23">
        <v>6</v>
      </c>
      <c r="AF1426" s="14">
        <v>43992</v>
      </c>
      <c r="AG1426" s="22">
        <v>43993</v>
      </c>
      <c r="AH1426" s="23">
        <v>7</v>
      </c>
      <c r="AI1426" s="14">
        <v>44000</v>
      </c>
      <c r="AJ1426" s="23">
        <v>7</v>
      </c>
      <c r="AK1426" s="14">
        <v>44214</v>
      </c>
      <c r="AL1426" s="14">
        <v>44274</v>
      </c>
      <c r="AM1426" s="21"/>
      <c r="AN1426" s="21"/>
      <c r="AO1426" s="21"/>
      <c r="AP1426" s="21"/>
      <c r="AQ1426" s="21"/>
      <c r="AR1426" s="21">
        <v>2677500</v>
      </c>
      <c r="AS1426" s="21"/>
      <c r="AT1426" s="21"/>
      <c r="AU1426" s="21">
        <v>24097500</v>
      </c>
      <c r="AV1426" s="21"/>
      <c r="AW1426" s="21"/>
      <c r="AX1426" s="21"/>
      <c r="AY1426" s="15">
        <f t="shared" si="88"/>
        <v>26775000</v>
      </c>
      <c r="AZ1426" s="15">
        <f t="shared" si="89"/>
        <v>26775000</v>
      </c>
      <c r="BA1426" t="str">
        <f t="shared" si="90"/>
        <v>OK</v>
      </c>
      <c r="BB1426">
        <f t="shared" si="91"/>
        <v>2</v>
      </c>
      <c r="BC1426" s="19"/>
    </row>
    <row r="1427" spans="1:55" x14ac:dyDescent="0.25">
      <c r="A1427">
        <v>1426</v>
      </c>
      <c r="B1427" s="19" t="s">
        <v>283</v>
      </c>
      <c r="C1427" s="19" t="s">
        <v>284</v>
      </c>
      <c r="D1427" s="19" t="s">
        <v>284</v>
      </c>
      <c r="E1427" s="19" t="s">
        <v>75</v>
      </c>
      <c r="F1427" s="19" t="s">
        <v>76</v>
      </c>
      <c r="G1427" s="28">
        <v>5911</v>
      </c>
      <c r="H1427" s="28">
        <v>40</v>
      </c>
      <c r="I1427" s="21">
        <v>30600000</v>
      </c>
      <c r="J1427" s="29">
        <v>765000</v>
      </c>
      <c r="K1427" s="19"/>
      <c r="L1427" s="19">
        <v>40</v>
      </c>
      <c r="M1427" s="19" t="s">
        <v>56</v>
      </c>
      <c r="N1427" s="19" t="s">
        <v>57</v>
      </c>
      <c r="O1427" s="19" t="s">
        <v>77</v>
      </c>
      <c r="P1427" s="19" t="s">
        <v>806</v>
      </c>
      <c r="Q1427" s="19" t="s">
        <v>78</v>
      </c>
      <c r="R1427" s="19" t="s">
        <v>658</v>
      </c>
      <c r="S1427" t="s">
        <v>56</v>
      </c>
      <c r="T1427" s="19">
        <v>1</v>
      </c>
      <c r="U1427" t="s">
        <v>807</v>
      </c>
      <c r="V1427" s="19" t="s">
        <v>808</v>
      </c>
      <c r="W1427" t="s">
        <v>56</v>
      </c>
      <c r="X1427" s="22">
        <v>43948</v>
      </c>
      <c r="Y1427" s="23">
        <v>18</v>
      </c>
      <c r="Z1427" s="14">
        <v>43966</v>
      </c>
      <c r="AA1427" s="22">
        <v>43859</v>
      </c>
      <c r="AB1427" s="23">
        <v>23</v>
      </c>
      <c r="AC1427" s="14">
        <v>43882</v>
      </c>
      <c r="AD1427" s="22">
        <v>43886</v>
      </c>
      <c r="AE1427" s="23">
        <v>13</v>
      </c>
      <c r="AF1427" s="14">
        <v>43899</v>
      </c>
      <c r="AG1427" s="22">
        <v>43923</v>
      </c>
      <c r="AH1427" s="23">
        <v>70</v>
      </c>
      <c r="AI1427" s="14">
        <v>43993</v>
      </c>
      <c r="AJ1427" s="23">
        <v>8</v>
      </c>
      <c r="AK1427" s="14">
        <v>44238</v>
      </c>
      <c r="AL1427" s="14">
        <v>44298</v>
      </c>
      <c r="AM1427" s="21"/>
      <c r="AN1427" s="21"/>
      <c r="AO1427" s="21"/>
      <c r="AP1427" s="21"/>
      <c r="AQ1427" s="21"/>
      <c r="AR1427" s="21">
        <v>3060000</v>
      </c>
      <c r="AS1427" s="21"/>
      <c r="AT1427" s="21"/>
      <c r="AU1427" s="21">
        <v>27540000</v>
      </c>
      <c r="AV1427" s="21"/>
      <c r="AW1427" s="21"/>
      <c r="AX1427" s="21"/>
      <c r="AY1427" s="15">
        <f t="shared" si="88"/>
        <v>30600000</v>
      </c>
      <c r="AZ1427" s="15">
        <f t="shared" si="89"/>
        <v>30600000</v>
      </c>
      <c r="BA1427" t="str">
        <f t="shared" si="90"/>
        <v>OK</v>
      </c>
      <c r="BB1427">
        <f t="shared" si="91"/>
        <v>2</v>
      </c>
      <c r="BC1427" s="19"/>
    </row>
    <row r="1428" spans="1:55" x14ac:dyDescent="0.25">
      <c r="A1428">
        <v>1427</v>
      </c>
      <c r="B1428" s="19" t="s">
        <v>283</v>
      </c>
      <c r="C1428" s="19" t="s">
        <v>285</v>
      </c>
      <c r="D1428" s="19" t="s">
        <v>809</v>
      </c>
      <c r="E1428" s="19" t="s">
        <v>75</v>
      </c>
      <c r="F1428" s="19" t="s">
        <v>76</v>
      </c>
      <c r="G1428" s="28">
        <v>5911</v>
      </c>
      <c r="H1428" s="28">
        <v>49</v>
      </c>
      <c r="I1428" s="21">
        <v>37485000</v>
      </c>
      <c r="J1428" s="29">
        <v>765000</v>
      </c>
      <c r="K1428" s="19"/>
      <c r="L1428" s="19">
        <v>49</v>
      </c>
      <c r="M1428" s="19" t="s">
        <v>56</v>
      </c>
      <c r="N1428" s="19" t="s">
        <v>57</v>
      </c>
      <c r="O1428" s="19" t="s">
        <v>77</v>
      </c>
      <c r="P1428" s="19" t="s">
        <v>806</v>
      </c>
      <c r="Q1428" s="19" t="s">
        <v>78</v>
      </c>
      <c r="R1428" s="19" t="s">
        <v>658</v>
      </c>
      <c r="S1428" t="s">
        <v>56</v>
      </c>
      <c r="T1428" s="19">
        <v>1</v>
      </c>
      <c r="U1428" t="s">
        <v>807</v>
      </c>
      <c r="V1428" s="19" t="s">
        <v>810</v>
      </c>
      <c r="W1428" t="s">
        <v>56</v>
      </c>
      <c r="X1428" s="22">
        <v>43948</v>
      </c>
      <c r="Y1428" s="23">
        <v>18</v>
      </c>
      <c r="Z1428" s="14">
        <v>43966</v>
      </c>
      <c r="AA1428" s="22">
        <v>43859</v>
      </c>
      <c r="AB1428" s="23">
        <v>23</v>
      </c>
      <c r="AC1428" s="14">
        <v>43882</v>
      </c>
      <c r="AD1428" s="22">
        <v>43886</v>
      </c>
      <c r="AE1428" s="23">
        <v>13</v>
      </c>
      <c r="AF1428" s="14">
        <v>43899</v>
      </c>
      <c r="AG1428" s="22">
        <v>43923</v>
      </c>
      <c r="AH1428" s="23">
        <v>70</v>
      </c>
      <c r="AI1428" s="14">
        <v>43993</v>
      </c>
      <c r="AJ1428" s="23">
        <v>8</v>
      </c>
      <c r="AK1428" s="14">
        <v>44238</v>
      </c>
      <c r="AL1428" s="14">
        <v>44298</v>
      </c>
      <c r="AM1428" s="21"/>
      <c r="AN1428" s="21"/>
      <c r="AO1428" s="21"/>
      <c r="AP1428" s="21"/>
      <c r="AQ1428" s="21"/>
      <c r="AR1428" s="21">
        <v>3748500</v>
      </c>
      <c r="AS1428" s="21"/>
      <c r="AT1428" s="21">
        <v>33736500</v>
      </c>
      <c r="AU1428" s="21"/>
      <c r="AV1428" s="21"/>
      <c r="AW1428" s="21"/>
      <c r="AX1428" s="21"/>
      <c r="AY1428" s="15">
        <f t="shared" si="88"/>
        <v>37485000</v>
      </c>
      <c r="AZ1428" s="15">
        <f t="shared" si="89"/>
        <v>37485000</v>
      </c>
      <c r="BA1428" t="str">
        <f t="shared" si="90"/>
        <v>OK</v>
      </c>
      <c r="BB1428">
        <f t="shared" si="91"/>
        <v>2</v>
      </c>
      <c r="BC1428" s="19"/>
    </row>
    <row r="1429" spans="1:55" hidden="1" x14ac:dyDescent="0.25">
      <c r="A1429">
        <v>1428</v>
      </c>
      <c r="B1429" s="19" t="s">
        <v>283</v>
      </c>
      <c r="C1429" s="19" t="s">
        <v>286</v>
      </c>
      <c r="D1429" s="19" t="s">
        <v>811</v>
      </c>
      <c r="E1429" s="19" t="s">
        <v>75</v>
      </c>
      <c r="F1429" s="19" t="s">
        <v>76</v>
      </c>
      <c r="G1429" s="28">
        <v>5911</v>
      </c>
      <c r="H1429" s="28">
        <v>35</v>
      </c>
      <c r="I1429" s="21">
        <v>26775000</v>
      </c>
      <c r="J1429" s="29">
        <v>765000</v>
      </c>
      <c r="K1429" s="19"/>
      <c r="L1429" s="19">
        <v>35</v>
      </c>
      <c r="M1429" s="19" t="s">
        <v>56</v>
      </c>
      <c r="N1429" s="19" t="s">
        <v>57</v>
      </c>
      <c r="O1429" s="19" t="s">
        <v>77</v>
      </c>
      <c r="P1429" s="19" t="s">
        <v>806</v>
      </c>
      <c r="Q1429" s="19" t="s">
        <v>78</v>
      </c>
      <c r="R1429" s="19" t="s">
        <v>658</v>
      </c>
      <c r="S1429" t="s">
        <v>56</v>
      </c>
      <c r="T1429" s="19">
        <v>1</v>
      </c>
      <c r="U1429" t="s">
        <v>807</v>
      </c>
      <c r="V1429" s="19"/>
      <c r="W1429" s="19" t="s">
        <v>88</v>
      </c>
      <c r="X1429" s="22">
        <v>43948</v>
      </c>
      <c r="Y1429" s="23">
        <v>18</v>
      </c>
      <c r="Z1429" s="14">
        <v>43966</v>
      </c>
      <c r="AA1429" s="22">
        <v>43859</v>
      </c>
      <c r="AB1429" s="23">
        <v>23</v>
      </c>
      <c r="AC1429" s="14">
        <v>43882</v>
      </c>
      <c r="AD1429" s="22"/>
      <c r="AE1429" s="23"/>
      <c r="AF1429" s="14"/>
      <c r="AG1429" s="22"/>
      <c r="AH1429" s="23"/>
      <c r="AI1429" s="14"/>
      <c r="AJ1429" s="23">
        <v>8</v>
      </c>
      <c r="AK1429" s="14" t="s">
        <v>190</v>
      </c>
      <c r="AL1429" s="14" t="s">
        <v>190</v>
      </c>
      <c r="AM1429" s="21"/>
      <c r="AN1429" s="21"/>
      <c r="AO1429" s="21"/>
      <c r="AP1429" s="21"/>
      <c r="AQ1429" s="21"/>
      <c r="AR1429" s="21"/>
      <c r="AS1429" s="21"/>
      <c r="AT1429" s="21"/>
      <c r="AU1429" s="21"/>
      <c r="AV1429" s="21"/>
      <c r="AW1429" s="21"/>
      <c r="AX1429" s="21"/>
      <c r="AY1429" s="15" t="str">
        <f t="shared" si="88"/>
        <v>---</v>
      </c>
      <c r="AZ1429" s="15">
        <f t="shared" si="89"/>
        <v>26775000</v>
      </c>
      <c r="BA1429" t="str">
        <f t="shared" si="90"/>
        <v>---</v>
      </c>
      <c r="BB1429">
        <f t="shared" si="91"/>
        <v>0</v>
      </c>
      <c r="BC1429" s="19"/>
    </row>
    <row r="1430" spans="1:55" x14ac:dyDescent="0.25">
      <c r="A1430">
        <v>1429</v>
      </c>
      <c r="B1430" s="19" t="s">
        <v>283</v>
      </c>
      <c r="C1430" s="19" t="s">
        <v>287</v>
      </c>
      <c r="D1430" s="19" t="s">
        <v>812</v>
      </c>
      <c r="E1430" s="19" t="s">
        <v>75</v>
      </c>
      <c r="F1430" s="19" t="s">
        <v>76</v>
      </c>
      <c r="G1430" s="28">
        <v>5911</v>
      </c>
      <c r="H1430" s="28">
        <v>30</v>
      </c>
      <c r="I1430" s="21">
        <v>22950000</v>
      </c>
      <c r="J1430" s="29">
        <v>765000</v>
      </c>
      <c r="K1430" s="19"/>
      <c r="L1430" s="19">
        <v>30</v>
      </c>
      <c r="M1430" s="19" t="s">
        <v>56</v>
      </c>
      <c r="N1430" s="19" t="s">
        <v>57</v>
      </c>
      <c r="O1430" s="19" t="s">
        <v>77</v>
      </c>
      <c r="P1430" s="19" t="s">
        <v>806</v>
      </c>
      <c r="Q1430" s="19" t="s">
        <v>78</v>
      </c>
      <c r="R1430" s="19" t="s">
        <v>658</v>
      </c>
      <c r="S1430" t="s">
        <v>56</v>
      </c>
      <c r="T1430" s="19">
        <v>1</v>
      </c>
      <c r="U1430" t="s">
        <v>807</v>
      </c>
      <c r="V1430" s="19" t="s">
        <v>813</v>
      </c>
      <c r="W1430" t="s">
        <v>56</v>
      </c>
      <c r="X1430" s="22">
        <v>43948</v>
      </c>
      <c r="Y1430" s="23">
        <v>18</v>
      </c>
      <c r="Z1430" s="14">
        <v>43966</v>
      </c>
      <c r="AA1430" s="22">
        <v>43859</v>
      </c>
      <c r="AB1430" s="23">
        <v>23</v>
      </c>
      <c r="AC1430" s="14">
        <v>43882</v>
      </c>
      <c r="AD1430" s="22">
        <v>43886</v>
      </c>
      <c r="AE1430" s="23">
        <v>13</v>
      </c>
      <c r="AF1430" s="14">
        <v>43899</v>
      </c>
      <c r="AG1430" s="22">
        <v>43923</v>
      </c>
      <c r="AH1430" s="23">
        <v>70</v>
      </c>
      <c r="AI1430" s="14">
        <v>43993</v>
      </c>
      <c r="AJ1430" s="23">
        <v>8</v>
      </c>
      <c r="AK1430" s="14">
        <v>44238</v>
      </c>
      <c r="AL1430" s="14">
        <v>44298</v>
      </c>
      <c r="AM1430" s="21"/>
      <c r="AN1430" s="21"/>
      <c r="AO1430" s="21"/>
      <c r="AP1430" s="21"/>
      <c r="AQ1430" s="21"/>
      <c r="AR1430" s="21">
        <v>2295000</v>
      </c>
      <c r="AS1430" s="21"/>
      <c r="AT1430" s="21">
        <v>20655000</v>
      </c>
      <c r="AU1430" s="21"/>
      <c r="AV1430" s="21"/>
      <c r="AW1430" s="21"/>
      <c r="AX1430" s="21"/>
      <c r="AY1430" s="15">
        <f t="shared" si="88"/>
        <v>22950000</v>
      </c>
      <c r="AZ1430" s="15">
        <f t="shared" si="89"/>
        <v>22950000</v>
      </c>
      <c r="BA1430" t="str">
        <f t="shared" si="90"/>
        <v>OK</v>
      </c>
      <c r="BB1430">
        <f t="shared" si="91"/>
        <v>2</v>
      </c>
      <c r="BC1430" s="19"/>
    </row>
    <row r="1431" spans="1:55" x14ac:dyDescent="0.25">
      <c r="A1431">
        <v>1430</v>
      </c>
      <c r="B1431" s="19" t="s">
        <v>283</v>
      </c>
      <c r="C1431" s="19" t="s">
        <v>288</v>
      </c>
      <c r="D1431" s="19" t="s">
        <v>814</v>
      </c>
      <c r="E1431" s="19" t="s">
        <v>75</v>
      </c>
      <c r="F1431" s="19" t="s">
        <v>76</v>
      </c>
      <c r="G1431" s="28">
        <v>5911</v>
      </c>
      <c r="H1431" s="28">
        <v>20</v>
      </c>
      <c r="I1431" s="21">
        <v>15300000</v>
      </c>
      <c r="J1431" s="29">
        <v>765000</v>
      </c>
      <c r="K1431" s="19"/>
      <c r="L1431" s="19">
        <v>20</v>
      </c>
      <c r="M1431" s="19" t="s">
        <v>56</v>
      </c>
      <c r="N1431" s="19" t="s">
        <v>57</v>
      </c>
      <c r="O1431" s="19" t="s">
        <v>77</v>
      </c>
      <c r="P1431" s="19" t="s">
        <v>806</v>
      </c>
      <c r="Q1431" s="19" t="s">
        <v>78</v>
      </c>
      <c r="R1431" s="19" t="s">
        <v>658</v>
      </c>
      <c r="S1431" t="s">
        <v>56</v>
      </c>
      <c r="T1431" s="19">
        <v>1</v>
      </c>
      <c r="U1431" t="s">
        <v>807</v>
      </c>
      <c r="V1431" s="19" t="s">
        <v>815</v>
      </c>
      <c r="W1431" t="s">
        <v>56</v>
      </c>
      <c r="X1431" s="22">
        <v>43948</v>
      </c>
      <c r="Y1431" s="23">
        <v>18</v>
      </c>
      <c r="Z1431" s="14">
        <v>43966</v>
      </c>
      <c r="AA1431" s="22">
        <v>43859</v>
      </c>
      <c r="AB1431" s="23">
        <v>23</v>
      </c>
      <c r="AC1431" s="14">
        <v>43882</v>
      </c>
      <c r="AD1431" s="22">
        <v>43886</v>
      </c>
      <c r="AE1431" s="23">
        <v>13</v>
      </c>
      <c r="AF1431" s="14">
        <v>43899</v>
      </c>
      <c r="AG1431" s="22">
        <v>43923</v>
      </c>
      <c r="AH1431" s="23">
        <v>70</v>
      </c>
      <c r="AI1431" s="14">
        <v>43993</v>
      </c>
      <c r="AJ1431" s="23">
        <v>8</v>
      </c>
      <c r="AK1431" s="14">
        <v>44238</v>
      </c>
      <c r="AL1431" s="14">
        <v>44298</v>
      </c>
      <c r="AM1431" s="21"/>
      <c r="AN1431" s="21"/>
      <c r="AO1431" s="21"/>
      <c r="AP1431" s="21"/>
      <c r="AQ1431" s="21"/>
      <c r="AR1431" s="21">
        <v>1530000</v>
      </c>
      <c r="AS1431" s="21"/>
      <c r="AT1431" s="21">
        <v>13770000</v>
      </c>
      <c r="AU1431" s="21"/>
      <c r="AV1431" s="21"/>
      <c r="AW1431" s="21"/>
      <c r="AX1431" s="21"/>
      <c r="AY1431" s="15">
        <f t="shared" si="88"/>
        <v>15300000</v>
      </c>
      <c r="AZ1431" s="15">
        <f t="shared" si="89"/>
        <v>15300000</v>
      </c>
      <c r="BA1431" t="str">
        <f t="shared" si="90"/>
        <v>OK</v>
      </c>
      <c r="BB1431">
        <f t="shared" si="91"/>
        <v>2</v>
      </c>
      <c r="BC1431" s="19"/>
    </row>
    <row r="1432" spans="1:55" x14ac:dyDescent="0.25">
      <c r="A1432">
        <v>1431</v>
      </c>
      <c r="B1432" s="19" t="s">
        <v>283</v>
      </c>
      <c r="C1432" s="19" t="s">
        <v>284</v>
      </c>
      <c r="D1432" s="19" t="s">
        <v>284</v>
      </c>
      <c r="E1432" s="19" t="s">
        <v>131</v>
      </c>
      <c r="F1432" s="19" t="s">
        <v>132</v>
      </c>
      <c r="G1432" s="28">
        <v>7811</v>
      </c>
      <c r="H1432" s="28">
        <v>30</v>
      </c>
      <c r="I1432" s="21">
        <v>17100000</v>
      </c>
      <c r="J1432" s="29">
        <v>570000</v>
      </c>
      <c r="K1432" s="19">
        <v>30</v>
      </c>
      <c r="L1432" s="19"/>
      <c r="M1432" s="19" t="s">
        <v>56</v>
      </c>
      <c r="N1432" s="19" t="s">
        <v>57</v>
      </c>
      <c r="O1432" s="19" t="s">
        <v>133</v>
      </c>
      <c r="P1432" s="19" t="s">
        <v>798</v>
      </c>
      <c r="Q1432" s="19" t="s">
        <v>67</v>
      </c>
      <c r="R1432" s="19" t="s">
        <v>658</v>
      </c>
      <c r="S1432" t="s">
        <v>56</v>
      </c>
      <c r="T1432" s="19">
        <v>1</v>
      </c>
      <c r="U1432" t="s">
        <v>799</v>
      </c>
      <c r="V1432" s="19" t="s">
        <v>800</v>
      </c>
      <c r="W1432" t="s">
        <v>56</v>
      </c>
      <c r="X1432" s="22"/>
      <c r="Y1432" s="23"/>
      <c r="Z1432" s="14"/>
      <c r="AA1432" s="22">
        <v>43872</v>
      </c>
      <c r="AB1432" s="23">
        <v>13</v>
      </c>
      <c r="AC1432" s="14">
        <v>43885</v>
      </c>
      <c r="AD1432" s="22">
        <v>43888</v>
      </c>
      <c r="AE1432" s="23">
        <v>13</v>
      </c>
      <c r="AF1432" s="14">
        <v>43901</v>
      </c>
      <c r="AG1432" s="22">
        <v>43903</v>
      </c>
      <c r="AH1432" s="23">
        <v>83</v>
      </c>
      <c r="AI1432" s="14">
        <v>43986</v>
      </c>
      <c r="AJ1432" s="23">
        <v>7</v>
      </c>
      <c r="AK1432" s="14">
        <v>44200</v>
      </c>
      <c r="AL1432" s="14">
        <v>44260</v>
      </c>
      <c r="AM1432" s="21"/>
      <c r="AN1432" s="21"/>
      <c r="AO1432" s="21"/>
      <c r="AP1432" s="21"/>
      <c r="AQ1432" s="21"/>
      <c r="AR1432" s="21">
        <v>1710000</v>
      </c>
      <c r="AS1432" s="21"/>
      <c r="AT1432" s="21">
        <v>15390000</v>
      </c>
      <c r="AU1432" s="21"/>
      <c r="AV1432" s="21"/>
      <c r="AW1432" s="21"/>
      <c r="AX1432" s="21"/>
      <c r="AY1432" s="15">
        <f t="shared" si="88"/>
        <v>17100000</v>
      </c>
      <c r="AZ1432" s="15">
        <f t="shared" si="89"/>
        <v>17100000</v>
      </c>
      <c r="BA1432" t="str">
        <f t="shared" si="90"/>
        <v>OK</v>
      </c>
      <c r="BB1432">
        <f t="shared" si="91"/>
        <v>2</v>
      </c>
      <c r="BC1432" s="19"/>
    </row>
    <row r="1433" spans="1:55" x14ac:dyDescent="0.25">
      <c r="A1433">
        <v>1432</v>
      </c>
      <c r="B1433" s="19" t="s">
        <v>283</v>
      </c>
      <c r="C1433" s="19" t="s">
        <v>285</v>
      </c>
      <c r="D1433" s="19" t="s">
        <v>801</v>
      </c>
      <c r="E1433" s="19" t="s">
        <v>131</v>
      </c>
      <c r="F1433" s="19" t="s">
        <v>132</v>
      </c>
      <c r="G1433" s="28">
        <v>7811</v>
      </c>
      <c r="H1433" s="28">
        <v>23</v>
      </c>
      <c r="I1433" s="21">
        <v>13110000</v>
      </c>
      <c r="J1433" s="29">
        <v>570000</v>
      </c>
      <c r="K1433" s="19">
        <v>23</v>
      </c>
      <c r="L1433" s="19"/>
      <c r="M1433" s="19" t="s">
        <v>56</v>
      </c>
      <c r="N1433" s="19" t="s">
        <v>57</v>
      </c>
      <c r="O1433" s="19" t="s">
        <v>133</v>
      </c>
      <c r="P1433" s="19" t="s">
        <v>798</v>
      </c>
      <c r="Q1433" s="19" t="s">
        <v>67</v>
      </c>
      <c r="R1433" s="19" t="s">
        <v>658</v>
      </c>
      <c r="S1433" t="s">
        <v>56</v>
      </c>
      <c r="T1433" s="19">
        <v>1</v>
      </c>
      <c r="U1433" t="s">
        <v>799</v>
      </c>
      <c r="V1433" s="19" t="s">
        <v>800</v>
      </c>
      <c r="W1433" t="s">
        <v>56</v>
      </c>
      <c r="X1433" s="22"/>
      <c r="Y1433" s="23"/>
      <c r="Z1433" s="14"/>
      <c r="AA1433" s="22">
        <v>43872</v>
      </c>
      <c r="AB1433" s="23">
        <v>13</v>
      </c>
      <c r="AC1433" s="14">
        <v>43885</v>
      </c>
      <c r="AD1433" s="22">
        <v>43888</v>
      </c>
      <c r="AE1433" s="23">
        <v>13</v>
      </c>
      <c r="AF1433" s="14">
        <v>43901</v>
      </c>
      <c r="AG1433" s="22">
        <v>43903</v>
      </c>
      <c r="AH1433" s="23">
        <v>83</v>
      </c>
      <c r="AI1433" s="14">
        <v>43986</v>
      </c>
      <c r="AJ1433" s="23">
        <v>7</v>
      </c>
      <c r="AK1433" s="14">
        <v>44200</v>
      </c>
      <c r="AL1433" s="14">
        <v>44260</v>
      </c>
      <c r="AM1433" s="21"/>
      <c r="AN1433" s="21"/>
      <c r="AO1433" s="21"/>
      <c r="AP1433" s="21"/>
      <c r="AQ1433" s="21"/>
      <c r="AR1433" s="21">
        <v>1311000</v>
      </c>
      <c r="AS1433" s="21"/>
      <c r="AT1433" s="21">
        <v>11799000</v>
      </c>
      <c r="AU1433" s="21"/>
      <c r="AV1433" s="21"/>
      <c r="AW1433" s="21"/>
      <c r="AX1433" s="21"/>
      <c r="AY1433" s="15">
        <f t="shared" si="88"/>
        <v>13110000</v>
      </c>
      <c r="AZ1433" s="15">
        <f t="shared" si="89"/>
        <v>13110000</v>
      </c>
      <c r="BA1433" t="str">
        <f t="shared" si="90"/>
        <v>OK</v>
      </c>
      <c r="BB1433">
        <f t="shared" si="91"/>
        <v>2</v>
      </c>
      <c r="BC1433" s="19"/>
    </row>
    <row r="1434" spans="1:55" x14ac:dyDescent="0.25">
      <c r="A1434">
        <v>1433</v>
      </c>
      <c r="B1434" s="19" t="s">
        <v>283</v>
      </c>
      <c r="C1434" s="19" t="s">
        <v>284</v>
      </c>
      <c r="D1434" s="19" t="s">
        <v>284</v>
      </c>
      <c r="E1434" s="19" t="s">
        <v>98</v>
      </c>
      <c r="F1434" s="19" t="s">
        <v>99</v>
      </c>
      <c r="G1434" s="28">
        <v>7911</v>
      </c>
      <c r="H1434" s="28">
        <v>17</v>
      </c>
      <c r="I1434" s="21">
        <v>10710000</v>
      </c>
      <c r="J1434" s="29">
        <v>630000</v>
      </c>
      <c r="K1434" s="19"/>
      <c r="L1434" s="19">
        <v>17</v>
      </c>
      <c r="M1434" s="19" t="s">
        <v>56</v>
      </c>
      <c r="N1434" s="19" t="s">
        <v>57</v>
      </c>
      <c r="O1434" s="19" t="s">
        <v>133</v>
      </c>
      <c r="P1434" s="19" t="s">
        <v>802</v>
      </c>
      <c r="Q1434" s="19" t="s">
        <v>78</v>
      </c>
      <c r="R1434" s="19" t="s">
        <v>658</v>
      </c>
      <c r="S1434" t="s">
        <v>56</v>
      </c>
      <c r="T1434" s="19">
        <v>1</v>
      </c>
      <c r="U1434" t="s">
        <v>803</v>
      </c>
      <c r="V1434" s="19" t="s">
        <v>804</v>
      </c>
      <c r="W1434" t="s">
        <v>56</v>
      </c>
      <c r="X1434" s="22">
        <v>43948</v>
      </c>
      <c r="Y1434" s="23">
        <v>18</v>
      </c>
      <c r="Z1434" s="14">
        <v>43966</v>
      </c>
      <c r="AA1434" s="22">
        <v>43871</v>
      </c>
      <c r="AB1434" s="23">
        <v>15</v>
      </c>
      <c r="AC1434" s="14">
        <v>43886</v>
      </c>
      <c r="AD1434" s="22">
        <v>43888</v>
      </c>
      <c r="AE1434" s="23">
        <v>13</v>
      </c>
      <c r="AF1434" s="14">
        <v>43901</v>
      </c>
      <c r="AG1434" s="22">
        <v>43903</v>
      </c>
      <c r="AH1434" s="23">
        <v>90</v>
      </c>
      <c r="AI1434" s="14">
        <v>43993</v>
      </c>
      <c r="AJ1434" s="23">
        <v>7</v>
      </c>
      <c r="AK1434" s="14">
        <v>44207</v>
      </c>
      <c r="AL1434" s="14">
        <v>44267</v>
      </c>
      <c r="AM1434" s="21"/>
      <c r="AN1434" s="21"/>
      <c r="AO1434" s="21"/>
      <c r="AP1434" s="21"/>
      <c r="AQ1434" s="21"/>
      <c r="AR1434" s="21">
        <v>1071000</v>
      </c>
      <c r="AS1434" s="21"/>
      <c r="AT1434" s="21">
        <v>9639000</v>
      </c>
      <c r="AU1434" s="21"/>
      <c r="AV1434" s="21"/>
      <c r="AW1434" s="21"/>
      <c r="AX1434" s="21"/>
      <c r="AY1434" s="15">
        <f t="shared" si="88"/>
        <v>10710000</v>
      </c>
      <c r="AZ1434" s="15">
        <f t="shared" si="89"/>
        <v>10710000</v>
      </c>
      <c r="BA1434" t="str">
        <f t="shared" si="90"/>
        <v>OK</v>
      </c>
      <c r="BB1434">
        <f t="shared" si="91"/>
        <v>2</v>
      </c>
      <c r="BC1434" s="19"/>
    </row>
    <row r="1435" spans="1:55" x14ac:dyDescent="0.25">
      <c r="A1435">
        <v>1434</v>
      </c>
      <c r="B1435" s="19" t="s">
        <v>283</v>
      </c>
      <c r="C1435" s="19" t="s">
        <v>285</v>
      </c>
      <c r="D1435" s="19" t="s">
        <v>805</v>
      </c>
      <c r="E1435" s="19" t="s">
        <v>98</v>
      </c>
      <c r="F1435" s="19" t="s">
        <v>99</v>
      </c>
      <c r="G1435" s="28">
        <v>7911</v>
      </c>
      <c r="H1435" s="28">
        <v>18</v>
      </c>
      <c r="I1435" s="21">
        <v>11340000</v>
      </c>
      <c r="J1435" s="29">
        <v>630000</v>
      </c>
      <c r="K1435" s="19"/>
      <c r="L1435" s="19">
        <v>18</v>
      </c>
      <c r="M1435" s="19" t="s">
        <v>56</v>
      </c>
      <c r="N1435" s="19" t="s">
        <v>57</v>
      </c>
      <c r="O1435" s="19" t="s">
        <v>133</v>
      </c>
      <c r="P1435" s="19" t="s">
        <v>802</v>
      </c>
      <c r="Q1435" s="19" t="s">
        <v>78</v>
      </c>
      <c r="R1435" s="19" t="s">
        <v>658</v>
      </c>
      <c r="S1435" t="s">
        <v>56</v>
      </c>
      <c r="T1435" s="19">
        <v>1</v>
      </c>
      <c r="U1435" t="s">
        <v>803</v>
      </c>
      <c r="V1435" s="19" t="s">
        <v>804</v>
      </c>
      <c r="W1435" t="s">
        <v>56</v>
      </c>
      <c r="X1435" s="22">
        <v>43948</v>
      </c>
      <c r="Y1435" s="23">
        <v>18</v>
      </c>
      <c r="Z1435" s="14">
        <v>43966</v>
      </c>
      <c r="AA1435" s="22">
        <v>43871</v>
      </c>
      <c r="AB1435" s="23">
        <v>15</v>
      </c>
      <c r="AC1435" s="14">
        <v>43886</v>
      </c>
      <c r="AD1435" s="22">
        <v>43888</v>
      </c>
      <c r="AE1435" s="23">
        <v>13</v>
      </c>
      <c r="AF1435" s="14">
        <v>43901</v>
      </c>
      <c r="AG1435" s="22">
        <v>43903</v>
      </c>
      <c r="AH1435" s="23">
        <v>90</v>
      </c>
      <c r="AI1435" s="14">
        <v>43993</v>
      </c>
      <c r="AJ1435" s="23">
        <v>7</v>
      </c>
      <c r="AK1435" s="14">
        <v>44207</v>
      </c>
      <c r="AL1435" s="14">
        <v>44267</v>
      </c>
      <c r="AM1435" s="21"/>
      <c r="AN1435" s="21"/>
      <c r="AO1435" s="21"/>
      <c r="AP1435" s="21"/>
      <c r="AQ1435" s="21"/>
      <c r="AR1435" s="21">
        <v>1134000</v>
      </c>
      <c r="AS1435" s="21"/>
      <c r="AT1435" s="21">
        <v>10206000</v>
      </c>
      <c r="AU1435" s="21"/>
      <c r="AV1435" s="21"/>
      <c r="AW1435" s="21"/>
      <c r="AX1435" s="21"/>
      <c r="AY1435" s="15">
        <f t="shared" si="88"/>
        <v>11340000</v>
      </c>
      <c r="AZ1435" s="15">
        <f t="shared" si="89"/>
        <v>11340000</v>
      </c>
      <c r="BA1435" t="str">
        <f t="shared" si="90"/>
        <v>OK</v>
      </c>
      <c r="BB1435">
        <f t="shared" si="91"/>
        <v>2</v>
      </c>
      <c r="BC1435" s="19"/>
    </row>
    <row r="1436" spans="1:55" x14ac:dyDescent="0.25">
      <c r="A1436">
        <v>1435</v>
      </c>
      <c r="B1436" t="s">
        <v>300</v>
      </c>
      <c r="C1436" t="s">
        <v>301</v>
      </c>
      <c r="D1436" t="s">
        <v>1253</v>
      </c>
      <c r="E1436" t="s">
        <v>103</v>
      </c>
      <c r="F1436" s="19" t="s">
        <v>124</v>
      </c>
      <c r="G1436">
        <v>3875</v>
      </c>
      <c r="H1436">
        <v>62</v>
      </c>
      <c r="I1436" s="15">
        <v>6000000</v>
      </c>
      <c r="J1436" s="15">
        <v>96774.193548387091</v>
      </c>
      <c r="K1436">
        <v>62</v>
      </c>
      <c r="M1436" t="s">
        <v>88</v>
      </c>
      <c r="N1436" s="19" t="s">
        <v>1791</v>
      </c>
      <c r="O1436" t="s">
        <v>229</v>
      </c>
      <c r="P1436" t="s">
        <v>1273</v>
      </c>
      <c r="Q1436" t="s">
        <v>126</v>
      </c>
      <c r="R1436" t="s">
        <v>660</v>
      </c>
      <c r="S1436" t="s">
        <v>88</v>
      </c>
      <c r="T1436" t="s">
        <v>271</v>
      </c>
      <c r="U1436" t="s">
        <v>1274</v>
      </c>
      <c r="V1436">
        <v>387507</v>
      </c>
      <c r="W1436" t="s">
        <v>56</v>
      </c>
      <c r="X1436" s="14"/>
      <c r="Z1436" s="14"/>
      <c r="AA1436" s="14">
        <v>44102</v>
      </c>
      <c r="AB1436">
        <v>30</v>
      </c>
      <c r="AC1436" s="14">
        <v>44132</v>
      </c>
      <c r="AD1436" s="14">
        <v>44133</v>
      </c>
      <c r="AE1436">
        <v>5</v>
      </c>
      <c r="AF1436" s="14">
        <v>44138</v>
      </c>
      <c r="AG1436" s="14">
        <v>44152</v>
      </c>
      <c r="AH1436">
        <v>20</v>
      </c>
      <c r="AI1436" s="14">
        <v>44172</v>
      </c>
      <c r="AJ1436" s="18">
        <v>6</v>
      </c>
      <c r="AK1436" s="14">
        <v>44354</v>
      </c>
      <c r="AL1436" s="14">
        <v>44414</v>
      </c>
      <c r="AM1436" s="15"/>
      <c r="AN1436" s="15"/>
      <c r="AO1436" s="15"/>
      <c r="AP1436" s="15"/>
      <c r="AQ1436" s="15"/>
      <c r="AR1436" s="15"/>
      <c r="AS1436" s="15"/>
      <c r="AT1436" s="15"/>
      <c r="AU1436" s="15"/>
      <c r="AV1436" s="15"/>
      <c r="AW1436" s="15"/>
      <c r="AX1436" s="15">
        <v>6000000</v>
      </c>
      <c r="AY1436" s="15">
        <f t="shared" si="88"/>
        <v>6000000</v>
      </c>
      <c r="AZ1436" s="15">
        <f t="shared" si="89"/>
        <v>6000000</v>
      </c>
      <c r="BA1436" t="str">
        <f t="shared" si="90"/>
        <v>OK</v>
      </c>
      <c r="BB1436">
        <f t="shared" si="91"/>
        <v>1</v>
      </c>
    </row>
    <row r="1437" spans="1:55" x14ac:dyDescent="0.25">
      <c r="A1437">
        <v>1436</v>
      </c>
      <c r="B1437" t="s">
        <v>300</v>
      </c>
      <c r="C1437" t="s">
        <v>301</v>
      </c>
      <c r="D1437" t="s">
        <v>1253</v>
      </c>
      <c r="E1437" t="s">
        <v>103</v>
      </c>
      <c r="F1437" t="s">
        <v>107</v>
      </c>
      <c r="G1437">
        <v>3873</v>
      </c>
      <c r="H1437">
        <v>30</v>
      </c>
      <c r="I1437" s="15">
        <v>12600000</v>
      </c>
      <c r="J1437" s="15">
        <v>420000</v>
      </c>
      <c r="K1437">
        <v>30</v>
      </c>
      <c r="M1437" t="s">
        <v>88</v>
      </c>
      <c r="N1437" s="19" t="s">
        <v>105</v>
      </c>
      <c r="O1437" t="s">
        <v>123</v>
      </c>
      <c r="P1437" t="s">
        <v>1260</v>
      </c>
      <c r="Q1437" t="s">
        <v>59</v>
      </c>
      <c r="R1437" s="19" t="s">
        <v>658</v>
      </c>
      <c r="S1437" t="s">
        <v>88</v>
      </c>
      <c r="T1437" t="s">
        <v>68</v>
      </c>
      <c r="U1437" t="s">
        <v>1261</v>
      </c>
      <c r="V1437" t="s">
        <v>1262</v>
      </c>
      <c r="W1437" t="s">
        <v>56</v>
      </c>
      <c r="X1437" s="14"/>
      <c r="Z1437" s="14"/>
      <c r="AA1437" s="14">
        <v>43873</v>
      </c>
      <c r="AB1437">
        <v>15</v>
      </c>
      <c r="AC1437" s="14">
        <v>43888</v>
      </c>
      <c r="AD1437" s="14">
        <v>43889</v>
      </c>
      <c r="AE1437">
        <v>10</v>
      </c>
      <c r="AF1437" s="14">
        <v>43899</v>
      </c>
      <c r="AG1437" s="14">
        <v>43957</v>
      </c>
      <c r="AH1437">
        <v>20</v>
      </c>
      <c r="AI1437" s="14">
        <v>43992</v>
      </c>
      <c r="AJ1437" s="18">
        <v>7</v>
      </c>
      <c r="AK1437" s="14">
        <v>44206</v>
      </c>
      <c r="AL1437" s="14">
        <v>44266</v>
      </c>
      <c r="AM1437" s="15"/>
      <c r="AN1437" s="15"/>
      <c r="AO1437" s="15"/>
      <c r="AP1437" s="15"/>
      <c r="AQ1437" s="15"/>
      <c r="AR1437" s="15"/>
      <c r="AS1437" s="15">
        <v>11340000</v>
      </c>
      <c r="AT1437" s="15"/>
      <c r="AU1437" s="15"/>
      <c r="AV1437" s="15">
        <v>1260000</v>
      </c>
      <c r="AW1437" s="15"/>
      <c r="AX1437" s="15"/>
      <c r="AY1437" s="15">
        <f t="shared" si="88"/>
        <v>12600000</v>
      </c>
      <c r="AZ1437" s="15">
        <f t="shared" si="89"/>
        <v>12600000</v>
      </c>
      <c r="BA1437" t="str">
        <f t="shared" si="90"/>
        <v>OK</v>
      </c>
      <c r="BB1437">
        <f t="shared" si="91"/>
        <v>2</v>
      </c>
    </row>
    <row r="1438" spans="1:55" hidden="1" x14ac:dyDescent="0.25">
      <c r="A1438">
        <v>1437</v>
      </c>
      <c r="B1438" t="s">
        <v>300</v>
      </c>
      <c r="C1438" t="s">
        <v>303</v>
      </c>
      <c r="D1438" t="s">
        <v>1253</v>
      </c>
      <c r="E1438" t="s">
        <v>103</v>
      </c>
      <c r="F1438" t="s">
        <v>107</v>
      </c>
      <c r="G1438">
        <v>3873</v>
      </c>
      <c r="H1438">
        <v>20</v>
      </c>
      <c r="I1438" s="15">
        <v>8400000</v>
      </c>
      <c r="J1438" s="15">
        <v>420000</v>
      </c>
      <c r="K1438">
        <v>20</v>
      </c>
      <c r="M1438" t="s">
        <v>88</v>
      </c>
      <c r="N1438" s="19" t="s">
        <v>105</v>
      </c>
      <c r="O1438" t="s">
        <v>123</v>
      </c>
      <c r="P1438" t="s">
        <v>1263</v>
      </c>
      <c r="Q1438" t="s">
        <v>59</v>
      </c>
      <c r="R1438" t="s">
        <v>658</v>
      </c>
      <c r="S1438" t="s">
        <v>56</v>
      </c>
      <c r="T1438" t="s">
        <v>68</v>
      </c>
      <c r="U1438" t="s">
        <v>1261</v>
      </c>
      <c r="V1438">
        <v>387303</v>
      </c>
      <c r="W1438" s="19" t="s">
        <v>88</v>
      </c>
      <c r="X1438" s="14"/>
      <c r="Z1438" s="14"/>
      <c r="AA1438" s="14">
        <v>43873</v>
      </c>
      <c r="AB1438">
        <v>15</v>
      </c>
      <c r="AC1438" s="14">
        <v>43888</v>
      </c>
      <c r="AD1438" s="14">
        <v>43889</v>
      </c>
      <c r="AE1438">
        <v>10</v>
      </c>
      <c r="AF1438" s="14">
        <v>43899</v>
      </c>
      <c r="AG1438" s="14">
        <v>43957</v>
      </c>
      <c r="AH1438">
        <v>20</v>
      </c>
      <c r="AI1438" s="14">
        <v>43992</v>
      </c>
      <c r="AJ1438" s="18">
        <v>8</v>
      </c>
      <c r="AK1438" s="14">
        <v>44237</v>
      </c>
      <c r="AL1438" s="14">
        <v>44297</v>
      </c>
      <c r="AM1438" s="15"/>
      <c r="AN1438" s="15"/>
      <c r="AO1438" s="15"/>
      <c r="AP1438" s="15"/>
      <c r="AQ1438" s="15"/>
      <c r="AR1438" s="15"/>
      <c r="AS1438" s="15"/>
      <c r="AT1438" s="15"/>
      <c r="AU1438" s="15"/>
      <c r="AV1438" s="15"/>
      <c r="AW1438" s="15"/>
      <c r="AX1438" s="15"/>
      <c r="AY1438" s="15" t="str">
        <f t="shared" si="88"/>
        <v>---</v>
      </c>
      <c r="AZ1438" s="15">
        <f t="shared" si="89"/>
        <v>8400000</v>
      </c>
      <c r="BA1438" t="str">
        <f t="shared" si="90"/>
        <v>---</v>
      </c>
      <c r="BB1438">
        <f t="shared" si="91"/>
        <v>0</v>
      </c>
    </row>
    <row r="1439" spans="1:55" x14ac:dyDescent="0.25">
      <c r="A1439">
        <v>1438</v>
      </c>
      <c r="B1439" t="s">
        <v>300</v>
      </c>
      <c r="C1439" t="s">
        <v>303</v>
      </c>
      <c r="D1439" t="s">
        <v>1266</v>
      </c>
      <c r="E1439" t="s">
        <v>103</v>
      </c>
      <c r="F1439" s="19" t="s">
        <v>107</v>
      </c>
      <c r="G1439">
        <v>3873</v>
      </c>
      <c r="H1439">
        <v>30</v>
      </c>
      <c r="I1439" s="15">
        <v>12600000</v>
      </c>
      <c r="J1439" s="15">
        <v>420000</v>
      </c>
      <c r="K1439">
        <v>30</v>
      </c>
      <c r="M1439" t="s">
        <v>88</v>
      </c>
      <c r="N1439" s="19" t="s">
        <v>105</v>
      </c>
      <c r="O1439" t="s">
        <v>123</v>
      </c>
      <c r="P1439" t="s">
        <v>1270</v>
      </c>
      <c r="Q1439" t="s">
        <v>59</v>
      </c>
      <c r="R1439" t="s">
        <v>73</v>
      </c>
      <c r="S1439" t="s">
        <v>88</v>
      </c>
      <c r="T1439" t="s">
        <v>91</v>
      </c>
      <c r="U1439" t="s">
        <v>1271</v>
      </c>
      <c r="V1439" t="s">
        <v>1272</v>
      </c>
      <c r="W1439" t="s">
        <v>56</v>
      </c>
      <c r="X1439" s="14"/>
      <c r="Z1439" s="14"/>
      <c r="AA1439" s="14">
        <v>43976</v>
      </c>
      <c r="AB1439">
        <v>4</v>
      </c>
      <c r="AC1439" s="14">
        <v>43980</v>
      </c>
      <c r="AD1439" s="14">
        <v>43980</v>
      </c>
      <c r="AE1439">
        <v>1</v>
      </c>
      <c r="AF1439" s="14">
        <v>43981</v>
      </c>
      <c r="AG1439" s="14">
        <v>43985</v>
      </c>
      <c r="AH1439">
        <v>7</v>
      </c>
      <c r="AI1439" s="14">
        <v>43992</v>
      </c>
      <c r="AJ1439" s="18">
        <v>7</v>
      </c>
      <c r="AK1439" s="14">
        <v>44206</v>
      </c>
      <c r="AL1439" s="14">
        <v>44266</v>
      </c>
      <c r="AM1439" s="15"/>
      <c r="AN1439" s="15"/>
      <c r="AO1439" s="15"/>
      <c r="AP1439" s="15"/>
      <c r="AQ1439" s="15"/>
      <c r="AR1439" s="15">
        <v>11340000</v>
      </c>
      <c r="AS1439" s="15"/>
      <c r="AT1439" s="15"/>
      <c r="AU1439" s="15">
        <v>1260000</v>
      </c>
      <c r="AV1439" s="15"/>
      <c r="AW1439" s="15"/>
      <c r="AX1439" s="15"/>
      <c r="AY1439" s="15">
        <f t="shared" si="88"/>
        <v>12600000</v>
      </c>
      <c r="AZ1439" s="15">
        <f t="shared" si="89"/>
        <v>12600000</v>
      </c>
      <c r="BA1439" t="str">
        <f t="shared" si="90"/>
        <v>OK</v>
      </c>
      <c r="BB1439">
        <f t="shared" si="91"/>
        <v>2</v>
      </c>
    </row>
    <row r="1440" spans="1:55" x14ac:dyDescent="0.25">
      <c r="A1440">
        <v>1439</v>
      </c>
      <c r="B1440" t="s">
        <v>300</v>
      </c>
      <c r="C1440" t="s">
        <v>301</v>
      </c>
      <c r="D1440" t="s">
        <v>1253</v>
      </c>
      <c r="E1440" t="s">
        <v>103</v>
      </c>
      <c r="F1440" t="s">
        <v>104</v>
      </c>
      <c r="G1440">
        <v>3871</v>
      </c>
      <c r="H1440">
        <v>40</v>
      </c>
      <c r="I1440" s="15">
        <v>36000000</v>
      </c>
      <c r="J1440" s="15">
        <v>900000</v>
      </c>
      <c r="K1440">
        <v>40</v>
      </c>
      <c r="M1440" t="s">
        <v>88</v>
      </c>
      <c r="N1440" s="19" t="s">
        <v>105</v>
      </c>
      <c r="O1440" t="s">
        <v>72</v>
      </c>
      <c r="P1440" t="s">
        <v>1254</v>
      </c>
      <c r="Q1440" t="s">
        <v>59</v>
      </c>
      <c r="R1440" s="19" t="s">
        <v>658</v>
      </c>
      <c r="S1440" t="s">
        <v>88</v>
      </c>
      <c r="T1440" t="s">
        <v>74</v>
      </c>
      <c r="U1440" t="s">
        <v>665</v>
      </c>
      <c r="V1440" t="s">
        <v>1255</v>
      </c>
      <c r="W1440" t="s">
        <v>56</v>
      </c>
      <c r="X1440" s="14"/>
      <c r="Z1440" s="14"/>
      <c r="AA1440" s="14">
        <v>43871</v>
      </c>
      <c r="AB1440">
        <v>15</v>
      </c>
      <c r="AC1440" s="14">
        <v>43886</v>
      </c>
      <c r="AD1440" s="14">
        <v>43887</v>
      </c>
      <c r="AE1440">
        <v>10</v>
      </c>
      <c r="AF1440" s="14">
        <v>43897</v>
      </c>
      <c r="AG1440" s="14">
        <v>43927</v>
      </c>
      <c r="AH1440">
        <v>20</v>
      </c>
      <c r="AI1440" s="14">
        <v>43992</v>
      </c>
      <c r="AJ1440" s="18">
        <v>7</v>
      </c>
      <c r="AK1440" s="14">
        <v>44206</v>
      </c>
      <c r="AL1440" s="14">
        <v>44266</v>
      </c>
      <c r="AM1440" s="15"/>
      <c r="AN1440" s="15"/>
      <c r="AO1440" s="15"/>
      <c r="AP1440" s="15"/>
      <c r="AQ1440" s="15"/>
      <c r="AR1440" s="15">
        <v>32400000</v>
      </c>
      <c r="AS1440" s="15"/>
      <c r="AT1440" s="15"/>
      <c r="AU1440" s="15">
        <v>3600000</v>
      </c>
      <c r="AV1440" s="15"/>
      <c r="AW1440" s="15"/>
      <c r="AX1440" s="15"/>
      <c r="AY1440" s="15">
        <f t="shared" si="88"/>
        <v>36000000</v>
      </c>
      <c r="AZ1440" s="15">
        <f t="shared" si="89"/>
        <v>36000000</v>
      </c>
      <c r="BA1440" t="str">
        <f t="shared" si="90"/>
        <v>OK</v>
      </c>
      <c r="BB1440">
        <f t="shared" si="91"/>
        <v>2</v>
      </c>
    </row>
    <row r="1441" spans="1:54" hidden="1" x14ac:dyDescent="0.25">
      <c r="A1441">
        <v>1440</v>
      </c>
      <c r="B1441" t="s">
        <v>300</v>
      </c>
      <c r="C1441" t="s">
        <v>302</v>
      </c>
      <c r="D1441" t="s">
        <v>1256</v>
      </c>
      <c r="E1441" t="s">
        <v>103</v>
      </c>
      <c r="F1441" t="s">
        <v>104</v>
      </c>
      <c r="G1441">
        <v>3871</v>
      </c>
      <c r="H1441">
        <v>40</v>
      </c>
      <c r="I1441" s="15">
        <v>39600000</v>
      </c>
      <c r="J1441" s="15">
        <v>990000</v>
      </c>
      <c r="K1441">
        <v>40</v>
      </c>
      <c r="M1441" t="s">
        <v>88</v>
      </c>
      <c r="N1441" s="19" t="s">
        <v>105</v>
      </c>
      <c r="O1441" t="s">
        <v>72</v>
      </c>
      <c r="P1441" t="s">
        <v>147</v>
      </c>
      <c r="Q1441" t="s">
        <v>59</v>
      </c>
      <c r="R1441" t="s">
        <v>658</v>
      </c>
      <c r="S1441" t="s">
        <v>56</v>
      </c>
      <c r="T1441" t="s">
        <v>74</v>
      </c>
      <c r="U1441">
        <v>387101</v>
      </c>
      <c r="V1441">
        <v>387101</v>
      </c>
      <c r="W1441" s="19" t="s">
        <v>88</v>
      </c>
      <c r="X1441" s="14"/>
      <c r="Z1441" s="14"/>
      <c r="AA1441" s="14">
        <v>43871</v>
      </c>
      <c r="AB1441">
        <v>15</v>
      </c>
      <c r="AC1441" s="14">
        <v>43886</v>
      </c>
      <c r="AD1441" s="14">
        <v>43887</v>
      </c>
      <c r="AE1441">
        <v>10</v>
      </c>
      <c r="AF1441" s="14">
        <v>43897</v>
      </c>
      <c r="AG1441" s="14">
        <v>43927</v>
      </c>
      <c r="AH1441">
        <v>20</v>
      </c>
      <c r="AI1441" s="14">
        <v>43947</v>
      </c>
      <c r="AJ1441" s="18">
        <v>9</v>
      </c>
      <c r="AK1441" s="14">
        <v>44222</v>
      </c>
      <c r="AL1441" s="14">
        <v>44282</v>
      </c>
      <c r="AM1441" s="15"/>
      <c r="AN1441" s="15"/>
      <c r="AO1441" s="15"/>
      <c r="AP1441" s="15"/>
      <c r="AQ1441" s="15"/>
      <c r="AR1441" s="15"/>
      <c r="AS1441" s="15"/>
      <c r="AT1441" s="15"/>
      <c r="AU1441" s="15"/>
      <c r="AV1441" s="15"/>
      <c r="AW1441" s="15"/>
      <c r="AX1441" s="15"/>
      <c r="AY1441" s="15" t="str">
        <f t="shared" si="88"/>
        <v>---</v>
      </c>
      <c r="AZ1441" s="15">
        <f t="shared" si="89"/>
        <v>39600000</v>
      </c>
      <c r="BA1441" t="str">
        <f t="shared" si="90"/>
        <v>---</v>
      </c>
      <c r="BB1441">
        <f t="shared" si="91"/>
        <v>0</v>
      </c>
    </row>
    <row r="1442" spans="1:54" x14ac:dyDescent="0.25">
      <c r="A1442">
        <v>1441</v>
      </c>
      <c r="B1442" t="s">
        <v>300</v>
      </c>
      <c r="C1442" t="s">
        <v>302</v>
      </c>
      <c r="D1442" t="s">
        <v>1256</v>
      </c>
      <c r="E1442" t="s">
        <v>103</v>
      </c>
      <c r="F1442" t="s">
        <v>104</v>
      </c>
      <c r="G1442">
        <v>3871</v>
      </c>
      <c r="H1442">
        <v>12</v>
      </c>
      <c r="I1442" s="15">
        <v>12422000</v>
      </c>
      <c r="J1442" s="15">
        <v>1035166.6666666666</v>
      </c>
      <c r="K1442">
        <v>12</v>
      </c>
      <c r="M1442" t="s">
        <v>88</v>
      </c>
      <c r="N1442" s="19" t="s">
        <v>105</v>
      </c>
      <c r="O1442" t="s">
        <v>58</v>
      </c>
      <c r="P1442" t="s">
        <v>1257</v>
      </c>
      <c r="Q1442" t="s">
        <v>59</v>
      </c>
      <c r="R1442" s="19" t="s">
        <v>658</v>
      </c>
      <c r="S1442" t="s">
        <v>88</v>
      </c>
      <c r="T1442" t="s">
        <v>60</v>
      </c>
      <c r="U1442" t="s">
        <v>1258</v>
      </c>
      <c r="V1442" t="s">
        <v>1259</v>
      </c>
      <c r="W1442" t="s">
        <v>56</v>
      </c>
      <c r="X1442" s="14"/>
      <c r="Z1442" s="14"/>
      <c r="AA1442" s="14">
        <v>43871</v>
      </c>
      <c r="AB1442">
        <v>15</v>
      </c>
      <c r="AC1442" s="14">
        <v>43886</v>
      </c>
      <c r="AD1442" s="14">
        <v>43887</v>
      </c>
      <c r="AE1442">
        <v>10</v>
      </c>
      <c r="AF1442" s="14">
        <v>43897</v>
      </c>
      <c r="AG1442" s="14">
        <v>43923</v>
      </c>
      <c r="AH1442">
        <v>20</v>
      </c>
      <c r="AI1442" s="14">
        <v>43992</v>
      </c>
      <c r="AJ1442" s="18">
        <v>7</v>
      </c>
      <c r="AK1442" s="14">
        <v>44206</v>
      </c>
      <c r="AL1442" s="14">
        <v>44266</v>
      </c>
      <c r="AM1442" s="15"/>
      <c r="AN1442" s="15"/>
      <c r="AO1442" s="15"/>
      <c r="AP1442" s="15"/>
      <c r="AQ1442" s="15"/>
      <c r="AR1442" s="15">
        <v>11179800</v>
      </c>
      <c r="AS1442" s="15"/>
      <c r="AT1442" s="15"/>
      <c r="AU1442" s="15">
        <v>1242200</v>
      </c>
      <c r="AV1442" s="15"/>
      <c r="AW1442" s="15"/>
      <c r="AX1442" s="15"/>
      <c r="AY1442" s="15">
        <f t="shared" si="88"/>
        <v>12422000</v>
      </c>
      <c r="AZ1442" s="15">
        <f t="shared" si="89"/>
        <v>12422000</v>
      </c>
      <c r="BA1442" t="str">
        <f t="shared" si="90"/>
        <v>OK</v>
      </c>
      <c r="BB1442">
        <f t="shared" si="91"/>
        <v>2</v>
      </c>
    </row>
    <row r="1443" spans="1:54" x14ac:dyDescent="0.25">
      <c r="A1443">
        <v>1442</v>
      </c>
      <c r="B1443" t="s">
        <v>300</v>
      </c>
      <c r="C1443" t="s">
        <v>302</v>
      </c>
      <c r="D1443" t="s">
        <v>1256</v>
      </c>
      <c r="E1443" t="s">
        <v>103</v>
      </c>
      <c r="F1443" t="s">
        <v>104</v>
      </c>
      <c r="G1443">
        <v>3871</v>
      </c>
      <c r="H1443">
        <v>50</v>
      </c>
      <c r="I1443" s="15">
        <v>39600000</v>
      </c>
      <c r="J1443" s="15">
        <v>792000</v>
      </c>
      <c r="K1443">
        <v>50</v>
      </c>
      <c r="M1443" t="s">
        <v>88</v>
      </c>
      <c r="N1443" s="19" t="s">
        <v>105</v>
      </c>
      <c r="O1443" t="s">
        <v>72</v>
      </c>
      <c r="P1443" t="s">
        <v>147</v>
      </c>
      <c r="Q1443" t="s">
        <v>59</v>
      </c>
      <c r="R1443" t="s">
        <v>73</v>
      </c>
      <c r="S1443" t="s">
        <v>88</v>
      </c>
      <c r="T1443" t="s">
        <v>70</v>
      </c>
      <c r="U1443" t="s">
        <v>1264</v>
      </c>
      <c r="V1443" t="s">
        <v>1265</v>
      </c>
      <c r="W1443" t="s">
        <v>56</v>
      </c>
      <c r="X1443" s="14"/>
      <c r="Z1443" s="14"/>
      <c r="AA1443" s="14">
        <v>43976</v>
      </c>
      <c r="AB1443">
        <v>4</v>
      </c>
      <c r="AC1443" s="14">
        <v>43980</v>
      </c>
      <c r="AD1443" s="14">
        <v>43980</v>
      </c>
      <c r="AE1443">
        <v>1</v>
      </c>
      <c r="AF1443" s="14">
        <v>43981</v>
      </c>
      <c r="AG1443" s="14">
        <v>43985</v>
      </c>
      <c r="AH1443">
        <v>7</v>
      </c>
      <c r="AI1443" s="14">
        <v>43992</v>
      </c>
      <c r="AJ1443" s="18">
        <v>7</v>
      </c>
      <c r="AK1443" s="14">
        <v>44206</v>
      </c>
      <c r="AL1443" s="14">
        <v>44266</v>
      </c>
      <c r="AM1443" s="15"/>
      <c r="AN1443" s="15"/>
      <c r="AO1443" s="15"/>
      <c r="AP1443" s="15"/>
      <c r="AQ1443" s="15"/>
      <c r="AR1443" s="15">
        <v>35640000</v>
      </c>
      <c r="AS1443" s="15"/>
      <c r="AT1443" s="15"/>
      <c r="AU1443" s="15">
        <v>3960000</v>
      </c>
      <c r="AV1443" s="15"/>
      <c r="AW1443" s="15"/>
      <c r="AX1443" s="15"/>
      <c r="AY1443" s="15">
        <f t="shared" si="88"/>
        <v>39600000</v>
      </c>
      <c r="AZ1443" s="15">
        <f t="shared" si="89"/>
        <v>39600000</v>
      </c>
      <c r="BA1443" t="str">
        <f t="shared" si="90"/>
        <v>OK</v>
      </c>
      <c r="BB1443">
        <f t="shared" si="91"/>
        <v>2</v>
      </c>
    </row>
    <row r="1444" spans="1:54" x14ac:dyDescent="0.25">
      <c r="A1444">
        <v>1443</v>
      </c>
      <c r="B1444" t="s">
        <v>300</v>
      </c>
      <c r="C1444" t="s">
        <v>303</v>
      </c>
      <c r="D1444" t="s">
        <v>1266</v>
      </c>
      <c r="E1444" t="s">
        <v>103</v>
      </c>
      <c r="F1444" s="19" t="s">
        <v>104</v>
      </c>
      <c r="G1444">
        <v>3871</v>
      </c>
      <c r="H1444">
        <v>20</v>
      </c>
      <c r="I1444" s="15">
        <v>15800000</v>
      </c>
      <c r="J1444" s="15">
        <v>790000</v>
      </c>
      <c r="K1444">
        <v>20</v>
      </c>
      <c r="M1444" t="s">
        <v>88</v>
      </c>
      <c r="N1444" s="19" t="s">
        <v>105</v>
      </c>
      <c r="O1444" t="s">
        <v>72</v>
      </c>
      <c r="P1444" t="s">
        <v>1267</v>
      </c>
      <c r="Q1444" t="s">
        <v>59</v>
      </c>
      <c r="R1444" t="s">
        <v>73</v>
      </c>
      <c r="S1444" t="s">
        <v>88</v>
      </c>
      <c r="T1444" t="s">
        <v>127</v>
      </c>
      <c r="U1444" t="s">
        <v>1268</v>
      </c>
      <c r="V1444" t="s">
        <v>1269</v>
      </c>
      <c r="W1444" t="s">
        <v>56</v>
      </c>
      <c r="X1444" s="14"/>
      <c r="Z1444" s="14"/>
      <c r="AA1444" s="14">
        <v>43976</v>
      </c>
      <c r="AB1444">
        <v>4</v>
      </c>
      <c r="AC1444" s="14">
        <v>43980</v>
      </c>
      <c r="AD1444" s="14">
        <v>43980</v>
      </c>
      <c r="AE1444">
        <v>1</v>
      </c>
      <c r="AF1444" s="14">
        <v>43981</v>
      </c>
      <c r="AG1444" s="14">
        <v>43985</v>
      </c>
      <c r="AH1444">
        <v>7</v>
      </c>
      <c r="AI1444" s="14">
        <v>43992</v>
      </c>
      <c r="AJ1444" s="18">
        <v>7</v>
      </c>
      <c r="AK1444" s="14">
        <v>44206</v>
      </c>
      <c r="AL1444" s="14">
        <v>44266</v>
      </c>
      <c r="AM1444" s="15"/>
      <c r="AN1444" s="15"/>
      <c r="AO1444" s="15"/>
      <c r="AP1444" s="15"/>
      <c r="AQ1444" s="15"/>
      <c r="AR1444" s="15">
        <v>14220000</v>
      </c>
      <c r="AS1444" s="15"/>
      <c r="AT1444" s="15"/>
      <c r="AU1444" s="15">
        <v>1580000</v>
      </c>
      <c r="AV1444" s="15"/>
      <c r="AW1444" s="15"/>
      <c r="AX1444" s="15"/>
      <c r="AY1444" s="15">
        <f t="shared" si="88"/>
        <v>15800000</v>
      </c>
      <c r="AZ1444" s="15">
        <f t="shared" si="89"/>
        <v>15800000</v>
      </c>
      <c r="BA1444" t="str">
        <f t="shared" si="90"/>
        <v>OK</v>
      </c>
      <c r="BB1444">
        <f t="shared" si="91"/>
        <v>2</v>
      </c>
    </row>
    <row r="1445" spans="1:54" hidden="1" x14ac:dyDescent="0.25">
      <c r="A1445">
        <v>1444</v>
      </c>
      <c r="B1445" t="s">
        <v>300</v>
      </c>
      <c r="C1445" t="s">
        <v>301</v>
      </c>
      <c r="D1445" t="s">
        <v>1275</v>
      </c>
      <c r="E1445" t="s">
        <v>100</v>
      </c>
      <c r="F1445" s="19" t="s">
        <v>230</v>
      </c>
      <c r="G1445">
        <v>7232</v>
      </c>
      <c r="H1445">
        <v>1</v>
      </c>
      <c r="I1445" s="15">
        <v>35000000</v>
      </c>
      <c r="J1445" s="15">
        <v>35000000</v>
      </c>
      <c r="K1445">
        <v>1</v>
      </c>
      <c r="M1445" t="s">
        <v>56</v>
      </c>
      <c r="N1445" s="19" t="s">
        <v>102</v>
      </c>
      <c r="O1445" t="s">
        <v>77</v>
      </c>
      <c r="P1445" t="s">
        <v>1276</v>
      </c>
      <c r="Q1445" t="s">
        <v>59</v>
      </c>
      <c r="R1445" t="s">
        <v>658</v>
      </c>
      <c r="S1445" t="s">
        <v>56</v>
      </c>
      <c r="T1445" t="s">
        <v>74</v>
      </c>
      <c r="U1445" t="s">
        <v>1277</v>
      </c>
      <c r="V1445">
        <v>723201</v>
      </c>
      <c r="W1445" s="19" t="s">
        <v>88</v>
      </c>
      <c r="X1445" s="14"/>
      <c r="Z1445" s="14"/>
      <c r="AA1445" s="14">
        <v>43893</v>
      </c>
      <c r="AB1445">
        <v>15</v>
      </c>
      <c r="AC1445" s="14">
        <v>43908</v>
      </c>
      <c r="AD1445" s="14">
        <v>43909</v>
      </c>
      <c r="AE1445">
        <v>10</v>
      </c>
      <c r="AF1445" s="14">
        <v>43919</v>
      </c>
      <c r="AG1445" s="14">
        <v>43927</v>
      </c>
      <c r="AH1445">
        <v>20</v>
      </c>
      <c r="AI1445" s="14">
        <v>43947</v>
      </c>
      <c r="AJ1445" s="18">
        <v>11</v>
      </c>
      <c r="AK1445" s="14">
        <v>44281</v>
      </c>
      <c r="AL1445" s="14">
        <v>44341</v>
      </c>
      <c r="AM1445" s="15"/>
      <c r="AN1445" s="15"/>
      <c r="AO1445" s="15"/>
      <c r="AP1445" s="15"/>
      <c r="AQ1445" s="15"/>
      <c r="AR1445" s="15"/>
      <c r="AS1445" s="15"/>
      <c r="AT1445" s="15"/>
      <c r="AU1445" s="15"/>
      <c r="AV1445" s="15"/>
      <c r="AW1445" s="15"/>
      <c r="AX1445" s="15"/>
      <c r="AY1445" s="15" t="str">
        <f t="shared" si="88"/>
        <v>---</v>
      </c>
      <c r="AZ1445" s="15">
        <f t="shared" si="89"/>
        <v>35000000</v>
      </c>
      <c r="BA1445" t="str">
        <f t="shared" si="90"/>
        <v>---</v>
      </c>
      <c r="BB1445">
        <f t="shared" si="91"/>
        <v>0</v>
      </c>
    </row>
    <row r="1446" spans="1:54" x14ac:dyDescent="0.25">
      <c r="A1446">
        <v>1445</v>
      </c>
      <c r="B1446" t="s">
        <v>300</v>
      </c>
      <c r="C1446" t="s">
        <v>301</v>
      </c>
      <c r="D1446" t="s">
        <v>1275</v>
      </c>
      <c r="E1446" t="s">
        <v>100</v>
      </c>
      <c r="F1446" s="19" t="s">
        <v>101</v>
      </c>
      <c r="G1446">
        <v>7233</v>
      </c>
      <c r="H1446">
        <v>1</v>
      </c>
      <c r="I1446" s="15">
        <v>35000000</v>
      </c>
      <c r="J1446" s="15">
        <v>35000000</v>
      </c>
      <c r="K1446">
        <v>1</v>
      </c>
      <c r="M1446" t="s">
        <v>56</v>
      </c>
      <c r="N1446" s="19" t="s">
        <v>102</v>
      </c>
      <c r="O1446" t="s">
        <v>77</v>
      </c>
      <c r="P1446" t="s">
        <v>1278</v>
      </c>
      <c r="Q1446" t="s">
        <v>59</v>
      </c>
      <c r="R1446" t="s">
        <v>73</v>
      </c>
      <c r="S1446" t="s">
        <v>88</v>
      </c>
      <c r="T1446" t="s">
        <v>60</v>
      </c>
      <c r="U1446" t="s">
        <v>1279</v>
      </c>
      <c r="V1446" t="s">
        <v>1280</v>
      </c>
      <c r="W1446" t="s">
        <v>56</v>
      </c>
      <c r="X1446" s="14"/>
      <c r="Z1446" s="14"/>
      <c r="AA1446" s="14">
        <v>43976</v>
      </c>
      <c r="AB1446">
        <v>4</v>
      </c>
      <c r="AC1446" s="14">
        <v>43980</v>
      </c>
      <c r="AD1446" s="14">
        <v>43980</v>
      </c>
      <c r="AE1446">
        <v>1</v>
      </c>
      <c r="AF1446" s="14">
        <v>43981</v>
      </c>
      <c r="AG1446" s="14">
        <v>43985</v>
      </c>
      <c r="AH1446">
        <v>7</v>
      </c>
      <c r="AI1446" s="14">
        <v>43992</v>
      </c>
      <c r="AJ1446" s="18">
        <v>9</v>
      </c>
      <c r="AK1446" s="14">
        <v>44265</v>
      </c>
      <c r="AL1446" s="14">
        <v>44325</v>
      </c>
      <c r="AM1446" s="15"/>
      <c r="AN1446" s="15"/>
      <c r="AO1446" s="15"/>
      <c r="AP1446" s="15"/>
      <c r="AQ1446" s="15"/>
      <c r="AR1446" s="15">
        <v>31500000</v>
      </c>
      <c r="AS1446" s="15"/>
      <c r="AT1446" s="15"/>
      <c r="AU1446" s="15">
        <v>3500000</v>
      </c>
      <c r="AV1446" s="15"/>
      <c r="AW1446" s="15"/>
      <c r="AX1446" s="15"/>
      <c r="AY1446" s="15">
        <f t="shared" si="88"/>
        <v>35000000</v>
      </c>
      <c r="AZ1446" s="15">
        <f t="shared" si="89"/>
        <v>35000000</v>
      </c>
      <c r="BA1446" t="str">
        <f t="shared" si="90"/>
        <v>OK</v>
      </c>
      <c r="BB1446">
        <f t="shared" si="91"/>
        <v>2</v>
      </c>
    </row>
    <row r="1447" spans="1:54" x14ac:dyDescent="0.25">
      <c r="A1447">
        <v>1446</v>
      </c>
      <c r="B1447" t="s">
        <v>300</v>
      </c>
      <c r="C1447" t="s">
        <v>301</v>
      </c>
      <c r="D1447" t="s">
        <v>1313</v>
      </c>
      <c r="E1447" t="s">
        <v>96</v>
      </c>
      <c r="F1447" s="19" t="s">
        <v>652</v>
      </c>
      <c r="G1447">
        <v>8921</v>
      </c>
      <c r="H1447">
        <v>10</v>
      </c>
      <c r="I1447" s="15">
        <v>5950000</v>
      </c>
      <c r="J1447" s="15">
        <v>595000</v>
      </c>
      <c r="L1447">
        <v>10</v>
      </c>
      <c r="M1447" t="s">
        <v>56</v>
      </c>
      <c r="N1447" s="19" t="s">
        <v>57</v>
      </c>
      <c r="O1447" t="s">
        <v>77</v>
      </c>
      <c r="P1447" t="s">
        <v>1320</v>
      </c>
      <c r="Q1447" t="s">
        <v>78</v>
      </c>
      <c r="R1447" t="s">
        <v>73</v>
      </c>
      <c r="S1447" t="s">
        <v>88</v>
      </c>
      <c r="T1447" t="s">
        <v>60</v>
      </c>
      <c r="U1447" t="s">
        <v>713</v>
      </c>
      <c r="V1447" t="s">
        <v>1321</v>
      </c>
      <c r="W1447" t="s">
        <v>56</v>
      </c>
      <c r="X1447" s="14">
        <v>43948</v>
      </c>
      <c r="Y1447" s="18">
        <v>30</v>
      </c>
      <c r="Z1447" s="14">
        <v>43978</v>
      </c>
      <c r="AA1447" s="14">
        <v>43976</v>
      </c>
      <c r="AB1447">
        <v>4</v>
      </c>
      <c r="AC1447" s="14">
        <v>43980</v>
      </c>
      <c r="AD1447" s="14">
        <v>43983</v>
      </c>
      <c r="AE1447">
        <v>1</v>
      </c>
      <c r="AF1447" s="14">
        <v>43984</v>
      </c>
      <c r="AG1447" s="14">
        <v>43985</v>
      </c>
      <c r="AH1447">
        <v>7</v>
      </c>
      <c r="AI1447" s="14">
        <v>43992</v>
      </c>
      <c r="AJ1447" s="18">
        <v>6</v>
      </c>
      <c r="AK1447" s="14">
        <v>44175</v>
      </c>
      <c r="AL1447" s="14">
        <v>44235</v>
      </c>
      <c r="AM1447" s="15"/>
      <c r="AN1447" s="15"/>
      <c r="AO1447" s="15"/>
      <c r="AP1447" s="15"/>
      <c r="AQ1447" s="15"/>
      <c r="AR1447" s="15">
        <v>5355000</v>
      </c>
      <c r="AS1447" s="15"/>
      <c r="AT1447" s="15"/>
      <c r="AU1447" s="15">
        <v>595000</v>
      </c>
      <c r="AV1447" s="15"/>
      <c r="AW1447" s="15"/>
      <c r="AX1447" s="15"/>
      <c r="AY1447" s="15">
        <f t="shared" si="88"/>
        <v>5950000</v>
      </c>
      <c r="AZ1447" s="15">
        <f t="shared" si="89"/>
        <v>5950000</v>
      </c>
      <c r="BA1447" t="str">
        <f t="shared" si="90"/>
        <v>OK</v>
      </c>
      <c r="BB1447">
        <f t="shared" si="91"/>
        <v>2</v>
      </c>
    </row>
    <row r="1448" spans="1:54" x14ac:dyDescent="0.25">
      <c r="A1448">
        <v>1447</v>
      </c>
      <c r="B1448" t="s">
        <v>300</v>
      </c>
      <c r="C1448" t="s">
        <v>302</v>
      </c>
      <c r="D1448" t="s">
        <v>1313</v>
      </c>
      <c r="E1448" t="s">
        <v>96</v>
      </c>
      <c r="F1448" s="19" t="s">
        <v>652</v>
      </c>
      <c r="G1448">
        <v>8921</v>
      </c>
      <c r="H1448">
        <v>10</v>
      </c>
      <c r="I1448" s="15">
        <v>5950000</v>
      </c>
      <c r="J1448" s="15">
        <v>595000</v>
      </c>
      <c r="L1448">
        <v>10</v>
      </c>
      <c r="M1448" t="s">
        <v>56</v>
      </c>
      <c r="N1448" s="19" t="s">
        <v>57</v>
      </c>
      <c r="O1448" t="s">
        <v>77</v>
      </c>
      <c r="P1448" t="s">
        <v>1320</v>
      </c>
      <c r="Q1448" t="s">
        <v>78</v>
      </c>
      <c r="R1448" t="s">
        <v>73</v>
      </c>
      <c r="S1448" t="s">
        <v>88</v>
      </c>
      <c r="T1448" t="s">
        <v>60</v>
      </c>
      <c r="U1448" t="s">
        <v>713</v>
      </c>
      <c r="V1448" t="s">
        <v>1321</v>
      </c>
      <c r="W1448" t="s">
        <v>56</v>
      </c>
      <c r="X1448" s="14">
        <v>43948</v>
      </c>
      <c r="Y1448" s="18">
        <v>30</v>
      </c>
      <c r="Z1448" s="14">
        <v>43978</v>
      </c>
      <c r="AA1448" s="14">
        <v>43976</v>
      </c>
      <c r="AB1448">
        <v>4</v>
      </c>
      <c r="AC1448" s="14">
        <v>43980</v>
      </c>
      <c r="AD1448" s="14">
        <v>43983</v>
      </c>
      <c r="AE1448">
        <v>1</v>
      </c>
      <c r="AF1448" s="14">
        <v>43984</v>
      </c>
      <c r="AG1448" s="14">
        <v>43985</v>
      </c>
      <c r="AH1448">
        <v>7</v>
      </c>
      <c r="AI1448" s="14">
        <v>43992</v>
      </c>
      <c r="AJ1448" s="18">
        <v>6</v>
      </c>
      <c r="AK1448" s="14">
        <v>44175</v>
      </c>
      <c r="AL1448" s="14">
        <v>44235</v>
      </c>
      <c r="AM1448" s="15"/>
      <c r="AN1448" s="15"/>
      <c r="AO1448" s="15"/>
      <c r="AP1448" s="15"/>
      <c r="AQ1448" s="15"/>
      <c r="AR1448" s="15">
        <v>5355000</v>
      </c>
      <c r="AS1448" s="15"/>
      <c r="AT1448" s="15"/>
      <c r="AU1448" s="15">
        <v>595000</v>
      </c>
      <c r="AV1448" s="15"/>
      <c r="AW1448" s="15"/>
      <c r="AX1448" s="15"/>
      <c r="AY1448" s="15">
        <f t="shared" si="88"/>
        <v>5950000</v>
      </c>
      <c r="AZ1448" s="15">
        <f t="shared" si="89"/>
        <v>5950000</v>
      </c>
      <c r="BA1448" t="str">
        <f t="shared" si="90"/>
        <v>OK</v>
      </c>
      <c r="BB1448">
        <f t="shared" si="91"/>
        <v>2</v>
      </c>
    </row>
    <row r="1449" spans="1:54" hidden="1" x14ac:dyDescent="0.25">
      <c r="A1449">
        <v>1448</v>
      </c>
      <c r="B1449" t="s">
        <v>300</v>
      </c>
      <c r="C1449" t="s">
        <v>301</v>
      </c>
      <c r="D1449" t="s">
        <v>1313</v>
      </c>
      <c r="E1449" t="s">
        <v>96</v>
      </c>
      <c r="F1449" s="19" t="s">
        <v>97</v>
      </c>
      <c r="G1449">
        <v>8913</v>
      </c>
      <c r="H1449">
        <v>10</v>
      </c>
      <c r="I1449" s="15">
        <v>5950000</v>
      </c>
      <c r="J1449" s="15">
        <v>595000</v>
      </c>
      <c r="L1449">
        <v>10</v>
      </c>
      <c r="M1449" t="s">
        <v>56</v>
      </c>
      <c r="N1449" s="19" t="s">
        <v>57</v>
      </c>
      <c r="O1449" t="s">
        <v>77</v>
      </c>
      <c r="P1449" t="s">
        <v>1320</v>
      </c>
      <c r="Q1449" t="s">
        <v>78</v>
      </c>
      <c r="R1449" s="19" t="s">
        <v>658</v>
      </c>
      <c r="S1449" t="s">
        <v>56</v>
      </c>
      <c r="T1449" t="s">
        <v>74</v>
      </c>
      <c r="U1449" t="s">
        <v>732</v>
      </c>
      <c r="V1449">
        <v>891301</v>
      </c>
      <c r="W1449" s="19" t="s">
        <v>88</v>
      </c>
      <c r="X1449" s="14">
        <v>43948</v>
      </c>
      <c r="Y1449" s="18">
        <v>30</v>
      </c>
      <c r="Z1449" s="14">
        <v>43978</v>
      </c>
      <c r="AA1449" s="14">
        <v>43878</v>
      </c>
      <c r="AB1449">
        <v>15</v>
      </c>
      <c r="AC1449" s="14">
        <v>43893</v>
      </c>
      <c r="AD1449" s="14">
        <v>43894</v>
      </c>
      <c r="AE1449">
        <v>10</v>
      </c>
      <c r="AF1449" s="14">
        <v>43904</v>
      </c>
      <c r="AG1449" s="14">
        <v>43913</v>
      </c>
      <c r="AH1449">
        <v>20</v>
      </c>
      <c r="AI1449" s="14">
        <v>43933</v>
      </c>
      <c r="AJ1449" s="18">
        <v>6</v>
      </c>
      <c r="AK1449" s="14">
        <v>44116</v>
      </c>
      <c r="AL1449" s="14">
        <v>44176</v>
      </c>
      <c r="AM1449" s="15"/>
      <c r="AN1449" s="15"/>
      <c r="AO1449" s="15"/>
      <c r="AP1449" s="15"/>
      <c r="AQ1449" s="15"/>
      <c r="AR1449" s="15"/>
      <c r="AS1449" s="15"/>
      <c r="AT1449" s="15"/>
      <c r="AU1449" s="15"/>
      <c r="AV1449" s="15"/>
      <c r="AW1449" s="15"/>
      <c r="AX1449" s="15"/>
      <c r="AY1449" s="15" t="str">
        <f t="shared" si="88"/>
        <v>---</v>
      </c>
      <c r="AZ1449" s="15">
        <f t="shared" si="89"/>
        <v>5950000</v>
      </c>
      <c r="BA1449" t="str">
        <f t="shared" si="90"/>
        <v>---</v>
      </c>
      <c r="BB1449">
        <f t="shared" si="91"/>
        <v>0</v>
      </c>
    </row>
    <row r="1450" spans="1:54" hidden="1" x14ac:dyDescent="0.25">
      <c r="A1450">
        <v>1449</v>
      </c>
      <c r="B1450" t="s">
        <v>300</v>
      </c>
      <c r="C1450" t="s">
        <v>302</v>
      </c>
      <c r="D1450" t="s">
        <v>1313</v>
      </c>
      <c r="E1450" t="s">
        <v>96</v>
      </c>
      <c r="F1450" s="19" t="s">
        <v>97</v>
      </c>
      <c r="G1450">
        <v>8913</v>
      </c>
      <c r="H1450">
        <v>10</v>
      </c>
      <c r="I1450" s="15">
        <v>5950000</v>
      </c>
      <c r="J1450" s="15">
        <v>595000</v>
      </c>
      <c r="L1450">
        <v>10</v>
      </c>
      <c r="M1450" t="s">
        <v>56</v>
      </c>
      <c r="N1450" s="19" t="s">
        <v>57</v>
      </c>
      <c r="O1450" t="s">
        <v>77</v>
      </c>
      <c r="P1450" t="s">
        <v>1320</v>
      </c>
      <c r="Q1450" t="s">
        <v>78</v>
      </c>
      <c r="R1450" s="19" t="s">
        <v>658</v>
      </c>
      <c r="S1450" t="s">
        <v>56</v>
      </c>
      <c r="T1450" t="s">
        <v>74</v>
      </c>
      <c r="U1450" t="s">
        <v>732</v>
      </c>
      <c r="V1450">
        <v>891301</v>
      </c>
      <c r="W1450" s="19" t="s">
        <v>88</v>
      </c>
      <c r="X1450" s="14">
        <v>43948</v>
      </c>
      <c r="Y1450" s="18">
        <v>30</v>
      </c>
      <c r="Z1450" s="14">
        <v>43978</v>
      </c>
      <c r="AA1450" s="14">
        <v>43878</v>
      </c>
      <c r="AB1450">
        <v>15</v>
      </c>
      <c r="AC1450" s="14">
        <v>43893</v>
      </c>
      <c r="AD1450" s="14">
        <v>43894</v>
      </c>
      <c r="AE1450">
        <v>10</v>
      </c>
      <c r="AF1450" s="14">
        <v>43904</v>
      </c>
      <c r="AG1450" s="14">
        <v>43913</v>
      </c>
      <c r="AH1450">
        <v>20</v>
      </c>
      <c r="AI1450" s="14">
        <v>43933</v>
      </c>
      <c r="AJ1450" s="18">
        <v>6</v>
      </c>
      <c r="AK1450" s="14">
        <v>44116</v>
      </c>
      <c r="AL1450" s="14">
        <v>44176</v>
      </c>
      <c r="AM1450" s="15"/>
      <c r="AN1450" s="15"/>
      <c r="AO1450" s="15"/>
      <c r="AP1450" s="15"/>
      <c r="AQ1450" s="15"/>
      <c r="AR1450" s="15"/>
      <c r="AS1450" s="15"/>
      <c r="AT1450" s="15"/>
      <c r="AU1450" s="15"/>
      <c r="AV1450" s="15"/>
      <c r="AW1450" s="15"/>
      <c r="AX1450" s="15"/>
      <c r="AY1450" s="15" t="str">
        <f t="shared" si="88"/>
        <v>---</v>
      </c>
      <c r="AZ1450" s="15">
        <f t="shared" si="89"/>
        <v>5950000</v>
      </c>
      <c r="BA1450" t="str">
        <f t="shared" si="90"/>
        <v>---</v>
      </c>
      <c r="BB1450">
        <f t="shared" si="91"/>
        <v>0</v>
      </c>
    </row>
    <row r="1451" spans="1:54" x14ac:dyDescent="0.25">
      <c r="A1451">
        <v>1450</v>
      </c>
      <c r="B1451" t="s">
        <v>300</v>
      </c>
      <c r="C1451" t="s">
        <v>301</v>
      </c>
      <c r="D1451" t="s">
        <v>1253</v>
      </c>
      <c r="E1451" t="s">
        <v>85</v>
      </c>
      <c r="F1451" s="19" t="s">
        <v>86</v>
      </c>
      <c r="G1451">
        <v>4883</v>
      </c>
      <c r="H1451">
        <v>56</v>
      </c>
      <c r="I1451" s="15">
        <v>51424996</v>
      </c>
      <c r="J1451" s="15">
        <v>918303.5</v>
      </c>
      <c r="K1451">
        <v>56</v>
      </c>
      <c r="M1451" t="s">
        <v>88</v>
      </c>
      <c r="N1451" s="19" t="s">
        <v>57</v>
      </c>
      <c r="O1451" t="s">
        <v>77</v>
      </c>
      <c r="P1451" t="s">
        <v>1291</v>
      </c>
      <c r="Q1451" t="s">
        <v>67</v>
      </c>
      <c r="R1451" s="19" t="s">
        <v>658</v>
      </c>
      <c r="S1451" t="s">
        <v>56</v>
      </c>
      <c r="T1451" t="s">
        <v>60</v>
      </c>
      <c r="U1451" t="s">
        <v>1209</v>
      </c>
      <c r="V1451" t="s">
        <v>1292</v>
      </c>
      <c r="W1451" t="s">
        <v>56</v>
      </c>
      <c r="X1451" s="14">
        <v>43948</v>
      </c>
      <c r="Y1451" s="18">
        <v>30</v>
      </c>
      <c r="Z1451" s="14">
        <v>43978</v>
      </c>
      <c r="AA1451" s="14">
        <v>43887</v>
      </c>
      <c r="AB1451">
        <v>15</v>
      </c>
      <c r="AC1451" s="14">
        <v>43902</v>
      </c>
      <c r="AD1451" s="14">
        <v>43903</v>
      </c>
      <c r="AE1451">
        <v>10</v>
      </c>
      <c r="AF1451" s="14">
        <v>43913</v>
      </c>
      <c r="AG1451" s="14">
        <v>43957</v>
      </c>
      <c r="AH1451">
        <v>20</v>
      </c>
      <c r="AI1451" s="14">
        <v>44007</v>
      </c>
      <c r="AJ1451" s="18">
        <v>9</v>
      </c>
      <c r="AK1451" s="14">
        <v>44280</v>
      </c>
      <c r="AL1451" s="14">
        <v>44340</v>
      </c>
      <c r="AM1451" s="15"/>
      <c r="AN1451" s="15"/>
      <c r="AO1451" s="15"/>
      <c r="AP1451" s="15"/>
      <c r="AQ1451" s="15"/>
      <c r="AR1451" s="15"/>
      <c r="AS1451" s="15">
        <v>46282496.399999999</v>
      </c>
      <c r="AT1451" s="15"/>
      <c r="AU1451" s="15"/>
      <c r="AV1451" s="15">
        <v>5142499.6000000006</v>
      </c>
      <c r="AW1451" s="15"/>
      <c r="AX1451" s="15"/>
      <c r="AY1451" s="15">
        <f t="shared" si="88"/>
        <v>51424996</v>
      </c>
      <c r="AZ1451" s="15">
        <f t="shared" si="89"/>
        <v>51424996</v>
      </c>
      <c r="BA1451" t="str">
        <f t="shared" si="90"/>
        <v>OK</v>
      </c>
      <c r="BB1451">
        <f t="shared" si="91"/>
        <v>2</v>
      </c>
    </row>
    <row r="1452" spans="1:54" x14ac:dyDescent="0.25">
      <c r="A1452">
        <v>1451</v>
      </c>
      <c r="B1452" t="s">
        <v>300</v>
      </c>
      <c r="C1452" t="s">
        <v>302</v>
      </c>
      <c r="D1452" t="s">
        <v>1256</v>
      </c>
      <c r="E1452" t="s">
        <v>85</v>
      </c>
      <c r="F1452" s="19" t="s">
        <v>86</v>
      </c>
      <c r="G1452">
        <v>4883</v>
      </c>
      <c r="H1452">
        <v>24</v>
      </c>
      <c r="I1452" s="15">
        <v>24000000</v>
      </c>
      <c r="J1452" s="15">
        <v>1000000</v>
      </c>
      <c r="K1452">
        <v>24</v>
      </c>
      <c r="M1452" t="s">
        <v>88</v>
      </c>
      <c r="N1452" s="19" t="s">
        <v>57</v>
      </c>
      <c r="O1452" t="s">
        <v>77</v>
      </c>
      <c r="P1452" t="s">
        <v>1291</v>
      </c>
      <c r="Q1452" t="s">
        <v>67</v>
      </c>
      <c r="R1452" s="19" t="s">
        <v>658</v>
      </c>
      <c r="S1452" t="s">
        <v>56</v>
      </c>
      <c r="T1452" t="s">
        <v>60</v>
      </c>
      <c r="U1452" t="s">
        <v>1209</v>
      </c>
      <c r="V1452" t="s">
        <v>1293</v>
      </c>
      <c r="W1452" t="s">
        <v>56</v>
      </c>
      <c r="X1452" s="14">
        <v>43948</v>
      </c>
      <c r="Y1452" s="18">
        <v>30</v>
      </c>
      <c r="Z1452" s="14">
        <v>43978</v>
      </c>
      <c r="AA1452" s="14">
        <v>43887</v>
      </c>
      <c r="AB1452">
        <v>15</v>
      </c>
      <c r="AC1452" s="14">
        <v>43902</v>
      </c>
      <c r="AD1452" s="14">
        <v>43903</v>
      </c>
      <c r="AE1452">
        <v>10</v>
      </c>
      <c r="AF1452" s="14">
        <v>43913</v>
      </c>
      <c r="AG1452" s="14">
        <v>43957</v>
      </c>
      <c r="AH1452">
        <v>20</v>
      </c>
      <c r="AI1452" s="14">
        <v>44007</v>
      </c>
      <c r="AJ1452" s="18">
        <v>9</v>
      </c>
      <c r="AK1452" s="14">
        <v>44280</v>
      </c>
      <c r="AL1452" s="14">
        <v>44340</v>
      </c>
      <c r="AM1452" s="15"/>
      <c r="AN1452" s="15"/>
      <c r="AO1452" s="15"/>
      <c r="AP1452" s="15"/>
      <c r="AQ1452" s="15"/>
      <c r="AR1452" s="15"/>
      <c r="AS1452" s="15">
        <v>21600000</v>
      </c>
      <c r="AT1452" s="15"/>
      <c r="AU1452" s="15"/>
      <c r="AV1452" s="15">
        <v>2400000</v>
      </c>
      <c r="AW1452" s="15"/>
      <c r="AX1452" s="15"/>
      <c r="AY1452" s="15">
        <f t="shared" si="88"/>
        <v>24000000</v>
      </c>
      <c r="AZ1452" s="15">
        <f t="shared" si="89"/>
        <v>24000000</v>
      </c>
      <c r="BA1452" t="str">
        <f t="shared" si="90"/>
        <v>OK</v>
      </c>
      <c r="BB1452">
        <f t="shared" si="91"/>
        <v>2</v>
      </c>
    </row>
    <row r="1453" spans="1:54" x14ac:dyDescent="0.25">
      <c r="A1453">
        <v>1452</v>
      </c>
      <c r="B1453" t="s">
        <v>300</v>
      </c>
      <c r="C1453" t="s">
        <v>303</v>
      </c>
      <c r="D1453" t="s">
        <v>1266</v>
      </c>
      <c r="E1453" t="s">
        <v>85</v>
      </c>
      <c r="F1453" s="19" t="s">
        <v>86</v>
      </c>
      <c r="G1453">
        <v>4883</v>
      </c>
      <c r="H1453">
        <v>17</v>
      </c>
      <c r="I1453" s="15">
        <v>17000000</v>
      </c>
      <c r="J1453" s="15">
        <v>1000000</v>
      </c>
      <c r="K1453">
        <v>17</v>
      </c>
      <c r="M1453" t="s">
        <v>88</v>
      </c>
      <c r="N1453" s="19" t="s">
        <v>57</v>
      </c>
      <c r="O1453" t="s">
        <v>77</v>
      </c>
      <c r="P1453" t="s">
        <v>1291</v>
      </c>
      <c r="Q1453" t="s">
        <v>67</v>
      </c>
      <c r="R1453" s="19" t="s">
        <v>658</v>
      </c>
      <c r="S1453" t="s">
        <v>56</v>
      </c>
      <c r="T1453" t="s">
        <v>60</v>
      </c>
      <c r="U1453" t="s">
        <v>1209</v>
      </c>
      <c r="V1453" t="s">
        <v>1294</v>
      </c>
      <c r="W1453" t="s">
        <v>56</v>
      </c>
      <c r="X1453" s="14">
        <v>43948</v>
      </c>
      <c r="Y1453" s="18">
        <v>30</v>
      </c>
      <c r="Z1453" s="14">
        <v>43978</v>
      </c>
      <c r="AA1453" s="14">
        <v>43887</v>
      </c>
      <c r="AB1453">
        <v>15</v>
      </c>
      <c r="AC1453" s="14">
        <v>43902</v>
      </c>
      <c r="AD1453" s="14">
        <v>43903</v>
      </c>
      <c r="AE1453">
        <v>10</v>
      </c>
      <c r="AF1453" s="14">
        <v>43913</v>
      </c>
      <c r="AG1453" s="14">
        <v>43956</v>
      </c>
      <c r="AH1453">
        <v>20</v>
      </c>
      <c r="AI1453" s="14">
        <v>44007</v>
      </c>
      <c r="AJ1453" s="18">
        <v>9</v>
      </c>
      <c r="AK1453" s="14">
        <v>44280</v>
      </c>
      <c r="AL1453" s="14">
        <v>44340</v>
      </c>
      <c r="AM1453" s="15"/>
      <c r="AN1453" s="15"/>
      <c r="AO1453" s="15"/>
      <c r="AP1453" s="15"/>
      <c r="AQ1453" s="15"/>
      <c r="AR1453" s="15"/>
      <c r="AS1453" s="15">
        <v>15300000</v>
      </c>
      <c r="AT1453" s="15"/>
      <c r="AU1453" s="15"/>
      <c r="AV1453" s="15">
        <v>1700000</v>
      </c>
      <c r="AW1453" s="15"/>
      <c r="AX1453" s="15"/>
      <c r="AY1453" s="15">
        <f t="shared" si="88"/>
        <v>17000000</v>
      </c>
      <c r="AZ1453" s="15">
        <f t="shared" si="89"/>
        <v>17000000</v>
      </c>
      <c r="BA1453" t="str">
        <f t="shared" si="90"/>
        <v>OK</v>
      </c>
      <c r="BB1453">
        <f t="shared" si="91"/>
        <v>2</v>
      </c>
    </row>
    <row r="1454" spans="1:54" x14ac:dyDescent="0.25">
      <c r="A1454">
        <v>1453</v>
      </c>
      <c r="B1454" t="s">
        <v>300</v>
      </c>
      <c r="C1454" t="s">
        <v>301</v>
      </c>
      <c r="D1454" t="s">
        <v>1253</v>
      </c>
      <c r="E1454" t="s">
        <v>85</v>
      </c>
      <c r="F1454" s="19" t="s">
        <v>86</v>
      </c>
      <c r="G1454">
        <v>4883</v>
      </c>
      <c r="H1454">
        <v>36</v>
      </c>
      <c r="I1454" s="15">
        <v>38499984</v>
      </c>
      <c r="J1454" s="15">
        <v>1069444</v>
      </c>
      <c r="K1454">
        <v>36</v>
      </c>
      <c r="M1454" t="s">
        <v>88</v>
      </c>
      <c r="N1454" s="19" t="s">
        <v>57</v>
      </c>
      <c r="O1454" t="s">
        <v>77</v>
      </c>
      <c r="P1454" t="s">
        <v>1295</v>
      </c>
      <c r="Q1454" t="s">
        <v>59</v>
      </c>
      <c r="R1454" s="19" t="s">
        <v>658</v>
      </c>
      <c r="S1454" t="s">
        <v>56</v>
      </c>
      <c r="T1454" t="s">
        <v>68</v>
      </c>
      <c r="U1454" t="s">
        <v>1084</v>
      </c>
      <c r="V1454" t="s">
        <v>1296</v>
      </c>
      <c r="W1454" t="s">
        <v>56</v>
      </c>
      <c r="X1454" s="14"/>
      <c r="Z1454" s="14"/>
      <c r="AA1454" s="14">
        <v>43868</v>
      </c>
      <c r="AB1454">
        <v>15</v>
      </c>
      <c r="AC1454" s="14">
        <v>43883</v>
      </c>
      <c r="AD1454" s="14">
        <v>43885</v>
      </c>
      <c r="AE1454">
        <v>10</v>
      </c>
      <c r="AF1454" s="14">
        <v>43895</v>
      </c>
      <c r="AG1454" s="14">
        <v>43927</v>
      </c>
      <c r="AH1454">
        <v>20</v>
      </c>
      <c r="AI1454" s="14">
        <v>44007</v>
      </c>
      <c r="AJ1454" s="18">
        <v>9</v>
      </c>
      <c r="AK1454" s="14">
        <v>44280</v>
      </c>
      <c r="AL1454" s="14">
        <v>44340</v>
      </c>
      <c r="AM1454" s="15"/>
      <c r="AN1454" s="15"/>
      <c r="AO1454" s="15"/>
      <c r="AP1454" s="15"/>
      <c r="AQ1454" s="15"/>
      <c r="AR1454" s="15"/>
      <c r="AS1454" s="15">
        <v>34649985.600000001</v>
      </c>
      <c r="AT1454" s="15"/>
      <c r="AU1454" s="15"/>
      <c r="AV1454" s="15">
        <v>3849998.4000000004</v>
      </c>
      <c r="AW1454" s="15"/>
      <c r="AX1454" s="15"/>
      <c r="AY1454" s="15">
        <f t="shared" si="88"/>
        <v>38499984</v>
      </c>
      <c r="AZ1454" s="15">
        <f t="shared" si="89"/>
        <v>38499984</v>
      </c>
      <c r="BA1454" t="str">
        <f t="shared" si="90"/>
        <v>OK</v>
      </c>
      <c r="BB1454">
        <f t="shared" si="91"/>
        <v>2</v>
      </c>
    </row>
    <row r="1455" spans="1:54" x14ac:dyDescent="0.25">
      <c r="A1455">
        <v>1454</v>
      </c>
      <c r="B1455" t="s">
        <v>300</v>
      </c>
      <c r="C1455" t="s">
        <v>301</v>
      </c>
      <c r="D1455" t="s">
        <v>1253</v>
      </c>
      <c r="E1455" t="s">
        <v>85</v>
      </c>
      <c r="F1455" s="19" t="s">
        <v>87</v>
      </c>
      <c r="G1455">
        <v>4881</v>
      </c>
      <c r="H1455">
        <v>66</v>
      </c>
      <c r="I1455" s="15">
        <v>58825008</v>
      </c>
      <c r="J1455" s="15">
        <v>891288</v>
      </c>
      <c r="K1455">
        <v>66</v>
      </c>
      <c r="M1455" t="s">
        <v>88</v>
      </c>
      <c r="N1455" s="19" t="s">
        <v>57</v>
      </c>
      <c r="O1455" t="s">
        <v>77</v>
      </c>
      <c r="P1455" t="s">
        <v>1281</v>
      </c>
      <c r="Q1455" t="s">
        <v>67</v>
      </c>
      <c r="R1455" s="19" t="s">
        <v>658</v>
      </c>
      <c r="S1455" t="s">
        <v>56</v>
      </c>
      <c r="T1455" t="s">
        <v>70</v>
      </c>
      <c r="U1455" t="s">
        <v>1282</v>
      </c>
      <c r="V1455" t="s">
        <v>1283</v>
      </c>
      <c r="W1455" t="s">
        <v>56</v>
      </c>
      <c r="X1455" s="14">
        <v>43948</v>
      </c>
      <c r="Y1455" s="18">
        <v>30</v>
      </c>
      <c r="Z1455" s="14">
        <v>43978</v>
      </c>
      <c r="AA1455" s="14">
        <v>43878</v>
      </c>
      <c r="AB1455">
        <v>15</v>
      </c>
      <c r="AC1455" s="14">
        <v>43893</v>
      </c>
      <c r="AD1455" s="14">
        <v>43894</v>
      </c>
      <c r="AE1455">
        <v>10</v>
      </c>
      <c r="AF1455" s="14">
        <v>43904</v>
      </c>
      <c r="AG1455" s="14">
        <v>43957</v>
      </c>
      <c r="AH1455">
        <v>20</v>
      </c>
      <c r="AI1455" s="14">
        <v>44007</v>
      </c>
      <c r="AJ1455" s="18">
        <v>9</v>
      </c>
      <c r="AK1455" s="14">
        <v>44280</v>
      </c>
      <c r="AL1455" s="14">
        <v>44340</v>
      </c>
      <c r="AM1455" s="15"/>
      <c r="AN1455" s="15"/>
      <c r="AO1455" s="15"/>
      <c r="AP1455" s="15"/>
      <c r="AQ1455" s="15"/>
      <c r="AR1455" s="15">
        <v>52942507.200000003</v>
      </c>
      <c r="AS1455" s="15"/>
      <c r="AT1455" s="15"/>
      <c r="AU1455" s="15">
        <v>5882500.8000000007</v>
      </c>
      <c r="AV1455" s="15"/>
      <c r="AW1455" s="15"/>
      <c r="AX1455" s="15"/>
      <c r="AY1455" s="15">
        <f t="shared" si="88"/>
        <v>58825008</v>
      </c>
      <c r="AZ1455" s="15">
        <f t="shared" si="89"/>
        <v>58825008</v>
      </c>
      <c r="BA1455" t="str">
        <f t="shared" si="90"/>
        <v>OK</v>
      </c>
      <c r="BB1455">
        <f t="shared" si="91"/>
        <v>2</v>
      </c>
    </row>
    <row r="1456" spans="1:54" x14ac:dyDescent="0.25">
      <c r="A1456">
        <v>1455</v>
      </c>
      <c r="B1456" t="s">
        <v>300</v>
      </c>
      <c r="C1456" t="s">
        <v>302</v>
      </c>
      <c r="D1456" t="s">
        <v>1256</v>
      </c>
      <c r="E1456" t="s">
        <v>85</v>
      </c>
      <c r="F1456" s="19" t="s">
        <v>87</v>
      </c>
      <c r="G1456">
        <v>4881</v>
      </c>
      <c r="H1456">
        <v>36</v>
      </c>
      <c r="I1456" s="15">
        <v>32550000</v>
      </c>
      <c r="J1456" s="15">
        <v>904166.66666666663</v>
      </c>
      <c r="K1456">
        <v>36</v>
      </c>
      <c r="M1456" t="s">
        <v>88</v>
      </c>
      <c r="N1456" s="19" t="s">
        <v>57</v>
      </c>
      <c r="O1456" t="s">
        <v>77</v>
      </c>
      <c r="P1456" t="s">
        <v>1284</v>
      </c>
      <c r="Q1456" t="s">
        <v>67</v>
      </c>
      <c r="R1456" s="19" t="s">
        <v>658</v>
      </c>
      <c r="S1456" t="s">
        <v>56</v>
      </c>
      <c r="T1456" t="s">
        <v>70</v>
      </c>
      <c r="U1456" t="s">
        <v>1282</v>
      </c>
      <c r="V1456" t="s">
        <v>1285</v>
      </c>
      <c r="W1456" t="s">
        <v>56</v>
      </c>
      <c r="X1456" s="14">
        <v>43948</v>
      </c>
      <c r="Y1456" s="18">
        <v>30</v>
      </c>
      <c r="Z1456" s="14">
        <v>43978</v>
      </c>
      <c r="AA1456" s="14">
        <v>43878</v>
      </c>
      <c r="AB1456">
        <v>15</v>
      </c>
      <c r="AC1456" s="14">
        <v>43893</v>
      </c>
      <c r="AD1456" s="14">
        <v>43894</v>
      </c>
      <c r="AE1456">
        <v>10</v>
      </c>
      <c r="AF1456" s="14">
        <v>43904</v>
      </c>
      <c r="AG1456" s="14">
        <v>43957</v>
      </c>
      <c r="AH1456">
        <v>20</v>
      </c>
      <c r="AI1456" s="14">
        <v>44007</v>
      </c>
      <c r="AJ1456" s="18">
        <v>9</v>
      </c>
      <c r="AK1456" s="14">
        <v>44280</v>
      </c>
      <c r="AL1456" s="14">
        <v>44340</v>
      </c>
      <c r="AM1456" s="15"/>
      <c r="AN1456" s="15"/>
      <c r="AO1456" s="15"/>
      <c r="AP1456" s="15"/>
      <c r="AQ1456" s="15"/>
      <c r="AR1456" s="15"/>
      <c r="AS1456" s="15">
        <v>29295000</v>
      </c>
      <c r="AT1456" s="15"/>
      <c r="AU1456" s="15"/>
      <c r="AV1456" s="15">
        <v>3255000</v>
      </c>
      <c r="AW1456" s="15"/>
      <c r="AX1456" s="15"/>
      <c r="AY1456" s="15">
        <f t="shared" si="88"/>
        <v>32550000</v>
      </c>
      <c r="AZ1456" s="15">
        <f t="shared" si="89"/>
        <v>32550000</v>
      </c>
      <c r="BA1456" t="str">
        <f t="shared" si="90"/>
        <v>OK</v>
      </c>
      <c r="BB1456">
        <f t="shared" si="91"/>
        <v>2</v>
      </c>
    </row>
    <row r="1457" spans="1:54" x14ac:dyDescent="0.25">
      <c r="A1457">
        <v>1456</v>
      </c>
      <c r="B1457" t="s">
        <v>300</v>
      </c>
      <c r="C1457" t="s">
        <v>303</v>
      </c>
      <c r="D1457" t="s">
        <v>1266</v>
      </c>
      <c r="E1457" t="s">
        <v>85</v>
      </c>
      <c r="F1457" s="19" t="s">
        <v>87</v>
      </c>
      <c r="G1457">
        <v>4881</v>
      </c>
      <c r="H1457">
        <v>17</v>
      </c>
      <c r="I1457" s="15">
        <v>17000000</v>
      </c>
      <c r="J1457" s="15">
        <v>1000000</v>
      </c>
      <c r="K1457">
        <v>17</v>
      </c>
      <c r="M1457" t="s">
        <v>88</v>
      </c>
      <c r="N1457" s="19" t="s">
        <v>57</v>
      </c>
      <c r="O1457" t="s">
        <v>77</v>
      </c>
      <c r="P1457" t="s">
        <v>1286</v>
      </c>
      <c r="Q1457" t="s">
        <v>67</v>
      </c>
      <c r="R1457" s="19" t="s">
        <v>658</v>
      </c>
      <c r="S1457" t="s">
        <v>56</v>
      </c>
      <c r="T1457" t="s">
        <v>70</v>
      </c>
      <c r="U1457" t="s">
        <v>1282</v>
      </c>
      <c r="V1457" t="s">
        <v>1287</v>
      </c>
      <c r="W1457" t="s">
        <v>56</v>
      </c>
      <c r="X1457" s="14">
        <v>43948</v>
      </c>
      <c r="Y1457" s="18">
        <v>30</v>
      </c>
      <c r="Z1457" s="14">
        <v>43978</v>
      </c>
      <c r="AA1457" s="14">
        <v>43878</v>
      </c>
      <c r="AB1457">
        <v>15</v>
      </c>
      <c r="AC1457" s="14">
        <v>43893</v>
      </c>
      <c r="AD1457" s="14">
        <v>43894</v>
      </c>
      <c r="AE1457">
        <v>10</v>
      </c>
      <c r="AF1457" s="14">
        <v>43904</v>
      </c>
      <c r="AG1457" s="14">
        <v>43957</v>
      </c>
      <c r="AH1457">
        <v>20</v>
      </c>
      <c r="AI1457" s="14">
        <v>44007</v>
      </c>
      <c r="AJ1457" s="18">
        <v>9</v>
      </c>
      <c r="AK1457" s="14">
        <v>44280</v>
      </c>
      <c r="AL1457" s="14">
        <v>44340</v>
      </c>
      <c r="AM1457" s="15"/>
      <c r="AN1457" s="15"/>
      <c r="AO1457" s="15"/>
      <c r="AP1457" s="15"/>
      <c r="AQ1457" s="15"/>
      <c r="AR1457" s="15">
        <v>15300000</v>
      </c>
      <c r="AS1457" s="15"/>
      <c r="AT1457" s="15"/>
      <c r="AU1457" s="15">
        <v>1700000</v>
      </c>
      <c r="AV1457" s="15"/>
      <c r="AW1457" s="15"/>
      <c r="AX1457" s="15"/>
      <c r="AY1457" s="15">
        <f t="shared" si="88"/>
        <v>17000000</v>
      </c>
      <c r="AZ1457" s="15">
        <f t="shared" si="89"/>
        <v>17000000</v>
      </c>
      <c r="BA1457" t="str">
        <f t="shared" si="90"/>
        <v>OK</v>
      </c>
      <c r="BB1457">
        <f t="shared" si="91"/>
        <v>2</v>
      </c>
    </row>
    <row r="1458" spans="1:54" x14ac:dyDescent="0.25">
      <c r="A1458">
        <v>1457</v>
      </c>
      <c r="B1458" t="s">
        <v>300</v>
      </c>
      <c r="C1458" t="s">
        <v>301</v>
      </c>
      <c r="D1458" t="s">
        <v>1253</v>
      </c>
      <c r="E1458" t="s">
        <v>85</v>
      </c>
      <c r="F1458" s="19" t="s">
        <v>87</v>
      </c>
      <c r="G1458">
        <v>4881</v>
      </c>
      <c r="H1458">
        <v>19</v>
      </c>
      <c r="I1458" s="15">
        <v>20200000</v>
      </c>
      <c r="J1458" s="15">
        <v>1063157.894736842</v>
      </c>
      <c r="K1458">
        <v>19</v>
      </c>
      <c r="M1458" t="s">
        <v>88</v>
      </c>
      <c r="N1458" s="19" t="s">
        <v>57</v>
      </c>
      <c r="O1458" t="s">
        <v>130</v>
      </c>
      <c r="P1458" t="s">
        <v>1288</v>
      </c>
      <c r="Q1458" t="s">
        <v>78</v>
      </c>
      <c r="R1458" s="19" t="s">
        <v>658</v>
      </c>
      <c r="S1458" t="s">
        <v>56</v>
      </c>
      <c r="T1458" t="s">
        <v>127</v>
      </c>
      <c r="U1458" t="s">
        <v>1289</v>
      </c>
      <c r="V1458" t="s">
        <v>1290</v>
      </c>
      <c r="W1458" t="s">
        <v>56</v>
      </c>
      <c r="X1458" s="14"/>
      <c r="Z1458" s="14"/>
      <c r="AA1458" s="14">
        <v>43881</v>
      </c>
      <c r="AB1458">
        <v>15</v>
      </c>
      <c r="AC1458" s="14">
        <v>43896</v>
      </c>
      <c r="AD1458" s="14">
        <v>43899</v>
      </c>
      <c r="AE1458">
        <v>10</v>
      </c>
      <c r="AF1458" s="14">
        <v>43909</v>
      </c>
      <c r="AG1458" s="14">
        <v>43936</v>
      </c>
      <c r="AH1458">
        <v>20</v>
      </c>
      <c r="AI1458" s="14">
        <v>44007</v>
      </c>
      <c r="AJ1458" s="18">
        <v>9</v>
      </c>
      <c r="AK1458" s="14">
        <v>44280</v>
      </c>
      <c r="AL1458" s="14">
        <v>44340</v>
      </c>
      <c r="AM1458" s="15"/>
      <c r="AN1458" s="15"/>
      <c r="AO1458" s="15"/>
      <c r="AP1458" s="15"/>
      <c r="AQ1458" s="15"/>
      <c r="AR1458" s="15"/>
      <c r="AS1458" s="15">
        <v>18180000</v>
      </c>
      <c r="AT1458" s="15"/>
      <c r="AU1458" s="15"/>
      <c r="AV1458" s="15">
        <v>2020000</v>
      </c>
      <c r="AW1458" s="15"/>
      <c r="AX1458" s="15"/>
      <c r="AY1458" s="15">
        <f t="shared" si="88"/>
        <v>20200000</v>
      </c>
      <c r="AZ1458" s="15">
        <f t="shared" si="89"/>
        <v>20200000</v>
      </c>
      <c r="BA1458" t="str">
        <f t="shared" si="90"/>
        <v>OK</v>
      </c>
      <c r="BB1458">
        <f t="shared" si="91"/>
        <v>2</v>
      </c>
    </row>
    <row r="1459" spans="1:54" x14ac:dyDescent="0.25">
      <c r="A1459">
        <v>1458</v>
      </c>
      <c r="B1459" t="s">
        <v>300</v>
      </c>
      <c r="C1459" t="s">
        <v>301</v>
      </c>
      <c r="D1459" t="s">
        <v>1253</v>
      </c>
      <c r="E1459" t="s">
        <v>85</v>
      </c>
      <c r="F1459" s="19" t="s">
        <v>189</v>
      </c>
      <c r="G1459">
        <v>4890</v>
      </c>
      <c r="H1459">
        <v>37</v>
      </c>
      <c r="I1459" s="15">
        <v>34950755</v>
      </c>
      <c r="J1459" s="15">
        <v>944615</v>
      </c>
      <c r="K1459">
        <v>37</v>
      </c>
      <c r="M1459" t="s">
        <v>56</v>
      </c>
      <c r="N1459" s="19" t="s">
        <v>57</v>
      </c>
      <c r="O1459" t="s">
        <v>77</v>
      </c>
      <c r="P1459" t="s">
        <v>1297</v>
      </c>
      <c r="Q1459" t="s">
        <v>59</v>
      </c>
      <c r="R1459" t="s">
        <v>73</v>
      </c>
      <c r="S1459" t="s">
        <v>88</v>
      </c>
      <c r="T1459" t="s">
        <v>271</v>
      </c>
      <c r="U1459" t="s">
        <v>1298</v>
      </c>
      <c r="V1459" t="s">
        <v>1299</v>
      </c>
      <c r="W1459" t="s">
        <v>56</v>
      </c>
      <c r="X1459" s="14"/>
      <c r="Z1459" s="14"/>
      <c r="AA1459" s="14">
        <v>43970</v>
      </c>
      <c r="AB1459">
        <v>6</v>
      </c>
      <c r="AC1459" s="14">
        <v>43976</v>
      </c>
      <c r="AD1459" s="14">
        <v>43977</v>
      </c>
      <c r="AE1459">
        <v>1</v>
      </c>
      <c r="AF1459" s="14">
        <v>43978</v>
      </c>
      <c r="AG1459" s="14">
        <v>43985</v>
      </c>
      <c r="AH1459">
        <v>7</v>
      </c>
      <c r="AI1459" s="14">
        <v>43992</v>
      </c>
      <c r="AJ1459" s="18">
        <v>5</v>
      </c>
      <c r="AK1459" s="14">
        <v>44145</v>
      </c>
      <c r="AL1459" s="14">
        <v>44205</v>
      </c>
      <c r="AM1459" s="15"/>
      <c r="AN1459" s="15"/>
      <c r="AO1459" s="15"/>
      <c r="AP1459" s="15"/>
      <c r="AQ1459" s="15"/>
      <c r="AR1459" s="15">
        <v>31455679.5</v>
      </c>
      <c r="AS1459" s="15"/>
      <c r="AT1459" s="15"/>
      <c r="AU1459" s="15">
        <v>3495075.5</v>
      </c>
      <c r="AV1459" s="15"/>
      <c r="AW1459" s="15"/>
      <c r="AX1459" s="15"/>
      <c r="AY1459" s="15">
        <f t="shared" si="88"/>
        <v>34950755</v>
      </c>
      <c r="AZ1459" s="15">
        <f t="shared" si="89"/>
        <v>34950755</v>
      </c>
      <c r="BA1459" t="str">
        <f t="shared" si="90"/>
        <v>OK</v>
      </c>
      <c r="BB1459">
        <f t="shared" si="91"/>
        <v>2</v>
      </c>
    </row>
    <row r="1460" spans="1:54" x14ac:dyDescent="0.25">
      <c r="A1460">
        <v>1459</v>
      </c>
      <c r="B1460" t="s">
        <v>300</v>
      </c>
      <c r="C1460" t="s">
        <v>302</v>
      </c>
      <c r="D1460" t="s">
        <v>1256</v>
      </c>
      <c r="E1460" t="s">
        <v>85</v>
      </c>
      <c r="F1460" s="19" t="s">
        <v>189</v>
      </c>
      <c r="G1460">
        <v>4890</v>
      </c>
      <c r="H1460">
        <v>15</v>
      </c>
      <c r="I1460" s="15">
        <v>14169245</v>
      </c>
      <c r="J1460" s="15">
        <v>944616.33333333337</v>
      </c>
      <c r="K1460">
        <v>15</v>
      </c>
      <c r="M1460" t="s">
        <v>56</v>
      </c>
      <c r="N1460" s="19" t="s">
        <v>57</v>
      </c>
      <c r="O1460" t="s">
        <v>77</v>
      </c>
      <c r="P1460" t="s">
        <v>1297</v>
      </c>
      <c r="Q1460" t="s">
        <v>59</v>
      </c>
      <c r="R1460" t="s">
        <v>73</v>
      </c>
      <c r="S1460" t="s">
        <v>88</v>
      </c>
      <c r="T1460" t="s">
        <v>272</v>
      </c>
      <c r="U1460" t="s">
        <v>1300</v>
      </c>
      <c r="V1460" t="s">
        <v>1301</v>
      </c>
      <c r="W1460" t="s">
        <v>56</v>
      </c>
      <c r="X1460" s="14"/>
      <c r="Z1460" s="14"/>
      <c r="AA1460" s="14">
        <v>43970</v>
      </c>
      <c r="AB1460">
        <v>6</v>
      </c>
      <c r="AC1460" s="14">
        <v>43976</v>
      </c>
      <c r="AD1460" s="14">
        <v>43977</v>
      </c>
      <c r="AE1460">
        <v>1</v>
      </c>
      <c r="AF1460" s="14">
        <v>43978</v>
      </c>
      <c r="AG1460" s="14">
        <v>43985</v>
      </c>
      <c r="AH1460">
        <v>7</v>
      </c>
      <c r="AI1460" s="14">
        <v>43992</v>
      </c>
      <c r="AJ1460" s="18">
        <v>5</v>
      </c>
      <c r="AK1460" s="14">
        <v>44145</v>
      </c>
      <c r="AL1460" s="14">
        <v>44205</v>
      </c>
      <c r="AM1460" s="15"/>
      <c r="AN1460" s="15"/>
      <c r="AO1460" s="15"/>
      <c r="AP1460" s="15"/>
      <c r="AQ1460" s="15"/>
      <c r="AR1460" s="15">
        <v>12752320.5</v>
      </c>
      <c r="AS1460" s="15"/>
      <c r="AT1460" s="15"/>
      <c r="AU1460" s="15">
        <v>1416924.5</v>
      </c>
      <c r="AV1460" s="15"/>
      <c r="AW1460" s="15"/>
      <c r="AX1460" s="15"/>
      <c r="AY1460" s="15">
        <f t="shared" si="88"/>
        <v>14169245</v>
      </c>
      <c r="AZ1460" s="15">
        <f t="shared" si="89"/>
        <v>14169245</v>
      </c>
      <c r="BA1460" t="str">
        <f t="shared" si="90"/>
        <v>OK</v>
      </c>
      <c r="BB1460">
        <f t="shared" si="91"/>
        <v>2</v>
      </c>
    </row>
    <row r="1461" spans="1:54" x14ac:dyDescent="0.25">
      <c r="A1461">
        <v>1460</v>
      </c>
      <c r="B1461" t="s">
        <v>300</v>
      </c>
      <c r="C1461" t="s">
        <v>301</v>
      </c>
      <c r="D1461" t="s">
        <v>1253</v>
      </c>
      <c r="E1461" t="s">
        <v>85</v>
      </c>
      <c r="F1461" s="19" t="s">
        <v>90</v>
      </c>
      <c r="G1461">
        <v>4889</v>
      </c>
      <c r="H1461">
        <v>40</v>
      </c>
      <c r="I1461" s="15">
        <v>38200000</v>
      </c>
      <c r="J1461" s="15">
        <v>955000</v>
      </c>
      <c r="K1461">
        <v>40</v>
      </c>
      <c r="M1461" t="s">
        <v>56</v>
      </c>
      <c r="N1461" s="19" t="s">
        <v>57</v>
      </c>
      <c r="O1461" t="s">
        <v>77</v>
      </c>
      <c r="P1461" t="s">
        <v>1302</v>
      </c>
      <c r="Q1461" t="s">
        <v>59</v>
      </c>
      <c r="R1461" t="s">
        <v>73</v>
      </c>
      <c r="S1461" t="s">
        <v>88</v>
      </c>
      <c r="T1461" t="s">
        <v>74</v>
      </c>
      <c r="U1461" t="s">
        <v>680</v>
      </c>
      <c r="V1461" t="s">
        <v>1303</v>
      </c>
      <c r="W1461" t="s">
        <v>56</v>
      </c>
      <c r="X1461" s="14"/>
      <c r="Z1461" s="14"/>
      <c r="AA1461" s="14">
        <v>43850</v>
      </c>
      <c r="AB1461">
        <v>4</v>
      </c>
      <c r="AC1461" s="14">
        <v>43854</v>
      </c>
      <c r="AD1461" s="14">
        <v>43857</v>
      </c>
      <c r="AF1461" s="14">
        <v>43857</v>
      </c>
      <c r="AG1461" s="14">
        <v>43859</v>
      </c>
      <c r="AH1461">
        <v>7</v>
      </c>
      <c r="AI1461" s="14">
        <v>43866</v>
      </c>
      <c r="AJ1461" s="18">
        <v>4</v>
      </c>
      <c r="AK1461" s="14">
        <v>43987</v>
      </c>
      <c r="AL1461" s="14">
        <v>44047</v>
      </c>
      <c r="AM1461" s="15"/>
      <c r="AN1461" s="15">
        <v>38200000</v>
      </c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>
        <f t="shared" si="88"/>
        <v>38200000</v>
      </c>
      <c r="AZ1461" s="15">
        <f t="shared" si="89"/>
        <v>38200000</v>
      </c>
      <c r="BA1461" t="str">
        <f t="shared" si="90"/>
        <v>OK</v>
      </c>
      <c r="BB1461">
        <f t="shared" si="91"/>
        <v>1</v>
      </c>
    </row>
    <row r="1462" spans="1:54" x14ac:dyDescent="0.25">
      <c r="A1462">
        <v>1461</v>
      </c>
      <c r="B1462" t="s">
        <v>300</v>
      </c>
      <c r="C1462" t="s">
        <v>301</v>
      </c>
      <c r="D1462" t="s">
        <v>1306</v>
      </c>
      <c r="E1462" t="s">
        <v>54</v>
      </c>
      <c r="F1462" s="19" t="s">
        <v>71</v>
      </c>
      <c r="G1462">
        <v>5821</v>
      </c>
      <c r="H1462">
        <v>40</v>
      </c>
      <c r="I1462" s="15">
        <v>31600000</v>
      </c>
      <c r="J1462" s="15">
        <v>790000</v>
      </c>
      <c r="K1462">
        <v>40</v>
      </c>
      <c r="M1462" t="s">
        <v>56</v>
      </c>
      <c r="N1462" s="19" t="s">
        <v>57</v>
      </c>
      <c r="O1462" t="s">
        <v>77</v>
      </c>
      <c r="P1462" t="s">
        <v>1307</v>
      </c>
      <c r="Q1462" t="s">
        <v>67</v>
      </c>
      <c r="R1462" t="s">
        <v>73</v>
      </c>
      <c r="S1462" t="s">
        <v>88</v>
      </c>
      <c r="T1462" t="s">
        <v>127</v>
      </c>
      <c r="U1462" t="s">
        <v>1311</v>
      </c>
      <c r="V1462" t="s">
        <v>1312</v>
      </c>
      <c r="W1462" t="s">
        <v>56</v>
      </c>
      <c r="X1462" s="14">
        <v>43948</v>
      </c>
      <c r="Y1462" s="18">
        <v>30</v>
      </c>
      <c r="Z1462" s="14">
        <v>43978</v>
      </c>
      <c r="AA1462" s="14">
        <v>43970</v>
      </c>
      <c r="AB1462">
        <v>7</v>
      </c>
      <c r="AC1462" s="14">
        <v>43977</v>
      </c>
      <c r="AD1462" s="14">
        <v>43978</v>
      </c>
      <c r="AE1462">
        <v>1</v>
      </c>
      <c r="AF1462" s="14">
        <v>43979</v>
      </c>
      <c r="AG1462" s="14">
        <v>43985</v>
      </c>
      <c r="AH1462">
        <v>7</v>
      </c>
      <c r="AI1462" s="14">
        <v>43992</v>
      </c>
      <c r="AJ1462" s="18">
        <v>4</v>
      </c>
      <c r="AK1462" s="14">
        <v>44114</v>
      </c>
      <c r="AL1462" s="14">
        <v>44174</v>
      </c>
      <c r="AM1462" s="15"/>
      <c r="AN1462" s="15"/>
      <c r="AO1462" s="15"/>
      <c r="AP1462" s="15"/>
      <c r="AQ1462" s="15"/>
      <c r="AR1462" s="15">
        <v>28440000</v>
      </c>
      <c r="AS1462" s="15"/>
      <c r="AT1462" s="15"/>
      <c r="AU1462" s="15">
        <v>3160000</v>
      </c>
      <c r="AV1462" s="15"/>
      <c r="AW1462" s="15"/>
      <c r="AX1462" s="15"/>
      <c r="AY1462" s="15">
        <f t="shared" si="88"/>
        <v>31600000</v>
      </c>
      <c r="AZ1462" s="15">
        <f t="shared" si="89"/>
        <v>31600000</v>
      </c>
      <c r="BA1462" t="str">
        <f t="shared" si="90"/>
        <v>OK</v>
      </c>
      <c r="BB1462">
        <f t="shared" si="91"/>
        <v>2</v>
      </c>
    </row>
    <row r="1463" spans="1:54" x14ac:dyDescent="0.25">
      <c r="A1463">
        <v>1462</v>
      </c>
      <c r="B1463" t="s">
        <v>300</v>
      </c>
      <c r="C1463" t="s">
        <v>304</v>
      </c>
      <c r="D1463" t="s">
        <v>1306</v>
      </c>
      <c r="E1463" t="s">
        <v>54</v>
      </c>
      <c r="F1463" s="19" t="s">
        <v>71</v>
      </c>
      <c r="G1463">
        <v>5821</v>
      </c>
      <c r="H1463">
        <v>10</v>
      </c>
      <c r="I1463" s="15">
        <v>7900000</v>
      </c>
      <c r="J1463" s="15">
        <v>790000</v>
      </c>
      <c r="K1463">
        <v>10</v>
      </c>
      <c r="M1463" t="s">
        <v>56</v>
      </c>
      <c r="N1463" s="19" t="s">
        <v>57</v>
      </c>
      <c r="O1463" t="s">
        <v>77</v>
      </c>
      <c r="P1463" t="s">
        <v>1307</v>
      </c>
      <c r="Q1463" t="s">
        <v>67</v>
      </c>
      <c r="R1463" t="s">
        <v>73</v>
      </c>
      <c r="S1463" t="s">
        <v>88</v>
      </c>
      <c r="T1463" t="s">
        <v>127</v>
      </c>
      <c r="U1463" t="s">
        <v>1311</v>
      </c>
      <c r="V1463" t="s">
        <v>1312</v>
      </c>
      <c r="W1463" t="s">
        <v>56</v>
      </c>
      <c r="X1463" s="14">
        <v>43948</v>
      </c>
      <c r="Y1463" s="18">
        <v>30</v>
      </c>
      <c r="Z1463" s="14">
        <v>43978</v>
      </c>
      <c r="AA1463" s="14">
        <v>43970</v>
      </c>
      <c r="AB1463">
        <v>7</v>
      </c>
      <c r="AC1463" s="14">
        <v>43977</v>
      </c>
      <c r="AD1463" s="14">
        <v>43978</v>
      </c>
      <c r="AE1463">
        <v>1</v>
      </c>
      <c r="AF1463" s="14">
        <v>43979</v>
      </c>
      <c r="AG1463" s="14">
        <v>43985</v>
      </c>
      <c r="AH1463">
        <v>7</v>
      </c>
      <c r="AI1463" s="14">
        <v>43992</v>
      </c>
      <c r="AJ1463" s="18">
        <v>4</v>
      </c>
      <c r="AK1463" s="14">
        <v>44114</v>
      </c>
      <c r="AL1463" s="14">
        <v>44174</v>
      </c>
      <c r="AM1463" s="15"/>
      <c r="AN1463" s="15"/>
      <c r="AO1463" s="15"/>
      <c r="AP1463" s="15"/>
      <c r="AQ1463" s="15"/>
      <c r="AR1463" s="15">
        <v>7110000</v>
      </c>
      <c r="AS1463" s="15"/>
      <c r="AT1463" s="15"/>
      <c r="AU1463" s="15">
        <v>790000</v>
      </c>
      <c r="AV1463" s="15"/>
      <c r="AW1463" s="15"/>
      <c r="AX1463" s="15"/>
      <c r="AY1463" s="15">
        <f t="shared" si="88"/>
        <v>7900000</v>
      </c>
      <c r="AZ1463" s="15">
        <f t="shared" si="89"/>
        <v>7900000</v>
      </c>
      <c r="BA1463" t="str">
        <f t="shared" si="90"/>
        <v>OK</v>
      </c>
      <c r="BB1463">
        <f t="shared" si="91"/>
        <v>2</v>
      </c>
    </row>
    <row r="1464" spans="1:54" x14ac:dyDescent="0.25">
      <c r="A1464">
        <v>1463</v>
      </c>
      <c r="B1464" t="s">
        <v>300</v>
      </c>
      <c r="C1464" t="s">
        <v>301</v>
      </c>
      <c r="D1464" t="s">
        <v>1253</v>
      </c>
      <c r="E1464" t="s">
        <v>54</v>
      </c>
      <c r="F1464" s="19" t="s">
        <v>55</v>
      </c>
      <c r="G1464">
        <v>5811</v>
      </c>
      <c r="H1464">
        <v>20</v>
      </c>
      <c r="I1464" s="15">
        <v>16000000</v>
      </c>
      <c r="J1464" s="15">
        <v>800000</v>
      </c>
      <c r="K1464">
        <v>20</v>
      </c>
      <c r="M1464" t="s">
        <v>56</v>
      </c>
      <c r="N1464" s="19" t="s">
        <v>57</v>
      </c>
      <c r="O1464" t="s">
        <v>72</v>
      </c>
      <c r="P1464" t="s">
        <v>1304</v>
      </c>
      <c r="Q1464" t="s">
        <v>67</v>
      </c>
      <c r="R1464" s="19" t="s">
        <v>658</v>
      </c>
      <c r="S1464" t="s">
        <v>56</v>
      </c>
      <c r="T1464" t="s">
        <v>74</v>
      </c>
      <c r="U1464" t="s">
        <v>934</v>
      </c>
      <c r="V1464" t="s">
        <v>1305</v>
      </c>
      <c r="W1464" t="s">
        <v>56</v>
      </c>
      <c r="X1464" s="14">
        <v>43948</v>
      </c>
      <c r="Y1464" s="18">
        <v>30</v>
      </c>
      <c r="Z1464" s="14">
        <v>43978</v>
      </c>
      <c r="AA1464" s="14">
        <v>43854</v>
      </c>
      <c r="AB1464">
        <v>17</v>
      </c>
      <c r="AC1464" s="14">
        <v>43871</v>
      </c>
      <c r="AD1464" s="14">
        <v>43873</v>
      </c>
      <c r="AE1464">
        <v>8</v>
      </c>
      <c r="AF1464" s="14">
        <v>43881</v>
      </c>
      <c r="AG1464" s="14">
        <v>43888</v>
      </c>
      <c r="AH1464">
        <v>20</v>
      </c>
      <c r="AI1464" s="14">
        <v>44007</v>
      </c>
      <c r="AJ1464" s="18">
        <v>8</v>
      </c>
      <c r="AK1464" s="14">
        <v>44252</v>
      </c>
      <c r="AL1464" s="14">
        <v>44312</v>
      </c>
      <c r="AM1464" s="15"/>
      <c r="AN1464" s="15"/>
      <c r="AO1464" s="15"/>
      <c r="AP1464" s="15"/>
      <c r="AQ1464" s="15"/>
      <c r="AR1464" s="15"/>
      <c r="AS1464" s="15">
        <v>14400000</v>
      </c>
      <c r="AT1464" s="15"/>
      <c r="AU1464" s="15"/>
      <c r="AV1464" s="15">
        <v>1600000</v>
      </c>
      <c r="AW1464" s="15"/>
      <c r="AX1464" s="15"/>
      <c r="AY1464" s="15">
        <f t="shared" si="88"/>
        <v>16000000</v>
      </c>
      <c r="AZ1464" s="15">
        <f t="shared" si="89"/>
        <v>16000000</v>
      </c>
      <c r="BA1464" t="str">
        <f t="shared" si="90"/>
        <v>OK</v>
      </c>
      <c r="BB1464">
        <f t="shared" si="91"/>
        <v>2</v>
      </c>
    </row>
    <row r="1465" spans="1:54" hidden="1" x14ac:dyDescent="0.25">
      <c r="A1465">
        <v>1464</v>
      </c>
      <c r="B1465" t="s">
        <v>300</v>
      </c>
      <c r="C1465" t="s">
        <v>301</v>
      </c>
      <c r="D1465" t="s">
        <v>1306</v>
      </c>
      <c r="E1465" t="s">
        <v>54</v>
      </c>
      <c r="F1465" s="19" t="s">
        <v>55</v>
      </c>
      <c r="G1465">
        <v>5811</v>
      </c>
      <c r="H1465">
        <v>40</v>
      </c>
      <c r="I1465" s="15">
        <v>31600000</v>
      </c>
      <c r="J1465" s="15">
        <v>790000</v>
      </c>
      <c r="K1465">
        <v>40</v>
      </c>
      <c r="M1465" t="s">
        <v>56</v>
      </c>
      <c r="N1465" s="19" t="s">
        <v>57</v>
      </c>
      <c r="O1465" t="s">
        <v>77</v>
      </c>
      <c r="P1465" t="s">
        <v>1307</v>
      </c>
      <c r="Q1465" t="s">
        <v>67</v>
      </c>
      <c r="R1465" s="19" t="s">
        <v>658</v>
      </c>
      <c r="S1465" t="s">
        <v>56</v>
      </c>
      <c r="T1465" t="s">
        <v>60</v>
      </c>
      <c r="U1465" t="s">
        <v>1188</v>
      </c>
      <c r="V1465">
        <v>581102</v>
      </c>
      <c r="W1465" s="19" t="s">
        <v>88</v>
      </c>
      <c r="X1465" s="14">
        <v>43948</v>
      </c>
      <c r="Y1465" s="18">
        <v>30</v>
      </c>
      <c r="Z1465" s="14">
        <v>43978</v>
      </c>
      <c r="AA1465" s="14">
        <v>43854</v>
      </c>
      <c r="AB1465">
        <v>19</v>
      </c>
      <c r="AC1465" s="14">
        <v>43873</v>
      </c>
      <c r="AD1465" s="14">
        <v>43875</v>
      </c>
      <c r="AE1465">
        <v>8</v>
      </c>
      <c r="AF1465" s="14">
        <v>43883</v>
      </c>
      <c r="AG1465" s="14">
        <v>43889</v>
      </c>
      <c r="AH1465">
        <v>20</v>
      </c>
      <c r="AI1465" s="14">
        <v>44007</v>
      </c>
      <c r="AJ1465" s="18">
        <v>8</v>
      </c>
      <c r="AK1465" s="14">
        <v>44252</v>
      </c>
      <c r="AL1465" s="14">
        <v>44312</v>
      </c>
      <c r="AM1465" s="15"/>
      <c r="AN1465" s="15"/>
      <c r="AO1465" s="15"/>
      <c r="AP1465" s="15"/>
      <c r="AQ1465" s="15"/>
      <c r="AR1465" s="15"/>
      <c r="AS1465" s="15"/>
      <c r="AT1465" s="15"/>
      <c r="AU1465" s="15"/>
      <c r="AV1465" s="15"/>
      <c r="AW1465" s="15"/>
      <c r="AX1465" s="15"/>
      <c r="AY1465" s="15" t="str">
        <f t="shared" si="88"/>
        <v>---</v>
      </c>
      <c r="AZ1465" s="15">
        <f t="shared" si="89"/>
        <v>31600000</v>
      </c>
      <c r="BA1465" t="str">
        <f t="shared" si="90"/>
        <v>---</v>
      </c>
      <c r="BB1465">
        <f t="shared" si="91"/>
        <v>0</v>
      </c>
    </row>
    <row r="1466" spans="1:54" hidden="1" x14ac:dyDescent="0.25">
      <c r="A1466">
        <v>1465</v>
      </c>
      <c r="B1466" t="s">
        <v>300</v>
      </c>
      <c r="C1466" t="s">
        <v>301</v>
      </c>
      <c r="D1466" t="s">
        <v>1306</v>
      </c>
      <c r="E1466" t="s">
        <v>54</v>
      </c>
      <c r="F1466" s="19" t="s">
        <v>55</v>
      </c>
      <c r="G1466">
        <v>5811</v>
      </c>
      <c r="H1466">
        <v>10</v>
      </c>
      <c r="I1466" s="15">
        <v>7900000</v>
      </c>
      <c r="J1466" s="15">
        <v>790000</v>
      </c>
      <c r="K1466">
        <v>10</v>
      </c>
      <c r="M1466" t="s">
        <v>56</v>
      </c>
      <c r="N1466" s="19" t="s">
        <v>57</v>
      </c>
      <c r="O1466" t="s">
        <v>77</v>
      </c>
      <c r="P1466" t="s">
        <v>1307</v>
      </c>
      <c r="Q1466" t="s">
        <v>67</v>
      </c>
      <c r="R1466" s="19" t="s">
        <v>658</v>
      </c>
      <c r="S1466" t="s">
        <v>56</v>
      </c>
      <c r="T1466" t="s">
        <v>60</v>
      </c>
      <c r="U1466" t="s">
        <v>1188</v>
      </c>
      <c r="V1466">
        <v>581102</v>
      </c>
      <c r="W1466" s="19" t="s">
        <v>88</v>
      </c>
      <c r="X1466" s="14">
        <v>43948</v>
      </c>
      <c r="Y1466" s="18">
        <v>30</v>
      </c>
      <c r="Z1466" s="14">
        <v>43978</v>
      </c>
      <c r="AA1466" s="14">
        <v>43854</v>
      </c>
      <c r="AB1466">
        <v>19</v>
      </c>
      <c r="AC1466" s="14">
        <v>43873</v>
      </c>
      <c r="AD1466" s="14">
        <v>43875</v>
      </c>
      <c r="AE1466">
        <v>8</v>
      </c>
      <c r="AF1466" s="14">
        <v>43883</v>
      </c>
      <c r="AG1466" s="14">
        <v>43889</v>
      </c>
      <c r="AH1466">
        <v>20</v>
      </c>
      <c r="AI1466" s="14">
        <v>44007</v>
      </c>
      <c r="AJ1466" s="18">
        <v>8</v>
      </c>
      <c r="AK1466" s="14">
        <v>44252</v>
      </c>
      <c r="AL1466" s="14">
        <v>44312</v>
      </c>
      <c r="AM1466" s="15"/>
      <c r="AN1466" s="15"/>
      <c r="AO1466" s="15"/>
      <c r="AP1466" s="15"/>
      <c r="AQ1466" s="15"/>
      <c r="AR1466" s="15"/>
      <c r="AS1466" s="15"/>
      <c r="AT1466" s="15"/>
      <c r="AU1466" s="15"/>
      <c r="AV1466" s="15"/>
      <c r="AW1466" s="15"/>
      <c r="AX1466" s="15"/>
      <c r="AY1466" s="15" t="str">
        <f t="shared" si="88"/>
        <v>---</v>
      </c>
      <c r="AZ1466" s="15">
        <f t="shared" si="89"/>
        <v>7900000</v>
      </c>
      <c r="BA1466" t="str">
        <f t="shared" si="90"/>
        <v>---</v>
      </c>
      <c r="BB1466">
        <f t="shared" si="91"/>
        <v>0</v>
      </c>
    </row>
    <row r="1467" spans="1:54" x14ac:dyDescent="0.25">
      <c r="A1467">
        <v>1466</v>
      </c>
      <c r="B1467" t="s">
        <v>300</v>
      </c>
      <c r="C1467" t="s">
        <v>302</v>
      </c>
      <c r="D1467" t="s">
        <v>1256</v>
      </c>
      <c r="E1467" t="s">
        <v>54</v>
      </c>
      <c r="F1467" s="19" t="s">
        <v>55</v>
      </c>
      <c r="G1467">
        <v>5811</v>
      </c>
      <c r="H1467">
        <v>36</v>
      </c>
      <c r="I1467" s="15">
        <v>28239984</v>
      </c>
      <c r="J1467" s="15">
        <v>784444</v>
      </c>
      <c r="K1467">
        <v>36</v>
      </c>
      <c r="M1467" t="s">
        <v>56</v>
      </c>
      <c r="N1467" s="19" t="s">
        <v>57</v>
      </c>
      <c r="O1467" t="s">
        <v>77</v>
      </c>
      <c r="P1467" t="s">
        <v>1307</v>
      </c>
      <c r="Q1467" t="s">
        <v>67</v>
      </c>
      <c r="R1467" s="19" t="s">
        <v>658</v>
      </c>
      <c r="S1467" t="s">
        <v>56</v>
      </c>
      <c r="T1467" t="s">
        <v>68</v>
      </c>
      <c r="U1467" t="s">
        <v>1308</v>
      </c>
      <c r="V1467" t="s">
        <v>1309</v>
      </c>
      <c r="W1467" t="s">
        <v>56</v>
      </c>
      <c r="X1467" s="14">
        <v>43948</v>
      </c>
      <c r="Y1467" s="18">
        <v>30</v>
      </c>
      <c r="Z1467" s="14">
        <v>43978</v>
      </c>
      <c r="AA1467" s="14">
        <v>43854</v>
      </c>
      <c r="AB1467">
        <v>17</v>
      </c>
      <c r="AC1467" s="14">
        <v>43871</v>
      </c>
      <c r="AD1467" s="14">
        <v>43873</v>
      </c>
      <c r="AE1467">
        <v>8</v>
      </c>
      <c r="AF1467" s="14">
        <v>43881</v>
      </c>
      <c r="AG1467" s="14">
        <v>43888</v>
      </c>
      <c r="AH1467">
        <v>20</v>
      </c>
      <c r="AI1467" s="14">
        <v>44007</v>
      </c>
      <c r="AJ1467" s="18">
        <v>8</v>
      </c>
      <c r="AK1467" s="14">
        <v>44252</v>
      </c>
      <c r="AL1467" s="14">
        <v>44312</v>
      </c>
      <c r="AM1467" s="15"/>
      <c r="AN1467" s="15"/>
      <c r="AO1467" s="15"/>
      <c r="AP1467" s="15"/>
      <c r="AQ1467" s="15"/>
      <c r="AR1467" s="15"/>
      <c r="AS1467" s="15">
        <v>25415985.600000001</v>
      </c>
      <c r="AT1467" s="15"/>
      <c r="AU1467" s="15">
        <v>2823998.4000000004</v>
      </c>
      <c r="AV1467" s="15"/>
      <c r="AW1467" s="15"/>
      <c r="AX1467" s="15"/>
      <c r="AY1467" s="15">
        <f t="shared" si="88"/>
        <v>28239984</v>
      </c>
      <c r="AZ1467" s="15">
        <f t="shared" si="89"/>
        <v>28239984</v>
      </c>
      <c r="BA1467" t="str">
        <f t="shared" si="90"/>
        <v>OK</v>
      </c>
      <c r="BB1467">
        <f t="shared" si="91"/>
        <v>2</v>
      </c>
    </row>
    <row r="1468" spans="1:54" hidden="1" x14ac:dyDescent="0.25">
      <c r="A1468">
        <v>1467</v>
      </c>
      <c r="B1468" t="s">
        <v>300</v>
      </c>
      <c r="C1468" t="s">
        <v>301</v>
      </c>
      <c r="D1468" t="s">
        <v>1306</v>
      </c>
      <c r="E1468" t="s">
        <v>54</v>
      </c>
      <c r="F1468" s="19" t="s">
        <v>55</v>
      </c>
      <c r="G1468">
        <v>5811</v>
      </c>
      <c r="H1468">
        <v>40</v>
      </c>
      <c r="I1468" s="15">
        <v>31600000</v>
      </c>
      <c r="J1468" s="15">
        <v>790000</v>
      </c>
      <c r="K1468">
        <v>40</v>
      </c>
      <c r="M1468" t="s">
        <v>56</v>
      </c>
      <c r="N1468" s="19" t="s">
        <v>57</v>
      </c>
      <c r="O1468" t="s">
        <v>77</v>
      </c>
      <c r="P1468" t="s">
        <v>1307</v>
      </c>
      <c r="Q1468" t="s">
        <v>67</v>
      </c>
      <c r="R1468" s="19" t="s">
        <v>658</v>
      </c>
      <c r="S1468" t="s">
        <v>56</v>
      </c>
      <c r="T1468" t="s">
        <v>70</v>
      </c>
      <c r="U1468">
        <v>581104</v>
      </c>
      <c r="V1468">
        <v>581104</v>
      </c>
      <c r="W1468" s="19" t="s">
        <v>88</v>
      </c>
      <c r="X1468" s="14">
        <v>43948</v>
      </c>
      <c r="Y1468" s="18">
        <v>30</v>
      </c>
      <c r="Z1468" s="14">
        <v>43978</v>
      </c>
      <c r="AA1468" s="14">
        <v>43909</v>
      </c>
      <c r="AB1468">
        <v>19</v>
      </c>
      <c r="AC1468" s="14">
        <v>43928</v>
      </c>
      <c r="AD1468" s="14">
        <v>43929</v>
      </c>
      <c r="AE1468">
        <v>8</v>
      </c>
      <c r="AF1468" s="14">
        <v>43937</v>
      </c>
      <c r="AG1468" s="14">
        <v>43948</v>
      </c>
      <c r="AH1468">
        <v>20</v>
      </c>
      <c r="AI1468" s="14">
        <v>43969</v>
      </c>
      <c r="AJ1468" s="18">
        <v>8</v>
      </c>
      <c r="AK1468" s="14">
        <v>44214</v>
      </c>
      <c r="AL1468" s="14" t="s">
        <v>1310</v>
      </c>
      <c r="AM1468" s="15"/>
      <c r="AN1468" s="15"/>
      <c r="AO1468" s="15"/>
      <c r="AP1468" s="15"/>
      <c r="AQ1468" s="15"/>
      <c r="AR1468" s="15"/>
      <c r="AS1468" s="15"/>
      <c r="AT1468" s="15"/>
      <c r="AU1468" s="15"/>
      <c r="AV1468" s="15"/>
      <c r="AW1468" s="15"/>
      <c r="AX1468" s="15"/>
      <c r="AY1468" s="15" t="str">
        <f t="shared" si="88"/>
        <v>---</v>
      </c>
      <c r="AZ1468" s="15">
        <f t="shared" si="89"/>
        <v>31600000</v>
      </c>
      <c r="BA1468" t="str">
        <f t="shared" si="90"/>
        <v>---</v>
      </c>
      <c r="BB1468">
        <f t="shared" si="91"/>
        <v>0</v>
      </c>
    </row>
    <row r="1469" spans="1:54" hidden="1" x14ac:dyDescent="0.25">
      <c r="A1469">
        <v>1468</v>
      </c>
      <c r="B1469" t="s">
        <v>300</v>
      </c>
      <c r="C1469" t="s">
        <v>304</v>
      </c>
      <c r="D1469" t="s">
        <v>1306</v>
      </c>
      <c r="E1469" t="s">
        <v>54</v>
      </c>
      <c r="F1469" s="19" t="s">
        <v>55</v>
      </c>
      <c r="G1469">
        <v>5811</v>
      </c>
      <c r="H1469">
        <v>10</v>
      </c>
      <c r="I1469" s="15">
        <v>7900000</v>
      </c>
      <c r="J1469" s="15">
        <v>790000</v>
      </c>
      <c r="K1469">
        <v>10</v>
      </c>
      <c r="M1469" t="s">
        <v>56</v>
      </c>
      <c r="N1469" s="19" t="s">
        <v>57</v>
      </c>
      <c r="O1469" t="s">
        <v>77</v>
      </c>
      <c r="P1469" t="s">
        <v>1307</v>
      </c>
      <c r="Q1469" t="s">
        <v>67</v>
      </c>
      <c r="R1469" s="19" t="s">
        <v>658</v>
      </c>
      <c r="S1469" t="s">
        <v>56</v>
      </c>
      <c r="T1469" t="s">
        <v>70</v>
      </c>
      <c r="U1469">
        <v>581104</v>
      </c>
      <c r="V1469">
        <v>581104</v>
      </c>
      <c r="W1469" s="19" t="s">
        <v>88</v>
      </c>
      <c r="X1469" s="14">
        <v>43948</v>
      </c>
      <c r="Y1469" s="18">
        <v>30</v>
      </c>
      <c r="Z1469" s="14">
        <v>43978</v>
      </c>
      <c r="AA1469" s="14">
        <v>43909</v>
      </c>
      <c r="AB1469">
        <v>19</v>
      </c>
      <c r="AC1469" s="14">
        <v>43928</v>
      </c>
      <c r="AD1469" s="14">
        <v>43929</v>
      </c>
      <c r="AF1469" s="14">
        <v>43937</v>
      </c>
      <c r="AG1469" s="14">
        <v>43948</v>
      </c>
      <c r="AH1469">
        <v>20</v>
      </c>
      <c r="AI1469" s="14">
        <v>43969</v>
      </c>
      <c r="AJ1469" s="18">
        <v>8</v>
      </c>
      <c r="AK1469" s="14">
        <v>44214</v>
      </c>
      <c r="AL1469" s="14" t="s">
        <v>1310</v>
      </c>
      <c r="AM1469" s="15"/>
      <c r="AN1469" s="15"/>
      <c r="AO1469" s="15"/>
      <c r="AP1469" s="15"/>
      <c r="AQ1469" s="15"/>
      <c r="AR1469" s="15"/>
      <c r="AS1469" s="15"/>
      <c r="AT1469" s="15"/>
      <c r="AU1469" s="15"/>
      <c r="AV1469" s="15"/>
      <c r="AW1469" s="15"/>
      <c r="AX1469" s="15"/>
      <c r="AY1469" s="15" t="str">
        <f t="shared" si="88"/>
        <v>---</v>
      </c>
      <c r="AZ1469" s="15">
        <f t="shared" si="89"/>
        <v>7900000</v>
      </c>
      <c r="BA1469" t="str">
        <f t="shared" si="90"/>
        <v>---</v>
      </c>
      <c r="BB1469">
        <f t="shared" si="91"/>
        <v>0</v>
      </c>
    </row>
    <row r="1470" spans="1:54" x14ac:dyDescent="0.25">
      <c r="A1470">
        <v>1469</v>
      </c>
      <c r="B1470" t="s">
        <v>300</v>
      </c>
      <c r="C1470" t="s">
        <v>301</v>
      </c>
      <c r="D1470" t="s">
        <v>1313</v>
      </c>
      <c r="E1470" t="s">
        <v>75</v>
      </c>
      <c r="F1470" s="19" t="s">
        <v>76</v>
      </c>
      <c r="G1470">
        <v>5911</v>
      </c>
      <c r="H1470">
        <v>51</v>
      </c>
      <c r="I1470" s="15">
        <v>39015000</v>
      </c>
      <c r="J1470" s="15">
        <v>765000</v>
      </c>
      <c r="L1470">
        <v>51</v>
      </c>
      <c r="M1470" t="s">
        <v>56</v>
      </c>
      <c r="N1470" s="19" t="s">
        <v>57</v>
      </c>
      <c r="O1470" t="s">
        <v>77</v>
      </c>
      <c r="P1470" t="s">
        <v>1314</v>
      </c>
      <c r="Q1470" t="s">
        <v>67</v>
      </c>
      <c r="R1470" s="19" t="s">
        <v>658</v>
      </c>
      <c r="S1470" t="s">
        <v>56</v>
      </c>
      <c r="T1470" t="s">
        <v>74</v>
      </c>
      <c r="U1470" t="s">
        <v>756</v>
      </c>
      <c r="V1470" t="s">
        <v>1315</v>
      </c>
      <c r="W1470" t="s">
        <v>56</v>
      </c>
      <c r="X1470" s="14">
        <v>43948</v>
      </c>
      <c r="Y1470" s="18">
        <v>30</v>
      </c>
      <c r="Z1470" s="14">
        <v>43978</v>
      </c>
      <c r="AA1470" s="14">
        <v>43859</v>
      </c>
      <c r="AB1470">
        <v>15</v>
      </c>
      <c r="AC1470" s="14">
        <v>43874</v>
      </c>
      <c r="AD1470" s="14">
        <v>43878</v>
      </c>
      <c r="AE1470">
        <v>10</v>
      </c>
      <c r="AF1470" s="14">
        <v>43888</v>
      </c>
      <c r="AG1470" s="14">
        <v>43894</v>
      </c>
      <c r="AH1470">
        <v>20</v>
      </c>
      <c r="AI1470" s="14">
        <v>44008</v>
      </c>
      <c r="AJ1470" s="18">
        <v>8</v>
      </c>
      <c r="AK1470" s="14">
        <v>44253</v>
      </c>
      <c r="AL1470" s="14">
        <v>44313</v>
      </c>
      <c r="AM1470" s="15"/>
      <c r="AN1470" s="15"/>
      <c r="AO1470" s="15"/>
      <c r="AP1470" s="15"/>
      <c r="AQ1470" s="15"/>
      <c r="AR1470" s="15">
        <v>35113500</v>
      </c>
      <c r="AS1470" s="15"/>
      <c r="AT1470" s="15"/>
      <c r="AU1470" s="15">
        <v>3901500</v>
      </c>
      <c r="AV1470" s="15"/>
      <c r="AW1470" s="15"/>
      <c r="AX1470" s="15"/>
      <c r="AY1470" s="15">
        <f t="shared" si="88"/>
        <v>39015000</v>
      </c>
      <c r="AZ1470" s="15">
        <f t="shared" si="89"/>
        <v>39015000</v>
      </c>
      <c r="BA1470" t="str">
        <f t="shared" si="90"/>
        <v>OK</v>
      </c>
      <c r="BB1470">
        <f t="shared" si="91"/>
        <v>2</v>
      </c>
    </row>
    <row r="1471" spans="1:54" x14ac:dyDescent="0.25">
      <c r="A1471">
        <v>1470</v>
      </c>
      <c r="B1471" t="s">
        <v>300</v>
      </c>
      <c r="C1471" t="s">
        <v>302</v>
      </c>
      <c r="D1471" t="s">
        <v>1313</v>
      </c>
      <c r="E1471" t="s">
        <v>75</v>
      </c>
      <c r="F1471" s="19" t="s">
        <v>76</v>
      </c>
      <c r="G1471">
        <v>5911</v>
      </c>
      <c r="H1471">
        <v>34</v>
      </c>
      <c r="I1471" s="15">
        <v>26010000</v>
      </c>
      <c r="J1471" s="15">
        <v>765000</v>
      </c>
      <c r="L1471">
        <v>34</v>
      </c>
      <c r="M1471" t="s">
        <v>56</v>
      </c>
      <c r="N1471" s="19" t="s">
        <v>57</v>
      </c>
      <c r="O1471" t="s">
        <v>77</v>
      </c>
      <c r="P1471" t="s">
        <v>1314</v>
      </c>
      <c r="Q1471" t="s">
        <v>67</v>
      </c>
      <c r="R1471" s="19" t="s">
        <v>658</v>
      </c>
      <c r="S1471" t="s">
        <v>56</v>
      </c>
      <c r="T1471" t="s">
        <v>74</v>
      </c>
      <c r="U1471" t="s">
        <v>756</v>
      </c>
      <c r="V1471" t="s">
        <v>1315</v>
      </c>
      <c r="W1471" t="s">
        <v>56</v>
      </c>
      <c r="X1471" s="14">
        <v>43948</v>
      </c>
      <c r="Y1471" s="18">
        <v>30</v>
      </c>
      <c r="Z1471" s="14">
        <v>43978</v>
      </c>
      <c r="AA1471" s="14">
        <v>43859</v>
      </c>
      <c r="AB1471">
        <v>15</v>
      </c>
      <c r="AC1471" s="14">
        <v>43874</v>
      </c>
      <c r="AD1471" s="14">
        <v>43878</v>
      </c>
      <c r="AE1471">
        <v>10</v>
      </c>
      <c r="AF1471" s="14">
        <v>43888</v>
      </c>
      <c r="AG1471" s="14">
        <v>43894</v>
      </c>
      <c r="AH1471">
        <v>20</v>
      </c>
      <c r="AI1471" s="14">
        <v>44008</v>
      </c>
      <c r="AJ1471" s="18">
        <v>8</v>
      </c>
      <c r="AK1471" s="14">
        <v>44253</v>
      </c>
      <c r="AL1471" s="14">
        <v>44313</v>
      </c>
      <c r="AM1471" s="15"/>
      <c r="AN1471" s="15"/>
      <c r="AO1471" s="15"/>
      <c r="AP1471" s="15"/>
      <c r="AQ1471" s="15"/>
      <c r="AR1471" s="15">
        <v>23409000</v>
      </c>
      <c r="AS1471" s="15"/>
      <c r="AT1471" s="15"/>
      <c r="AU1471" s="15">
        <v>2601000</v>
      </c>
      <c r="AV1471" s="15"/>
      <c r="AW1471" s="15"/>
      <c r="AX1471" s="15"/>
      <c r="AY1471" s="15">
        <f t="shared" si="88"/>
        <v>26010000</v>
      </c>
      <c r="AZ1471" s="15">
        <f t="shared" si="89"/>
        <v>26010000</v>
      </c>
      <c r="BA1471" t="str">
        <f t="shared" si="90"/>
        <v>OK</v>
      </c>
      <c r="BB1471">
        <f t="shared" si="91"/>
        <v>2</v>
      </c>
    </row>
    <row r="1472" spans="1:54" x14ac:dyDescent="0.25">
      <c r="A1472">
        <v>1471</v>
      </c>
      <c r="B1472" t="s">
        <v>300</v>
      </c>
      <c r="C1472" t="s">
        <v>301</v>
      </c>
      <c r="D1472" t="s">
        <v>1313</v>
      </c>
      <c r="E1472" t="s">
        <v>131</v>
      </c>
      <c r="F1472" s="19" t="s">
        <v>132</v>
      </c>
      <c r="G1472">
        <v>7811</v>
      </c>
      <c r="H1472">
        <v>10</v>
      </c>
      <c r="I1472" s="15">
        <v>5700000</v>
      </c>
      <c r="J1472" s="15">
        <v>570000</v>
      </c>
      <c r="L1472">
        <v>10</v>
      </c>
      <c r="M1472" t="s">
        <v>56</v>
      </c>
      <c r="N1472" s="19" t="s">
        <v>57</v>
      </c>
      <c r="O1472" t="s">
        <v>133</v>
      </c>
      <c r="P1472" t="s">
        <v>1316</v>
      </c>
      <c r="Q1472" t="s">
        <v>67</v>
      </c>
      <c r="R1472" s="19" t="s">
        <v>658</v>
      </c>
      <c r="S1472" t="s">
        <v>88</v>
      </c>
      <c r="T1472" t="s">
        <v>74</v>
      </c>
      <c r="U1472" t="s">
        <v>1078</v>
      </c>
      <c r="V1472" t="s">
        <v>1317</v>
      </c>
      <c r="W1472" t="s">
        <v>56</v>
      </c>
      <c r="X1472" s="14">
        <v>43948</v>
      </c>
      <c r="Y1472" s="18">
        <v>30</v>
      </c>
      <c r="Z1472" s="14">
        <v>43978</v>
      </c>
      <c r="AA1472" s="14">
        <v>43866</v>
      </c>
      <c r="AB1472">
        <v>15</v>
      </c>
      <c r="AC1472" s="14">
        <v>43881</v>
      </c>
      <c r="AD1472" s="14">
        <v>43882</v>
      </c>
      <c r="AE1472">
        <v>10</v>
      </c>
      <c r="AF1472" s="14">
        <v>43892</v>
      </c>
      <c r="AG1472" s="14">
        <v>43902</v>
      </c>
      <c r="AH1472">
        <v>20</v>
      </c>
      <c r="AI1472" s="14">
        <v>44011</v>
      </c>
      <c r="AJ1472" s="18">
        <v>7</v>
      </c>
      <c r="AK1472" s="14">
        <v>44225</v>
      </c>
      <c r="AL1472" s="14">
        <v>44285</v>
      </c>
      <c r="AM1472" s="15"/>
      <c r="AN1472" s="15"/>
      <c r="AO1472" s="15"/>
      <c r="AP1472" s="15"/>
      <c r="AQ1472" s="15"/>
      <c r="AR1472" s="15">
        <v>5130000</v>
      </c>
      <c r="AS1472" s="15"/>
      <c r="AT1472" s="15"/>
      <c r="AU1472" s="15">
        <v>570000</v>
      </c>
      <c r="AV1472" s="15"/>
      <c r="AW1472" s="15"/>
      <c r="AX1472" s="15"/>
      <c r="AY1472" s="15">
        <f t="shared" si="88"/>
        <v>5700000</v>
      </c>
      <c r="AZ1472" s="15">
        <f t="shared" si="89"/>
        <v>5700000</v>
      </c>
      <c r="BA1472" t="str">
        <f t="shared" si="90"/>
        <v>OK</v>
      </c>
      <c r="BB1472">
        <f t="shared" si="91"/>
        <v>2</v>
      </c>
    </row>
    <row r="1473" spans="1:54" x14ac:dyDescent="0.25">
      <c r="A1473">
        <v>1472</v>
      </c>
      <c r="B1473" t="s">
        <v>300</v>
      </c>
      <c r="C1473" t="s">
        <v>302</v>
      </c>
      <c r="D1473" t="s">
        <v>1313</v>
      </c>
      <c r="E1473" t="s">
        <v>131</v>
      </c>
      <c r="F1473" s="19" t="s">
        <v>132</v>
      </c>
      <c r="G1473">
        <v>7811</v>
      </c>
      <c r="H1473">
        <v>10</v>
      </c>
      <c r="I1473" s="15">
        <v>5700000</v>
      </c>
      <c r="J1473" s="15">
        <v>570000</v>
      </c>
      <c r="L1473">
        <v>10</v>
      </c>
      <c r="M1473" t="s">
        <v>56</v>
      </c>
      <c r="N1473" s="19" t="s">
        <v>57</v>
      </c>
      <c r="O1473" t="s">
        <v>133</v>
      </c>
      <c r="P1473" t="s">
        <v>1316</v>
      </c>
      <c r="Q1473" t="s">
        <v>67</v>
      </c>
      <c r="R1473" s="19" t="s">
        <v>658</v>
      </c>
      <c r="S1473" t="s">
        <v>88</v>
      </c>
      <c r="T1473" t="s">
        <v>74</v>
      </c>
      <c r="U1473" t="s">
        <v>1078</v>
      </c>
      <c r="V1473" t="s">
        <v>1317</v>
      </c>
      <c r="W1473" t="s">
        <v>56</v>
      </c>
      <c r="X1473" s="14">
        <v>43948</v>
      </c>
      <c r="Y1473" s="18">
        <v>30</v>
      </c>
      <c r="Z1473" s="14">
        <v>43978</v>
      </c>
      <c r="AA1473" s="14">
        <v>43866</v>
      </c>
      <c r="AB1473">
        <v>15</v>
      </c>
      <c r="AC1473" s="14">
        <v>43881</v>
      </c>
      <c r="AD1473" s="14">
        <v>43882</v>
      </c>
      <c r="AE1473">
        <v>10</v>
      </c>
      <c r="AF1473" s="14">
        <v>43892</v>
      </c>
      <c r="AG1473" s="14">
        <v>43902</v>
      </c>
      <c r="AH1473">
        <v>20</v>
      </c>
      <c r="AI1473" s="14">
        <v>44011</v>
      </c>
      <c r="AJ1473" s="18">
        <v>7</v>
      </c>
      <c r="AK1473" s="14">
        <v>44225</v>
      </c>
      <c r="AL1473" s="14">
        <v>44285</v>
      </c>
      <c r="AM1473" s="15"/>
      <c r="AN1473" s="15"/>
      <c r="AO1473" s="15"/>
      <c r="AP1473" s="15"/>
      <c r="AQ1473" s="15"/>
      <c r="AR1473" s="15">
        <v>5130000</v>
      </c>
      <c r="AS1473" s="15"/>
      <c r="AT1473" s="15"/>
      <c r="AU1473" s="15">
        <v>570000</v>
      </c>
      <c r="AV1473" s="15"/>
      <c r="AW1473" s="15"/>
      <c r="AX1473" s="15"/>
      <c r="AY1473" s="15">
        <f t="shared" si="88"/>
        <v>5700000</v>
      </c>
      <c r="AZ1473" s="15">
        <f t="shared" si="89"/>
        <v>5700000</v>
      </c>
      <c r="BA1473" t="str">
        <f t="shared" si="90"/>
        <v>OK</v>
      </c>
      <c r="BB1473">
        <f t="shared" si="91"/>
        <v>2</v>
      </c>
    </row>
    <row r="1474" spans="1:54" x14ac:dyDescent="0.25">
      <c r="A1474">
        <v>1473</v>
      </c>
      <c r="B1474" t="s">
        <v>300</v>
      </c>
      <c r="C1474" t="s">
        <v>301</v>
      </c>
      <c r="D1474" t="s">
        <v>1313</v>
      </c>
      <c r="E1474" t="s">
        <v>98</v>
      </c>
      <c r="F1474" s="19" t="s">
        <v>99</v>
      </c>
      <c r="G1474">
        <v>7911</v>
      </c>
      <c r="H1474">
        <v>10</v>
      </c>
      <c r="I1474" s="15">
        <v>6300000</v>
      </c>
      <c r="J1474" s="15">
        <v>630000</v>
      </c>
      <c r="L1474">
        <v>10</v>
      </c>
      <c r="M1474" t="s">
        <v>56</v>
      </c>
      <c r="N1474" s="19" t="s">
        <v>57</v>
      </c>
      <c r="O1474" t="s">
        <v>133</v>
      </c>
      <c r="P1474" t="s">
        <v>1318</v>
      </c>
      <c r="Q1474" t="s">
        <v>67</v>
      </c>
      <c r="R1474" s="19" t="s">
        <v>658</v>
      </c>
      <c r="S1474" t="s">
        <v>88</v>
      </c>
      <c r="T1474" t="s">
        <v>74</v>
      </c>
      <c r="U1474" t="s">
        <v>1043</v>
      </c>
      <c r="V1474" t="s">
        <v>1319</v>
      </c>
      <c r="W1474" t="s">
        <v>56</v>
      </c>
      <c r="X1474" s="14">
        <v>43948</v>
      </c>
      <c r="Y1474" s="18">
        <v>30</v>
      </c>
      <c r="Z1474" s="14">
        <v>43978</v>
      </c>
      <c r="AA1474" s="14">
        <v>43871</v>
      </c>
      <c r="AB1474">
        <v>15</v>
      </c>
      <c r="AC1474" s="14">
        <v>43886</v>
      </c>
      <c r="AD1474" s="14">
        <v>43887</v>
      </c>
      <c r="AE1474">
        <v>10</v>
      </c>
      <c r="AF1474" s="14">
        <v>43897</v>
      </c>
      <c r="AG1474" s="14">
        <v>43906</v>
      </c>
      <c r="AH1474">
        <v>20</v>
      </c>
      <c r="AI1474" s="14">
        <v>44011</v>
      </c>
      <c r="AJ1474" s="18">
        <v>7</v>
      </c>
      <c r="AK1474" s="14">
        <v>44225</v>
      </c>
      <c r="AL1474" s="14">
        <v>44285</v>
      </c>
      <c r="AM1474" s="15"/>
      <c r="AN1474" s="15"/>
      <c r="AO1474" s="15"/>
      <c r="AP1474" s="15"/>
      <c r="AQ1474" s="15"/>
      <c r="AR1474" s="15">
        <v>5670000</v>
      </c>
      <c r="AS1474" s="15"/>
      <c r="AT1474" s="15"/>
      <c r="AU1474" s="15">
        <v>630000</v>
      </c>
      <c r="AV1474" s="15"/>
      <c r="AW1474" s="15"/>
      <c r="AX1474" s="15"/>
      <c r="AY1474" s="15">
        <f t="shared" ref="AY1474:AY1537" si="92">IF((SUM(AM1474:AX1474)=0),"---",(SUM(AM1474:AX1474)))</f>
        <v>6300000</v>
      </c>
      <c r="AZ1474" s="15">
        <f t="shared" ref="AZ1474:AZ1537" si="93">I1474</f>
        <v>6300000</v>
      </c>
      <c r="BA1474" t="str">
        <f t="shared" ref="BA1474:BA1537" si="94">IF(OR(AZ1474="---",AY1474="---"),"---",IF(AZ1474-AY1474=0,"OK","REVISAR"))</f>
        <v>OK</v>
      </c>
      <c r="BB1474">
        <f t="shared" ref="BB1474:BB1537" si="95">COUNT(AM1474:AX1474)</f>
        <v>2</v>
      </c>
    </row>
    <row r="1475" spans="1:54" x14ac:dyDescent="0.25">
      <c r="A1475">
        <v>1474</v>
      </c>
      <c r="B1475" t="s">
        <v>300</v>
      </c>
      <c r="C1475" t="s">
        <v>302</v>
      </c>
      <c r="D1475" t="s">
        <v>1313</v>
      </c>
      <c r="E1475" t="s">
        <v>98</v>
      </c>
      <c r="F1475" s="19" t="s">
        <v>99</v>
      </c>
      <c r="G1475">
        <v>7911</v>
      </c>
      <c r="H1475">
        <v>10</v>
      </c>
      <c r="I1475" s="15">
        <v>6300000</v>
      </c>
      <c r="J1475" s="15">
        <v>630000</v>
      </c>
      <c r="L1475">
        <v>10</v>
      </c>
      <c r="M1475" t="s">
        <v>56</v>
      </c>
      <c r="N1475" s="19" t="s">
        <v>57</v>
      </c>
      <c r="O1475" t="s">
        <v>133</v>
      </c>
      <c r="P1475" t="s">
        <v>1318</v>
      </c>
      <c r="Q1475" t="s">
        <v>67</v>
      </c>
      <c r="R1475" s="19" t="s">
        <v>658</v>
      </c>
      <c r="S1475" t="s">
        <v>88</v>
      </c>
      <c r="T1475" t="s">
        <v>74</v>
      </c>
      <c r="U1475" t="s">
        <v>1043</v>
      </c>
      <c r="V1475" t="s">
        <v>1319</v>
      </c>
      <c r="W1475" t="s">
        <v>56</v>
      </c>
      <c r="X1475" s="14">
        <v>43948</v>
      </c>
      <c r="Y1475" s="18">
        <v>30</v>
      </c>
      <c r="Z1475" s="14">
        <v>43978</v>
      </c>
      <c r="AA1475" s="14">
        <v>43871</v>
      </c>
      <c r="AB1475">
        <v>15</v>
      </c>
      <c r="AC1475" s="14">
        <v>43886</v>
      </c>
      <c r="AD1475" s="14">
        <v>43887</v>
      </c>
      <c r="AE1475">
        <v>10</v>
      </c>
      <c r="AF1475" s="14">
        <v>43897</v>
      </c>
      <c r="AG1475" s="14">
        <v>43906</v>
      </c>
      <c r="AH1475">
        <v>20</v>
      </c>
      <c r="AI1475" s="14">
        <v>44011</v>
      </c>
      <c r="AJ1475" s="18">
        <v>7</v>
      </c>
      <c r="AK1475" s="14">
        <v>44225</v>
      </c>
      <c r="AL1475" s="14">
        <v>44285</v>
      </c>
      <c r="AM1475" s="15"/>
      <c r="AN1475" s="15"/>
      <c r="AO1475" s="15"/>
      <c r="AP1475" s="15"/>
      <c r="AQ1475" s="15"/>
      <c r="AR1475" s="15">
        <v>5670000</v>
      </c>
      <c r="AS1475" s="15"/>
      <c r="AT1475" s="15"/>
      <c r="AU1475" s="15">
        <v>630000</v>
      </c>
      <c r="AV1475" s="15"/>
      <c r="AW1475" s="15"/>
      <c r="AX1475" s="15"/>
      <c r="AY1475" s="15">
        <f t="shared" si="92"/>
        <v>6300000</v>
      </c>
      <c r="AZ1475" s="15">
        <f t="shared" si="93"/>
        <v>6300000</v>
      </c>
      <c r="BA1475" t="str">
        <f t="shared" si="94"/>
        <v>OK</v>
      </c>
      <c r="BB1475">
        <f t="shared" si="95"/>
        <v>2</v>
      </c>
    </row>
    <row r="1476" spans="1:54" x14ac:dyDescent="0.25">
      <c r="A1476">
        <v>1475</v>
      </c>
      <c r="B1476" t="s">
        <v>385</v>
      </c>
      <c r="C1476" t="s">
        <v>386</v>
      </c>
      <c r="D1476" t="s">
        <v>387</v>
      </c>
      <c r="E1476" t="s">
        <v>103</v>
      </c>
      <c r="F1476" s="19" t="s">
        <v>124</v>
      </c>
      <c r="G1476">
        <v>3875</v>
      </c>
      <c r="H1476">
        <v>6</v>
      </c>
      <c r="I1476" s="15">
        <v>2000000</v>
      </c>
      <c r="J1476" s="15">
        <v>333333.33333333331</v>
      </c>
      <c r="K1476">
        <v>6</v>
      </c>
      <c r="M1476" t="s">
        <v>88</v>
      </c>
      <c r="N1476" s="19" t="s">
        <v>1791</v>
      </c>
      <c r="O1476" t="s">
        <v>229</v>
      </c>
      <c r="P1476" t="s">
        <v>1447</v>
      </c>
      <c r="Q1476" t="s">
        <v>126</v>
      </c>
      <c r="R1476" s="19" t="s">
        <v>658</v>
      </c>
      <c r="S1476" t="s">
        <v>56</v>
      </c>
      <c r="T1476" t="s">
        <v>70</v>
      </c>
      <c r="U1476" t="s">
        <v>1448</v>
      </c>
      <c r="V1476">
        <v>1</v>
      </c>
      <c r="W1476" t="s">
        <v>56</v>
      </c>
      <c r="X1476" s="14"/>
      <c r="Z1476" s="14"/>
      <c r="AA1476" s="14">
        <v>44012</v>
      </c>
      <c r="AB1476">
        <v>24</v>
      </c>
      <c r="AC1476" s="14">
        <v>44036</v>
      </c>
      <c r="AD1476" s="14">
        <v>44039</v>
      </c>
      <c r="AE1476">
        <v>18</v>
      </c>
      <c r="AF1476" s="14">
        <v>44057</v>
      </c>
      <c r="AG1476" s="14">
        <v>44074</v>
      </c>
      <c r="AH1476">
        <v>25</v>
      </c>
      <c r="AI1476" s="14">
        <v>44099</v>
      </c>
      <c r="AJ1476" s="18">
        <v>6</v>
      </c>
      <c r="AK1476" s="14">
        <v>44280</v>
      </c>
      <c r="AL1476" s="14">
        <v>44340</v>
      </c>
      <c r="AM1476" s="15"/>
      <c r="AN1476" s="15"/>
      <c r="AO1476" s="15"/>
      <c r="AP1476" s="15"/>
      <c r="AQ1476" s="15"/>
      <c r="AR1476" s="15"/>
      <c r="AS1476" s="15"/>
      <c r="AT1476" s="15"/>
      <c r="AU1476" s="15">
        <v>2000000</v>
      </c>
      <c r="AV1476" s="15"/>
      <c r="AW1476" s="15"/>
      <c r="AX1476" s="15"/>
      <c r="AY1476" s="15">
        <f t="shared" si="92"/>
        <v>2000000</v>
      </c>
      <c r="AZ1476" s="15">
        <f t="shared" si="93"/>
        <v>2000000</v>
      </c>
      <c r="BA1476" t="str">
        <f t="shared" si="94"/>
        <v>OK</v>
      </c>
      <c r="BB1476">
        <f t="shared" si="95"/>
        <v>1</v>
      </c>
    </row>
    <row r="1477" spans="1:54" x14ac:dyDescent="0.25">
      <c r="A1477">
        <v>1476</v>
      </c>
      <c r="B1477" t="s">
        <v>385</v>
      </c>
      <c r="C1477" t="s">
        <v>388</v>
      </c>
      <c r="D1477" t="s">
        <v>387</v>
      </c>
      <c r="E1477" t="s">
        <v>103</v>
      </c>
      <c r="F1477" s="19" t="s">
        <v>124</v>
      </c>
      <c r="G1477">
        <v>3875</v>
      </c>
      <c r="H1477">
        <v>7</v>
      </c>
      <c r="I1477" s="15">
        <v>2000000</v>
      </c>
      <c r="J1477" s="15">
        <v>285714.28571428574</v>
      </c>
      <c r="K1477">
        <v>7</v>
      </c>
      <c r="M1477" t="s">
        <v>88</v>
      </c>
      <c r="N1477" s="19" t="s">
        <v>1791</v>
      </c>
      <c r="O1477" t="s">
        <v>125</v>
      </c>
      <c r="P1477" t="s">
        <v>1447</v>
      </c>
      <c r="Q1477" t="s">
        <v>126</v>
      </c>
      <c r="R1477" s="19" t="s">
        <v>658</v>
      </c>
      <c r="S1477" t="s">
        <v>56</v>
      </c>
      <c r="T1477" t="s">
        <v>70</v>
      </c>
      <c r="U1477" t="s">
        <v>1448</v>
      </c>
      <c r="V1477">
        <v>2</v>
      </c>
      <c r="W1477" t="s">
        <v>56</v>
      </c>
      <c r="X1477" s="14"/>
      <c r="Z1477" s="14"/>
      <c r="AA1477" s="14">
        <v>44012</v>
      </c>
      <c r="AB1477">
        <v>24</v>
      </c>
      <c r="AC1477" s="14">
        <v>44036</v>
      </c>
      <c r="AD1477" s="14">
        <v>44039</v>
      </c>
      <c r="AE1477">
        <v>18</v>
      </c>
      <c r="AF1477" s="14">
        <v>44057</v>
      </c>
      <c r="AG1477" s="14">
        <v>44074</v>
      </c>
      <c r="AH1477">
        <v>25</v>
      </c>
      <c r="AI1477" s="14">
        <v>44099</v>
      </c>
      <c r="AJ1477" s="18">
        <v>6</v>
      </c>
      <c r="AK1477" s="14">
        <v>44280</v>
      </c>
      <c r="AL1477" s="14">
        <v>44340</v>
      </c>
      <c r="AM1477" s="15"/>
      <c r="AN1477" s="15"/>
      <c r="AO1477" s="15"/>
      <c r="AP1477" s="15"/>
      <c r="AQ1477" s="15"/>
      <c r="AR1477" s="15"/>
      <c r="AS1477" s="15"/>
      <c r="AT1477" s="15"/>
      <c r="AU1477" s="15">
        <v>2000000</v>
      </c>
      <c r="AV1477" s="15"/>
      <c r="AW1477" s="15"/>
      <c r="AX1477" s="15"/>
      <c r="AY1477" s="15">
        <f t="shared" si="92"/>
        <v>2000000</v>
      </c>
      <c r="AZ1477" s="15">
        <f t="shared" si="93"/>
        <v>2000000</v>
      </c>
      <c r="BA1477" t="str">
        <f t="shared" si="94"/>
        <v>OK</v>
      </c>
      <c r="BB1477">
        <f t="shared" si="95"/>
        <v>1</v>
      </c>
    </row>
    <row r="1478" spans="1:54" x14ac:dyDescent="0.25">
      <c r="A1478">
        <v>1477</v>
      </c>
      <c r="B1478" t="s">
        <v>385</v>
      </c>
      <c r="C1478" t="s">
        <v>389</v>
      </c>
      <c r="D1478" t="s">
        <v>387</v>
      </c>
      <c r="E1478" t="s">
        <v>103</v>
      </c>
      <c r="F1478" s="19" t="s">
        <v>124</v>
      </c>
      <c r="G1478">
        <v>3875</v>
      </c>
      <c r="H1478">
        <v>6</v>
      </c>
      <c r="I1478" s="15">
        <v>2000000</v>
      </c>
      <c r="J1478" s="15">
        <v>333333.33333333331</v>
      </c>
      <c r="K1478">
        <v>6</v>
      </c>
      <c r="M1478" t="s">
        <v>88</v>
      </c>
      <c r="N1478" s="19" t="s">
        <v>1791</v>
      </c>
      <c r="O1478" t="s">
        <v>125</v>
      </c>
      <c r="P1478" t="s">
        <v>1447</v>
      </c>
      <c r="Q1478" t="s">
        <v>126</v>
      </c>
      <c r="R1478" s="19" t="s">
        <v>658</v>
      </c>
      <c r="S1478" t="s">
        <v>56</v>
      </c>
      <c r="T1478" t="s">
        <v>70</v>
      </c>
      <c r="U1478" t="s">
        <v>1448</v>
      </c>
      <c r="V1478">
        <v>3</v>
      </c>
      <c r="W1478" t="s">
        <v>56</v>
      </c>
      <c r="X1478" s="14"/>
      <c r="Z1478" s="14"/>
      <c r="AA1478" s="14">
        <v>44012</v>
      </c>
      <c r="AB1478">
        <v>24</v>
      </c>
      <c r="AC1478" s="14">
        <v>44036</v>
      </c>
      <c r="AD1478" s="14">
        <v>44039</v>
      </c>
      <c r="AE1478">
        <v>18</v>
      </c>
      <c r="AF1478" s="14">
        <v>44057</v>
      </c>
      <c r="AG1478" s="14">
        <v>44074</v>
      </c>
      <c r="AH1478">
        <v>25</v>
      </c>
      <c r="AI1478" s="14">
        <v>44099</v>
      </c>
      <c r="AJ1478" s="18">
        <v>6</v>
      </c>
      <c r="AK1478" s="14">
        <v>44280</v>
      </c>
      <c r="AL1478" s="14">
        <v>44340</v>
      </c>
      <c r="AM1478" s="15"/>
      <c r="AN1478" s="15"/>
      <c r="AO1478" s="15"/>
      <c r="AP1478" s="15"/>
      <c r="AQ1478" s="15"/>
      <c r="AR1478" s="15"/>
      <c r="AS1478" s="15"/>
      <c r="AT1478" s="15"/>
      <c r="AU1478" s="15">
        <v>2000000</v>
      </c>
      <c r="AV1478" s="15"/>
      <c r="AW1478" s="15"/>
      <c r="AX1478" s="15"/>
      <c r="AY1478" s="15">
        <f t="shared" si="92"/>
        <v>2000000</v>
      </c>
      <c r="AZ1478" s="15">
        <f t="shared" si="93"/>
        <v>2000000</v>
      </c>
      <c r="BA1478" t="str">
        <f t="shared" si="94"/>
        <v>OK</v>
      </c>
      <c r="BB1478">
        <f t="shared" si="95"/>
        <v>1</v>
      </c>
    </row>
    <row r="1479" spans="1:54" x14ac:dyDescent="0.25">
      <c r="A1479">
        <v>1478</v>
      </c>
      <c r="B1479" t="s">
        <v>385</v>
      </c>
      <c r="C1479" t="s">
        <v>387</v>
      </c>
      <c r="D1479" t="s">
        <v>387</v>
      </c>
      <c r="E1479" t="s">
        <v>103</v>
      </c>
      <c r="F1479" s="19" t="s">
        <v>124</v>
      </c>
      <c r="G1479">
        <v>3875</v>
      </c>
      <c r="H1479">
        <v>7</v>
      </c>
      <c r="I1479" s="15">
        <v>2000000</v>
      </c>
      <c r="J1479" s="15">
        <v>285714.28571428574</v>
      </c>
      <c r="K1479">
        <v>7</v>
      </c>
      <c r="M1479" t="s">
        <v>88</v>
      </c>
      <c r="N1479" s="19" t="s">
        <v>1791</v>
      </c>
      <c r="O1479" t="s">
        <v>125</v>
      </c>
      <c r="P1479" t="s">
        <v>1447</v>
      </c>
      <c r="Q1479" t="s">
        <v>126</v>
      </c>
      <c r="R1479" s="19" t="s">
        <v>658</v>
      </c>
      <c r="S1479" t="s">
        <v>56</v>
      </c>
      <c r="T1479" t="s">
        <v>70</v>
      </c>
      <c r="U1479" t="s">
        <v>1448</v>
      </c>
      <c r="V1479">
        <v>4</v>
      </c>
      <c r="W1479" t="s">
        <v>56</v>
      </c>
      <c r="X1479" s="14"/>
      <c r="Z1479" s="14"/>
      <c r="AA1479" s="14">
        <v>44012</v>
      </c>
      <c r="AB1479">
        <v>24</v>
      </c>
      <c r="AC1479" s="14">
        <v>44036</v>
      </c>
      <c r="AD1479" s="14">
        <v>44039</v>
      </c>
      <c r="AE1479">
        <v>18</v>
      </c>
      <c r="AF1479" s="14">
        <v>44057</v>
      </c>
      <c r="AG1479" s="14">
        <v>44074</v>
      </c>
      <c r="AH1479">
        <v>25</v>
      </c>
      <c r="AI1479" s="14">
        <v>44099</v>
      </c>
      <c r="AJ1479" s="18">
        <v>6</v>
      </c>
      <c r="AK1479" s="14">
        <v>44280</v>
      </c>
      <c r="AL1479" s="14">
        <v>44340</v>
      </c>
      <c r="AM1479" s="15"/>
      <c r="AN1479" s="15"/>
      <c r="AO1479" s="15"/>
      <c r="AP1479" s="15"/>
      <c r="AQ1479" s="15"/>
      <c r="AR1479" s="15"/>
      <c r="AS1479" s="15"/>
      <c r="AT1479" s="15"/>
      <c r="AU1479" s="15">
        <v>2000000</v>
      </c>
      <c r="AV1479" s="15"/>
      <c r="AW1479" s="15"/>
      <c r="AX1479" s="15"/>
      <c r="AY1479" s="15">
        <f t="shared" si="92"/>
        <v>2000000</v>
      </c>
      <c r="AZ1479" s="15">
        <f t="shared" si="93"/>
        <v>2000000</v>
      </c>
      <c r="BA1479" t="str">
        <f t="shared" si="94"/>
        <v>OK</v>
      </c>
      <c r="BB1479">
        <f t="shared" si="95"/>
        <v>1</v>
      </c>
    </row>
    <row r="1480" spans="1:54" x14ac:dyDescent="0.25">
      <c r="A1480">
        <v>1479</v>
      </c>
      <c r="B1480" t="s">
        <v>385</v>
      </c>
      <c r="C1480" t="s">
        <v>390</v>
      </c>
      <c r="D1480" t="s">
        <v>387</v>
      </c>
      <c r="E1480" t="s">
        <v>103</v>
      </c>
      <c r="F1480" s="19" t="s">
        <v>124</v>
      </c>
      <c r="G1480">
        <v>3875</v>
      </c>
      <c r="H1480">
        <v>9</v>
      </c>
      <c r="I1480" s="15">
        <v>2000000</v>
      </c>
      <c r="J1480" s="15">
        <v>222222.22222222222</v>
      </c>
      <c r="K1480">
        <v>9</v>
      </c>
      <c r="M1480" t="s">
        <v>88</v>
      </c>
      <c r="N1480" s="19" t="s">
        <v>1791</v>
      </c>
      <c r="O1480" t="s">
        <v>125</v>
      </c>
      <c r="P1480" t="s">
        <v>1447</v>
      </c>
      <c r="Q1480" t="s">
        <v>126</v>
      </c>
      <c r="R1480" s="19" t="s">
        <v>658</v>
      </c>
      <c r="S1480" t="s">
        <v>56</v>
      </c>
      <c r="T1480" t="s">
        <v>70</v>
      </c>
      <c r="U1480" t="s">
        <v>1448</v>
      </c>
      <c r="V1480">
        <v>5</v>
      </c>
      <c r="W1480" t="s">
        <v>56</v>
      </c>
      <c r="X1480" s="14"/>
      <c r="Z1480" s="14"/>
      <c r="AA1480" s="14">
        <v>44012</v>
      </c>
      <c r="AB1480">
        <v>24</v>
      </c>
      <c r="AC1480" s="14">
        <v>44036</v>
      </c>
      <c r="AD1480" s="14">
        <v>44039</v>
      </c>
      <c r="AE1480">
        <v>18</v>
      </c>
      <c r="AF1480" s="14">
        <v>44057</v>
      </c>
      <c r="AG1480" s="14">
        <v>44074</v>
      </c>
      <c r="AH1480">
        <v>25</v>
      </c>
      <c r="AI1480" s="14">
        <v>44099</v>
      </c>
      <c r="AJ1480" s="18">
        <v>6</v>
      </c>
      <c r="AK1480" s="14">
        <v>44280</v>
      </c>
      <c r="AL1480" s="14">
        <v>44340</v>
      </c>
      <c r="AM1480" s="15"/>
      <c r="AN1480" s="15"/>
      <c r="AO1480" s="15"/>
      <c r="AP1480" s="15"/>
      <c r="AQ1480" s="15"/>
      <c r="AR1480" s="15"/>
      <c r="AS1480" s="15"/>
      <c r="AT1480" s="15"/>
      <c r="AU1480" s="15">
        <v>2000000</v>
      </c>
      <c r="AV1480" s="15"/>
      <c r="AW1480" s="15"/>
      <c r="AX1480" s="15"/>
      <c r="AY1480" s="15">
        <f t="shared" si="92"/>
        <v>2000000</v>
      </c>
      <c r="AZ1480" s="15">
        <f t="shared" si="93"/>
        <v>2000000</v>
      </c>
      <c r="BA1480" t="str">
        <f t="shared" si="94"/>
        <v>OK</v>
      </c>
      <c r="BB1480">
        <f t="shared" si="95"/>
        <v>1</v>
      </c>
    </row>
    <row r="1481" spans="1:54" x14ac:dyDescent="0.25">
      <c r="A1481">
        <v>1480</v>
      </c>
      <c r="B1481" t="s">
        <v>385</v>
      </c>
      <c r="C1481" t="s">
        <v>391</v>
      </c>
      <c r="D1481" t="s">
        <v>1449</v>
      </c>
      <c r="E1481" t="s">
        <v>103</v>
      </c>
      <c r="F1481" s="19" t="s">
        <v>124</v>
      </c>
      <c r="G1481">
        <v>3875</v>
      </c>
      <c r="H1481">
        <v>7</v>
      </c>
      <c r="I1481" s="15">
        <v>2000000</v>
      </c>
      <c r="J1481" s="15">
        <v>285714.28571428574</v>
      </c>
      <c r="K1481">
        <v>7</v>
      </c>
      <c r="M1481" t="s">
        <v>88</v>
      </c>
      <c r="N1481" s="19" t="s">
        <v>1791</v>
      </c>
      <c r="O1481" t="s">
        <v>125</v>
      </c>
      <c r="P1481" t="s">
        <v>1447</v>
      </c>
      <c r="Q1481" t="s">
        <v>126</v>
      </c>
      <c r="R1481" s="19" t="s">
        <v>658</v>
      </c>
      <c r="S1481" t="s">
        <v>56</v>
      </c>
      <c r="T1481" t="s">
        <v>70</v>
      </c>
      <c r="U1481" t="s">
        <v>1448</v>
      </c>
      <c r="V1481">
        <v>6</v>
      </c>
      <c r="W1481" t="s">
        <v>56</v>
      </c>
      <c r="X1481" s="14"/>
      <c r="Z1481" s="14"/>
      <c r="AA1481" s="14">
        <v>44012</v>
      </c>
      <c r="AB1481">
        <v>24</v>
      </c>
      <c r="AC1481" s="14">
        <v>44036</v>
      </c>
      <c r="AD1481" s="14">
        <v>44039</v>
      </c>
      <c r="AE1481">
        <v>18</v>
      </c>
      <c r="AF1481" s="14">
        <v>44057</v>
      </c>
      <c r="AG1481" s="14">
        <v>44074</v>
      </c>
      <c r="AH1481">
        <v>25</v>
      </c>
      <c r="AI1481" s="14">
        <v>44099</v>
      </c>
      <c r="AJ1481" s="18">
        <v>6</v>
      </c>
      <c r="AK1481" s="14">
        <v>44280</v>
      </c>
      <c r="AL1481" s="14">
        <v>44340</v>
      </c>
      <c r="AM1481" s="15"/>
      <c r="AN1481" s="15"/>
      <c r="AO1481" s="15"/>
      <c r="AP1481" s="15"/>
      <c r="AQ1481" s="15"/>
      <c r="AR1481" s="15"/>
      <c r="AS1481" s="15"/>
      <c r="AT1481" s="15"/>
      <c r="AU1481" s="15">
        <v>2000000</v>
      </c>
      <c r="AV1481" s="15"/>
      <c r="AW1481" s="15"/>
      <c r="AX1481" s="15"/>
      <c r="AY1481" s="15">
        <f t="shared" si="92"/>
        <v>2000000</v>
      </c>
      <c r="AZ1481" s="15">
        <f t="shared" si="93"/>
        <v>2000000</v>
      </c>
      <c r="BA1481" t="str">
        <f t="shared" si="94"/>
        <v>OK</v>
      </c>
      <c r="BB1481">
        <f t="shared" si="95"/>
        <v>1</v>
      </c>
    </row>
    <row r="1482" spans="1:54" x14ac:dyDescent="0.25">
      <c r="A1482">
        <v>1481</v>
      </c>
      <c r="B1482" t="s">
        <v>385</v>
      </c>
      <c r="C1482" t="s">
        <v>1450</v>
      </c>
      <c r="D1482" t="s">
        <v>1449</v>
      </c>
      <c r="E1482" t="s">
        <v>103</v>
      </c>
      <c r="F1482" s="19" t="s">
        <v>124</v>
      </c>
      <c r="G1482">
        <v>3875</v>
      </c>
      <c r="H1482">
        <v>6</v>
      </c>
      <c r="I1482" s="15">
        <v>2000000</v>
      </c>
      <c r="J1482" s="15">
        <v>333333.33333333331</v>
      </c>
      <c r="K1482">
        <v>6</v>
      </c>
      <c r="M1482" t="s">
        <v>88</v>
      </c>
      <c r="N1482" s="19" t="s">
        <v>1791</v>
      </c>
      <c r="O1482" t="s">
        <v>125</v>
      </c>
      <c r="P1482" t="s">
        <v>1447</v>
      </c>
      <c r="Q1482" t="s">
        <v>126</v>
      </c>
      <c r="R1482" s="19" t="s">
        <v>658</v>
      </c>
      <c r="S1482" t="s">
        <v>56</v>
      </c>
      <c r="T1482" t="s">
        <v>70</v>
      </c>
      <c r="U1482" t="s">
        <v>1448</v>
      </c>
      <c r="V1482">
        <v>7</v>
      </c>
      <c r="W1482" t="s">
        <v>56</v>
      </c>
      <c r="X1482" s="14"/>
      <c r="Z1482" s="14"/>
      <c r="AA1482" s="14">
        <v>44012</v>
      </c>
      <c r="AB1482">
        <v>24</v>
      </c>
      <c r="AC1482" s="14">
        <v>44036</v>
      </c>
      <c r="AD1482" s="14">
        <v>44039</v>
      </c>
      <c r="AE1482">
        <v>18</v>
      </c>
      <c r="AF1482" s="14">
        <v>44057</v>
      </c>
      <c r="AG1482" s="14">
        <v>44074</v>
      </c>
      <c r="AH1482">
        <v>25</v>
      </c>
      <c r="AI1482" s="14">
        <v>44099</v>
      </c>
      <c r="AJ1482" s="18">
        <v>6</v>
      </c>
      <c r="AK1482" s="14">
        <v>44280</v>
      </c>
      <c r="AL1482" s="14">
        <v>44340</v>
      </c>
      <c r="AM1482" s="15"/>
      <c r="AN1482" s="15"/>
      <c r="AO1482" s="15"/>
      <c r="AP1482" s="15"/>
      <c r="AQ1482" s="15"/>
      <c r="AR1482" s="15"/>
      <c r="AS1482" s="15"/>
      <c r="AT1482" s="15"/>
      <c r="AU1482" s="15">
        <v>2000000</v>
      </c>
      <c r="AV1482" s="15"/>
      <c r="AW1482" s="15"/>
      <c r="AX1482" s="15"/>
      <c r="AY1482" s="15">
        <f t="shared" si="92"/>
        <v>2000000</v>
      </c>
      <c r="AZ1482" s="15">
        <f t="shared" si="93"/>
        <v>2000000</v>
      </c>
      <c r="BA1482" t="str">
        <f t="shared" si="94"/>
        <v>OK</v>
      </c>
      <c r="BB1482">
        <f t="shared" si="95"/>
        <v>1</v>
      </c>
    </row>
    <row r="1483" spans="1:54" x14ac:dyDescent="0.25">
      <c r="A1483">
        <v>1482</v>
      </c>
      <c r="B1483" t="s">
        <v>385</v>
      </c>
      <c r="C1483" t="s">
        <v>392</v>
      </c>
      <c r="D1483" t="s">
        <v>1449</v>
      </c>
      <c r="E1483" t="s">
        <v>103</v>
      </c>
      <c r="F1483" s="19" t="s">
        <v>124</v>
      </c>
      <c r="G1483">
        <v>3875</v>
      </c>
      <c r="H1483">
        <v>6</v>
      </c>
      <c r="I1483" s="15">
        <v>2000000</v>
      </c>
      <c r="J1483" s="15">
        <v>333333.33333333331</v>
      </c>
      <c r="K1483">
        <v>6</v>
      </c>
      <c r="M1483" t="s">
        <v>88</v>
      </c>
      <c r="N1483" s="19" t="s">
        <v>1791</v>
      </c>
      <c r="O1483" t="s">
        <v>125</v>
      </c>
      <c r="P1483" t="s">
        <v>1447</v>
      </c>
      <c r="Q1483" t="s">
        <v>126</v>
      </c>
      <c r="R1483" s="19" t="s">
        <v>658</v>
      </c>
      <c r="S1483" t="s">
        <v>56</v>
      </c>
      <c r="T1483" t="s">
        <v>70</v>
      </c>
      <c r="U1483" t="s">
        <v>1448</v>
      </c>
      <c r="V1483">
        <v>8</v>
      </c>
      <c r="W1483" t="s">
        <v>56</v>
      </c>
      <c r="X1483" s="14"/>
      <c r="Z1483" s="14"/>
      <c r="AA1483" s="14">
        <v>44012</v>
      </c>
      <c r="AB1483">
        <v>24</v>
      </c>
      <c r="AC1483" s="14">
        <v>44036</v>
      </c>
      <c r="AD1483" s="14">
        <v>44039</v>
      </c>
      <c r="AE1483">
        <v>18</v>
      </c>
      <c r="AF1483" s="14">
        <v>44057</v>
      </c>
      <c r="AG1483" s="14">
        <v>44074</v>
      </c>
      <c r="AH1483">
        <v>25</v>
      </c>
      <c r="AI1483" s="14">
        <v>44099</v>
      </c>
      <c r="AJ1483" s="18">
        <v>6</v>
      </c>
      <c r="AK1483" s="14">
        <v>44280</v>
      </c>
      <c r="AL1483" s="14">
        <v>44340</v>
      </c>
      <c r="AM1483" s="15"/>
      <c r="AN1483" s="15"/>
      <c r="AO1483" s="15"/>
      <c r="AP1483" s="15"/>
      <c r="AQ1483" s="15"/>
      <c r="AR1483" s="15"/>
      <c r="AS1483" s="15"/>
      <c r="AT1483" s="15"/>
      <c r="AU1483" s="15">
        <v>2000000</v>
      </c>
      <c r="AV1483" s="15"/>
      <c r="AW1483" s="15"/>
      <c r="AX1483" s="15"/>
      <c r="AY1483" s="15">
        <f t="shared" si="92"/>
        <v>2000000</v>
      </c>
      <c r="AZ1483" s="15">
        <f t="shared" si="93"/>
        <v>2000000</v>
      </c>
      <c r="BA1483" t="str">
        <f t="shared" si="94"/>
        <v>OK</v>
      </c>
      <c r="BB1483">
        <f t="shared" si="95"/>
        <v>1</v>
      </c>
    </row>
    <row r="1484" spans="1:54" x14ac:dyDescent="0.25">
      <c r="A1484">
        <v>1483</v>
      </c>
      <c r="B1484" t="s">
        <v>385</v>
      </c>
      <c r="C1484" t="s">
        <v>393</v>
      </c>
      <c r="D1484" t="s">
        <v>1451</v>
      </c>
      <c r="E1484" t="s">
        <v>103</v>
      </c>
      <c r="F1484" s="19" t="s">
        <v>124</v>
      </c>
      <c r="G1484">
        <v>3875</v>
      </c>
      <c r="H1484">
        <v>6</v>
      </c>
      <c r="I1484" s="15">
        <v>2000000</v>
      </c>
      <c r="J1484" s="15">
        <v>333333.33333333331</v>
      </c>
      <c r="K1484">
        <v>6</v>
      </c>
      <c r="M1484" t="s">
        <v>88</v>
      </c>
      <c r="N1484" s="19" t="s">
        <v>1791</v>
      </c>
      <c r="O1484" t="s">
        <v>125</v>
      </c>
      <c r="P1484" t="s">
        <v>1447</v>
      </c>
      <c r="Q1484" t="s">
        <v>126</v>
      </c>
      <c r="R1484" s="19" t="s">
        <v>658</v>
      </c>
      <c r="S1484" t="s">
        <v>56</v>
      </c>
      <c r="T1484" t="s">
        <v>70</v>
      </c>
      <c r="U1484" t="s">
        <v>1448</v>
      </c>
      <c r="V1484">
        <v>9</v>
      </c>
      <c r="W1484" t="s">
        <v>56</v>
      </c>
      <c r="X1484" s="14"/>
      <c r="Z1484" s="14"/>
      <c r="AA1484" s="14">
        <v>44012</v>
      </c>
      <c r="AB1484">
        <v>24</v>
      </c>
      <c r="AC1484" s="14">
        <v>44036</v>
      </c>
      <c r="AD1484" s="14">
        <v>44039</v>
      </c>
      <c r="AE1484">
        <v>18</v>
      </c>
      <c r="AF1484" s="14">
        <v>44057</v>
      </c>
      <c r="AG1484" s="14">
        <v>44074</v>
      </c>
      <c r="AH1484">
        <v>25</v>
      </c>
      <c r="AI1484" s="14">
        <v>44099</v>
      </c>
      <c r="AJ1484" s="18">
        <v>6</v>
      </c>
      <c r="AK1484" s="14">
        <v>44280</v>
      </c>
      <c r="AL1484" s="14">
        <v>44340</v>
      </c>
      <c r="AM1484" s="15"/>
      <c r="AN1484" s="15"/>
      <c r="AO1484" s="15"/>
      <c r="AP1484" s="15"/>
      <c r="AQ1484" s="15"/>
      <c r="AR1484" s="15"/>
      <c r="AS1484" s="15"/>
      <c r="AT1484" s="15"/>
      <c r="AU1484" s="15">
        <v>2000000</v>
      </c>
      <c r="AV1484" s="15"/>
      <c r="AW1484" s="15"/>
      <c r="AX1484" s="15"/>
      <c r="AY1484" s="15">
        <f t="shared" si="92"/>
        <v>2000000</v>
      </c>
      <c r="AZ1484" s="15">
        <f t="shared" si="93"/>
        <v>2000000</v>
      </c>
      <c r="BA1484" t="str">
        <f t="shared" si="94"/>
        <v>OK</v>
      </c>
      <c r="BB1484">
        <f t="shared" si="95"/>
        <v>1</v>
      </c>
    </row>
    <row r="1485" spans="1:54" x14ac:dyDescent="0.25">
      <c r="A1485">
        <v>1484</v>
      </c>
      <c r="B1485" t="s">
        <v>385</v>
      </c>
      <c r="C1485" t="s">
        <v>394</v>
      </c>
      <c r="D1485" t="s">
        <v>1451</v>
      </c>
      <c r="E1485" t="s">
        <v>103</v>
      </c>
      <c r="F1485" s="19" t="s">
        <v>124</v>
      </c>
      <c r="G1485">
        <v>3875</v>
      </c>
      <c r="H1485">
        <v>5</v>
      </c>
      <c r="I1485" s="15">
        <v>2000000</v>
      </c>
      <c r="J1485" s="15">
        <v>400000</v>
      </c>
      <c r="K1485">
        <v>5</v>
      </c>
      <c r="M1485" t="s">
        <v>88</v>
      </c>
      <c r="N1485" s="19" t="s">
        <v>1791</v>
      </c>
      <c r="O1485" t="s">
        <v>125</v>
      </c>
      <c r="P1485" t="s">
        <v>1447</v>
      </c>
      <c r="Q1485" t="s">
        <v>126</v>
      </c>
      <c r="R1485" s="19" t="s">
        <v>658</v>
      </c>
      <c r="S1485" t="s">
        <v>56</v>
      </c>
      <c r="T1485" t="s">
        <v>70</v>
      </c>
      <c r="U1485" t="s">
        <v>1448</v>
      </c>
      <c r="V1485">
        <v>10</v>
      </c>
      <c r="W1485" t="s">
        <v>56</v>
      </c>
      <c r="X1485" s="14"/>
      <c r="Z1485" s="14"/>
      <c r="AA1485" s="14">
        <v>44012</v>
      </c>
      <c r="AB1485">
        <v>24</v>
      </c>
      <c r="AC1485" s="14">
        <v>44036</v>
      </c>
      <c r="AD1485" s="14">
        <v>44039</v>
      </c>
      <c r="AE1485">
        <v>18</v>
      </c>
      <c r="AF1485" s="14">
        <v>44057</v>
      </c>
      <c r="AG1485" s="14">
        <v>44074</v>
      </c>
      <c r="AH1485">
        <v>25</v>
      </c>
      <c r="AI1485" s="14">
        <v>44099</v>
      </c>
      <c r="AJ1485" s="18">
        <v>6</v>
      </c>
      <c r="AK1485" s="14">
        <v>44280</v>
      </c>
      <c r="AL1485" s="14">
        <v>44340</v>
      </c>
      <c r="AM1485" s="15"/>
      <c r="AN1485" s="15"/>
      <c r="AO1485" s="15"/>
      <c r="AP1485" s="15"/>
      <c r="AQ1485" s="15"/>
      <c r="AR1485" s="15"/>
      <c r="AS1485" s="15"/>
      <c r="AT1485" s="15"/>
      <c r="AU1485" s="15">
        <v>2000000</v>
      </c>
      <c r="AV1485" s="15"/>
      <c r="AW1485" s="15"/>
      <c r="AX1485" s="15"/>
      <c r="AY1485" s="15">
        <f t="shared" si="92"/>
        <v>2000000</v>
      </c>
      <c r="AZ1485" s="15">
        <f t="shared" si="93"/>
        <v>2000000</v>
      </c>
      <c r="BA1485" t="str">
        <f t="shared" si="94"/>
        <v>OK</v>
      </c>
      <c r="BB1485">
        <f t="shared" si="95"/>
        <v>1</v>
      </c>
    </row>
    <row r="1486" spans="1:54" x14ac:dyDescent="0.25">
      <c r="A1486">
        <v>1485</v>
      </c>
      <c r="B1486" t="s">
        <v>385</v>
      </c>
      <c r="C1486" t="s">
        <v>395</v>
      </c>
      <c r="D1486" t="s">
        <v>1451</v>
      </c>
      <c r="E1486" t="s">
        <v>103</v>
      </c>
      <c r="F1486" s="19" t="s">
        <v>124</v>
      </c>
      <c r="G1486">
        <v>3875</v>
      </c>
      <c r="H1486">
        <v>7</v>
      </c>
      <c r="I1486" s="15">
        <v>2000000</v>
      </c>
      <c r="J1486" s="15">
        <v>285714.28571428574</v>
      </c>
      <c r="K1486">
        <v>7</v>
      </c>
      <c r="M1486" t="s">
        <v>88</v>
      </c>
      <c r="N1486" s="19" t="s">
        <v>1791</v>
      </c>
      <c r="O1486" t="s">
        <v>125</v>
      </c>
      <c r="P1486" t="s">
        <v>1447</v>
      </c>
      <c r="Q1486" t="s">
        <v>126</v>
      </c>
      <c r="R1486" s="19" t="s">
        <v>658</v>
      </c>
      <c r="S1486" t="s">
        <v>56</v>
      </c>
      <c r="T1486" t="s">
        <v>70</v>
      </c>
      <c r="U1486" t="s">
        <v>1448</v>
      </c>
      <c r="V1486">
        <v>11</v>
      </c>
      <c r="W1486" t="s">
        <v>56</v>
      </c>
      <c r="X1486" s="14"/>
      <c r="Z1486" s="14"/>
      <c r="AA1486" s="14">
        <v>44012</v>
      </c>
      <c r="AB1486">
        <v>24</v>
      </c>
      <c r="AC1486" s="14">
        <v>44036</v>
      </c>
      <c r="AD1486" s="14">
        <v>44039</v>
      </c>
      <c r="AE1486">
        <v>18</v>
      </c>
      <c r="AF1486" s="14">
        <v>44057</v>
      </c>
      <c r="AG1486" s="14">
        <v>44074</v>
      </c>
      <c r="AH1486">
        <v>25</v>
      </c>
      <c r="AI1486" s="14">
        <v>44099</v>
      </c>
      <c r="AJ1486" s="18">
        <v>6</v>
      </c>
      <c r="AK1486" s="14">
        <v>44280</v>
      </c>
      <c r="AL1486" s="14">
        <v>44340</v>
      </c>
      <c r="AM1486" s="15"/>
      <c r="AN1486" s="15"/>
      <c r="AO1486" s="15"/>
      <c r="AP1486" s="15"/>
      <c r="AQ1486" s="15"/>
      <c r="AR1486" s="15"/>
      <c r="AS1486" s="15"/>
      <c r="AT1486" s="15"/>
      <c r="AU1486" s="15">
        <v>2000000</v>
      </c>
      <c r="AV1486" s="15"/>
      <c r="AW1486" s="15"/>
      <c r="AX1486" s="15"/>
      <c r="AY1486" s="15">
        <f t="shared" si="92"/>
        <v>2000000</v>
      </c>
      <c r="AZ1486" s="15">
        <f t="shared" si="93"/>
        <v>2000000</v>
      </c>
      <c r="BA1486" t="str">
        <f t="shared" si="94"/>
        <v>OK</v>
      </c>
      <c r="BB1486">
        <f t="shared" si="95"/>
        <v>1</v>
      </c>
    </row>
    <row r="1487" spans="1:54" x14ac:dyDescent="0.25">
      <c r="A1487">
        <v>1486</v>
      </c>
      <c r="B1487" t="s">
        <v>385</v>
      </c>
      <c r="C1487" t="s">
        <v>396</v>
      </c>
      <c r="D1487" t="s">
        <v>1451</v>
      </c>
      <c r="E1487" t="s">
        <v>103</v>
      </c>
      <c r="F1487" s="19" t="s">
        <v>124</v>
      </c>
      <c r="G1487">
        <v>3875</v>
      </c>
      <c r="H1487">
        <v>7</v>
      </c>
      <c r="I1487" s="15">
        <v>2000000</v>
      </c>
      <c r="J1487" s="15">
        <v>285714.28571428574</v>
      </c>
      <c r="K1487">
        <v>7</v>
      </c>
      <c r="M1487" t="s">
        <v>88</v>
      </c>
      <c r="N1487" s="19" t="s">
        <v>1791</v>
      </c>
      <c r="O1487" t="s">
        <v>125</v>
      </c>
      <c r="P1487" t="s">
        <v>1447</v>
      </c>
      <c r="Q1487" t="s">
        <v>126</v>
      </c>
      <c r="R1487" s="19" t="s">
        <v>658</v>
      </c>
      <c r="S1487" t="s">
        <v>56</v>
      </c>
      <c r="T1487" t="s">
        <v>70</v>
      </c>
      <c r="U1487" t="s">
        <v>1448</v>
      </c>
      <c r="V1487">
        <v>12</v>
      </c>
      <c r="W1487" t="s">
        <v>56</v>
      </c>
      <c r="X1487" s="14"/>
      <c r="Z1487" s="14"/>
      <c r="AA1487" s="14">
        <v>44012</v>
      </c>
      <c r="AB1487">
        <v>24</v>
      </c>
      <c r="AC1487" s="14">
        <v>44036</v>
      </c>
      <c r="AD1487" s="14">
        <v>44039</v>
      </c>
      <c r="AE1487">
        <v>18</v>
      </c>
      <c r="AF1487" s="14">
        <v>44057</v>
      </c>
      <c r="AG1487" s="14">
        <v>44074</v>
      </c>
      <c r="AH1487">
        <v>25</v>
      </c>
      <c r="AI1487" s="14">
        <v>44099</v>
      </c>
      <c r="AJ1487" s="18">
        <v>6</v>
      </c>
      <c r="AK1487" s="14">
        <v>44280</v>
      </c>
      <c r="AL1487" s="14">
        <v>44340</v>
      </c>
      <c r="AM1487" s="15"/>
      <c r="AN1487" s="15"/>
      <c r="AO1487" s="15"/>
      <c r="AP1487" s="15"/>
      <c r="AQ1487" s="15"/>
      <c r="AR1487" s="15"/>
      <c r="AS1487" s="15"/>
      <c r="AT1487" s="15"/>
      <c r="AU1487" s="15">
        <v>2000000</v>
      </c>
      <c r="AV1487" s="15"/>
      <c r="AW1487" s="15"/>
      <c r="AX1487" s="15"/>
      <c r="AY1487" s="15">
        <f t="shared" si="92"/>
        <v>2000000</v>
      </c>
      <c r="AZ1487" s="15">
        <f t="shared" si="93"/>
        <v>2000000</v>
      </c>
      <c r="BA1487" t="str">
        <f t="shared" si="94"/>
        <v>OK</v>
      </c>
      <c r="BB1487">
        <f t="shared" si="95"/>
        <v>1</v>
      </c>
    </row>
    <row r="1488" spans="1:54" x14ac:dyDescent="0.25">
      <c r="A1488">
        <v>1487</v>
      </c>
      <c r="B1488" t="s">
        <v>385</v>
      </c>
      <c r="C1488" t="s">
        <v>397</v>
      </c>
      <c r="D1488" t="s">
        <v>398</v>
      </c>
      <c r="E1488" t="s">
        <v>103</v>
      </c>
      <c r="F1488" s="19" t="s">
        <v>124</v>
      </c>
      <c r="G1488">
        <v>3875</v>
      </c>
      <c r="H1488">
        <v>7</v>
      </c>
      <c r="I1488" s="15">
        <v>2000000</v>
      </c>
      <c r="J1488" s="15">
        <v>285714.28571428574</v>
      </c>
      <c r="K1488">
        <v>7</v>
      </c>
      <c r="M1488" t="s">
        <v>88</v>
      </c>
      <c r="N1488" s="19" t="s">
        <v>1791</v>
      </c>
      <c r="O1488" t="s">
        <v>125</v>
      </c>
      <c r="P1488" t="s">
        <v>1447</v>
      </c>
      <c r="Q1488" t="s">
        <v>126</v>
      </c>
      <c r="R1488" s="19" t="s">
        <v>658</v>
      </c>
      <c r="S1488" t="s">
        <v>56</v>
      </c>
      <c r="T1488" t="s">
        <v>70</v>
      </c>
      <c r="U1488" t="s">
        <v>1448</v>
      </c>
      <c r="V1488">
        <v>13</v>
      </c>
      <c r="W1488" t="s">
        <v>56</v>
      </c>
      <c r="X1488" s="14"/>
      <c r="Z1488" s="14"/>
      <c r="AA1488" s="14">
        <v>44012</v>
      </c>
      <c r="AB1488">
        <v>24</v>
      </c>
      <c r="AC1488" s="14">
        <v>44036</v>
      </c>
      <c r="AD1488" s="14">
        <v>44039</v>
      </c>
      <c r="AE1488">
        <v>18</v>
      </c>
      <c r="AF1488" s="14">
        <v>44057</v>
      </c>
      <c r="AG1488" s="14">
        <v>44074</v>
      </c>
      <c r="AH1488">
        <v>25</v>
      </c>
      <c r="AI1488" s="14">
        <v>44099</v>
      </c>
      <c r="AJ1488" s="18">
        <v>6</v>
      </c>
      <c r="AK1488" s="14">
        <v>44280</v>
      </c>
      <c r="AL1488" s="14">
        <v>44340</v>
      </c>
      <c r="AM1488" s="15"/>
      <c r="AN1488" s="15"/>
      <c r="AO1488" s="15"/>
      <c r="AP1488" s="15"/>
      <c r="AQ1488" s="15"/>
      <c r="AR1488" s="15"/>
      <c r="AS1488" s="15"/>
      <c r="AT1488" s="15"/>
      <c r="AU1488" s="15">
        <v>2000000</v>
      </c>
      <c r="AV1488" s="15"/>
      <c r="AW1488" s="15"/>
      <c r="AX1488" s="15"/>
      <c r="AY1488" s="15">
        <f t="shared" si="92"/>
        <v>2000000</v>
      </c>
      <c r="AZ1488" s="15">
        <f t="shared" si="93"/>
        <v>2000000</v>
      </c>
      <c r="BA1488" t="str">
        <f t="shared" si="94"/>
        <v>OK</v>
      </c>
      <c r="BB1488">
        <f t="shared" si="95"/>
        <v>1</v>
      </c>
    </row>
    <row r="1489" spans="1:54" x14ac:dyDescent="0.25">
      <c r="A1489">
        <v>1488</v>
      </c>
      <c r="B1489" t="s">
        <v>385</v>
      </c>
      <c r="C1489" t="s">
        <v>399</v>
      </c>
      <c r="D1489" t="s">
        <v>398</v>
      </c>
      <c r="E1489" t="s">
        <v>103</v>
      </c>
      <c r="F1489" s="19" t="s">
        <v>124</v>
      </c>
      <c r="G1489">
        <v>3875</v>
      </c>
      <c r="H1489">
        <v>8</v>
      </c>
      <c r="I1489" s="15">
        <v>2000000</v>
      </c>
      <c r="J1489" s="15">
        <v>250000</v>
      </c>
      <c r="K1489">
        <v>8</v>
      </c>
      <c r="M1489" t="s">
        <v>88</v>
      </c>
      <c r="N1489" s="19" t="s">
        <v>1791</v>
      </c>
      <c r="O1489" t="s">
        <v>125</v>
      </c>
      <c r="P1489" t="s">
        <v>1447</v>
      </c>
      <c r="Q1489" t="s">
        <v>126</v>
      </c>
      <c r="R1489" s="19" t="s">
        <v>658</v>
      </c>
      <c r="S1489" t="s">
        <v>56</v>
      </c>
      <c r="T1489" t="s">
        <v>70</v>
      </c>
      <c r="U1489" t="s">
        <v>1448</v>
      </c>
      <c r="V1489">
        <v>14</v>
      </c>
      <c r="W1489" t="s">
        <v>56</v>
      </c>
      <c r="X1489" s="14"/>
      <c r="Z1489" s="14"/>
      <c r="AA1489" s="14">
        <v>44012</v>
      </c>
      <c r="AB1489">
        <v>24</v>
      </c>
      <c r="AC1489" s="14">
        <v>44036</v>
      </c>
      <c r="AD1489" s="14">
        <v>44039</v>
      </c>
      <c r="AE1489">
        <v>18</v>
      </c>
      <c r="AF1489" s="14">
        <v>44057</v>
      </c>
      <c r="AG1489" s="14">
        <v>44074</v>
      </c>
      <c r="AH1489">
        <v>25</v>
      </c>
      <c r="AI1489" s="14">
        <v>44099</v>
      </c>
      <c r="AJ1489" s="18">
        <v>6</v>
      </c>
      <c r="AK1489" s="14">
        <v>44280</v>
      </c>
      <c r="AL1489" s="14">
        <v>44340</v>
      </c>
      <c r="AM1489" s="15"/>
      <c r="AN1489" s="15"/>
      <c r="AO1489" s="15"/>
      <c r="AP1489" s="15"/>
      <c r="AQ1489" s="15"/>
      <c r="AR1489" s="15"/>
      <c r="AS1489" s="15"/>
      <c r="AT1489" s="15"/>
      <c r="AU1489" s="15">
        <v>2000000</v>
      </c>
      <c r="AV1489" s="15"/>
      <c r="AW1489" s="15"/>
      <c r="AX1489" s="15"/>
      <c r="AY1489" s="15">
        <f t="shared" si="92"/>
        <v>2000000</v>
      </c>
      <c r="AZ1489" s="15">
        <f t="shared" si="93"/>
        <v>2000000</v>
      </c>
      <c r="BA1489" t="str">
        <f t="shared" si="94"/>
        <v>OK</v>
      </c>
      <c r="BB1489">
        <f t="shared" si="95"/>
        <v>1</v>
      </c>
    </row>
    <row r="1490" spans="1:54" x14ac:dyDescent="0.25">
      <c r="A1490">
        <v>1489</v>
      </c>
      <c r="B1490" t="s">
        <v>385</v>
      </c>
      <c r="C1490" t="s">
        <v>400</v>
      </c>
      <c r="D1490" t="s">
        <v>398</v>
      </c>
      <c r="E1490" t="s">
        <v>103</v>
      </c>
      <c r="F1490" s="19" t="s">
        <v>124</v>
      </c>
      <c r="G1490">
        <v>3875</v>
      </c>
      <c r="H1490">
        <v>6</v>
      </c>
      <c r="I1490" s="15">
        <v>2000000</v>
      </c>
      <c r="J1490" s="15">
        <v>333333.33333333331</v>
      </c>
      <c r="K1490">
        <v>6</v>
      </c>
      <c r="M1490" t="s">
        <v>88</v>
      </c>
      <c r="N1490" s="19" t="s">
        <v>1791</v>
      </c>
      <c r="O1490" t="s">
        <v>125</v>
      </c>
      <c r="P1490" t="s">
        <v>1447</v>
      </c>
      <c r="Q1490" t="s">
        <v>126</v>
      </c>
      <c r="R1490" s="19" t="s">
        <v>658</v>
      </c>
      <c r="S1490" t="s">
        <v>56</v>
      </c>
      <c r="T1490" t="s">
        <v>70</v>
      </c>
      <c r="U1490" t="s">
        <v>1448</v>
      </c>
      <c r="V1490">
        <v>15</v>
      </c>
      <c r="W1490" t="s">
        <v>56</v>
      </c>
      <c r="X1490" s="14"/>
      <c r="Z1490" s="14"/>
      <c r="AA1490" s="14">
        <v>44012</v>
      </c>
      <c r="AB1490">
        <v>24</v>
      </c>
      <c r="AC1490" s="14">
        <v>44036</v>
      </c>
      <c r="AD1490" s="14">
        <v>44039</v>
      </c>
      <c r="AE1490">
        <v>18</v>
      </c>
      <c r="AF1490" s="14">
        <v>44057</v>
      </c>
      <c r="AG1490" s="14">
        <v>44074</v>
      </c>
      <c r="AH1490">
        <v>25</v>
      </c>
      <c r="AI1490" s="14">
        <v>44099</v>
      </c>
      <c r="AJ1490" s="18">
        <v>6</v>
      </c>
      <c r="AK1490" s="14">
        <v>44280</v>
      </c>
      <c r="AL1490" s="14">
        <v>44340</v>
      </c>
      <c r="AM1490" s="15"/>
      <c r="AN1490" s="15"/>
      <c r="AO1490" s="15"/>
      <c r="AP1490" s="15"/>
      <c r="AQ1490" s="15"/>
      <c r="AR1490" s="15"/>
      <c r="AS1490" s="15"/>
      <c r="AT1490" s="15"/>
      <c r="AU1490" s="15">
        <v>2000000</v>
      </c>
      <c r="AV1490" s="15"/>
      <c r="AW1490" s="15"/>
      <c r="AX1490" s="15"/>
      <c r="AY1490" s="15">
        <f t="shared" si="92"/>
        <v>2000000</v>
      </c>
      <c r="AZ1490" s="15">
        <f t="shared" si="93"/>
        <v>2000000</v>
      </c>
      <c r="BA1490" t="str">
        <f t="shared" si="94"/>
        <v>OK</v>
      </c>
      <c r="BB1490">
        <f t="shared" si="95"/>
        <v>1</v>
      </c>
    </row>
    <row r="1491" spans="1:54" x14ac:dyDescent="0.25">
      <c r="A1491">
        <v>1490</v>
      </c>
      <c r="B1491" t="s">
        <v>385</v>
      </c>
      <c r="C1491" t="s">
        <v>401</v>
      </c>
      <c r="D1491" t="s">
        <v>398</v>
      </c>
      <c r="E1491" t="s">
        <v>103</v>
      </c>
      <c r="F1491" s="19" t="s">
        <v>124</v>
      </c>
      <c r="G1491">
        <v>3875</v>
      </c>
      <c r="H1491">
        <v>6</v>
      </c>
      <c r="I1491" s="15">
        <v>2000000</v>
      </c>
      <c r="J1491" s="15">
        <v>333333.33333333331</v>
      </c>
      <c r="K1491">
        <v>6</v>
      </c>
      <c r="M1491" t="s">
        <v>88</v>
      </c>
      <c r="N1491" s="19" t="s">
        <v>1791</v>
      </c>
      <c r="O1491" t="s">
        <v>125</v>
      </c>
      <c r="P1491" t="s">
        <v>1447</v>
      </c>
      <c r="Q1491" t="s">
        <v>126</v>
      </c>
      <c r="R1491" s="19" t="s">
        <v>658</v>
      </c>
      <c r="S1491" t="s">
        <v>56</v>
      </c>
      <c r="T1491" t="s">
        <v>70</v>
      </c>
      <c r="U1491" t="s">
        <v>1448</v>
      </c>
      <c r="V1491">
        <v>16</v>
      </c>
      <c r="W1491" t="s">
        <v>56</v>
      </c>
      <c r="X1491" s="14"/>
      <c r="Z1491" s="14"/>
      <c r="AA1491" s="14">
        <v>44012</v>
      </c>
      <c r="AB1491">
        <v>24</v>
      </c>
      <c r="AC1491" s="14">
        <v>44036</v>
      </c>
      <c r="AD1491" s="14">
        <v>44039</v>
      </c>
      <c r="AE1491">
        <v>18</v>
      </c>
      <c r="AF1491" s="14">
        <v>44057</v>
      </c>
      <c r="AG1491" s="14">
        <v>44074</v>
      </c>
      <c r="AH1491">
        <v>25</v>
      </c>
      <c r="AI1491" s="14">
        <v>44099</v>
      </c>
      <c r="AJ1491" s="18">
        <v>6</v>
      </c>
      <c r="AK1491" s="14">
        <v>44280</v>
      </c>
      <c r="AL1491" s="14">
        <v>44340</v>
      </c>
      <c r="AM1491" s="15"/>
      <c r="AN1491" s="15"/>
      <c r="AO1491" s="15"/>
      <c r="AP1491" s="15"/>
      <c r="AQ1491" s="15"/>
      <c r="AR1491" s="15"/>
      <c r="AS1491" s="15"/>
      <c r="AT1491" s="15"/>
      <c r="AU1491" s="15">
        <v>2000000</v>
      </c>
      <c r="AV1491" s="15"/>
      <c r="AW1491" s="15"/>
      <c r="AX1491" s="15"/>
      <c r="AY1491" s="15">
        <f t="shared" si="92"/>
        <v>2000000</v>
      </c>
      <c r="AZ1491" s="15">
        <f t="shared" si="93"/>
        <v>2000000</v>
      </c>
      <c r="BA1491" t="str">
        <f t="shared" si="94"/>
        <v>OK</v>
      </c>
      <c r="BB1491">
        <f t="shared" si="95"/>
        <v>1</v>
      </c>
    </row>
    <row r="1492" spans="1:54" x14ac:dyDescent="0.25">
      <c r="A1492">
        <v>1491</v>
      </c>
      <c r="B1492" t="s">
        <v>385</v>
      </c>
      <c r="C1492" t="s">
        <v>398</v>
      </c>
      <c r="D1492" t="s">
        <v>398</v>
      </c>
      <c r="E1492" t="s">
        <v>103</v>
      </c>
      <c r="F1492" s="19" t="s">
        <v>124</v>
      </c>
      <c r="G1492">
        <v>3875</v>
      </c>
      <c r="H1492">
        <v>6</v>
      </c>
      <c r="I1492" s="15">
        <v>2000000</v>
      </c>
      <c r="J1492" s="15">
        <v>333333.33333333331</v>
      </c>
      <c r="K1492">
        <v>6</v>
      </c>
      <c r="M1492" t="s">
        <v>88</v>
      </c>
      <c r="N1492" s="19" t="s">
        <v>1791</v>
      </c>
      <c r="O1492" t="s">
        <v>125</v>
      </c>
      <c r="P1492" t="s">
        <v>1447</v>
      </c>
      <c r="Q1492" t="s">
        <v>126</v>
      </c>
      <c r="R1492" s="19" t="s">
        <v>658</v>
      </c>
      <c r="S1492" t="s">
        <v>56</v>
      </c>
      <c r="T1492" t="s">
        <v>70</v>
      </c>
      <c r="U1492" t="s">
        <v>1448</v>
      </c>
      <c r="V1492">
        <v>17</v>
      </c>
      <c r="W1492" t="s">
        <v>56</v>
      </c>
      <c r="X1492" s="14"/>
      <c r="Z1492" s="14"/>
      <c r="AA1492" s="14">
        <v>44012</v>
      </c>
      <c r="AB1492">
        <v>24</v>
      </c>
      <c r="AC1492" s="14">
        <v>44036</v>
      </c>
      <c r="AD1492" s="14">
        <v>44039</v>
      </c>
      <c r="AE1492">
        <v>18</v>
      </c>
      <c r="AF1492" s="14">
        <v>44057</v>
      </c>
      <c r="AG1492" s="14">
        <v>44074</v>
      </c>
      <c r="AH1492">
        <v>25</v>
      </c>
      <c r="AI1492" s="14">
        <v>44099</v>
      </c>
      <c r="AJ1492" s="18">
        <v>6</v>
      </c>
      <c r="AK1492" s="14">
        <v>44280</v>
      </c>
      <c r="AL1492" s="14">
        <v>44340</v>
      </c>
      <c r="AM1492" s="15"/>
      <c r="AN1492" s="15"/>
      <c r="AO1492" s="15"/>
      <c r="AP1492" s="15"/>
      <c r="AQ1492" s="15"/>
      <c r="AR1492" s="15"/>
      <c r="AS1492" s="15"/>
      <c r="AT1492" s="15"/>
      <c r="AU1492" s="15">
        <v>2000000</v>
      </c>
      <c r="AV1492" s="15"/>
      <c r="AW1492" s="15"/>
      <c r="AX1492" s="15"/>
      <c r="AY1492" s="15">
        <f t="shared" si="92"/>
        <v>2000000</v>
      </c>
      <c r="AZ1492" s="15">
        <f t="shared" si="93"/>
        <v>2000000</v>
      </c>
      <c r="BA1492" t="str">
        <f t="shared" si="94"/>
        <v>OK</v>
      </c>
      <c r="BB1492">
        <f t="shared" si="95"/>
        <v>1</v>
      </c>
    </row>
    <row r="1493" spans="1:54" x14ac:dyDescent="0.25">
      <c r="A1493">
        <v>1492</v>
      </c>
      <c r="B1493" t="s">
        <v>385</v>
      </c>
      <c r="C1493" t="s">
        <v>402</v>
      </c>
      <c r="D1493" t="s">
        <v>1452</v>
      </c>
      <c r="E1493" t="s">
        <v>103</v>
      </c>
      <c r="F1493" s="19" t="s">
        <v>124</v>
      </c>
      <c r="G1493">
        <v>3875</v>
      </c>
      <c r="H1493">
        <v>7</v>
      </c>
      <c r="I1493" s="15">
        <v>2000000</v>
      </c>
      <c r="J1493" s="15">
        <v>285714.28571428574</v>
      </c>
      <c r="K1493">
        <v>7</v>
      </c>
      <c r="M1493" t="s">
        <v>88</v>
      </c>
      <c r="N1493" s="19" t="s">
        <v>1791</v>
      </c>
      <c r="O1493" t="s">
        <v>125</v>
      </c>
      <c r="P1493" t="s">
        <v>1447</v>
      </c>
      <c r="Q1493" t="s">
        <v>126</v>
      </c>
      <c r="R1493" s="19" t="s">
        <v>658</v>
      </c>
      <c r="S1493" t="s">
        <v>56</v>
      </c>
      <c r="T1493" t="s">
        <v>70</v>
      </c>
      <c r="U1493" t="s">
        <v>1448</v>
      </c>
      <c r="V1493">
        <v>18</v>
      </c>
      <c r="W1493" t="s">
        <v>56</v>
      </c>
      <c r="X1493" s="14"/>
      <c r="Z1493" s="14"/>
      <c r="AA1493" s="14">
        <v>44012</v>
      </c>
      <c r="AB1493">
        <v>24</v>
      </c>
      <c r="AC1493" s="14">
        <v>44036</v>
      </c>
      <c r="AD1493" s="14">
        <v>44039</v>
      </c>
      <c r="AE1493">
        <v>18</v>
      </c>
      <c r="AF1493" s="14">
        <v>44057</v>
      </c>
      <c r="AG1493" s="14">
        <v>44074</v>
      </c>
      <c r="AH1493">
        <v>25</v>
      </c>
      <c r="AI1493" s="14">
        <v>44099</v>
      </c>
      <c r="AJ1493" s="18">
        <v>6</v>
      </c>
      <c r="AK1493" s="14">
        <v>44280</v>
      </c>
      <c r="AL1493" s="14">
        <v>44340</v>
      </c>
      <c r="AM1493" s="15"/>
      <c r="AN1493" s="15"/>
      <c r="AO1493" s="15"/>
      <c r="AP1493" s="15"/>
      <c r="AQ1493" s="15"/>
      <c r="AR1493" s="15"/>
      <c r="AS1493" s="15"/>
      <c r="AT1493" s="15"/>
      <c r="AU1493" s="15">
        <v>2000000</v>
      </c>
      <c r="AV1493" s="15"/>
      <c r="AW1493" s="15"/>
      <c r="AX1493" s="15"/>
      <c r="AY1493" s="15">
        <f t="shared" si="92"/>
        <v>2000000</v>
      </c>
      <c r="AZ1493" s="15">
        <f t="shared" si="93"/>
        <v>2000000</v>
      </c>
      <c r="BA1493" t="str">
        <f t="shared" si="94"/>
        <v>OK</v>
      </c>
      <c r="BB1493">
        <f t="shared" si="95"/>
        <v>1</v>
      </c>
    </row>
    <row r="1494" spans="1:54" x14ac:dyDescent="0.25">
      <c r="A1494">
        <v>1493</v>
      </c>
      <c r="B1494" t="s">
        <v>385</v>
      </c>
      <c r="C1494" t="s">
        <v>403</v>
      </c>
      <c r="D1494" t="s">
        <v>1452</v>
      </c>
      <c r="E1494" t="s">
        <v>103</v>
      </c>
      <c r="F1494" s="19" t="s">
        <v>124</v>
      </c>
      <c r="G1494">
        <v>3875</v>
      </c>
      <c r="H1494">
        <v>6</v>
      </c>
      <c r="I1494" s="15">
        <v>2000000</v>
      </c>
      <c r="J1494" s="15">
        <v>333333.33333333331</v>
      </c>
      <c r="K1494">
        <v>6</v>
      </c>
      <c r="M1494" t="s">
        <v>88</v>
      </c>
      <c r="N1494" s="19" t="s">
        <v>1791</v>
      </c>
      <c r="O1494" t="s">
        <v>125</v>
      </c>
      <c r="P1494" t="s">
        <v>1447</v>
      </c>
      <c r="Q1494" t="s">
        <v>126</v>
      </c>
      <c r="R1494" s="19" t="s">
        <v>658</v>
      </c>
      <c r="S1494" t="s">
        <v>56</v>
      </c>
      <c r="T1494" t="s">
        <v>70</v>
      </c>
      <c r="U1494" t="s">
        <v>1448</v>
      </c>
      <c r="V1494">
        <v>19</v>
      </c>
      <c r="W1494" t="s">
        <v>56</v>
      </c>
      <c r="X1494" s="14"/>
      <c r="Z1494" s="14"/>
      <c r="AA1494" s="14">
        <v>44012</v>
      </c>
      <c r="AB1494">
        <v>24</v>
      </c>
      <c r="AC1494" s="14">
        <v>44036</v>
      </c>
      <c r="AD1494" s="14">
        <v>44039</v>
      </c>
      <c r="AE1494">
        <v>18</v>
      </c>
      <c r="AF1494" s="14">
        <v>44057</v>
      </c>
      <c r="AG1494" s="14">
        <v>44074</v>
      </c>
      <c r="AH1494">
        <v>25</v>
      </c>
      <c r="AI1494" s="14">
        <v>44099</v>
      </c>
      <c r="AJ1494" s="18">
        <v>6</v>
      </c>
      <c r="AK1494" s="14">
        <v>44280</v>
      </c>
      <c r="AL1494" s="14">
        <v>44340</v>
      </c>
      <c r="AM1494" s="15"/>
      <c r="AN1494" s="15"/>
      <c r="AO1494" s="15"/>
      <c r="AP1494" s="15"/>
      <c r="AQ1494" s="15"/>
      <c r="AR1494" s="15"/>
      <c r="AS1494" s="15"/>
      <c r="AT1494" s="15"/>
      <c r="AU1494" s="15">
        <v>2000000</v>
      </c>
      <c r="AV1494" s="15"/>
      <c r="AW1494" s="15"/>
      <c r="AX1494" s="15"/>
      <c r="AY1494" s="15">
        <f t="shared" si="92"/>
        <v>2000000</v>
      </c>
      <c r="AZ1494" s="15">
        <f t="shared" si="93"/>
        <v>2000000</v>
      </c>
      <c r="BA1494" t="str">
        <f t="shared" si="94"/>
        <v>OK</v>
      </c>
      <c r="BB1494">
        <f t="shared" si="95"/>
        <v>1</v>
      </c>
    </row>
    <row r="1495" spans="1:54" x14ac:dyDescent="0.25">
      <c r="A1495">
        <v>1494</v>
      </c>
      <c r="B1495" t="s">
        <v>385</v>
      </c>
      <c r="C1495" t="s">
        <v>404</v>
      </c>
      <c r="D1495" t="s">
        <v>1452</v>
      </c>
      <c r="E1495" t="s">
        <v>103</v>
      </c>
      <c r="F1495" s="19" t="s">
        <v>124</v>
      </c>
      <c r="G1495">
        <v>3875</v>
      </c>
      <c r="H1495">
        <v>7</v>
      </c>
      <c r="I1495" s="15">
        <v>2000000</v>
      </c>
      <c r="J1495" s="15">
        <v>285714.28571428574</v>
      </c>
      <c r="K1495">
        <v>7</v>
      </c>
      <c r="M1495" t="s">
        <v>88</v>
      </c>
      <c r="N1495" s="19" t="s">
        <v>1791</v>
      </c>
      <c r="O1495" t="s">
        <v>125</v>
      </c>
      <c r="P1495" t="s">
        <v>1447</v>
      </c>
      <c r="Q1495" t="s">
        <v>126</v>
      </c>
      <c r="R1495" s="19" t="s">
        <v>658</v>
      </c>
      <c r="S1495" t="s">
        <v>56</v>
      </c>
      <c r="T1495" t="s">
        <v>70</v>
      </c>
      <c r="U1495" t="s">
        <v>1448</v>
      </c>
      <c r="V1495">
        <v>20</v>
      </c>
      <c r="W1495" t="s">
        <v>56</v>
      </c>
      <c r="X1495" s="14"/>
      <c r="Z1495" s="14"/>
      <c r="AA1495" s="14">
        <v>44012</v>
      </c>
      <c r="AB1495">
        <v>24</v>
      </c>
      <c r="AC1495" s="14">
        <v>44036</v>
      </c>
      <c r="AD1495" s="14">
        <v>44039</v>
      </c>
      <c r="AE1495">
        <v>18</v>
      </c>
      <c r="AF1495" s="14">
        <v>44057</v>
      </c>
      <c r="AG1495" s="14">
        <v>44074</v>
      </c>
      <c r="AH1495">
        <v>25</v>
      </c>
      <c r="AI1495" s="14">
        <v>44099</v>
      </c>
      <c r="AJ1495" s="18">
        <v>6</v>
      </c>
      <c r="AK1495" s="14">
        <v>44280</v>
      </c>
      <c r="AL1495" s="14">
        <v>44340</v>
      </c>
      <c r="AM1495" s="15"/>
      <c r="AN1495" s="15"/>
      <c r="AO1495" s="15"/>
      <c r="AP1495" s="15"/>
      <c r="AQ1495" s="15"/>
      <c r="AR1495" s="15"/>
      <c r="AS1495" s="15"/>
      <c r="AT1495" s="15"/>
      <c r="AU1495" s="15">
        <v>2000000</v>
      </c>
      <c r="AV1495" s="15"/>
      <c r="AW1495" s="15"/>
      <c r="AX1495" s="15"/>
      <c r="AY1495" s="15">
        <f t="shared" si="92"/>
        <v>2000000</v>
      </c>
      <c r="AZ1495" s="15">
        <f t="shared" si="93"/>
        <v>2000000</v>
      </c>
      <c r="BA1495" t="str">
        <f t="shared" si="94"/>
        <v>OK</v>
      </c>
      <c r="BB1495">
        <f t="shared" si="95"/>
        <v>1</v>
      </c>
    </row>
    <row r="1496" spans="1:54" x14ac:dyDescent="0.25">
      <c r="A1496">
        <v>1495</v>
      </c>
      <c r="B1496" t="s">
        <v>385</v>
      </c>
      <c r="C1496" t="s">
        <v>405</v>
      </c>
      <c r="D1496" t="s">
        <v>1452</v>
      </c>
      <c r="E1496" t="s">
        <v>103</v>
      </c>
      <c r="F1496" s="19" t="s">
        <v>124</v>
      </c>
      <c r="G1496">
        <v>3875</v>
      </c>
      <c r="H1496">
        <v>6</v>
      </c>
      <c r="I1496" s="15">
        <v>2000000</v>
      </c>
      <c r="J1496" s="15">
        <v>333333.33333333331</v>
      </c>
      <c r="K1496">
        <v>6</v>
      </c>
      <c r="M1496" t="s">
        <v>88</v>
      </c>
      <c r="N1496" s="19" t="s">
        <v>1791</v>
      </c>
      <c r="O1496" t="s">
        <v>125</v>
      </c>
      <c r="P1496" t="s">
        <v>1447</v>
      </c>
      <c r="Q1496" t="s">
        <v>126</v>
      </c>
      <c r="R1496" s="19" t="s">
        <v>658</v>
      </c>
      <c r="S1496" t="s">
        <v>56</v>
      </c>
      <c r="T1496" t="s">
        <v>70</v>
      </c>
      <c r="U1496" t="s">
        <v>1448</v>
      </c>
      <c r="V1496">
        <v>21</v>
      </c>
      <c r="W1496" t="s">
        <v>56</v>
      </c>
      <c r="X1496" s="14"/>
      <c r="Z1496" s="14"/>
      <c r="AA1496" s="14">
        <v>44012</v>
      </c>
      <c r="AB1496">
        <v>24</v>
      </c>
      <c r="AC1496" s="14">
        <v>44036</v>
      </c>
      <c r="AD1496" s="14">
        <v>44039</v>
      </c>
      <c r="AE1496">
        <v>18</v>
      </c>
      <c r="AF1496" s="14">
        <v>44057</v>
      </c>
      <c r="AG1496" s="14">
        <v>44074</v>
      </c>
      <c r="AH1496">
        <v>25</v>
      </c>
      <c r="AI1496" s="14">
        <v>44099</v>
      </c>
      <c r="AJ1496" s="18">
        <v>6</v>
      </c>
      <c r="AK1496" s="14">
        <v>44280</v>
      </c>
      <c r="AL1496" s="14">
        <v>44340</v>
      </c>
      <c r="AM1496" s="15"/>
      <c r="AN1496" s="15"/>
      <c r="AO1496" s="15"/>
      <c r="AP1496" s="15"/>
      <c r="AQ1496" s="15"/>
      <c r="AR1496" s="15"/>
      <c r="AS1496" s="15"/>
      <c r="AT1496" s="15"/>
      <c r="AU1496" s="15">
        <v>2000000</v>
      </c>
      <c r="AV1496" s="15"/>
      <c r="AW1496" s="15"/>
      <c r="AX1496" s="15"/>
      <c r="AY1496" s="15">
        <f t="shared" si="92"/>
        <v>2000000</v>
      </c>
      <c r="AZ1496" s="15">
        <f t="shared" si="93"/>
        <v>2000000</v>
      </c>
      <c r="BA1496" t="str">
        <f t="shared" si="94"/>
        <v>OK</v>
      </c>
      <c r="BB1496">
        <f t="shared" si="95"/>
        <v>1</v>
      </c>
    </row>
    <row r="1497" spans="1:54" x14ac:dyDescent="0.25">
      <c r="A1497">
        <v>1496</v>
      </c>
      <c r="B1497" t="s">
        <v>385</v>
      </c>
      <c r="C1497" t="s">
        <v>406</v>
      </c>
      <c r="D1497" t="s">
        <v>1453</v>
      </c>
      <c r="E1497" t="s">
        <v>103</v>
      </c>
      <c r="F1497" s="19" t="s">
        <v>124</v>
      </c>
      <c r="G1497">
        <v>3875</v>
      </c>
      <c r="H1497">
        <v>6</v>
      </c>
      <c r="I1497" s="15">
        <v>2000000</v>
      </c>
      <c r="J1497" s="15">
        <v>333333.33333333331</v>
      </c>
      <c r="K1497">
        <v>6</v>
      </c>
      <c r="M1497" t="s">
        <v>88</v>
      </c>
      <c r="N1497" s="19" t="s">
        <v>1791</v>
      </c>
      <c r="O1497" t="s">
        <v>125</v>
      </c>
      <c r="P1497" t="s">
        <v>1447</v>
      </c>
      <c r="Q1497" t="s">
        <v>126</v>
      </c>
      <c r="R1497" s="19" t="s">
        <v>658</v>
      </c>
      <c r="S1497" t="s">
        <v>56</v>
      </c>
      <c r="T1497" t="s">
        <v>70</v>
      </c>
      <c r="U1497" t="s">
        <v>1448</v>
      </c>
      <c r="V1497">
        <v>22</v>
      </c>
      <c r="W1497" t="s">
        <v>56</v>
      </c>
      <c r="X1497" s="14"/>
      <c r="Z1497" s="14"/>
      <c r="AA1497" s="14">
        <v>44012</v>
      </c>
      <c r="AB1497">
        <v>24</v>
      </c>
      <c r="AC1497" s="14">
        <v>44036</v>
      </c>
      <c r="AD1497" s="14">
        <v>44039</v>
      </c>
      <c r="AE1497">
        <v>18</v>
      </c>
      <c r="AF1497" s="14">
        <v>44057</v>
      </c>
      <c r="AG1497" s="14">
        <v>44074</v>
      </c>
      <c r="AH1497">
        <v>25</v>
      </c>
      <c r="AI1497" s="14">
        <v>44099</v>
      </c>
      <c r="AJ1497" s="18">
        <v>6</v>
      </c>
      <c r="AK1497" s="14">
        <v>44280</v>
      </c>
      <c r="AL1497" s="14">
        <v>44340</v>
      </c>
      <c r="AM1497" s="15"/>
      <c r="AN1497" s="15"/>
      <c r="AO1497" s="15"/>
      <c r="AP1497" s="15"/>
      <c r="AQ1497" s="15"/>
      <c r="AR1497" s="15"/>
      <c r="AS1497" s="15"/>
      <c r="AT1497" s="15"/>
      <c r="AU1497" s="15">
        <v>2000000</v>
      </c>
      <c r="AV1497" s="15"/>
      <c r="AW1497" s="15"/>
      <c r="AX1497" s="15"/>
      <c r="AY1497" s="15">
        <f t="shared" si="92"/>
        <v>2000000</v>
      </c>
      <c r="AZ1497" s="15">
        <f t="shared" si="93"/>
        <v>2000000</v>
      </c>
      <c r="BA1497" t="str">
        <f t="shared" si="94"/>
        <v>OK</v>
      </c>
      <c r="BB1497">
        <f t="shared" si="95"/>
        <v>1</v>
      </c>
    </row>
    <row r="1498" spans="1:54" x14ac:dyDescent="0.25">
      <c r="A1498">
        <v>1497</v>
      </c>
      <c r="B1498" t="s">
        <v>385</v>
      </c>
      <c r="C1498" t="s">
        <v>407</v>
      </c>
      <c r="D1498" t="s">
        <v>1453</v>
      </c>
      <c r="E1498" t="s">
        <v>103</v>
      </c>
      <c r="F1498" s="19" t="s">
        <v>124</v>
      </c>
      <c r="G1498">
        <v>3875</v>
      </c>
      <c r="H1498">
        <v>6</v>
      </c>
      <c r="I1498" s="15">
        <v>2000000</v>
      </c>
      <c r="J1498" s="15">
        <v>333333.33333333331</v>
      </c>
      <c r="K1498">
        <v>6</v>
      </c>
      <c r="M1498" t="s">
        <v>88</v>
      </c>
      <c r="N1498" s="19" t="s">
        <v>1791</v>
      </c>
      <c r="O1498" t="s">
        <v>125</v>
      </c>
      <c r="P1498" t="s">
        <v>1447</v>
      </c>
      <c r="Q1498" t="s">
        <v>126</v>
      </c>
      <c r="R1498" s="19" t="s">
        <v>658</v>
      </c>
      <c r="S1498" t="s">
        <v>56</v>
      </c>
      <c r="T1498" t="s">
        <v>70</v>
      </c>
      <c r="U1498" t="s">
        <v>1448</v>
      </c>
      <c r="V1498">
        <v>23</v>
      </c>
      <c r="W1498" t="s">
        <v>56</v>
      </c>
      <c r="X1498" s="14"/>
      <c r="Z1498" s="14"/>
      <c r="AA1498" s="14">
        <v>44012</v>
      </c>
      <c r="AB1498">
        <v>24</v>
      </c>
      <c r="AC1498" s="14">
        <v>44036</v>
      </c>
      <c r="AD1498" s="14">
        <v>44039</v>
      </c>
      <c r="AE1498">
        <v>18</v>
      </c>
      <c r="AF1498" s="14">
        <v>44057</v>
      </c>
      <c r="AG1498" s="14">
        <v>44074</v>
      </c>
      <c r="AH1498">
        <v>25</v>
      </c>
      <c r="AI1498" s="14">
        <v>44099</v>
      </c>
      <c r="AJ1498" s="18">
        <v>6</v>
      </c>
      <c r="AK1498" s="14">
        <v>44280</v>
      </c>
      <c r="AL1498" s="14">
        <v>44340</v>
      </c>
      <c r="AM1498" s="15"/>
      <c r="AN1498" s="15"/>
      <c r="AO1498" s="15"/>
      <c r="AP1498" s="15"/>
      <c r="AQ1498" s="15"/>
      <c r="AR1498" s="15"/>
      <c r="AS1498" s="15"/>
      <c r="AT1498" s="15"/>
      <c r="AU1498" s="15">
        <v>2000000</v>
      </c>
      <c r="AV1498" s="15"/>
      <c r="AW1498" s="15"/>
      <c r="AX1498" s="15"/>
      <c r="AY1498" s="15">
        <f t="shared" si="92"/>
        <v>2000000</v>
      </c>
      <c r="AZ1498" s="15">
        <f t="shared" si="93"/>
        <v>2000000</v>
      </c>
      <c r="BA1498" t="str">
        <f t="shared" si="94"/>
        <v>OK</v>
      </c>
      <c r="BB1498">
        <f t="shared" si="95"/>
        <v>1</v>
      </c>
    </row>
    <row r="1499" spans="1:54" x14ac:dyDescent="0.25">
      <c r="A1499">
        <v>1498</v>
      </c>
      <c r="B1499" t="s">
        <v>385</v>
      </c>
      <c r="C1499" t="s">
        <v>408</v>
      </c>
      <c r="D1499" t="s">
        <v>1453</v>
      </c>
      <c r="E1499" t="s">
        <v>103</v>
      </c>
      <c r="F1499" s="19" t="s">
        <v>124</v>
      </c>
      <c r="G1499">
        <v>3875</v>
      </c>
      <c r="H1499">
        <v>6</v>
      </c>
      <c r="I1499" s="15">
        <v>2000000</v>
      </c>
      <c r="J1499" s="15">
        <v>333333.33333333331</v>
      </c>
      <c r="K1499">
        <v>6</v>
      </c>
      <c r="M1499" t="s">
        <v>88</v>
      </c>
      <c r="N1499" s="19" t="s">
        <v>1791</v>
      </c>
      <c r="O1499" t="s">
        <v>125</v>
      </c>
      <c r="P1499" t="s">
        <v>1447</v>
      </c>
      <c r="Q1499" t="s">
        <v>126</v>
      </c>
      <c r="R1499" s="19" t="s">
        <v>658</v>
      </c>
      <c r="S1499" t="s">
        <v>56</v>
      </c>
      <c r="T1499" t="s">
        <v>70</v>
      </c>
      <c r="U1499" t="s">
        <v>1448</v>
      </c>
      <c r="V1499">
        <v>24</v>
      </c>
      <c r="W1499" t="s">
        <v>56</v>
      </c>
      <c r="X1499" s="14"/>
      <c r="Z1499" s="14"/>
      <c r="AA1499" s="14">
        <v>44012</v>
      </c>
      <c r="AB1499">
        <v>24</v>
      </c>
      <c r="AC1499" s="14">
        <v>44036</v>
      </c>
      <c r="AD1499" s="14">
        <v>44039</v>
      </c>
      <c r="AE1499">
        <v>18</v>
      </c>
      <c r="AF1499" s="14">
        <v>44057</v>
      </c>
      <c r="AG1499" s="14">
        <v>44074</v>
      </c>
      <c r="AH1499">
        <v>25</v>
      </c>
      <c r="AI1499" s="14">
        <v>44099</v>
      </c>
      <c r="AJ1499" s="18">
        <v>6</v>
      </c>
      <c r="AK1499" s="14">
        <v>44280</v>
      </c>
      <c r="AL1499" s="14">
        <v>44340</v>
      </c>
      <c r="AM1499" s="15"/>
      <c r="AN1499" s="15"/>
      <c r="AO1499" s="15"/>
      <c r="AP1499" s="15"/>
      <c r="AQ1499" s="15"/>
      <c r="AR1499" s="15"/>
      <c r="AS1499" s="15"/>
      <c r="AT1499" s="15"/>
      <c r="AU1499" s="15">
        <v>2000000</v>
      </c>
      <c r="AV1499" s="15"/>
      <c r="AW1499" s="15"/>
      <c r="AX1499" s="15"/>
      <c r="AY1499" s="15">
        <f t="shared" si="92"/>
        <v>2000000</v>
      </c>
      <c r="AZ1499" s="15">
        <f t="shared" si="93"/>
        <v>2000000</v>
      </c>
      <c r="BA1499" t="str">
        <f t="shared" si="94"/>
        <v>OK</v>
      </c>
      <c r="BB1499">
        <f t="shared" si="95"/>
        <v>1</v>
      </c>
    </row>
    <row r="1500" spans="1:54" x14ac:dyDescent="0.25">
      <c r="A1500">
        <v>1499</v>
      </c>
      <c r="B1500" t="s">
        <v>385</v>
      </c>
      <c r="C1500" t="s">
        <v>409</v>
      </c>
      <c r="D1500" t="s">
        <v>1453</v>
      </c>
      <c r="E1500" t="s">
        <v>103</v>
      </c>
      <c r="F1500" s="19" t="s">
        <v>124</v>
      </c>
      <c r="G1500">
        <v>3875</v>
      </c>
      <c r="H1500">
        <v>7</v>
      </c>
      <c r="I1500" s="15">
        <v>2000000</v>
      </c>
      <c r="J1500" s="15">
        <v>285714.28571428574</v>
      </c>
      <c r="K1500">
        <v>7</v>
      </c>
      <c r="M1500" t="s">
        <v>88</v>
      </c>
      <c r="N1500" s="19" t="s">
        <v>1791</v>
      </c>
      <c r="O1500" t="s">
        <v>125</v>
      </c>
      <c r="P1500" t="s">
        <v>1447</v>
      </c>
      <c r="Q1500" t="s">
        <v>126</v>
      </c>
      <c r="R1500" s="19" t="s">
        <v>658</v>
      </c>
      <c r="S1500" t="s">
        <v>56</v>
      </c>
      <c r="T1500" t="s">
        <v>70</v>
      </c>
      <c r="U1500" t="s">
        <v>1448</v>
      </c>
      <c r="V1500">
        <v>25</v>
      </c>
      <c r="W1500" t="s">
        <v>56</v>
      </c>
      <c r="X1500" s="14"/>
      <c r="Z1500" s="14"/>
      <c r="AA1500" s="14">
        <v>44012</v>
      </c>
      <c r="AB1500">
        <v>24</v>
      </c>
      <c r="AC1500" s="14">
        <v>44036</v>
      </c>
      <c r="AD1500" s="14">
        <v>44039</v>
      </c>
      <c r="AE1500">
        <v>18</v>
      </c>
      <c r="AF1500" s="14">
        <v>44057</v>
      </c>
      <c r="AG1500" s="14">
        <v>44074</v>
      </c>
      <c r="AH1500">
        <v>25</v>
      </c>
      <c r="AI1500" s="14">
        <v>44099</v>
      </c>
      <c r="AJ1500" s="18">
        <v>6</v>
      </c>
      <c r="AK1500" s="14">
        <v>44280</v>
      </c>
      <c r="AL1500" s="14">
        <v>44340</v>
      </c>
      <c r="AM1500" s="15"/>
      <c r="AN1500" s="15"/>
      <c r="AO1500" s="15"/>
      <c r="AP1500" s="15"/>
      <c r="AQ1500" s="15"/>
      <c r="AR1500" s="15"/>
      <c r="AS1500" s="15"/>
      <c r="AT1500" s="15"/>
      <c r="AU1500" s="15">
        <v>2000000</v>
      </c>
      <c r="AV1500" s="15"/>
      <c r="AW1500" s="15"/>
      <c r="AX1500" s="15"/>
      <c r="AY1500" s="15">
        <f t="shared" si="92"/>
        <v>2000000</v>
      </c>
      <c r="AZ1500" s="15">
        <f t="shared" si="93"/>
        <v>2000000</v>
      </c>
      <c r="BA1500" t="str">
        <f t="shared" si="94"/>
        <v>OK</v>
      </c>
      <c r="BB1500">
        <f t="shared" si="95"/>
        <v>1</v>
      </c>
    </row>
    <row r="1501" spans="1:54" x14ac:dyDescent="0.25">
      <c r="A1501">
        <v>1500</v>
      </c>
      <c r="B1501" t="s">
        <v>385</v>
      </c>
      <c r="C1501" t="s">
        <v>410</v>
      </c>
      <c r="D1501" t="s">
        <v>1453</v>
      </c>
      <c r="E1501" t="s">
        <v>103</v>
      </c>
      <c r="F1501" s="19" t="s">
        <v>124</v>
      </c>
      <c r="G1501">
        <v>3875</v>
      </c>
      <c r="H1501">
        <v>6</v>
      </c>
      <c r="I1501" s="15">
        <v>2000000</v>
      </c>
      <c r="J1501" s="15">
        <v>333333.33333333331</v>
      </c>
      <c r="K1501">
        <v>6</v>
      </c>
      <c r="M1501" t="s">
        <v>88</v>
      </c>
      <c r="N1501" s="19" t="s">
        <v>1791</v>
      </c>
      <c r="O1501" t="s">
        <v>125</v>
      </c>
      <c r="P1501" t="s">
        <v>1447</v>
      </c>
      <c r="Q1501" t="s">
        <v>126</v>
      </c>
      <c r="R1501" s="19" t="s">
        <v>658</v>
      </c>
      <c r="S1501" t="s">
        <v>56</v>
      </c>
      <c r="T1501" t="s">
        <v>70</v>
      </c>
      <c r="U1501" t="s">
        <v>1448</v>
      </c>
      <c r="V1501">
        <v>26</v>
      </c>
      <c r="W1501" t="s">
        <v>56</v>
      </c>
      <c r="X1501" s="14"/>
      <c r="Z1501" s="14"/>
      <c r="AA1501" s="14">
        <v>44012</v>
      </c>
      <c r="AB1501">
        <v>24</v>
      </c>
      <c r="AC1501" s="14">
        <v>44036</v>
      </c>
      <c r="AD1501" s="14">
        <v>44039</v>
      </c>
      <c r="AE1501">
        <v>18</v>
      </c>
      <c r="AF1501" s="14">
        <v>44057</v>
      </c>
      <c r="AG1501" s="14">
        <v>44074</v>
      </c>
      <c r="AH1501">
        <v>25</v>
      </c>
      <c r="AI1501" s="14">
        <v>44099</v>
      </c>
      <c r="AJ1501" s="18">
        <v>6</v>
      </c>
      <c r="AK1501" s="14">
        <v>44280</v>
      </c>
      <c r="AL1501" s="14">
        <v>44340</v>
      </c>
      <c r="AM1501" s="15"/>
      <c r="AN1501" s="15"/>
      <c r="AO1501" s="15"/>
      <c r="AP1501" s="15"/>
      <c r="AQ1501" s="15"/>
      <c r="AR1501" s="15"/>
      <c r="AS1501" s="15"/>
      <c r="AT1501" s="15"/>
      <c r="AU1501" s="15">
        <v>2000000</v>
      </c>
      <c r="AV1501" s="15"/>
      <c r="AW1501" s="15"/>
      <c r="AX1501" s="15"/>
      <c r="AY1501" s="15">
        <f t="shared" si="92"/>
        <v>2000000</v>
      </c>
      <c r="AZ1501" s="15">
        <f t="shared" si="93"/>
        <v>2000000</v>
      </c>
      <c r="BA1501" t="str">
        <f t="shared" si="94"/>
        <v>OK</v>
      </c>
      <c r="BB1501">
        <f t="shared" si="95"/>
        <v>1</v>
      </c>
    </row>
    <row r="1502" spans="1:54" x14ac:dyDescent="0.25">
      <c r="A1502">
        <v>1501</v>
      </c>
      <c r="B1502" t="s">
        <v>385</v>
      </c>
      <c r="C1502" t="s">
        <v>411</v>
      </c>
      <c r="D1502" t="s">
        <v>1454</v>
      </c>
      <c r="E1502" t="s">
        <v>103</v>
      </c>
      <c r="F1502" s="19" t="s">
        <v>124</v>
      </c>
      <c r="G1502">
        <v>3875</v>
      </c>
      <c r="H1502">
        <v>7</v>
      </c>
      <c r="I1502" s="15">
        <v>2000000</v>
      </c>
      <c r="J1502" s="15">
        <v>285714.28571428574</v>
      </c>
      <c r="K1502">
        <v>7</v>
      </c>
      <c r="M1502" t="s">
        <v>88</v>
      </c>
      <c r="N1502" s="19" t="s">
        <v>1791</v>
      </c>
      <c r="O1502" t="s">
        <v>125</v>
      </c>
      <c r="P1502" t="s">
        <v>1447</v>
      </c>
      <c r="Q1502" t="s">
        <v>126</v>
      </c>
      <c r="R1502" s="19" t="s">
        <v>658</v>
      </c>
      <c r="S1502" t="s">
        <v>56</v>
      </c>
      <c r="T1502" t="s">
        <v>70</v>
      </c>
      <c r="U1502" t="s">
        <v>1448</v>
      </c>
      <c r="V1502">
        <v>27</v>
      </c>
      <c r="W1502" t="s">
        <v>56</v>
      </c>
      <c r="X1502" s="14"/>
      <c r="Z1502" s="14"/>
      <c r="AA1502" s="14">
        <v>44012</v>
      </c>
      <c r="AB1502">
        <v>24</v>
      </c>
      <c r="AC1502" s="14">
        <v>44036</v>
      </c>
      <c r="AD1502" s="14">
        <v>44039</v>
      </c>
      <c r="AE1502">
        <v>18</v>
      </c>
      <c r="AF1502" s="14">
        <v>44057</v>
      </c>
      <c r="AG1502" s="14">
        <v>44074</v>
      </c>
      <c r="AH1502">
        <v>25</v>
      </c>
      <c r="AI1502" s="14">
        <v>44099</v>
      </c>
      <c r="AJ1502" s="18">
        <v>6</v>
      </c>
      <c r="AK1502" s="14">
        <v>44280</v>
      </c>
      <c r="AL1502" s="14">
        <v>44340</v>
      </c>
      <c r="AM1502" s="15"/>
      <c r="AN1502" s="15"/>
      <c r="AO1502" s="15"/>
      <c r="AP1502" s="15"/>
      <c r="AQ1502" s="15"/>
      <c r="AR1502" s="15"/>
      <c r="AS1502" s="15"/>
      <c r="AT1502" s="15"/>
      <c r="AU1502" s="15">
        <v>2000000</v>
      </c>
      <c r="AV1502" s="15"/>
      <c r="AW1502" s="15"/>
      <c r="AX1502" s="15"/>
      <c r="AY1502" s="15">
        <f t="shared" si="92"/>
        <v>2000000</v>
      </c>
      <c r="AZ1502" s="15">
        <f t="shared" si="93"/>
        <v>2000000</v>
      </c>
      <c r="BA1502" t="str">
        <f t="shared" si="94"/>
        <v>OK</v>
      </c>
      <c r="BB1502">
        <f t="shared" si="95"/>
        <v>1</v>
      </c>
    </row>
    <row r="1503" spans="1:54" x14ac:dyDescent="0.25">
      <c r="A1503">
        <v>1502</v>
      </c>
      <c r="B1503" t="s">
        <v>385</v>
      </c>
      <c r="C1503" t="s">
        <v>412</v>
      </c>
      <c r="D1503" t="s">
        <v>1454</v>
      </c>
      <c r="E1503" t="s">
        <v>103</v>
      </c>
      <c r="F1503" s="19" t="s">
        <v>124</v>
      </c>
      <c r="G1503">
        <v>3875</v>
      </c>
      <c r="H1503">
        <v>7</v>
      </c>
      <c r="I1503" s="15">
        <v>2000000</v>
      </c>
      <c r="J1503" s="15">
        <v>285714.28571428574</v>
      </c>
      <c r="K1503">
        <v>7</v>
      </c>
      <c r="M1503" t="s">
        <v>88</v>
      </c>
      <c r="N1503" s="19" t="s">
        <v>1791</v>
      </c>
      <c r="O1503" t="s">
        <v>125</v>
      </c>
      <c r="P1503" t="s">
        <v>1447</v>
      </c>
      <c r="Q1503" t="s">
        <v>126</v>
      </c>
      <c r="R1503" s="19" t="s">
        <v>658</v>
      </c>
      <c r="S1503" t="s">
        <v>56</v>
      </c>
      <c r="T1503" t="s">
        <v>70</v>
      </c>
      <c r="U1503" t="s">
        <v>1448</v>
      </c>
      <c r="V1503">
        <v>28</v>
      </c>
      <c r="W1503" t="s">
        <v>56</v>
      </c>
      <c r="X1503" s="14"/>
      <c r="Z1503" s="14"/>
      <c r="AA1503" s="14">
        <v>44012</v>
      </c>
      <c r="AB1503">
        <v>24</v>
      </c>
      <c r="AC1503" s="14">
        <v>44036</v>
      </c>
      <c r="AD1503" s="14">
        <v>44039</v>
      </c>
      <c r="AE1503">
        <v>18</v>
      </c>
      <c r="AF1503" s="14">
        <v>44057</v>
      </c>
      <c r="AG1503" s="14">
        <v>44074</v>
      </c>
      <c r="AH1503">
        <v>25</v>
      </c>
      <c r="AI1503" s="14">
        <v>44099</v>
      </c>
      <c r="AJ1503" s="18">
        <v>6</v>
      </c>
      <c r="AK1503" s="14">
        <v>44280</v>
      </c>
      <c r="AL1503" s="14">
        <v>44340</v>
      </c>
      <c r="AM1503" s="15"/>
      <c r="AN1503" s="15"/>
      <c r="AO1503" s="15"/>
      <c r="AP1503" s="15"/>
      <c r="AQ1503" s="15"/>
      <c r="AR1503" s="15"/>
      <c r="AS1503" s="15"/>
      <c r="AT1503" s="15"/>
      <c r="AU1503" s="15">
        <v>2000000</v>
      </c>
      <c r="AV1503" s="15"/>
      <c r="AW1503" s="15"/>
      <c r="AX1503" s="15"/>
      <c r="AY1503" s="15">
        <f t="shared" si="92"/>
        <v>2000000</v>
      </c>
      <c r="AZ1503" s="15">
        <f t="shared" si="93"/>
        <v>2000000</v>
      </c>
      <c r="BA1503" t="str">
        <f t="shared" si="94"/>
        <v>OK</v>
      </c>
      <c r="BB1503">
        <f t="shared" si="95"/>
        <v>1</v>
      </c>
    </row>
    <row r="1504" spans="1:54" x14ac:dyDescent="0.25">
      <c r="A1504">
        <v>1503</v>
      </c>
      <c r="B1504" t="s">
        <v>385</v>
      </c>
      <c r="C1504" t="s">
        <v>413</v>
      </c>
      <c r="D1504" t="s">
        <v>1454</v>
      </c>
      <c r="E1504" t="s">
        <v>103</v>
      </c>
      <c r="F1504" s="19" t="s">
        <v>124</v>
      </c>
      <c r="G1504">
        <v>3875</v>
      </c>
      <c r="H1504">
        <v>7</v>
      </c>
      <c r="I1504" s="15">
        <v>2000000</v>
      </c>
      <c r="J1504" s="15">
        <v>285714.28571428574</v>
      </c>
      <c r="K1504">
        <v>7</v>
      </c>
      <c r="M1504" t="s">
        <v>88</v>
      </c>
      <c r="N1504" s="19" t="s">
        <v>1791</v>
      </c>
      <c r="O1504" t="s">
        <v>125</v>
      </c>
      <c r="P1504" t="s">
        <v>1447</v>
      </c>
      <c r="Q1504" t="s">
        <v>126</v>
      </c>
      <c r="R1504" s="19" t="s">
        <v>658</v>
      </c>
      <c r="S1504" t="s">
        <v>56</v>
      </c>
      <c r="T1504" t="s">
        <v>70</v>
      </c>
      <c r="U1504" t="s">
        <v>1448</v>
      </c>
      <c r="V1504">
        <v>29</v>
      </c>
      <c r="W1504" t="s">
        <v>56</v>
      </c>
      <c r="X1504" s="14"/>
      <c r="Z1504" s="14"/>
      <c r="AA1504" s="14">
        <v>44012</v>
      </c>
      <c r="AB1504">
        <v>24</v>
      </c>
      <c r="AC1504" s="14">
        <v>44036</v>
      </c>
      <c r="AD1504" s="14">
        <v>44039</v>
      </c>
      <c r="AE1504">
        <v>18</v>
      </c>
      <c r="AF1504" s="14">
        <v>44057</v>
      </c>
      <c r="AG1504" s="14">
        <v>44074</v>
      </c>
      <c r="AH1504">
        <v>25</v>
      </c>
      <c r="AI1504" s="14">
        <v>44099</v>
      </c>
      <c r="AJ1504" s="18">
        <v>6</v>
      </c>
      <c r="AK1504" s="14">
        <v>44280</v>
      </c>
      <c r="AL1504" s="14">
        <v>44340</v>
      </c>
      <c r="AM1504" s="15"/>
      <c r="AN1504" s="15"/>
      <c r="AO1504" s="15"/>
      <c r="AP1504" s="15"/>
      <c r="AQ1504" s="15"/>
      <c r="AR1504" s="15"/>
      <c r="AS1504" s="15"/>
      <c r="AT1504" s="15"/>
      <c r="AU1504" s="15">
        <v>2000000</v>
      </c>
      <c r="AV1504" s="15"/>
      <c r="AW1504" s="15"/>
      <c r="AX1504" s="15"/>
      <c r="AY1504" s="15">
        <f t="shared" si="92"/>
        <v>2000000</v>
      </c>
      <c r="AZ1504" s="15">
        <f t="shared" si="93"/>
        <v>2000000</v>
      </c>
      <c r="BA1504" t="str">
        <f t="shared" si="94"/>
        <v>OK</v>
      </c>
      <c r="BB1504">
        <f t="shared" si="95"/>
        <v>1</v>
      </c>
    </row>
    <row r="1505" spans="1:54" x14ac:dyDescent="0.25">
      <c r="A1505">
        <v>1504</v>
      </c>
      <c r="B1505" t="s">
        <v>385</v>
      </c>
      <c r="C1505" t="s">
        <v>414</v>
      </c>
      <c r="D1505" t="s">
        <v>1454</v>
      </c>
      <c r="E1505" t="s">
        <v>103</v>
      </c>
      <c r="F1505" s="19" t="s">
        <v>124</v>
      </c>
      <c r="G1505">
        <v>3875</v>
      </c>
      <c r="H1505">
        <v>6</v>
      </c>
      <c r="I1505" s="15">
        <v>2000000</v>
      </c>
      <c r="J1505" s="15">
        <v>333333.33333333331</v>
      </c>
      <c r="K1505">
        <v>6</v>
      </c>
      <c r="M1505" t="s">
        <v>88</v>
      </c>
      <c r="N1505" s="19" t="s">
        <v>1791</v>
      </c>
      <c r="O1505" t="s">
        <v>125</v>
      </c>
      <c r="P1505" t="s">
        <v>1447</v>
      </c>
      <c r="Q1505" t="s">
        <v>126</v>
      </c>
      <c r="R1505" s="19" t="s">
        <v>658</v>
      </c>
      <c r="S1505" t="s">
        <v>56</v>
      </c>
      <c r="T1505" t="s">
        <v>70</v>
      </c>
      <c r="U1505" t="s">
        <v>1448</v>
      </c>
      <c r="V1505">
        <v>30</v>
      </c>
      <c r="W1505" t="s">
        <v>56</v>
      </c>
      <c r="X1505" s="14"/>
      <c r="Z1505" s="14"/>
      <c r="AA1505" s="14">
        <v>44012</v>
      </c>
      <c r="AB1505">
        <v>24</v>
      </c>
      <c r="AC1505" s="14">
        <v>44036</v>
      </c>
      <c r="AD1505" s="14">
        <v>44039</v>
      </c>
      <c r="AE1505">
        <v>18</v>
      </c>
      <c r="AF1505" s="14">
        <v>44057</v>
      </c>
      <c r="AG1505" s="14">
        <v>44074</v>
      </c>
      <c r="AH1505">
        <v>25</v>
      </c>
      <c r="AI1505" s="14">
        <v>44099</v>
      </c>
      <c r="AJ1505" s="18">
        <v>6</v>
      </c>
      <c r="AK1505" s="14">
        <v>44280</v>
      </c>
      <c r="AL1505" s="14">
        <v>44340</v>
      </c>
      <c r="AM1505" s="15"/>
      <c r="AN1505" s="15"/>
      <c r="AO1505" s="15"/>
      <c r="AP1505" s="15"/>
      <c r="AQ1505" s="15"/>
      <c r="AR1505" s="15"/>
      <c r="AS1505" s="15"/>
      <c r="AT1505" s="15"/>
      <c r="AU1505" s="15">
        <v>2000000</v>
      </c>
      <c r="AV1505" s="15"/>
      <c r="AW1505" s="15"/>
      <c r="AX1505" s="15"/>
      <c r="AY1505" s="15">
        <f t="shared" si="92"/>
        <v>2000000</v>
      </c>
      <c r="AZ1505" s="15">
        <f t="shared" si="93"/>
        <v>2000000</v>
      </c>
      <c r="BA1505" t="str">
        <f t="shared" si="94"/>
        <v>OK</v>
      </c>
      <c r="BB1505">
        <f t="shared" si="95"/>
        <v>1</v>
      </c>
    </row>
    <row r="1506" spans="1:54" x14ac:dyDescent="0.25">
      <c r="A1506">
        <v>1505</v>
      </c>
      <c r="B1506" t="s">
        <v>385</v>
      </c>
      <c r="C1506" t="s">
        <v>415</v>
      </c>
      <c r="D1506" t="s">
        <v>1454</v>
      </c>
      <c r="E1506" t="s">
        <v>103</v>
      </c>
      <c r="F1506" s="19" t="s">
        <v>124</v>
      </c>
      <c r="G1506">
        <v>3875</v>
      </c>
      <c r="H1506">
        <v>7</v>
      </c>
      <c r="I1506" s="15">
        <v>2000000</v>
      </c>
      <c r="J1506" s="15">
        <v>285714.28571428574</v>
      </c>
      <c r="K1506">
        <v>7</v>
      </c>
      <c r="M1506" t="s">
        <v>88</v>
      </c>
      <c r="N1506" s="19" t="s">
        <v>1791</v>
      </c>
      <c r="O1506" t="s">
        <v>125</v>
      </c>
      <c r="P1506" t="s">
        <v>1447</v>
      </c>
      <c r="Q1506" t="s">
        <v>126</v>
      </c>
      <c r="R1506" s="19" t="s">
        <v>658</v>
      </c>
      <c r="S1506" t="s">
        <v>56</v>
      </c>
      <c r="T1506" t="s">
        <v>70</v>
      </c>
      <c r="U1506" t="s">
        <v>1448</v>
      </c>
      <c r="V1506">
        <v>31</v>
      </c>
      <c r="W1506" t="s">
        <v>56</v>
      </c>
      <c r="X1506" s="14"/>
      <c r="Z1506" s="14"/>
      <c r="AA1506" s="14">
        <v>44012</v>
      </c>
      <c r="AB1506">
        <v>24</v>
      </c>
      <c r="AC1506" s="14">
        <v>44036</v>
      </c>
      <c r="AD1506" s="14">
        <v>44039</v>
      </c>
      <c r="AE1506">
        <v>18</v>
      </c>
      <c r="AF1506" s="14">
        <v>44057</v>
      </c>
      <c r="AG1506" s="14">
        <v>44074</v>
      </c>
      <c r="AH1506">
        <v>25</v>
      </c>
      <c r="AI1506" s="14">
        <v>44099</v>
      </c>
      <c r="AJ1506" s="18">
        <v>6</v>
      </c>
      <c r="AK1506" s="14">
        <v>44280</v>
      </c>
      <c r="AL1506" s="14">
        <v>44340</v>
      </c>
      <c r="AM1506" s="15"/>
      <c r="AN1506" s="15"/>
      <c r="AO1506" s="15"/>
      <c r="AP1506" s="15"/>
      <c r="AQ1506" s="15"/>
      <c r="AR1506" s="15"/>
      <c r="AS1506" s="15"/>
      <c r="AT1506" s="15"/>
      <c r="AU1506" s="15">
        <v>2000000</v>
      </c>
      <c r="AV1506" s="15"/>
      <c r="AW1506" s="15"/>
      <c r="AX1506" s="15"/>
      <c r="AY1506" s="15">
        <f t="shared" si="92"/>
        <v>2000000</v>
      </c>
      <c r="AZ1506" s="15">
        <f t="shared" si="93"/>
        <v>2000000</v>
      </c>
      <c r="BA1506" t="str">
        <f t="shared" si="94"/>
        <v>OK</v>
      </c>
      <c r="BB1506">
        <f t="shared" si="95"/>
        <v>1</v>
      </c>
    </row>
    <row r="1507" spans="1:54" x14ac:dyDescent="0.25">
      <c r="A1507">
        <v>1506</v>
      </c>
      <c r="B1507" t="s">
        <v>385</v>
      </c>
      <c r="C1507" t="s">
        <v>416</v>
      </c>
      <c r="D1507" t="s">
        <v>1455</v>
      </c>
      <c r="E1507" t="s">
        <v>103</v>
      </c>
      <c r="F1507" s="19" t="s">
        <v>124</v>
      </c>
      <c r="G1507">
        <v>3875</v>
      </c>
      <c r="H1507">
        <v>6</v>
      </c>
      <c r="I1507" s="15">
        <v>2000000</v>
      </c>
      <c r="J1507" s="15">
        <v>333333.33333333331</v>
      </c>
      <c r="K1507">
        <v>6</v>
      </c>
      <c r="M1507" t="s">
        <v>88</v>
      </c>
      <c r="N1507" s="19" t="s">
        <v>1791</v>
      </c>
      <c r="O1507" t="s">
        <v>125</v>
      </c>
      <c r="P1507" t="s">
        <v>1447</v>
      </c>
      <c r="Q1507" t="s">
        <v>126</v>
      </c>
      <c r="R1507" s="19" t="s">
        <v>658</v>
      </c>
      <c r="S1507" t="s">
        <v>56</v>
      </c>
      <c r="T1507" t="s">
        <v>70</v>
      </c>
      <c r="U1507" t="s">
        <v>1448</v>
      </c>
      <c r="V1507">
        <v>32</v>
      </c>
      <c r="W1507" t="s">
        <v>56</v>
      </c>
      <c r="X1507" s="14"/>
      <c r="Z1507" s="14"/>
      <c r="AA1507" s="14">
        <v>44012</v>
      </c>
      <c r="AB1507">
        <v>24</v>
      </c>
      <c r="AC1507" s="14">
        <v>44036</v>
      </c>
      <c r="AD1507" s="14">
        <v>44039</v>
      </c>
      <c r="AE1507">
        <v>18</v>
      </c>
      <c r="AF1507" s="14">
        <v>44057</v>
      </c>
      <c r="AG1507" s="14">
        <v>44074</v>
      </c>
      <c r="AH1507">
        <v>25</v>
      </c>
      <c r="AI1507" s="14">
        <v>44099</v>
      </c>
      <c r="AJ1507" s="18">
        <v>6</v>
      </c>
      <c r="AK1507" s="14">
        <v>44280</v>
      </c>
      <c r="AL1507" s="14">
        <v>44340</v>
      </c>
      <c r="AM1507" s="15"/>
      <c r="AN1507" s="15"/>
      <c r="AO1507" s="15"/>
      <c r="AP1507" s="15"/>
      <c r="AQ1507" s="15"/>
      <c r="AR1507" s="15"/>
      <c r="AS1507" s="15"/>
      <c r="AT1507" s="15"/>
      <c r="AU1507" s="15">
        <v>2000000</v>
      </c>
      <c r="AV1507" s="15"/>
      <c r="AW1507" s="15"/>
      <c r="AX1507" s="15"/>
      <c r="AY1507" s="15">
        <f t="shared" si="92"/>
        <v>2000000</v>
      </c>
      <c r="AZ1507" s="15">
        <f t="shared" si="93"/>
        <v>2000000</v>
      </c>
      <c r="BA1507" t="str">
        <f t="shared" si="94"/>
        <v>OK</v>
      </c>
      <c r="BB1507">
        <f t="shared" si="95"/>
        <v>1</v>
      </c>
    </row>
    <row r="1508" spans="1:54" x14ac:dyDescent="0.25">
      <c r="A1508">
        <v>1507</v>
      </c>
      <c r="B1508" t="s">
        <v>385</v>
      </c>
      <c r="C1508" t="s">
        <v>417</v>
      </c>
      <c r="D1508" t="s">
        <v>1455</v>
      </c>
      <c r="E1508" t="s">
        <v>103</v>
      </c>
      <c r="F1508" s="19" t="s">
        <v>124</v>
      </c>
      <c r="G1508">
        <v>3875</v>
      </c>
      <c r="H1508">
        <v>8</v>
      </c>
      <c r="I1508" s="15">
        <v>2000000</v>
      </c>
      <c r="J1508" s="15">
        <v>250000</v>
      </c>
      <c r="K1508">
        <v>8</v>
      </c>
      <c r="M1508" t="s">
        <v>88</v>
      </c>
      <c r="N1508" s="19" t="s">
        <v>1791</v>
      </c>
      <c r="O1508" t="s">
        <v>125</v>
      </c>
      <c r="P1508" t="s">
        <v>1447</v>
      </c>
      <c r="Q1508" t="s">
        <v>126</v>
      </c>
      <c r="R1508" s="19" t="s">
        <v>658</v>
      </c>
      <c r="S1508" t="s">
        <v>56</v>
      </c>
      <c r="T1508" t="s">
        <v>70</v>
      </c>
      <c r="U1508" t="s">
        <v>1448</v>
      </c>
      <c r="V1508">
        <v>33</v>
      </c>
      <c r="W1508" t="s">
        <v>56</v>
      </c>
      <c r="X1508" s="14"/>
      <c r="Z1508" s="14"/>
      <c r="AA1508" s="14">
        <v>44012</v>
      </c>
      <c r="AB1508">
        <v>24</v>
      </c>
      <c r="AC1508" s="14">
        <v>44036</v>
      </c>
      <c r="AD1508" s="14">
        <v>44039</v>
      </c>
      <c r="AE1508">
        <v>18</v>
      </c>
      <c r="AF1508" s="14">
        <v>44057</v>
      </c>
      <c r="AG1508" s="14">
        <v>44074</v>
      </c>
      <c r="AH1508">
        <v>25</v>
      </c>
      <c r="AI1508" s="14">
        <v>44099</v>
      </c>
      <c r="AJ1508" s="18">
        <v>6</v>
      </c>
      <c r="AK1508" s="14">
        <v>44280</v>
      </c>
      <c r="AL1508" s="14">
        <v>44340</v>
      </c>
      <c r="AM1508" s="15"/>
      <c r="AN1508" s="15"/>
      <c r="AO1508" s="15"/>
      <c r="AP1508" s="15"/>
      <c r="AQ1508" s="15"/>
      <c r="AR1508" s="15"/>
      <c r="AS1508" s="15"/>
      <c r="AT1508" s="15"/>
      <c r="AU1508" s="15">
        <v>2000000</v>
      </c>
      <c r="AV1508" s="15"/>
      <c r="AW1508" s="15"/>
      <c r="AX1508" s="15"/>
      <c r="AY1508" s="15">
        <f t="shared" si="92"/>
        <v>2000000</v>
      </c>
      <c r="AZ1508" s="15">
        <f t="shared" si="93"/>
        <v>2000000</v>
      </c>
      <c r="BA1508" t="str">
        <f t="shared" si="94"/>
        <v>OK</v>
      </c>
      <c r="BB1508">
        <f t="shared" si="95"/>
        <v>1</v>
      </c>
    </row>
    <row r="1509" spans="1:54" x14ac:dyDescent="0.25">
      <c r="A1509">
        <v>1508</v>
      </c>
      <c r="B1509" t="s">
        <v>385</v>
      </c>
      <c r="C1509" t="s">
        <v>418</v>
      </c>
      <c r="D1509" t="s">
        <v>1455</v>
      </c>
      <c r="E1509" t="s">
        <v>103</v>
      </c>
      <c r="F1509" s="19" t="s">
        <v>124</v>
      </c>
      <c r="G1509">
        <v>3875</v>
      </c>
      <c r="H1509">
        <v>7</v>
      </c>
      <c r="I1509" s="15">
        <v>2000000</v>
      </c>
      <c r="J1509" s="15">
        <v>285714.28571428574</v>
      </c>
      <c r="K1509">
        <v>7</v>
      </c>
      <c r="M1509" t="s">
        <v>88</v>
      </c>
      <c r="N1509" s="19" t="s">
        <v>1791</v>
      </c>
      <c r="O1509" t="s">
        <v>125</v>
      </c>
      <c r="P1509" t="s">
        <v>1447</v>
      </c>
      <c r="Q1509" t="s">
        <v>126</v>
      </c>
      <c r="R1509" s="19" t="s">
        <v>658</v>
      </c>
      <c r="S1509" t="s">
        <v>56</v>
      </c>
      <c r="T1509" t="s">
        <v>70</v>
      </c>
      <c r="U1509" t="s">
        <v>1448</v>
      </c>
      <c r="V1509">
        <v>34</v>
      </c>
      <c r="W1509" t="s">
        <v>56</v>
      </c>
      <c r="X1509" s="14"/>
      <c r="Z1509" s="14"/>
      <c r="AA1509" s="14">
        <v>44012</v>
      </c>
      <c r="AB1509">
        <v>24</v>
      </c>
      <c r="AC1509" s="14">
        <v>44036</v>
      </c>
      <c r="AD1509" s="14">
        <v>44039</v>
      </c>
      <c r="AE1509">
        <v>18</v>
      </c>
      <c r="AF1509" s="14">
        <v>44057</v>
      </c>
      <c r="AG1509" s="14">
        <v>44074</v>
      </c>
      <c r="AH1509">
        <v>25</v>
      </c>
      <c r="AI1509" s="14">
        <v>44099</v>
      </c>
      <c r="AJ1509" s="18">
        <v>6</v>
      </c>
      <c r="AK1509" s="14">
        <v>44280</v>
      </c>
      <c r="AL1509" s="14">
        <v>44340</v>
      </c>
      <c r="AM1509" s="15"/>
      <c r="AN1509" s="15"/>
      <c r="AO1509" s="15"/>
      <c r="AP1509" s="15"/>
      <c r="AQ1509" s="15"/>
      <c r="AR1509" s="15"/>
      <c r="AS1509" s="15"/>
      <c r="AT1509" s="15"/>
      <c r="AU1509" s="15">
        <v>2000000</v>
      </c>
      <c r="AV1509" s="15"/>
      <c r="AW1509" s="15"/>
      <c r="AX1509" s="15"/>
      <c r="AY1509" s="15">
        <f t="shared" si="92"/>
        <v>2000000</v>
      </c>
      <c r="AZ1509" s="15">
        <f t="shared" si="93"/>
        <v>2000000</v>
      </c>
      <c r="BA1509" t="str">
        <f t="shared" si="94"/>
        <v>OK</v>
      </c>
      <c r="BB1509">
        <f t="shared" si="95"/>
        <v>1</v>
      </c>
    </row>
    <row r="1510" spans="1:54" x14ac:dyDescent="0.25">
      <c r="A1510">
        <v>1509</v>
      </c>
      <c r="B1510" t="s">
        <v>385</v>
      </c>
      <c r="C1510" t="s">
        <v>419</v>
      </c>
      <c r="D1510" t="s">
        <v>1455</v>
      </c>
      <c r="E1510" t="s">
        <v>103</v>
      </c>
      <c r="F1510" s="19" t="s">
        <v>124</v>
      </c>
      <c r="G1510">
        <v>3875</v>
      </c>
      <c r="H1510">
        <v>7</v>
      </c>
      <c r="I1510" s="15">
        <v>2000000</v>
      </c>
      <c r="J1510" s="15">
        <v>285714.28571428574</v>
      </c>
      <c r="K1510">
        <v>7</v>
      </c>
      <c r="M1510" t="s">
        <v>88</v>
      </c>
      <c r="N1510" s="19" t="s">
        <v>1791</v>
      </c>
      <c r="O1510" t="s">
        <v>125</v>
      </c>
      <c r="P1510" t="s">
        <v>1447</v>
      </c>
      <c r="Q1510" t="s">
        <v>126</v>
      </c>
      <c r="R1510" s="19" t="s">
        <v>658</v>
      </c>
      <c r="S1510" t="s">
        <v>56</v>
      </c>
      <c r="T1510" t="s">
        <v>70</v>
      </c>
      <c r="U1510" t="s">
        <v>1448</v>
      </c>
      <c r="V1510">
        <v>35</v>
      </c>
      <c r="W1510" t="s">
        <v>56</v>
      </c>
      <c r="X1510" s="14"/>
      <c r="Z1510" s="14"/>
      <c r="AA1510" s="14">
        <v>44012</v>
      </c>
      <c r="AB1510">
        <v>24</v>
      </c>
      <c r="AC1510" s="14">
        <v>44036</v>
      </c>
      <c r="AD1510" s="14">
        <v>44039</v>
      </c>
      <c r="AE1510">
        <v>18</v>
      </c>
      <c r="AF1510" s="14">
        <v>44057</v>
      </c>
      <c r="AG1510" s="14">
        <v>44074</v>
      </c>
      <c r="AH1510">
        <v>25</v>
      </c>
      <c r="AI1510" s="14">
        <v>44099</v>
      </c>
      <c r="AJ1510" s="18">
        <v>6</v>
      </c>
      <c r="AK1510" s="14">
        <v>44280</v>
      </c>
      <c r="AL1510" s="14">
        <v>44340</v>
      </c>
      <c r="AM1510" s="15"/>
      <c r="AN1510" s="15"/>
      <c r="AO1510" s="15"/>
      <c r="AP1510" s="15"/>
      <c r="AQ1510" s="15"/>
      <c r="AR1510" s="15"/>
      <c r="AS1510" s="15"/>
      <c r="AT1510" s="15"/>
      <c r="AU1510" s="15">
        <v>2000000</v>
      </c>
      <c r="AV1510" s="15"/>
      <c r="AW1510" s="15"/>
      <c r="AX1510" s="15"/>
      <c r="AY1510" s="15">
        <f t="shared" si="92"/>
        <v>2000000</v>
      </c>
      <c r="AZ1510" s="15">
        <f t="shared" si="93"/>
        <v>2000000</v>
      </c>
      <c r="BA1510" t="str">
        <f t="shared" si="94"/>
        <v>OK</v>
      </c>
      <c r="BB1510">
        <f t="shared" si="95"/>
        <v>1</v>
      </c>
    </row>
    <row r="1511" spans="1:54" x14ac:dyDescent="0.25">
      <c r="A1511">
        <v>1510</v>
      </c>
      <c r="B1511" t="s">
        <v>385</v>
      </c>
      <c r="C1511" t="s">
        <v>420</v>
      </c>
      <c r="D1511" t="s">
        <v>1455</v>
      </c>
      <c r="E1511" t="s">
        <v>103</v>
      </c>
      <c r="F1511" s="19" t="s">
        <v>124</v>
      </c>
      <c r="G1511">
        <v>3875</v>
      </c>
      <c r="H1511">
        <v>6</v>
      </c>
      <c r="I1511" s="15">
        <v>2000000</v>
      </c>
      <c r="J1511" s="15">
        <v>333333.33333333331</v>
      </c>
      <c r="K1511">
        <v>6</v>
      </c>
      <c r="M1511" t="s">
        <v>88</v>
      </c>
      <c r="N1511" s="19" t="s">
        <v>1791</v>
      </c>
      <c r="O1511" t="s">
        <v>125</v>
      </c>
      <c r="P1511" t="s">
        <v>1447</v>
      </c>
      <c r="Q1511" t="s">
        <v>126</v>
      </c>
      <c r="R1511" s="19" t="s">
        <v>658</v>
      </c>
      <c r="S1511" t="s">
        <v>56</v>
      </c>
      <c r="T1511" t="s">
        <v>70</v>
      </c>
      <c r="U1511" t="s">
        <v>1448</v>
      </c>
      <c r="V1511">
        <v>36</v>
      </c>
      <c r="W1511" t="s">
        <v>56</v>
      </c>
      <c r="X1511" s="14"/>
      <c r="Z1511" s="14"/>
      <c r="AA1511" s="14">
        <v>44012</v>
      </c>
      <c r="AB1511">
        <v>24</v>
      </c>
      <c r="AC1511" s="14">
        <v>44036</v>
      </c>
      <c r="AD1511" s="14">
        <v>44039</v>
      </c>
      <c r="AE1511">
        <v>18</v>
      </c>
      <c r="AF1511" s="14">
        <v>44057</v>
      </c>
      <c r="AG1511" s="14">
        <v>44074</v>
      </c>
      <c r="AH1511">
        <v>25</v>
      </c>
      <c r="AI1511" s="14">
        <v>44099</v>
      </c>
      <c r="AJ1511" s="18">
        <v>6</v>
      </c>
      <c r="AK1511" s="14">
        <v>44280</v>
      </c>
      <c r="AL1511" s="14">
        <v>44340</v>
      </c>
      <c r="AM1511" s="15"/>
      <c r="AN1511" s="15"/>
      <c r="AO1511" s="15"/>
      <c r="AP1511" s="15"/>
      <c r="AQ1511" s="15"/>
      <c r="AR1511" s="15"/>
      <c r="AS1511" s="15"/>
      <c r="AT1511" s="15"/>
      <c r="AU1511" s="15">
        <v>2000000</v>
      </c>
      <c r="AV1511" s="15"/>
      <c r="AW1511" s="15"/>
      <c r="AX1511" s="15"/>
      <c r="AY1511" s="15">
        <f t="shared" si="92"/>
        <v>2000000</v>
      </c>
      <c r="AZ1511" s="15">
        <f t="shared" si="93"/>
        <v>2000000</v>
      </c>
      <c r="BA1511" t="str">
        <f t="shared" si="94"/>
        <v>OK</v>
      </c>
      <c r="BB1511">
        <f t="shared" si="95"/>
        <v>1</v>
      </c>
    </row>
    <row r="1512" spans="1:54" x14ac:dyDescent="0.25">
      <c r="A1512">
        <v>1511</v>
      </c>
      <c r="B1512" t="s">
        <v>385</v>
      </c>
      <c r="C1512" t="s">
        <v>421</v>
      </c>
      <c r="D1512" t="s">
        <v>1455</v>
      </c>
      <c r="E1512" t="s">
        <v>103</v>
      </c>
      <c r="F1512" s="19" t="s">
        <v>124</v>
      </c>
      <c r="G1512">
        <v>3875</v>
      </c>
      <c r="H1512">
        <v>6</v>
      </c>
      <c r="I1512" s="15">
        <v>2000000</v>
      </c>
      <c r="J1512" s="15">
        <v>333333.33333333331</v>
      </c>
      <c r="K1512">
        <v>6</v>
      </c>
      <c r="M1512" t="s">
        <v>88</v>
      </c>
      <c r="N1512" s="19" t="s">
        <v>1791</v>
      </c>
      <c r="O1512" t="s">
        <v>125</v>
      </c>
      <c r="P1512" t="s">
        <v>1447</v>
      </c>
      <c r="Q1512" t="s">
        <v>126</v>
      </c>
      <c r="R1512" s="19" t="s">
        <v>658</v>
      </c>
      <c r="S1512" t="s">
        <v>56</v>
      </c>
      <c r="T1512" t="s">
        <v>70</v>
      </c>
      <c r="U1512" t="s">
        <v>1448</v>
      </c>
      <c r="V1512">
        <v>37</v>
      </c>
      <c r="W1512" t="s">
        <v>56</v>
      </c>
      <c r="X1512" s="14"/>
      <c r="Z1512" s="14"/>
      <c r="AA1512" s="14">
        <v>44012</v>
      </c>
      <c r="AB1512">
        <v>24</v>
      </c>
      <c r="AC1512" s="14">
        <v>44036</v>
      </c>
      <c r="AD1512" s="14">
        <v>44039</v>
      </c>
      <c r="AE1512">
        <v>18</v>
      </c>
      <c r="AF1512" s="14">
        <v>44057</v>
      </c>
      <c r="AG1512" s="14">
        <v>44074</v>
      </c>
      <c r="AH1512">
        <v>25</v>
      </c>
      <c r="AI1512" s="14">
        <v>44099</v>
      </c>
      <c r="AJ1512" s="18">
        <v>6</v>
      </c>
      <c r="AK1512" s="14">
        <v>44280</v>
      </c>
      <c r="AL1512" s="14">
        <v>44340</v>
      </c>
      <c r="AM1512" s="15"/>
      <c r="AN1512" s="15"/>
      <c r="AO1512" s="15"/>
      <c r="AP1512" s="15"/>
      <c r="AQ1512" s="15"/>
      <c r="AR1512" s="15"/>
      <c r="AS1512" s="15"/>
      <c r="AT1512" s="15"/>
      <c r="AU1512" s="15">
        <v>2000000</v>
      </c>
      <c r="AV1512" s="15"/>
      <c r="AW1512" s="15"/>
      <c r="AX1512" s="15"/>
      <c r="AY1512" s="15">
        <f t="shared" si="92"/>
        <v>2000000</v>
      </c>
      <c r="AZ1512" s="15">
        <f t="shared" si="93"/>
        <v>2000000</v>
      </c>
      <c r="BA1512" t="str">
        <f t="shared" si="94"/>
        <v>OK</v>
      </c>
      <c r="BB1512">
        <f t="shared" si="95"/>
        <v>1</v>
      </c>
    </row>
    <row r="1513" spans="1:54" x14ac:dyDescent="0.25">
      <c r="A1513">
        <v>1512</v>
      </c>
      <c r="B1513" t="s">
        <v>385</v>
      </c>
      <c r="C1513" t="s">
        <v>422</v>
      </c>
      <c r="D1513" t="s">
        <v>1455</v>
      </c>
      <c r="E1513" t="s">
        <v>103</v>
      </c>
      <c r="F1513" s="19" t="s">
        <v>124</v>
      </c>
      <c r="G1513">
        <v>3875</v>
      </c>
      <c r="H1513">
        <v>7</v>
      </c>
      <c r="I1513" s="15">
        <v>2000000</v>
      </c>
      <c r="J1513" s="15">
        <v>285714.28571428574</v>
      </c>
      <c r="K1513">
        <v>7</v>
      </c>
      <c r="M1513" t="s">
        <v>88</v>
      </c>
      <c r="N1513" s="19" t="s">
        <v>1791</v>
      </c>
      <c r="O1513" t="s">
        <v>125</v>
      </c>
      <c r="P1513" t="s">
        <v>1447</v>
      </c>
      <c r="Q1513" t="s">
        <v>126</v>
      </c>
      <c r="R1513" s="19" t="s">
        <v>658</v>
      </c>
      <c r="S1513" t="s">
        <v>56</v>
      </c>
      <c r="T1513" t="s">
        <v>70</v>
      </c>
      <c r="U1513" t="s">
        <v>1448</v>
      </c>
      <c r="V1513">
        <v>38</v>
      </c>
      <c r="W1513" t="s">
        <v>56</v>
      </c>
      <c r="X1513" s="14"/>
      <c r="Z1513" s="14"/>
      <c r="AA1513" s="14">
        <v>44012</v>
      </c>
      <c r="AB1513">
        <v>24</v>
      </c>
      <c r="AC1513" s="14">
        <v>44036</v>
      </c>
      <c r="AD1513" s="14">
        <v>44039</v>
      </c>
      <c r="AE1513">
        <v>18</v>
      </c>
      <c r="AF1513" s="14">
        <v>44057</v>
      </c>
      <c r="AG1513" s="14">
        <v>44074</v>
      </c>
      <c r="AH1513">
        <v>25</v>
      </c>
      <c r="AI1513" s="14">
        <v>44099</v>
      </c>
      <c r="AJ1513" s="18">
        <v>6</v>
      </c>
      <c r="AK1513" s="14">
        <v>44280</v>
      </c>
      <c r="AL1513" s="14">
        <v>44340</v>
      </c>
      <c r="AM1513" s="15"/>
      <c r="AN1513" s="15"/>
      <c r="AO1513" s="15"/>
      <c r="AP1513" s="15"/>
      <c r="AQ1513" s="15"/>
      <c r="AR1513" s="15"/>
      <c r="AS1513" s="15"/>
      <c r="AT1513" s="15"/>
      <c r="AU1513" s="15">
        <v>2000000</v>
      </c>
      <c r="AV1513" s="15"/>
      <c r="AW1513" s="15"/>
      <c r="AX1513" s="15"/>
      <c r="AY1513" s="15">
        <f t="shared" si="92"/>
        <v>2000000</v>
      </c>
      <c r="AZ1513" s="15">
        <f t="shared" si="93"/>
        <v>2000000</v>
      </c>
      <c r="BA1513" t="str">
        <f t="shared" si="94"/>
        <v>OK</v>
      </c>
      <c r="BB1513">
        <f t="shared" si="95"/>
        <v>1</v>
      </c>
    </row>
    <row r="1514" spans="1:54" x14ac:dyDescent="0.25">
      <c r="A1514">
        <v>1513</v>
      </c>
      <c r="B1514" t="s">
        <v>385</v>
      </c>
      <c r="C1514" t="s">
        <v>423</v>
      </c>
      <c r="D1514" t="s">
        <v>1456</v>
      </c>
      <c r="E1514" t="s">
        <v>103</v>
      </c>
      <c r="F1514" s="19" t="s">
        <v>124</v>
      </c>
      <c r="G1514">
        <v>3875</v>
      </c>
      <c r="H1514">
        <v>5</v>
      </c>
      <c r="I1514" s="15">
        <v>2000000</v>
      </c>
      <c r="J1514" s="15">
        <v>400000</v>
      </c>
      <c r="K1514">
        <v>5</v>
      </c>
      <c r="M1514" t="s">
        <v>88</v>
      </c>
      <c r="N1514" s="19" t="s">
        <v>1791</v>
      </c>
      <c r="O1514" t="s">
        <v>125</v>
      </c>
      <c r="P1514" t="s">
        <v>1447</v>
      </c>
      <c r="Q1514" t="s">
        <v>126</v>
      </c>
      <c r="R1514" s="19" t="s">
        <v>658</v>
      </c>
      <c r="S1514" t="s">
        <v>56</v>
      </c>
      <c r="T1514" t="s">
        <v>70</v>
      </c>
      <c r="U1514" t="s">
        <v>1448</v>
      </c>
      <c r="V1514">
        <v>39</v>
      </c>
      <c r="W1514" t="s">
        <v>56</v>
      </c>
      <c r="X1514" s="14"/>
      <c r="Z1514" s="14"/>
      <c r="AA1514" s="14">
        <v>44012</v>
      </c>
      <c r="AB1514">
        <v>24</v>
      </c>
      <c r="AC1514" s="14">
        <v>44036</v>
      </c>
      <c r="AD1514" s="14">
        <v>44039</v>
      </c>
      <c r="AE1514">
        <v>18</v>
      </c>
      <c r="AF1514" s="14">
        <v>44057</v>
      </c>
      <c r="AG1514" s="14">
        <v>44074</v>
      </c>
      <c r="AH1514">
        <v>25</v>
      </c>
      <c r="AI1514" s="14">
        <v>44099</v>
      </c>
      <c r="AJ1514" s="18">
        <v>6</v>
      </c>
      <c r="AK1514" s="14">
        <v>44280</v>
      </c>
      <c r="AL1514" s="14">
        <v>44340</v>
      </c>
      <c r="AM1514" s="15"/>
      <c r="AN1514" s="15"/>
      <c r="AO1514" s="15"/>
      <c r="AP1514" s="15"/>
      <c r="AQ1514" s="15"/>
      <c r="AR1514" s="15"/>
      <c r="AS1514" s="15"/>
      <c r="AT1514" s="15"/>
      <c r="AU1514" s="15">
        <v>2000000</v>
      </c>
      <c r="AV1514" s="15"/>
      <c r="AW1514" s="15"/>
      <c r="AX1514" s="15"/>
      <c r="AY1514" s="15">
        <f t="shared" si="92"/>
        <v>2000000</v>
      </c>
      <c r="AZ1514" s="15">
        <f t="shared" si="93"/>
        <v>2000000</v>
      </c>
      <c r="BA1514" t="str">
        <f t="shared" si="94"/>
        <v>OK</v>
      </c>
      <c r="BB1514">
        <f t="shared" si="95"/>
        <v>1</v>
      </c>
    </row>
    <row r="1515" spans="1:54" x14ac:dyDescent="0.25">
      <c r="A1515">
        <v>1514</v>
      </c>
      <c r="B1515" t="s">
        <v>385</v>
      </c>
      <c r="C1515" t="s">
        <v>424</v>
      </c>
      <c r="D1515" t="s">
        <v>1456</v>
      </c>
      <c r="E1515" t="s">
        <v>103</v>
      </c>
      <c r="F1515" s="19" t="s">
        <v>124</v>
      </c>
      <c r="G1515">
        <v>3875</v>
      </c>
      <c r="H1515">
        <v>5</v>
      </c>
      <c r="I1515" s="15">
        <v>2000000</v>
      </c>
      <c r="J1515" s="15">
        <v>400000</v>
      </c>
      <c r="K1515">
        <v>5</v>
      </c>
      <c r="M1515" t="s">
        <v>88</v>
      </c>
      <c r="N1515" s="19" t="s">
        <v>1791</v>
      </c>
      <c r="O1515" t="s">
        <v>125</v>
      </c>
      <c r="P1515" t="s">
        <v>1447</v>
      </c>
      <c r="Q1515" t="s">
        <v>126</v>
      </c>
      <c r="R1515" s="19" t="s">
        <v>658</v>
      </c>
      <c r="S1515" t="s">
        <v>56</v>
      </c>
      <c r="T1515" t="s">
        <v>70</v>
      </c>
      <c r="U1515" t="s">
        <v>1448</v>
      </c>
      <c r="V1515">
        <v>40</v>
      </c>
      <c r="W1515" t="s">
        <v>56</v>
      </c>
      <c r="X1515" s="14"/>
      <c r="Z1515" s="14"/>
      <c r="AA1515" s="14">
        <v>44012</v>
      </c>
      <c r="AB1515">
        <v>24</v>
      </c>
      <c r="AC1515" s="14">
        <v>44036</v>
      </c>
      <c r="AD1515" s="14">
        <v>44039</v>
      </c>
      <c r="AE1515">
        <v>18</v>
      </c>
      <c r="AF1515" s="14">
        <v>44057</v>
      </c>
      <c r="AG1515" s="14">
        <v>44074</v>
      </c>
      <c r="AH1515">
        <v>25</v>
      </c>
      <c r="AI1515" s="14">
        <v>44099</v>
      </c>
      <c r="AJ1515" s="18">
        <v>6</v>
      </c>
      <c r="AK1515" s="14">
        <v>44280</v>
      </c>
      <c r="AL1515" s="14">
        <v>44340</v>
      </c>
      <c r="AM1515" s="15"/>
      <c r="AN1515" s="15"/>
      <c r="AO1515" s="15"/>
      <c r="AP1515" s="15"/>
      <c r="AQ1515" s="15"/>
      <c r="AR1515" s="15"/>
      <c r="AS1515" s="15"/>
      <c r="AT1515" s="15"/>
      <c r="AU1515" s="15">
        <v>2000000</v>
      </c>
      <c r="AV1515" s="15"/>
      <c r="AW1515" s="15"/>
      <c r="AX1515" s="15"/>
      <c r="AY1515" s="15">
        <f t="shared" si="92"/>
        <v>2000000</v>
      </c>
      <c r="AZ1515" s="15">
        <f t="shared" si="93"/>
        <v>2000000</v>
      </c>
      <c r="BA1515" t="str">
        <f t="shared" si="94"/>
        <v>OK</v>
      </c>
      <c r="BB1515">
        <f t="shared" si="95"/>
        <v>1</v>
      </c>
    </row>
    <row r="1516" spans="1:54" x14ac:dyDescent="0.25">
      <c r="A1516">
        <v>1515</v>
      </c>
      <c r="B1516" t="s">
        <v>385</v>
      </c>
      <c r="C1516" t="s">
        <v>425</v>
      </c>
      <c r="D1516" t="s">
        <v>1456</v>
      </c>
      <c r="E1516" t="s">
        <v>103</v>
      </c>
      <c r="F1516" s="19" t="s">
        <v>124</v>
      </c>
      <c r="G1516">
        <v>3875</v>
      </c>
      <c r="H1516">
        <v>5</v>
      </c>
      <c r="I1516" s="15">
        <v>2000000</v>
      </c>
      <c r="J1516" s="15">
        <v>400000</v>
      </c>
      <c r="K1516">
        <v>5</v>
      </c>
      <c r="M1516" t="s">
        <v>88</v>
      </c>
      <c r="N1516" s="19" t="s">
        <v>1791</v>
      </c>
      <c r="O1516" t="s">
        <v>125</v>
      </c>
      <c r="P1516" t="s">
        <v>1447</v>
      </c>
      <c r="Q1516" t="s">
        <v>126</v>
      </c>
      <c r="R1516" s="19" t="s">
        <v>658</v>
      </c>
      <c r="S1516" t="s">
        <v>56</v>
      </c>
      <c r="T1516" t="s">
        <v>70</v>
      </c>
      <c r="U1516" t="s">
        <v>1448</v>
      </c>
      <c r="V1516">
        <v>41</v>
      </c>
      <c r="W1516" t="s">
        <v>56</v>
      </c>
      <c r="X1516" s="14"/>
      <c r="Z1516" s="14"/>
      <c r="AA1516" s="14">
        <v>44012</v>
      </c>
      <c r="AB1516">
        <v>24</v>
      </c>
      <c r="AC1516" s="14">
        <v>44036</v>
      </c>
      <c r="AD1516" s="14">
        <v>44039</v>
      </c>
      <c r="AE1516">
        <v>18</v>
      </c>
      <c r="AF1516" s="14">
        <v>44057</v>
      </c>
      <c r="AG1516" s="14">
        <v>44074</v>
      </c>
      <c r="AH1516">
        <v>25</v>
      </c>
      <c r="AI1516" s="14">
        <v>44099</v>
      </c>
      <c r="AJ1516" s="18">
        <v>6</v>
      </c>
      <c r="AK1516" s="14">
        <v>44280</v>
      </c>
      <c r="AL1516" s="14">
        <v>44340</v>
      </c>
      <c r="AM1516" s="15"/>
      <c r="AN1516" s="15"/>
      <c r="AO1516" s="15"/>
      <c r="AP1516" s="15"/>
      <c r="AQ1516" s="15"/>
      <c r="AR1516" s="15"/>
      <c r="AS1516" s="15"/>
      <c r="AT1516" s="15"/>
      <c r="AU1516" s="15">
        <v>2000000</v>
      </c>
      <c r="AV1516" s="15"/>
      <c r="AW1516" s="15"/>
      <c r="AX1516" s="15"/>
      <c r="AY1516" s="15">
        <f t="shared" si="92"/>
        <v>2000000</v>
      </c>
      <c r="AZ1516" s="15">
        <f t="shared" si="93"/>
        <v>2000000</v>
      </c>
      <c r="BA1516" t="str">
        <f t="shared" si="94"/>
        <v>OK</v>
      </c>
      <c r="BB1516">
        <f t="shared" si="95"/>
        <v>1</v>
      </c>
    </row>
    <row r="1517" spans="1:54" x14ac:dyDescent="0.25">
      <c r="A1517">
        <v>1516</v>
      </c>
      <c r="B1517" t="s">
        <v>385</v>
      </c>
      <c r="C1517" t="s">
        <v>426</v>
      </c>
      <c r="D1517" t="s">
        <v>1456</v>
      </c>
      <c r="E1517" t="s">
        <v>103</v>
      </c>
      <c r="F1517" s="19" t="s">
        <v>124</v>
      </c>
      <c r="G1517">
        <v>3875</v>
      </c>
      <c r="H1517">
        <v>7</v>
      </c>
      <c r="I1517" s="15">
        <v>2000000</v>
      </c>
      <c r="J1517" s="15">
        <v>285714.28571428574</v>
      </c>
      <c r="K1517">
        <v>7</v>
      </c>
      <c r="M1517" t="s">
        <v>88</v>
      </c>
      <c r="N1517" s="19" t="s">
        <v>1791</v>
      </c>
      <c r="O1517" t="s">
        <v>125</v>
      </c>
      <c r="P1517" t="s">
        <v>1447</v>
      </c>
      <c r="Q1517" t="s">
        <v>126</v>
      </c>
      <c r="R1517" s="19" t="s">
        <v>658</v>
      </c>
      <c r="S1517" t="s">
        <v>56</v>
      </c>
      <c r="T1517" t="s">
        <v>70</v>
      </c>
      <c r="U1517" t="s">
        <v>1448</v>
      </c>
      <c r="V1517">
        <v>42</v>
      </c>
      <c r="W1517" t="s">
        <v>56</v>
      </c>
      <c r="X1517" s="14"/>
      <c r="Z1517" s="14"/>
      <c r="AA1517" s="14">
        <v>44012</v>
      </c>
      <c r="AB1517">
        <v>24</v>
      </c>
      <c r="AC1517" s="14">
        <v>44036</v>
      </c>
      <c r="AD1517" s="14">
        <v>44039</v>
      </c>
      <c r="AE1517">
        <v>18</v>
      </c>
      <c r="AF1517" s="14">
        <v>44057</v>
      </c>
      <c r="AG1517" s="14">
        <v>44074</v>
      </c>
      <c r="AH1517">
        <v>25</v>
      </c>
      <c r="AI1517" s="14">
        <v>44099</v>
      </c>
      <c r="AJ1517" s="18">
        <v>6</v>
      </c>
      <c r="AK1517" s="14">
        <v>44280</v>
      </c>
      <c r="AL1517" s="14">
        <v>44340</v>
      </c>
      <c r="AM1517" s="15"/>
      <c r="AN1517" s="15"/>
      <c r="AO1517" s="15"/>
      <c r="AP1517" s="15"/>
      <c r="AQ1517" s="15"/>
      <c r="AR1517" s="15"/>
      <c r="AS1517" s="15"/>
      <c r="AT1517" s="15"/>
      <c r="AU1517" s="15">
        <v>2000000</v>
      </c>
      <c r="AV1517" s="15"/>
      <c r="AW1517" s="15"/>
      <c r="AX1517" s="15"/>
      <c r="AY1517" s="15">
        <f t="shared" si="92"/>
        <v>2000000</v>
      </c>
      <c r="AZ1517" s="15">
        <f t="shared" si="93"/>
        <v>2000000</v>
      </c>
      <c r="BA1517" t="str">
        <f t="shared" si="94"/>
        <v>OK</v>
      </c>
      <c r="BB1517">
        <f t="shared" si="95"/>
        <v>1</v>
      </c>
    </row>
    <row r="1518" spans="1:54" x14ac:dyDescent="0.25">
      <c r="A1518">
        <v>1517</v>
      </c>
      <c r="B1518" t="s">
        <v>385</v>
      </c>
      <c r="C1518" t="s">
        <v>427</v>
      </c>
      <c r="D1518" t="s">
        <v>1456</v>
      </c>
      <c r="E1518" t="s">
        <v>103</v>
      </c>
      <c r="F1518" s="19" t="s">
        <v>124</v>
      </c>
      <c r="G1518">
        <v>3875</v>
      </c>
      <c r="H1518">
        <v>5</v>
      </c>
      <c r="I1518" s="15">
        <v>2000000</v>
      </c>
      <c r="J1518" s="15">
        <v>400000</v>
      </c>
      <c r="K1518">
        <v>5</v>
      </c>
      <c r="M1518" t="s">
        <v>88</v>
      </c>
      <c r="N1518" s="19" t="s">
        <v>1791</v>
      </c>
      <c r="O1518" t="s">
        <v>125</v>
      </c>
      <c r="P1518" t="s">
        <v>1447</v>
      </c>
      <c r="Q1518" t="s">
        <v>126</v>
      </c>
      <c r="R1518" s="19" t="s">
        <v>658</v>
      </c>
      <c r="S1518" t="s">
        <v>56</v>
      </c>
      <c r="T1518" t="s">
        <v>70</v>
      </c>
      <c r="U1518" t="s">
        <v>1448</v>
      </c>
      <c r="V1518">
        <v>43</v>
      </c>
      <c r="W1518" t="s">
        <v>56</v>
      </c>
      <c r="X1518" s="14"/>
      <c r="Z1518" s="14"/>
      <c r="AA1518" s="14">
        <v>44012</v>
      </c>
      <c r="AB1518">
        <v>24</v>
      </c>
      <c r="AC1518" s="14">
        <v>44036</v>
      </c>
      <c r="AD1518" s="14">
        <v>44039</v>
      </c>
      <c r="AE1518">
        <v>18</v>
      </c>
      <c r="AF1518" s="14">
        <v>44057</v>
      </c>
      <c r="AG1518" s="14">
        <v>44074</v>
      </c>
      <c r="AH1518">
        <v>25</v>
      </c>
      <c r="AI1518" s="14">
        <v>44099</v>
      </c>
      <c r="AJ1518" s="18">
        <v>6</v>
      </c>
      <c r="AK1518" s="14">
        <v>44280</v>
      </c>
      <c r="AL1518" s="14">
        <v>44340</v>
      </c>
      <c r="AM1518" s="15"/>
      <c r="AN1518" s="15"/>
      <c r="AO1518" s="15"/>
      <c r="AP1518" s="15"/>
      <c r="AQ1518" s="15"/>
      <c r="AR1518" s="15"/>
      <c r="AS1518" s="15"/>
      <c r="AT1518" s="15"/>
      <c r="AU1518" s="15">
        <v>2000000</v>
      </c>
      <c r="AV1518" s="15"/>
      <c r="AW1518" s="15"/>
      <c r="AX1518" s="15"/>
      <c r="AY1518" s="15">
        <f t="shared" si="92"/>
        <v>2000000</v>
      </c>
      <c r="AZ1518" s="15">
        <f t="shared" si="93"/>
        <v>2000000</v>
      </c>
      <c r="BA1518" t="str">
        <f t="shared" si="94"/>
        <v>OK</v>
      </c>
      <c r="BB1518">
        <f t="shared" si="95"/>
        <v>1</v>
      </c>
    </row>
    <row r="1519" spans="1:54" x14ac:dyDescent="0.25">
      <c r="A1519">
        <v>1518</v>
      </c>
      <c r="B1519" t="s">
        <v>385</v>
      </c>
      <c r="C1519" t="s">
        <v>423</v>
      </c>
      <c r="D1519" t="s">
        <v>1456</v>
      </c>
      <c r="E1519" t="s">
        <v>103</v>
      </c>
      <c r="F1519" s="19" t="s">
        <v>107</v>
      </c>
      <c r="G1519">
        <v>3873</v>
      </c>
      <c r="H1519">
        <v>35</v>
      </c>
      <c r="I1519" s="15">
        <v>19075000</v>
      </c>
      <c r="J1519" s="15">
        <v>545000</v>
      </c>
      <c r="K1519">
        <v>35</v>
      </c>
      <c r="M1519" t="s">
        <v>88</v>
      </c>
      <c r="N1519" s="19" t="s">
        <v>105</v>
      </c>
      <c r="O1519" t="s">
        <v>123</v>
      </c>
      <c r="P1519" t="s">
        <v>1457</v>
      </c>
      <c r="Q1519" t="s">
        <v>59</v>
      </c>
      <c r="R1519" s="19" t="s">
        <v>658</v>
      </c>
      <c r="S1519" t="s">
        <v>56</v>
      </c>
      <c r="T1519" t="s">
        <v>74</v>
      </c>
      <c r="U1519" t="s">
        <v>1458</v>
      </c>
      <c r="V1519">
        <v>1</v>
      </c>
      <c r="W1519" t="s">
        <v>56</v>
      </c>
      <c r="X1519" s="14"/>
      <c r="Z1519" s="14"/>
      <c r="AA1519" s="14">
        <v>43887</v>
      </c>
      <c r="AB1519">
        <v>19</v>
      </c>
      <c r="AC1519" s="14">
        <v>43906</v>
      </c>
      <c r="AD1519" s="14">
        <v>43907</v>
      </c>
      <c r="AE1519">
        <v>30</v>
      </c>
      <c r="AF1519" s="14">
        <v>43937</v>
      </c>
      <c r="AG1519" s="14">
        <v>43987</v>
      </c>
      <c r="AH1519">
        <v>28</v>
      </c>
      <c r="AI1519" s="14">
        <v>44015</v>
      </c>
      <c r="AJ1519" s="18">
        <v>9</v>
      </c>
      <c r="AK1519" s="14">
        <v>44289</v>
      </c>
      <c r="AL1519" s="14">
        <v>44349</v>
      </c>
      <c r="AM1519" s="15"/>
      <c r="AN1519" s="15"/>
      <c r="AO1519" s="15"/>
      <c r="AP1519" s="15"/>
      <c r="AQ1519" s="15"/>
      <c r="AR1519" s="15"/>
      <c r="AS1519" s="15">
        <v>3815000</v>
      </c>
      <c r="AT1519" s="15"/>
      <c r="AU1519" s="15"/>
      <c r="AV1519" s="15">
        <v>15260000</v>
      </c>
      <c r="AW1519" s="15"/>
      <c r="AX1519" s="15"/>
      <c r="AY1519" s="15">
        <f t="shared" si="92"/>
        <v>19075000</v>
      </c>
      <c r="AZ1519" s="15">
        <f t="shared" si="93"/>
        <v>19075000</v>
      </c>
      <c r="BA1519" t="str">
        <f t="shared" si="94"/>
        <v>OK</v>
      </c>
      <c r="BB1519">
        <f t="shared" si="95"/>
        <v>2</v>
      </c>
    </row>
    <row r="1520" spans="1:54" x14ac:dyDescent="0.25">
      <c r="A1520">
        <v>1519</v>
      </c>
      <c r="B1520" t="s">
        <v>385</v>
      </c>
      <c r="C1520" t="s">
        <v>425</v>
      </c>
      <c r="D1520" t="s">
        <v>1456</v>
      </c>
      <c r="E1520" t="s">
        <v>103</v>
      </c>
      <c r="F1520" s="19" t="s">
        <v>107</v>
      </c>
      <c r="G1520">
        <v>3873</v>
      </c>
      <c r="H1520">
        <v>14</v>
      </c>
      <c r="I1520" s="15">
        <v>7630000</v>
      </c>
      <c r="J1520" s="15">
        <v>545000</v>
      </c>
      <c r="K1520">
        <v>14</v>
      </c>
      <c r="M1520" t="s">
        <v>88</v>
      </c>
      <c r="N1520" s="19" t="s">
        <v>105</v>
      </c>
      <c r="O1520" t="s">
        <v>123</v>
      </c>
      <c r="P1520" t="s">
        <v>1457</v>
      </c>
      <c r="Q1520" t="s">
        <v>59</v>
      </c>
      <c r="R1520" s="19" t="s">
        <v>658</v>
      </c>
      <c r="S1520" t="s">
        <v>56</v>
      </c>
      <c r="T1520" t="s">
        <v>74</v>
      </c>
      <c r="U1520" t="s">
        <v>1458</v>
      </c>
      <c r="V1520">
        <v>1</v>
      </c>
      <c r="W1520" t="s">
        <v>56</v>
      </c>
      <c r="X1520" s="14"/>
      <c r="Z1520" s="14"/>
      <c r="AA1520" s="14">
        <v>43887</v>
      </c>
      <c r="AB1520">
        <v>19</v>
      </c>
      <c r="AC1520" s="14">
        <v>43906</v>
      </c>
      <c r="AD1520" s="14">
        <v>43907</v>
      </c>
      <c r="AE1520">
        <v>30</v>
      </c>
      <c r="AF1520" s="14">
        <v>43937</v>
      </c>
      <c r="AG1520" s="14">
        <v>43987</v>
      </c>
      <c r="AH1520">
        <v>28</v>
      </c>
      <c r="AI1520" s="14">
        <v>44015</v>
      </c>
      <c r="AJ1520" s="18">
        <v>9</v>
      </c>
      <c r="AK1520" s="14">
        <v>44289</v>
      </c>
      <c r="AL1520" s="14">
        <v>44349</v>
      </c>
      <c r="AM1520" s="15"/>
      <c r="AN1520" s="15"/>
      <c r="AO1520" s="15"/>
      <c r="AP1520" s="15"/>
      <c r="AQ1520" s="15"/>
      <c r="AR1520" s="15"/>
      <c r="AS1520" s="15">
        <v>1526000</v>
      </c>
      <c r="AT1520" s="15"/>
      <c r="AU1520" s="15"/>
      <c r="AV1520" s="15">
        <v>6104000</v>
      </c>
      <c r="AW1520" s="15"/>
      <c r="AX1520" s="15"/>
      <c r="AY1520" s="15">
        <f t="shared" si="92"/>
        <v>7630000</v>
      </c>
      <c r="AZ1520" s="15">
        <f t="shared" si="93"/>
        <v>7630000</v>
      </c>
      <c r="BA1520" t="str">
        <f t="shared" si="94"/>
        <v>OK</v>
      </c>
      <c r="BB1520">
        <f t="shared" si="95"/>
        <v>2</v>
      </c>
    </row>
    <row r="1521" spans="1:54" x14ac:dyDescent="0.25">
      <c r="A1521">
        <v>1520</v>
      </c>
      <c r="B1521" t="s">
        <v>385</v>
      </c>
      <c r="C1521" t="s">
        <v>427</v>
      </c>
      <c r="D1521" t="s">
        <v>1456</v>
      </c>
      <c r="E1521" t="s">
        <v>103</v>
      </c>
      <c r="F1521" s="19" t="s">
        <v>107</v>
      </c>
      <c r="G1521">
        <v>3873</v>
      </c>
      <c r="H1521">
        <v>25</v>
      </c>
      <c r="I1521" s="15">
        <v>13625000</v>
      </c>
      <c r="J1521" s="15">
        <v>545000</v>
      </c>
      <c r="K1521">
        <v>25</v>
      </c>
      <c r="M1521" t="s">
        <v>88</v>
      </c>
      <c r="N1521" s="19" t="s">
        <v>105</v>
      </c>
      <c r="O1521" t="s">
        <v>123</v>
      </c>
      <c r="P1521" t="s">
        <v>1457</v>
      </c>
      <c r="Q1521" t="s">
        <v>59</v>
      </c>
      <c r="R1521" s="19" t="s">
        <v>658</v>
      </c>
      <c r="S1521" t="s">
        <v>56</v>
      </c>
      <c r="T1521" t="s">
        <v>74</v>
      </c>
      <c r="U1521" t="s">
        <v>1458</v>
      </c>
      <c r="V1521">
        <v>1</v>
      </c>
      <c r="W1521" t="s">
        <v>56</v>
      </c>
      <c r="X1521" s="14"/>
      <c r="Z1521" s="14"/>
      <c r="AA1521" s="14">
        <v>43887</v>
      </c>
      <c r="AB1521">
        <v>19</v>
      </c>
      <c r="AC1521" s="14">
        <v>43906</v>
      </c>
      <c r="AD1521" s="14">
        <v>43907</v>
      </c>
      <c r="AE1521">
        <v>30</v>
      </c>
      <c r="AF1521" s="14">
        <v>43937</v>
      </c>
      <c r="AG1521" s="14">
        <v>43987</v>
      </c>
      <c r="AH1521">
        <v>28</v>
      </c>
      <c r="AI1521" s="14">
        <v>44015</v>
      </c>
      <c r="AJ1521" s="18">
        <v>9</v>
      </c>
      <c r="AK1521" s="14">
        <v>44289</v>
      </c>
      <c r="AL1521" s="14">
        <v>44349</v>
      </c>
      <c r="AM1521" s="15"/>
      <c r="AN1521" s="15"/>
      <c r="AO1521" s="15"/>
      <c r="AP1521" s="15"/>
      <c r="AQ1521" s="15"/>
      <c r="AR1521" s="15"/>
      <c r="AS1521" s="15">
        <v>2725000</v>
      </c>
      <c r="AT1521" s="15"/>
      <c r="AU1521" s="15"/>
      <c r="AV1521" s="15">
        <v>10900000</v>
      </c>
      <c r="AW1521" s="15"/>
      <c r="AX1521" s="15"/>
      <c r="AY1521" s="15">
        <f t="shared" si="92"/>
        <v>13625000</v>
      </c>
      <c r="AZ1521" s="15">
        <f t="shared" si="93"/>
        <v>13625000</v>
      </c>
      <c r="BA1521" t="str">
        <f t="shared" si="94"/>
        <v>OK</v>
      </c>
      <c r="BB1521">
        <f t="shared" si="95"/>
        <v>2</v>
      </c>
    </row>
    <row r="1522" spans="1:54" x14ac:dyDescent="0.25">
      <c r="A1522">
        <v>1521</v>
      </c>
      <c r="B1522" t="s">
        <v>385</v>
      </c>
      <c r="C1522" t="s">
        <v>404</v>
      </c>
      <c r="D1522" t="s">
        <v>1459</v>
      </c>
      <c r="E1522" t="s">
        <v>103</v>
      </c>
      <c r="F1522" s="19" t="s">
        <v>107</v>
      </c>
      <c r="G1522">
        <v>3873</v>
      </c>
      <c r="H1522">
        <v>20</v>
      </c>
      <c r="I1522" s="15">
        <v>10900000</v>
      </c>
      <c r="J1522" s="15">
        <v>545000</v>
      </c>
      <c r="K1522">
        <v>20</v>
      </c>
      <c r="M1522" t="s">
        <v>88</v>
      </c>
      <c r="N1522" s="19" t="s">
        <v>105</v>
      </c>
      <c r="O1522" t="s">
        <v>123</v>
      </c>
      <c r="P1522" t="s">
        <v>1457</v>
      </c>
      <c r="Q1522" t="s">
        <v>59</v>
      </c>
      <c r="R1522" s="19" t="s">
        <v>658</v>
      </c>
      <c r="S1522" t="s">
        <v>56</v>
      </c>
      <c r="T1522" t="s">
        <v>74</v>
      </c>
      <c r="U1522" t="s">
        <v>1458</v>
      </c>
      <c r="V1522">
        <v>2</v>
      </c>
      <c r="W1522" t="s">
        <v>56</v>
      </c>
      <c r="X1522" s="14"/>
      <c r="Z1522" s="14"/>
      <c r="AA1522" s="14">
        <v>43887</v>
      </c>
      <c r="AB1522">
        <v>19</v>
      </c>
      <c r="AC1522" s="14">
        <v>43906</v>
      </c>
      <c r="AD1522" s="14">
        <v>43907</v>
      </c>
      <c r="AE1522">
        <v>30</v>
      </c>
      <c r="AF1522" s="14">
        <v>43937</v>
      </c>
      <c r="AG1522" s="14">
        <v>43987</v>
      </c>
      <c r="AH1522">
        <v>28</v>
      </c>
      <c r="AI1522" s="14">
        <v>44015</v>
      </c>
      <c r="AJ1522" s="18">
        <v>9</v>
      </c>
      <c r="AK1522" s="14">
        <v>44289</v>
      </c>
      <c r="AL1522" s="14">
        <v>44349</v>
      </c>
      <c r="AM1522" s="15"/>
      <c r="AN1522" s="15"/>
      <c r="AO1522" s="15"/>
      <c r="AP1522" s="15"/>
      <c r="AQ1522" s="15"/>
      <c r="AR1522" s="15"/>
      <c r="AS1522" s="15">
        <v>2180000</v>
      </c>
      <c r="AT1522" s="15"/>
      <c r="AU1522" s="15"/>
      <c r="AV1522" s="15">
        <v>8720000</v>
      </c>
      <c r="AW1522" s="15"/>
      <c r="AX1522" s="15"/>
      <c r="AY1522" s="15">
        <f t="shared" si="92"/>
        <v>10900000</v>
      </c>
      <c r="AZ1522" s="15">
        <f t="shared" si="93"/>
        <v>10900000</v>
      </c>
      <c r="BA1522" t="str">
        <f t="shared" si="94"/>
        <v>OK</v>
      </c>
      <c r="BB1522">
        <f t="shared" si="95"/>
        <v>2</v>
      </c>
    </row>
    <row r="1523" spans="1:54" x14ac:dyDescent="0.25">
      <c r="A1523">
        <v>1522</v>
      </c>
      <c r="B1523" t="s">
        <v>385</v>
      </c>
      <c r="C1523" t="s">
        <v>403</v>
      </c>
      <c r="D1523" t="s">
        <v>1459</v>
      </c>
      <c r="E1523" t="s">
        <v>103</v>
      </c>
      <c r="F1523" s="19" t="s">
        <v>107</v>
      </c>
      <c r="G1523">
        <v>3873</v>
      </c>
      <c r="H1523">
        <v>12</v>
      </c>
      <c r="I1523" s="15">
        <v>6600000</v>
      </c>
      <c r="J1523" s="15">
        <v>550000</v>
      </c>
      <c r="K1523">
        <v>12</v>
      </c>
      <c r="M1523" t="s">
        <v>88</v>
      </c>
      <c r="N1523" s="19" t="s">
        <v>105</v>
      </c>
      <c r="O1523" t="s">
        <v>123</v>
      </c>
      <c r="P1523" t="s">
        <v>1457</v>
      </c>
      <c r="Q1523" t="s">
        <v>59</v>
      </c>
      <c r="R1523" s="19" t="s">
        <v>658</v>
      </c>
      <c r="S1523" t="s">
        <v>56</v>
      </c>
      <c r="T1523" t="s">
        <v>74</v>
      </c>
      <c r="U1523" t="s">
        <v>1458</v>
      </c>
      <c r="V1523">
        <v>2</v>
      </c>
      <c r="W1523" t="s">
        <v>56</v>
      </c>
      <c r="X1523" s="14"/>
      <c r="Z1523" s="14"/>
      <c r="AA1523" s="14">
        <v>43887</v>
      </c>
      <c r="AB1523">
        <v>19</v>
      </c>
      <c r="AC1523" s="14">
        <v>43906</v>
      </c>
      <c r="AD1523" s="14">
        <v>43907</v>
      </c>
      <c r="AE1523">
        <v>30</v>
      </c>
      <c r="AF1523" s="14">
        <v>43937</v>
      </c>
      <c r="AG1523" s="14">
        <v>43987</v>
      </c>
      <c r="AH1523">
        <v>28</v>
      </c>
      <c r="AI1523" s="14">
        <v>44015</v>
      </c>
      <c r="AJ1523" s="18">
        <v>9</v>
      </c>
      <c r="AK1523" s="14">
        <v>44289</v>
      </c>
      <c r="AL1523" s="14">
        <v>44349</v>
      </c>
      <c r="AM1523" s="15"/>
      <c r="AN1523" s="15"/>
      <c r="AO1523" s="15"/>
      <c r="AP1523" s="15"/>
      <c r="AQ1523" s="15"/>
      <c r="AR1523" s="15"/>
      <c r="AS1523" s="15">
        <v>1320000</v>
      </c>
      <c r="AT1523" s="15"/>
      <c r="AU1523" s="15"/>
      <c r="AV1523" s="15">
        <v>5280000</v>
      </c>
      <c r="AW1523" s="15"/>
      <c r="AX1523" s="15"/>
      <c r="AY1523" s="15">
        <f t="shared" si="92"/>
        <v>6600000</v>
      </c>
      <c r="AZ1523" s="15">
        <f t="shared" si="93"/>
        <v>6600000</v>
      </c>
      <c r="BA1523" t="str">
        <f t="shared" si="94"/>
        <v>OK</v>
      </c>
      <c r="BB1523">
        <f t="shared" si="95"/>
        <v>2</v>
      </c>
    </row>
    <row r="1524" spans="1:54" x14ac:dyDescent="0.25">
      <c r="A1524">
        <v>1523</v>
      </c>
      <c r="B1524" t="s">
        <v>385</v>
      </c>
      <c r="C1524" t="s">
        <v>405</v>
      </c>
      <c r="D1524" t="s">
        <v>1459</v>
      </c>
      <c r="E1524" t="s">
        <v>103</v>
      </c>
      <c r="F1524" s="19" t="s">
        <v>107</v>
      </c>
      <c r="G1524">
        <v>3873</v>
      </c>
      <c r="H1524">
        <v>24</v>
      </c>
      <c r="I1524" s="15">
        <v>13080000</v>
      </c>
      <c r="J1524" s="15">
        <v>545000</v>
      </c>
      <c r="K1524">
        <v>24</v>
      </c>
      <c r="M1524" t="s">
        <v>88</v>
      </c>
      <c r="N1524" s="19" t="s">
        <v>105</v>
      </c>
      <c r="O1524" t="s">
        <v>123</v>
      </c>
      <c r="P1524" t="s">
        <v>1457</v>
      </c>
      <c r="Q1524" t="s">
        <v>59</v>
      </c>
      <c r="R1524" s="19" t="s">
        <v>658</v>
      </c>
      <c r="S1524" t="s">
        <v>56</v>
      </c>
      <c r="T1524" t="s">
        <v>74</v>
      </c>
      <c r="U1524" t="s">
        <v>1458</v>
      </c>
      <c r="V1524">
        <v>2</v>
      </c>
      <c r="W1524" t="s">
        <v>56</v>
      </c>
      <c r="X1524" s="14"/>
      <c r="Z1524" s="14"/>
      <c r="AA1524" s="14">
        <v>43887</v>
      </c>
      <c r="AB1524">
        <v>19</v>
      </c>
      <c r="AC1524" s="14">
        <v>43906</v>
      </c>
      <c r="AD1524" s="14">
        <v>43907</v>
      </c>
      <c r="AE1524">
        <v>30</v>
      </c>
      <c r="AF1524" s="14">
        <v>43937</v>
      </c>
      <c r="AG1524" s="14">
        <v>43987</v>
      </c>
      <c r="AH1524">
        <v>28</v>
      </c>
      <c r="AI1524" s="14">
        <v>44015</v>
      </c>
      <c r="AJ1524" s="18">
        <v>9</v>
      </c>
      <c r="AK1524" s="14">
        <v>44289</v>
      </c>
      <c r="AL1524" s="14">
        <v>44349</v>
      </c>
      <c r="AM1524" s="15"/>
      <c r="AN1524" s="15"/>
      <c r="AO1524" s="15"/>
      <c r="AP1524" s="15"/>
      <c r="AQ1524" s="15"/>
      <c r="AR1524" s="15"/>
      <c r="AS1524" s="15">
        <v>2616000</v>
      </c>
      <c r="AT1524" s="15"/>
      <c r="AU1524" s="15"/>
      <c r="AV1524" s="15">
        <v>10464000</v>
      </c>
      <c r="AW1524" s="15"/>
      <c r="AX1524" s="15"/>
      <c r="AY1524" s="15">
        <f t="shared" si="92"/>
        <v>13080000</v>
      </c>
      <c r="AZ1524" s="15">
        <f t="shared" si="93"/>
        <v>13080000</v>
      </c>
      <c r="BA1524" t="str">
        <f t="shared" si="94"/>
        <v>OK</v>
      </c>
      <c r="BB1524">
        <f t="shared" si="95"/>
        <v>2</v>
      </c>
    </row>
    <row r="1525" spans="1:54" x14ac:dyDescent="0.25">
      <c r="A1525">
        <v>1524</v>
      </c>
      <c r="B1525" t="s">
        <v>385</v>
      </c>
      <c r="C1525" t="s">
        <v>391</v>
      </c>
      <c r="D1525" t="s">
        <v>1449</v>
      </c>
      <c r="E1525" t="s">
        <v>103</v>
      </c>
      <c r="F1525" s="19" t="s">
        <v>107</v>
      </c>
      <c r="G1525">
        <v>3873</v>
      </c>
      <c r="H1525">
        <v>33</v>
      </c>
      <c r="I1525" s="15">
        <v>17985000</v>
      </c>
      <c r="J1525" s="15">
        <v>545000</v>
      </c>
      <c r="K1525">
        <v>33</v>
      </c>
      <c r="M1525" t="s">
        <v>88</v>
      </c>
      <c r="N1525" s="19" t="s">
        <v>105</v>
      </c>
      <c r="O1525" t="s">
        <v>123</v>
      </c>
      <c r="P1525" t="s">
        <v>1457</v>
      </c>
      <c r="Q1525" t="s">
        <v>59</v>
      </c>
      <c r="R1525" s="19" t="s">
        <v>658</v>
      </c>
      <c r="S1525" t="s">
        <v>56</v>
      </c>
      <c r="T1525" t="s">
        <v>74</v>
      </c>
      <c r="U1525" t="s">
        <v>1458</v>
      </c>
      <c r="V1525">
        <v>3</v>
      </c>
      <c r="W1525" t="s">
        <v>56</v>
      </c>
      <c r="X1525" s="14"/>
      <c r="Z1525" s="14"/>
      <c r="AA1525" s="14">
        <v>43887</v>
      </c>
      <c r="AB1525">
        <v>19</v>
      </c>
      <c r="AC1525" s="14">
        <v>43906</v>
      </c>
      <c r="AD1525" s="14">
        <v>43907</v>
      </c>
      <c r="AE1525">
        <v>30</v>
      </c>
      <c r="AF1525" s="14">
        <v>43937</v>
      </c>
      <c r="AG1525" s="14">
        <v>43987</v>
      </c>
      <c r="AH1525">
        <v>28</v>
      </c>
      <c r="AI1525" s="14">
        <v>44015</v>
      </c>
      <c r="AJ1525" s="18">
        <v>9</v>
      </c>
      <c r="AK1525" s="14">
        <v>44289</v>
      </c>
      <c r="AL1525" s="14">
        <v>44349</v>
      </c>
      <c r="AM1525" s="15"/>
      <c r="AN1525" s="15"/>
      <c r="AO1525" s="15"/>
      <c r="AP1525" s="15"/>
      <c r="AQ1525" s="15"/>
      <c r="AR1525" s="15"/>
      <c r="AS1525" s="15">
        <v>3597000</v>
      </c>
      <c r="AT1525" s="15"/>
      <c r="AU1525" s="15"/>
      <c r="AV1525" s="15">
        <v>14388000</v>
      </c>
      <c r="AW1525" s="15"/>
      <c r="AX1525" s="15"/>
      <c r="AY1525" s="15">
        <f t="shared" si="92"/>
        <v>17985000</v>
      </c>
      <c r="AZ1525" s="15">
        <f t="shared" si="93"/>
        <v>17985000</v>
      </c>
      <c r="BA1525" t="str">
        <f t="shared" si="94"/>
        <v>OK</v>
      </c>
      <c r="BB1525">
        <f t="shared" si="95"/>
        <v>2</v>
      </c>
    </row>
    <row r="1526" spans="1:54" x14ac:dyDescent="0.25">
      <c r="A1526">
        <v>1525</v>
      </c>
      <c r="B1526" t="s">
        <v>385</v>
      </c>
      <c r="C1526" t="s">
        <v>1450</v>
      </c>
      <c r="D1526" t="s">
        <v>1449</v>
      </c>
      <c r="E1526" t="s">
        <v>103</v>
      </c>
      <c r="F1526" s="19" t="s">
        <v>107</v>
      </c>
      <c r="G1526">
        <v>3873</v>
      </c>
      <c r="H1526">
        <v>24</v>
      </c>
      <c r="I1526" s="15">
        <v>13080000</v>
      </c>
      <c r="J1526" s="15">
        <v>545000</v>
      </c>
      <c r="K1526">
        <v>24</v>
      </c>
      <c r="M1526" t="s">
        <v>88</v>
      </c>
      <c r="N1526" s="19" t="s">
        <v>105</v>
      </c>
      <c r="O1526" t="s">
        <v>123</v>
      </c>
      <c r="P1526" t="s">
        <v>1457</v>
      </c>
      <c r="Q1526" t="s">
        <v>59</v>
      </c>
      <c r="R1526" s="19" t="s">
        <v>658</v>
      </c>
      <c r="S1526" t="s">
        <v>56</v>
      </c>
      <c r="T1526" t="s">
        <v>74</v>
      </c>
      <c r="U1526" t="s">
        <v>1458</v>
      </c>
      <c r="V1526">
        <v>3</v>
      </c>
      <c r="W1526" t="s">
        <v>56</v>
      </c>
      <c r="X1526" s="14"/>
      <c r="Z1526" s="14"/>
      <c r="AA1526" s="14">
        <v>43887</v>
      </c>
      <c r="AB1526">
        <v>19</v>
      </c>
      <c r="AC1526" s="14">
        <v>43906</v>
      </c>
      <c r="AD1526" s="14">
        <v>43907</v>
      </c>
      <c r="AE1526">
        <v>30</v>
      </c>
      <c r="AF1526" s="14">
        <v>43937</v>
      </c>
      <c r="AG1526" s="14">
        <v>43987</v>
      </c>
      <c r="AH1526">
        <v>28</v>
      </c>
      <c r="AI1526" s="14">
        <v>44015</v>
      </c>
      <c r="AJ1526" s="18">
        <v>9</v>
      </c>
      <c r="AK1526" s="14">
        <v>44289</v>
      </c>
      <c r="AL1526" s="14">
        <v>44349</v>
      </c>
      <c r="AM1526" s="15"/>
      <c r="AN1526" s="15"/>
      <c r="AO1526" s="15"/>
      <c r="AP1526" s="15"/>
      <c r="AQ1526" s="15"/>
      <c r="AR1526" s="15"/>
      <c r="AS1526" s="15">
        <v>2616000</v>
      </c>
      <c r="AT1526" s="15"/>
      <c r="AU1526" s="15"/>
      <c r="AV1526" s="15">
        <v>10464000</v>
      </c>
      <c r="AW1526" s="15"/>
      <c r="AX1526" s="15"/>
      <c r="AY1526" s="15">
        <f t="shared" si="92"/>
        <v>13080000</v>
      </c>
      <c r="AZ1526" s="15">
        <f t="shared" si="93"/>
        <v>13080000</v>
      </c>
      <c r="BA1526" t="str">
        <f t="shared" si="94"/>
        <v>OK</v>
      </c>
      <c r="BB1526">
        <f t="shared" si="95"/>
        <v>2</v>
      </c>
    </row>
    <row r="1527" spans="1:54" x14ac:dyDescent="0.25">
      <c r="A1527">
        <v>1526</v>
      </c>
      <c r="B1527" t="s">
        <v>385</v>
      </c>
      <c r="C1527" t="s">
        <v>392</v>
      </c>
      <c r="D1527" t="s">
        <v>1449</v>
      </c>
      <c r="E1527" t="s">
        <v>103</v>
      </c>
      <c r="F1527" s="19" t="s">
        <v>107</v>
      </c>
      <c r="G1527">
        <v>3873</v>
      </c>
      <c r="H1527">
        <v>25</v>
      </c>
      <c r="I1527" s="15">
        <v>13625000</v>
      </c>
      <c r="J1527" s="15">
        <v>545000</v>
      </c>
      <c r="K1527">
        <v>25</v>
      </c>
      <c r="M1527" t="s">
        <v>88</v>
      </c>
      <c r="N1527" s="19" t="s">
        <v>105</v>
      </c>
      <c r="O1527" t="s">
        <v>123</v>
      </c>
      <c r="P1527" t="s">
        <v>1457</v>
      </c>
      <c r="Q1527" t="s">
        <v>59</v>
      </c>
      <c r="R1527" s="19" t="s">
        <v>658</v>
      </c>
      <c r="S1527" t="s">
        <v>56</v>
      </c>
      <c r="T1527" t="s">
        <v>74</v>
      </c>
      <c r="U1527" t="s">
        <v>1458</v>
      </c>
      <c r="V1527">
        <v>3</v>
      </c>
      <c r="W1527" t="s">
        <v>56</v>
      </c>
      <c r="X1527" s="14"/>
      <c r="Z1527" s="14"/>
      <c r="AA1527" s="14">
        <v>43887</v>
      </c>
      <c r="AB1527">
        <v>19</v>
      </c>
      <c r="AC1527" s="14">
        <v>43906</v>
      </c>
      <c r="AD1527" s="14">
        <v>43907</v>
      </c>
      <c r="AE1527">
        <v>30</v>
      </c>
      <c r="AF1527" s="14">
        <v>43937</v>
      </c>
      <c r="AG1527" s="14">
        <v>43987</v>
      </c>
      <c r="AH1527">
        <v>28</v>
      </c>
      <c r="AI1527" s="14">
        <v>44015</v>
      </c>
      <c r="AJ1527" s="18">
        <v>9</v>
      </c>
      <c r="AK1527" s="14">
        <v>44289</v>
      </c>
      <c r="AL1527" s="14">
        <v>44349</v>
      </c>
      <c r="AM1527" s="15"/>
      <c r="AN1527" s="15"/>
      <c r="AO1527" s="15"/>
      <c r="AP1527" s="15"/>
      <c r="AQ1527" s="15"/>
      <c r="AR1527" s="15"/>
      <c r="AS1527" s="15">
        <v>2725000</v>
      </c>
      <c r="AT1527" s="15"/>
      <c r="AU1527" s="15"/>
      <c r="AV1527" s="15">
        <v>10900000</v>
      </c>
      <c r="AW1527" s="15"/>
      <c r="AX1527" s="15"/>
      <c r="AY1527" s="15">
        <f t="shared" si="92"/>
        <v>13625000</v>
      </c>
      <c r="AZ1527" s="15">
        <f t="shared" si="93"/>
        <v>13625000</v>
      </c>
      <c r="BA1527" t="str">
        <f t="shared" si="94"/>
        <v>OK</v>
      </c>
      <c r="BB1527">
        <f t="shared" si="95"/>
        <v>2</v>
      </c>
    </row>
    <row r="1528" spans="1:54" x14ac:dyDescent="0.25">
      <c r="A1528">
        <v>1527</v>
      </c>
      <c r="B1528" t="s">
        <v>385</v>
      </c>
      <c r="C1528" t="s">
        <v>1460</v>
      </c>
      <c r="D1528" t="s">
        <v>1461</v>
      </c>
      <c r="E1528" t="s">
        <v>103</v>
      </c>
      <c r="F1528" s="19" t="s">
        <v>107</v>
      </c>
      <c r="G1528">
        <v>3873</v>
      </c>
      <c r="H1528">
        <v>36</v>
      </c>
      <c r="I1528" s="15">
        <v>19211760</v>
      </c>
      <c r="J1528" s="15">
        <v>533660</v>
      </c>
      <c r="K1528">
        <v>36</v>
      </c>
      <c r="M1528" t="s">
        <v>88</v>
      </c>
      <c r="N1528" s="19" t="s">
        <v>105</v>
      </c>
      <c r="O1528" t="s">
        <v>123</v>
      </c>
      <c r="P1528" t="s">
        <v>1457</v>
      </c>
      <c r="Q1528" t="s">
        <v>59</v>
      </c>
      <c r="R1528" s="19" t="s">
        <v>658</v>
      </c>
      <c r="S1528" t="s">
        <v>56</v>
      </c>
      <c r="T1528" t="s">
        <v>74</v>
      </c>
      <c r="U1528" t="s">
        <v>1458</v>
      </c>
      <c r="V1528">
        <v>4</v>
      </c>
      <c r="W1528" t="s">
        <v>56</v>
      </c>
      <c r="X1528" s="14"/>
      <c r="Z1528" s="14"/>
      <c r="AA1528" s="14">
        <v>43887</v>
      </c>
      <c r="AB1528">
        <v>19</v>
      </c>
      <c r="AC1528" s="14">
        <v>43906</v>
      </c>
      <c r="AD1528" s="14">
        <v>43907</v>
      </c>
      <c r="AE1528">
        <v>30</v>
      </c>
      <c r="AF1528" s="14">
        <v>43937</v>
      </c>
      <c r="AG1528" s="14">
        <v>43987</v>
      </c>
      <c r="AH1528">
        <v>28</v>
      </c>
      <c r="AI1528" s="14">
        <v>44015</v>
      </c>
      <c r="AJ1528" s="18">
        <v>9</v>
      </c>
      <c r="AK1528" s="14">
        <v>44289</v>
      </c>
      <c r="AL1528" s="14">
        <v>44349</v>
      </c>
      <c r="AM1528" s="15"/>
      <c r="AN1528" s="15"/>
      <c r="AO1528" s="15"/>
      <c r="AP1528" s="15"/>
      <c r="AQ1528" s="15"/>
      <c r="AR1528" s="15"/>
      <c r="AS1528" s="15">
        <v>3842352</v>
      </c>
      <c r="AT1528" s="15"/>
      <c r="AU1528" s="15"/>
      <c r="AV1528" s="15">
        <v>15369408</v>
      </c>
      <c r="AW1528" s="15"/>
      <c r="AX1528" s="15"/>
      <c r="AY1528" s="15">
        <f t="shared" si="92"/>
        <v>19211760</v>
      </c>
      <c r="AZ1528" s="15">
        <f t="shared" si="93"/>
        <v>19211760</v>
      </c>
      <c r="BA1528" t="str">
        <f t="shared" si="94"/>
        <v>OK</v>
      </c>
      <c r="BB1528">
        <f t="shared" si="95"/>
        <v>2</v>
      </c>
    </row>
    <row r="1529" spans="1:54" x14ac:dyDescent="0.25">
      <c r="A1529">
        <v>1528</v>
      </c>
      <c r="B1529" t="s">
        <v>385</v>
      </c>
      <c r="C1529" t="s">
        <v>422</v>
      </c>
      <c r="D1529" t="s">
        <v>1461</v>
      </c>
      <c r="E1529" t="s">
        <v>103</v>
      </c>
      <c r="F1529" s="19" t="s">
        <v>107</v>
      </c>
      <c r="G1529">
        <v>3873</v>
      </c>
      <c r="H1529">
        <v>32</v>
      </c>
      <c r="I1529" s="15">
        <v>17077152</v>
      </c>
      <c r="J1529" s="15">
        <v>533661</v>
      </c>
      <c r="K1529">
        <v>32</v>
      </c>
      <c r="M1529" t="s">
        <v>88</v>
      </c>
      <c r="N1529" s="19" t="s">
        <v>105</v>
      </c>
      <c r="O1529" t="s">
        <v>123</v>
      </c>
      <c r="P1529" t="s">
        <v>1457</v>
      </c>
      <c r="Q1529" t="s">
        <v>59</v>
      </c>
      <c r="R1529" s="19" t="s">
        <v>658</v>
      </c>
      <c r="S1529" t="s">
        <v>56</v>
      </c>
      <c r="T1529" t="s">
        <v>74</v>
      </c>
      <c r="U1529" t="s">
        <v>1458</v>
      </c>
      <c r="V1529">
        <v>4</v>
      </c>
      <c r="W1529" t="s">
        <v>56</v>
      </c>
      <c r="X1529" s="14"/>
      <c r="Z1529" s="14"/>
      <c r="AA1529" s="14">
        <v>43887</v>
      </c>
      <c r="AB1529">
        <v>19</v>
      </c>
      <c r="AC1529" s="14">
        <v>43906</v>
      </c>
      <c r="AD1529" s="14">
        <v>43907</v>
      </c>
      <c r="AE1529">
        <v>30</v>
      </c>
      <c r="AF1529" s="14">
        <v>43937</v>
      </c>
      <c r="AG1529" s="14">
        <v>43987</v>
      </c>
      <c r="AH1529">
        <v>28</v>
      </c>
      <c r="AI1529" s="14">
        <v>44015</v>
      </c>
      <c r="AJ1529" s="18">
        <v>9</v>
      </c>
      <c r="AK1529" s="14">
        <v>44289</v>
      </c>
      <c r="AL1529" s="14">
        <v>44349</v>
      </c>
      <c r="AM1529" s="15"/>
      <c r="AN1529" s="15"/>
      <c r="AO1529" s="15"/>
      <c r="AP1529" s="15"/>
      <c r="AQ1529" s="15"/>
      <c r="AR1529" s="15"/>
      <c r="AS1529" s="15">
        <v>3415430.4000000004</v>
      </c>
      <c r="AT1529" s="15"/>
      <c r="AU1529" s="15"/>
      <c r="AV1529" s="15">
        <v>13661721.6</v>
      </c>
      <c r="AW1529" s="15"/>
      <c r="AX1529" s="15"/>
      <c r="AY1529" s="15">
        <f t="shared" si="92"/>
        <v>17077152</v>
      </c>
      <c r="AZ1529" s="15">
        <f t="shared" si="93"/>
        <v>17077152</v>
      </c>
      <c r="BA1529" t="str">
        <f t="shared" si="94"/>
        <v>OK</v>
      </c>
      <c r="BB1529">
        <f t="shared" si="95"/>
        <v>2</v>
      </c>
    </row>
    <row r="1530" spans="1:54" x14ac:dyDescent="0.25">
      <c r="A1530">
        <v>1529</v>
      </c>
      <c r="B1530" t="s">
        <v>385</v>
      </c>
      <c r="C1530" t="s">
        <v>418</v>
      </c>
      <c r="D1530" t="s">
        <v>1462</v>
      </c>
      <c r="E1530" t="s">
        <v>103</v>
      </c>
      <c r="F1530" s="19" t="s">
        <v>104</v>
      </c>
      <c r="G1530">
        <v>3871</v>
      </c>
      <c r="H1530">
        <v>33</v>
      </c>
      <c r="I1530" s="15">
        <v>18150000</v>
      </c>
      <c r="J1530" s="15">
        <v>550000</v>
      </c>
      <c r="K1530">
        <v>33</v>
      </c>
      <c r="M1530" t="s">
        <v>88</v>
      </c>
      <c r="N1530" s="19" t="s">
        <v>105</v>
      </c>
      <c r="O1530" t="s">
        <v>147</v>
      </c>
      <c r="P1530" t="s">
        <v>1457</v>
      </c>
      <c r="Q1530" t="s">
        <v>59</v>
      </c>
      <c r="R1530" s="19" t="s">
        <v>658</v>
      </c>
      <c r="S1530" t="s">
        <v>56</v>
      </c>
      <c r="T1530" t="s">
        <v>60</v>
      </c>
      <c r="U1530" t="s">
        <v>1258</v>
      </c>
      <c r="V1530">
        <v>1</v>
      </c>
      <c r="W1530" t="s">
        <v>56</v>
      </c>
      <c r="X1530" s="14"/>
      <c r="Z1530" s="14"/>
      <c r="AA1530" s="14">
        <v>43889</v>
      </c>
      <c r="AB1530">
        <v>20</v>
      </c>
      <c r="AC1530" s="14">
        <v>43909</v>
      </c>
      <c r="AD1530" s="14">
        <v>43910</v>
      </c>
      <c r="AE1530">
        <v>30</v>
      </c>
      <c r="AF1530" s="14">
        <v>43940</v>
      </c>
      <c r="AG1530" s="14">
        <v>43987</v>
      </c>
      <c r="AH1530">
        <v>28</v>
      </c>
      <c r="AI1530" s="14">
        <v>44015</v>
      </c>
      <c r="AJ1530" s="18">
        <v>9</v>
      </c>
      <c r="AK1530" s="14">
        <v>44289</v>
      </c>
      <c r="AL1530" s="14">
        <v>44349</v>
      </c>
      <c r="AM1530" s="15"/>
      <c r="AN1530" s="15"/>
      <c r="AO1530" s="15"/>
      <c r="AP1530" s="15"/>
      <c r="AQ1530" s="15"/>
      <c r="AR1530" s="15"/>
      <c r="AS1530" s="15">
        <v>3630000</v>
      </c>
      <c r="AT1530" s="15"/>
      <c r="AU1530" s="15"/>
      <c r="AV1530" s="15">
        <v>14520000</v>
      </c>
      <c r="AW1530" s="15"/>
      <c r="AX1530" s="15"/>
      <c r="AY1530" s="15">
        <f t="shared" si="92"/>
        <v>18150000</v>
      </c>
      <c r="AZ1530" s="15">
        <f t="shared" si="93"/>
        <v>18150000</v>
      </c>
      <c r="BA1530" t="str">
        <f t="shared" si="94"/>
        <v>OK</v>
      </c>
      <c r="BB1530">
        <f t="shared" si="95"/>
        <v>2</v>
      </c>
    </row>
    <row r="1531" spans="1:54" x14ac:dyDescent="0.25">
      <c r="A1531">
        <v>1530</v>
      </c>
      <c r="B1531" t="s">
        <v>385</v>
      </c>
      <c r="C1531" t="s">
        <v>420</v>
      </c>
      <c r="D1531" t="s">
        <v>1462</v>
      </c>
      <c r="E1531" t="s">
        <v>103</v>
      </c>
      <c r="F1531" s="19" t="s">
        <v>104</v>
      </c>
      <c r="G1531">
        <v>3871</v>
      </c>
      <c r="H1531">
        <v>33</v>
      </c>
      <c r="I1531" s="15">
        <v>18150000</v>
      </c>
      <c r="J1531" s="15">
        <v>550000</v>
      </c>
      <c r="K1531">
        <v>33</v>
      </c>
      <c r="M1531" t="s">
        <v>88</v>
      </c>
      <c r="N1531" s="19" t="s">
        <v>105</v>
      </c>
      <c r="O1531" t="s">
        <v>147</v>
      </c>
      <c r="P1531" t="s">
        <v>1457</v>
      </c>
      <c r="Q1531" t="s">
        <v>59</v>
      </c>
      <c r="R1531" s="19" t="s">
        <v>658</v>
      </c>
      <c r="S1531" t="s">
        <v>56</v>
      </c>
      <c r="T1531" t="s">
        <v>60</v>
      </c>
      <c r="U1531" t="s">
        <v>1258</v>
      </c>
      <c r="V1531">
        <v>1</v>
      </c>
      <c r="W1531" t="s">
        <v>56</v>
      </c>
      <c r="X1531" s="14"/>
      <c r="Z1531" s="14"/>
      <c r="AA1531" s="14">
        <v>43889</v>
      </c>
      <c r="AB1531">
        <v>20</v>
      </c>
      <c r="AC1531" s="14">
        <v>43909</v>
      </c>
      <c r="AD1531" s="14">
        <v>43910</v>
      </c>
      <c r="AE1531">
        <v>30</v>
      </c>
      <c r="AF1531" s="14">
        <v>43940</v>
      </c>
      <c r="AG1531" s="14">
        <v>43987</v>
      </c>
      <c r="AH1531">
        <v>28</v>
      </c>
      <c r="AI1531" s="14">
        <v>44015</v>
      </c>
      <c r="AJ1531" s="18">
        <v>9</v>
      </c>
      <c r="AK1531" s="14">
        <v>44289</v>
      </c>
      <c r="AL1531" s="14">
        <v>44349</v>
      </c>
      <c r="AM1531" s="15"/>
      <c r="AN1531" s="15"/>
      <c r="AO1531" s="15"/>
      <c r="AP1531" s="15"/>
      <c r="AQ1531" s="15"/>
      <c r="AR1531" s="15"/>
      <c r="AS1531" s="15">
        <v>3630000</v>
      </c>
      <c r="AT1531" s="15"/>
      <c r="AU1531" s="15"/>
      <c r="AV1531" s="15">
        <v>14520000</v>
      </c>
      <c r="AW1531" s="15"/>
      <c r="AX1531" s="15"/>
      <c r="AY1531" s="15">
        <f t="shared" si="92"/>
        <v>18150000</v>
      </c>
      <c r="AZ1531" s="15">
        <f t="shared" si="93"/>
        <v>18150000</v>
      </c>
      <c r="BA1531" t="str">
        <f t="shared" si="94"/>
        <v>OK</v>
      </c>
      <c r="BB1531">
        <f t="shared" si="95"/>
        <v>2</v>
      </c>
    </row>
    <row r="1532" spans="1:54" x14ac:dyDescent="0.25">
      <c r="A1532">
        <v>1531</v>
      </c>
      <c r="B1532" t="s">
        <v>385</v>
      </c>
      <c r="C1532" t="s">
        <v>421</v>
      </c>
      <c r="D1532" t="s">
        <v>1462</v>
      </c>
      <c r="E1532" t="s">
        <v>103</v>
      </c>
      <c r="F1532" s="19" t="s">
        <v>104</v>
      </c>
      <c r="G1532">
        <v>3871</v>
      </c>
      <c r="H1532">
        <v>12</v>
      </c>
      <c r="I1532" s="15">
        <v>6600000</v>
      </c>
      <c r="J1532" s="15">
        <v>550000</v>
      </c>
      <c r="K1532">
        <v>12</v>
      </c>
      <c r="M1532" t="s">
        <v>88</v>
      </c>
      <c r="N1532" s="19" t="s">
        <v>105</v>
      </c>
      <c r="O1532" t="s">
        <v>147</v>
      </c>
      <c r="P1532" t="s">
        <v>1457</v>
      </c>
      <c r="Q1532" t="s">
        <v>59</v>
      </c>
      <c r="R1532" s="19" t="s">
        <v>658</v>
      </c>
      <c r="S1532" t="s">
        <v>56</v>
      </c>
      <c r="T1532" t="s">
        <v>60</v>
      </c>
      <c r="U1532" t="s">
        <v>1258</v>
      </c>
      <c r="V1532">
        <v>1</v>
      </c>
      <c r="W1532" t="s">
        <v>56</v>
      </c>
      <c r="X1532" s="14"/>
      <c r="Z1532" s="14"/>
      <c r="AA1532" s="14">
        <v>43889</v>
      </c>
      <c r="AB1532">
        <v>20</v>
      </c>
      <c r="AC1532" s="14">
        <v>43909</v>
      </c>
      <c r="AD1532" s="14">
        <v>43910</v>
      </c>
      <c r="AE1532">
        <v>30</v>
      </c>
      <c r="AF1532" s="14">
        <v>43940</v>
      </c>
      <c r="AG1532" s="14">
        <v>43987</v>
      </c>
      <c r="AH1532">
        <v>28</v>
      </c>
      <c r="AI1532" s="14">
        <v>44015</v>
      </c>
      <c r="AJ1532" s="18">
        <v>9</v>
      </c>
      <c r="AK1532" s="14">
        <v>44289</v>
      </c>
      <c r="AL1532" s="14">
        <v>44349</v>
      </c>
      <c r="AM1532" s="15"/>
      <c r="AN1532" s="15"/>
      <c r="AO1532" s="15"/>
      <c r="AP1532" s="15"/>
      <c r="AQ1532" s="15"/>
      <c r="AR1532" s="15"/>
      <c r="AS1532" s="15">
        <v>1320000</v>
      </c>
      <c r="AT1532" s="15"/>
      <c r="AU1532" s="15"/>
      <c r="AV1532" s="15">
        <v>5280000</v>
      </c>
      <c r="AW1532" s="15"/>
      <c r="AX1532" s="15"/>
      <c r="AY1532" s="15">
        <f t="shared" si="92"/>
        <v>6600000</v>
      </c>
      <c r="AZ1532" s="15">
        <f t="shared" si="93"/>
        <v>6600000</v>
      </c>
      <c r="BA1532" t="str">
        <f t="shared" si="94"/>
        <v>OK</v>
      </c>
      <c r="BB1532">
        <f t="shared" si="95"/>
        <v>2</v>
      </c>
    </row>
    <row r="1533" spans="1:54" x14ac:dyDescent="0.25">
      <c r="A1533">
        <v>1532</v>
      </c>
      <c r="B1533" t="s">
        <v>385</v>
      </c>
      <c r="C1533" t="s">
        <v>428</v>
      </c>
      <c r="D1533" t="s">
        <v>1463</v>
      </c>
      <c r="E1533" t="s">
        <v>103</v>
      </c>
      <c r="F1533" s="19" t="s">
        <v>104</v>
      </c>
      <c r="G1533">
        <v>3871</v>
      </c>
      <c r="H1533">
        <v>14</v>
      </c>
      <c r="I1533" s="15">
        <v>7700000</v>
      </c>
      <c r="J1533" s="15">
        <v>550000</v>
      </c>
      <c r="K1533">
        <v>14</v>
      </c>
      <c r="M1533" t="s">
        <v>88</v>
      </c>
      <c r="N1533" s="19" t="s">
        <v>105</v>
      </c>
      <c r="O1533" t="s">
        <v>147</v>
      </c>
      <c r="P1533" t="s">
        <v>1457</v>
      </c>
      <c r="Q1533" t="s">
        <v>59</v>
      </c>
      <c r="R1533" s="19" t="s">
        <v>658</v>
      </c>
      <c r="S1533" t="s">
        <v>56</v>
      </c>
      <c r="T1533" t="s">
        <v>60</v>
      </c>
      <c r="U1533" t="s">
        <v>1258</v>
      </c>
      <c r="V1533">
        <v>2</v>
      </c>
      <c r="W1533" t="s">
        <v>56</v>
      </c>
      <c r="X1533" s="14"/>
      <c r="Z1533" s="14"/>
      <c r="AA1533" s="14">
        <v>43889</v>
      </c>
      <c r="AB1533">
        <v>20</v>
      </c>
      <c r="AC1533" s="14">
        <v>43909</v>
      </c>
      <c r="AD1533" s="14">
        <v>43910</v>
      </c>
      <c r="AE1533">
        <v>30</v>
      </c>
      <c r="AF1533" s="14">
        <v>43940</v>
      </c>
      <c r="AG1533" s="14">
        <v>43987</v>
      </c>
      <c r="AH1533">
        <v>28</v>
      </c>
      <c r="AI1533" s="14">
        <v>44015</v>
      </c>
      <c r="AJ1533" s="18">
        <v>9</v>
      </c>
      <c r="AK1533" s="14">
        <v>44289</v>
      </c>
      <c r="AL1533" s="14">
        <v>44349</v>
      </c>
      <c r="AM1533" s="15"/>
      <c r="AN1533" s="15"/>
      <c r="AO1533" s="15"/>
      <c r="AP1533" s="15"/>
      <c r="AQ1533" s="15"/>
      <c r="AR1533" s="15"/>
      <c r="AS1533" s="15">
        <v>1540000</v>
      </c>
      <c r="AT1533" s="15"/>
      <c r="AU1533" s="15"/>
      <c r="AV1533" s="15">
        <v>6160000</v>
      </c>
      <c r="AW1533" s="15"/>
      <c r="AX1533" s="15"/>
      <c r="AY1533" s="15">
        <f t="shared" si="92"/>
        <v>7700000</v>
      </c>
      <c r="AZ1533" s="15">
        <f t="shared" si="93"/>
        <v>7700000</v>
      </c>
      <c r="BA1533" t="str">
        <f t="shared" si="94"/>
        <v>OK</v>
      </c>
      <c r="BB1533">
        <f t="shared" si="95"/>
        <v>2</v>
      </c>
    </row>
    <row r="1534" spans="1:54" x14ac:dyDescent="0.25">
      <c r="A1534">
        <v>1533</v>
      </c>
      <c r="B1534" t="s">
        <v>385</v>
      </c>
      <c r="C1534" t="s">
        <v>416</v>
      </c>
      <c r="D1534" t="s">
        <v>1463</v>
      </c>
      <c r="E1534" t="s">
        <v>103</v>
      </c>
      <c r="F1534" s="19" t="s">
        <v>104</v>
      </c>
      <c r="G1534">
        <v>3871</v>
      </c>
      <c r="H1534">
        <v>15</v>
      </c>
      <c r="I1534" s="15">
        <v>8250000</v>
      </c>
      <c r="J1534" s="15">
        <v>550000</v>
      </c>
      <c r="K1534">
        <v>15</v>
      </c>
      <c r="M1534" t="s">
        <v>88</v>
      </c>
      <c r="N1534" s="19" t="s">
        <v>105</v>
      </c>
      <c r="O1534" t="s">
        <v>147</v>
      </c>
      <c r="P1534" t="s">
        <v>1457</v>
      </c>
      <c r="Q1534" t="s">
        <v>59</v>
      </c>
      <c r="R1534" s="19" t="s">
        <v>658</v>
      </c>
      <c r="S1534" t="s">
        <v>56</v>
      </c>
      <c r="T1534" t="s">
        <v>60</v>
      </c>
      <c r="U1534" t="s">
        <v>1258</v>
      </c>
      <c r="V1534">
        <v>2</v>
      </c>
      <c r="W1534" t="s">
        <v>56</v>
      </c>
      <c r="X1534" s="14"/>
      <c r="Z1534" s="14"/>
      <c r="AA1534" s="14">
        <v>43889</v>
      </c>
      <c r="AB1534">
        <v>20</v>
      </c>
      <c r="AC1534" s="14">
        <v>43909</v>
      </c>
      <c r="AD1534" s="14">
        <v>43910</v>
      </c>
      <c r="AE1534">
        <v>30</v>
      </c>
      <c r="AF1534" s="14">
        <v>43940</v>
      </c>
      <c r="AG1534" s="14">
        <v>43987</v>
      </c>
      <c r="AH1534">
        <v>28</v>
      </c>
      <c r="AI1534" s="14">
        <v>44015</v>
      </c>
      <c r="AJ1534" s="18">
        <v>9</v>
      </c>
      <c r="AK1534" s="14">
        <v>44289</v>
      </c>
      <c r="AL1534" s="14">
        <v>44349</v>
      </c>
      <c r="AM1534" s="15"/>
      <c r="AN1534" s="15"/>
      <c r="AO1534" s="15"/>
      <c r="AP1534" s="15"/>
      <c r="AQ1534" s="15"/>
      <c r="AR1534" s="15"/>
      <c r="AS1534" s="15">
        <v>1650000</v>
      </c>
      <c r="AT1534" s="15"/>
      <c r="AU1534" s="15"/>
      <c r="AV1534" s="15">
        <v>6600000</v>
      </c>
      <c r="AW1534" s="15"/>
      <c r="AX1534" s="15"/>
      <c r="AY1534" s="15">
        <f t="shared" si="92"/>
        <v>8250000</v>
      </c>
      <c r="AZ1534" s="15">
        <f t="shared" si="93"/>
        <v>8250000</v>
      </c>
      <c r="BA1534" t="str">
        <f t="shared" si="94"/>
        <v>OK</v>
      </c>
      <c r="BB1534">
        <f t="shared" si="95"/>
        <v>2</v>
      </c>
    </row>
    <row r="1535" spans="1:54" x14ac:dyDescent="0.25">
      <c r="A1535">
        <v>1534</v>
      </c>
      <c r="B1535" t="s">
        <v>385</v>
      </c>
      <c r="C1535" t="s">
        <v>419</v>
      </c>
      <c r="D1535" t="s">
        <v>1463</v>
      </c>
      <c r="E1535" t="s">
        <v>103</v>
      </c>
      <c r="F1535" s="19" t="s">
        <v>104</v>
      </c>
      <c r="G1535">
        <v>3871</v>
      </c>
      <c r="H1535">
        <v>37</v>
      </c>
      <c r="I1535" s="15">
        <v>20350000</v>
      </c>
      <c r="J1535" s="15">
        <v>550000</v>
      </c>
      <c r="K1535">
        <v>37</v>
      </c>
      <c r="M1535" t="s">
        <v>88</v>
      </c>
      <c r="N1535" s="19" t="s">
        <v>105</v>
      </c>
      <c r="O1535" t="s">
        <v>147</v>
      </c>
      <c r="P1535" t="s">
        <v>1457</v>
      </c>
      <c r="Q1535" t="s">
        <v>59</v>
      </c>
      <c r="R1535" s="19" t="s">
        <v>658</v>
      </c>
      <c r="S1535" t="s">
        <v>56</v>
      </c>
      <c r="T1535" t="s">
        <v>60</v>
      </c>
      <c r="U1535" t="s">
        <v>1258</v>
      </c>
      <c r="V1535">
        <v>2</v>
      </c>
      <c r="W1535" t="s">
        <v>56</v>
      </c>
      <c r="X1535" s="14"/>
      <c r="Z1535" s="14"/>
      <c r="AA1535" s="14">
        <v>43889</v>
      </c>
      <c r="AB1535">
        <v>20</v>
      </c>
      <c r="AC1535" s="14">
        <v>43909</v>
      </c>
      <c r="AD1535" s="14">
        <v>43910</v>
      </c>
      <c r="AE1535">
        <v>30</v>
      </c>
      <c r="AF1535" s="14">
        <v>43940</v>
      </c>
      <c r="AG1535" s="14">
        <v>43987</v>
      </c>
      <c r="AH1535">
        <v>28</v>
      </c>
      <c r="AI1535" s="14">
        <v>44015</v>
      </c>
      <c r="AJ1535" s="18">
        <v>9</v>
      </c>
      <c r="AK1535" s="14">
        <v>44289</v>
      </c>
      <c r="AL1535" s="14">
        <v>44349</v>
      </c>
      <c r="AM1535" s="15"/>
      <c r="AN1535" s="15"/>
      <c r="AO1535" s="15"/>
      <c r="AP1535" s="15"/>
      <c r="AQ1535" s="15"/>
      <c r="AR1535" s="15"/>
      <c r="AS1535" s="15">
        <v>4070000</v>
      </c>
      <c r="AT1535" s="15"/>
      <c r="AU1535" s="15"/>
      <c r="AV1535" s="15">
        <v>16280000</v>
      </c>
      <c r="AW1535" s="15"/>
      <c r="AX1535" s="15"/>
      <c r="AY1535" s="15">
        <f t="shared" si="92"/>
        <v>20350000</v>
      </c>
      <c r="AZ1535" s="15">
        <f t="shared" si="93"/>
        <v>20350000</v>
      </c>
      <c r="BA1535" t="str">
        <f t="shared" si="94"/>
        <v>OK</v>
      </c>
      <c r="BB1535">
        <f t="shared" si="95"/>
        <v>2</v>
      </c>
    </row>
    <row r="1536" spans="1:54" x14ac:dyDescent="0.25">
      <c r="A1536">
        <v>1535</v>
      </c>
      <c r="B1536" t="s">
        <v>385</v>
      </c>
      <c r="C1536" t="s">
        <v>404</v>
      </c>
      <c r="D1536" t="s">
        <v>1459</v>
      </c>
      <c r="E1536" t="s">
        <v>103</v>
      </c>
      <c r="F1536" s="19" t="s">
        <v>104</v>
      </c>
      <c r="G1536">
        <v>3871</v>
      </c>
      <c r="H1536">
        <v>25</v>
      </c>
      <c r="I1536" s="15">
        <v>13750000</v>
      </c>
      <c r="J1536" s="15">
        <v>550000</v>
      </c>
      <c r="K1536">
        <v>25</v>
      </c>
      <c r="M1536" t="s">
        <v>88</v>
      </c>
      <c r="N1536" s="19" t="s">
        <v>105</v>
      </c>
      <c r="O1536" t="s">
        <v>147</v>
      </c>
      <c r="P1536" t="s">
        <v>1457</v>
      </c>
      <c r="Q1536" t="s">
        <v>59</v>
      </c>
      <c r="R1536" s="19" t="s">
        <v>658</v>
      </c>
      <c r="S1536" t="s">
        <v>56</v>
      </c>
      <c r="T1536" t="s">
        <v>60</v>
      </c>
      <c r="U1536" t="s">
        <v>1258</v>
      </c>
      <c r="V1536">
        <v>3</v>
      </c>
      <c r="W1536" t="s">
        <v>56</v>
      </c>
      <c r="X1536" s="14"/>
      <c r="Z1536" s="14"/>
      <c r="AA1536" s="14">
        <v>43889</v>
      </c>
      <c r="AB1536">
        <v>20</v>
      </c>
      <c r="AC1536" s="14">
        <v>43909</v>
      </c>
      <c r="AD1536" s="14">
        <v>43910</v>
      </c>
      <c r="AE1536">
        <v>30</v>
      </c>
      <c r="AF1536" s="14">
        <v>43940</v>
      </c>
      <c r="AG1536" s="14">
        <v>43987</v>
      </c>
      <c r="AH1536">
        <v>28</v>
      </c>
      <c r="AI1536" s="14">
        <v>44015</v>
      </c>
      <c r="AJ1536" s="18">
        <v>9</v>
      </c>
      <c r="AK1536" s="14">
        <v>44289</v>
      </c>
      <c r="AL1536" s="14">
        <v>44349</v>
      </c>
      <c r="AM1536" s="15"/>
      <c r="AN1536" s="15"/>
      <c r="AO1536" s="15"/>
      <c r="AP1536" s="15"/>
      <c r="AQ1536" s="15"/>
      <c r="AR1536" s="15"/>
      <c r="AS1536" s="15">
        <v>2750000</v>
      </c>
      <c r="AT1536" s="15"/>
      <c r="AU1536" s="15"/>
      <c r="AV1536" s="15">
        <v>11000000</v>
      </c>
      <c r="AW1536" s="15"/>
      <c r="AX1536" s="15"/>
      <c r="AY1536" s="15">
        <f t="shared" si="92"/>
        <v>13750000</v>
      </c>
      <c r="AZ1536" s="15">
        <f t="shared" si="93"/>
        <v>13750000</v>
      </c>
      <c r="BA1536" t="str">
        <f t="shared" si="94"/>
        <v>OK</v>
      </c>
      <c r="BB1536">
        <f t="shared" si="95"/>
        <v>2</v>
      </c>
    </row>
    <row r="1537" spans="1:54" x14ac:dyDescent="0.25">
      <c r="A1537">
        <v>1536</v>
      </c>
      <c r="B1537" t="s">
        <v>385</v>
      </c>
      <c r="C1537" t="s">
        <v>402</v>
      </c>
      <c r="D1537" t="s">
        <v>1459</v>
      </c>
      <c r="E1537" t="s">
        <v>103</v>
      </c>
      <c r="F1537" s="19" t="s">
        <v>104</v>
      </c>
      <c r="G1537">
        <v>3871</v>
      </c>
      <c r="H1537">
        <v>40</v>
      </c>
      <c r="I1537" s="15">
        <v>22000000</v>
      </c>
      <c r="J1537" s="15">
        <v>550000</v>
      </c>
      <c r="K1537">
        <v>40</v>
      </c>
      <c r="M1537" t="s">
        <v>88</v>
      </c>
      <c r="N1537" s="19" t="s">
        <v>105</v>
      </c>
      <c r="O1537" t="s">
        <v>147</v>
      </c>
      <c r="P1537" t="s">
        <v>1457</v>
      </c>
      <c r="Q1537" t="s">
        <v>59</v>
      </c>
      <c r="R1537" s="19" t="s">
        <v>658</v>
      </c>
      <c r="S1537" t="s">
        <v>56</v>
      </c>
      <c r="T1537" t="s">
        <v>60</v>
      </c>
      <c r="U1537" t="s">
        <v>1258</v>
      </c>
      <c r="V1537">
        <v>3</v>
      </c>
      <c r="W1537" t="s">
        <v>56</v>
      </c>
      <c r="X1537" s="14"/>
      <c r="Z1537" s="14"/>
      <c r="AA1537" s="14">
        <v>43889</v>
      </c>
      <c r="AB1537">
        <v>20</v>
      </c>
      <c r="AC1537" s="14">
        <v>43909</v>
      </c>
      <c r="AD1537" s="14">
        <v>43910</v>
      </c>
      <c r="AE1537">
        <v>30</v>
      </c>
      <c r="AF1537" s="14">
        <v>43940</v>
      </c>
      <c r="AG1537" s="14">
        <v>43987</v>
      </c>
      <c r="AH1537">
        <v>28</v>
      </c>
      <c r="AI1537" s="14">
        <v>44015</v>
      </c>
      <c r="AJ1537" s="18">
        <v>9</v>
      </c>
      <c r="AK1537" s="14">
        <v>44289</v>
      </c>
      <c r="AL1537" s="14">
        <v>44349</v>
      </c>
      <c r="AM1537" s="15"/>
      <c r="AN1537" s="15"/>
      <c r="AO1537" s="15"/>
      <c r="AP1537" s="15"/>
      <c r="AQ1537" s="15"/>
      <c r="AR1537" s="15"/>
      <c r="AS1537" s="15">
        <v>4400000</v>
      </c>
      <c r="AT1537" s="15"/>
      <c r="AU1537" s="15"/>
      <c r="AV1537" s="15">
        <v>17600000</v>
      </c>
      <c r="AW1537" s="15"/>
      <c r="AX1537" s="15"/>
      <c r="AY1537" s="15">
        <f t="shared" si="92"/>
        <v>22000000</v>
      </c>
      <c r="AZ1537" s="15">
        <f t="shared" si="93"/>
        <v>22000000</v>
      </c>
      <c r="BA1537" t="str">
        <f t="shared" si="94"/>
        <v>OK</v>
      </c>
      <c r="BB1537">
        <f t="shared" si="95"/>
        <v>2</v>
      </c>
    </row>
    <row r="1538" spans="1:54" x14ac:dyDescent="0.25">
      <c r="A1538">
        <v>1537</v>
      </c>
      <c r="B1538" t="s">
        <v>385</v>
      </c>
      <c r="C1538" t="s">
        <v>429</v>
      </c>
      <c r="D1538" t="s">
        <v>1454</v>
      </c>
      <c r="E1538" t="s">
        <v>103</v>
      </c>
      <c r="F1538" s="19" t="s">
        <v>104</v>
      </c>
      <c r="G1538">
        <v>3871</v>
      </c>
      <c r="H1538">
        <v>15</v>
      </c>
      <c r="I1538" s="15">
        <v>8250000</v>
      </c>
      <c r="J1538" s="15">
        <v>550000</v>
      </c>
      <c r="K1538">
        <v>15</v>
      </c>
      <c r="M1538" t="s">
        <v>88</v>
      </c>
      <c r="N1538" s="19" t="s">
        <v>105</v>
      </c>
      <c r="O1538" t="s">
        <v>147</v>
      </c>
      <c r="P1538" t="s">
        <v>1457</v>
      </c>
      <c r="Q1538" t="s">
        <v>59</v>
      </c>
      <c r="R1538" s="19" t="s">
        <v>658</v>
      </c>
      <c r="S1538" t="s">
        <v>56</v>
      </c>
      <c r="T1538" t="s">
        <v>60</v>
      </c>
      <c r="U1538" t="s">
        <v>1258</v>
      </c>
      <c r="V1538">
        <v>4</v>
      </c>
      <c r="W1538" t="s">
        <v>56</v>
      </c>
      <c r="X1538" s="14"/>
      <c r="Z1538" s="14"/>
      <c r="AA1538" s="14">
        <v>43889</v>
      </c>
      <c r="AB1538">
        <v>20</v>
      </c>
      <c r="AC1538" s="14">
        <v>43909</v>
      </c>
      <c r="AD1538" s="14">
        <v>43910</v>
      </c>
      <c r="AE1538">
        <v>30</v>
      </c>
      <c r="AF1538" s="14">
        <v>43940</v>
      </c>
      <c r="AG1538" s="14">
        <v>43987</v>
      </c>
      <c r="AH1538">
        <v>28</v>
      </c>
      <c r="AI1538" s="14">
        <v>44015</v>
      </c>
      <c r="AJ1538" s="18">
        <v>9</v>
      </c>
      <c r="AK1538" s="14">
        <v>44289</v>
      </c>
      <c r="AL1538" s="14">
        <v>44349</v>
      </c>
      <c r="AM1538" s="15"/>
      <c r="AN1538" s="15"/>
      <c r="AO1538" s="15"/>
      <c r="AP1538" s="15"/>
      <c r="AQ1538" s="15"/>
      <c r="AR1538" s="15"/>
      <c r="AS1538" s="15">
        <v>1650000</v>
      </c>
      <c r="AT1538" s="15"/>
      <c r="AU1538" s="15"/>
      <c r="AV1538" s="15">
        <v>6600000</v>
      </c>
      <c r="AW1538" s="15"/>
      <c r="AX1538" s="15"/>
      <c r="AY1538" s="15">
        <f t="shared" ref="AY1538:AY1601" si="96">IF((SUM(AM1538:AX1538)=0),"---",(SUM(AM1538:AX1538)))</f>
        <v>8250000</v>
      </c>
      <c r="AZ1538" s="15">
        <f t="shared" ref="AZ1538:AZ1601" si="97">I1538</f>
        <v>8250000</v>
      </c>
      <c r="BA1538" t="str">
        <f t="shared" ref="BA1538:BA1601" si="98">IF(OR(AZ1538="---",AY1538="---"),"---",IF(AZ1538-AY1538=0,"OK","REVISAR"))</f>
        <v>OK</v>
      </c>
      <c r="BB1538">
        <f t="shared" ref="BB1538:BB1601" si="99">COUNT(AM1538:AX1538)</f>
        <v>2</v>
      </c>
    </row>
    <row r="1539" spans="1:54" x14ac:dyDescent="0.25">
      <c r="A1539">
        <v>1538</v>
      </c>
      <c r="B1539" t="s">
        <v>385</v>
      </c>
      <c r="C1539" t="s">
        <v>412</v>
      </c>
      <c r="D1539" t="s">
        <v>1454</v>
      </c>
      <c r="E1539" t="s">
        <v>103</v>
      </c>
      <c r="F1539" s="19" t="s">
        <v>104</v>
      </c>
      <c r="G1539">
        <v>3871</v>
      </c>
      <c r="H1539">
        <v>26</v>
      </c>
      <c r="I1539" s="15">
        <v>14300000</v>
      </c>
      <c r="J1539" s="15">
        <v>550000</v>
      </c>
      <c r="K1539">
        <v>26</v>
      </c>
      <c r="M1539" t="s">
        <v>88</v>
      </c>
      <c r="N1539" s="19" t="s">
        <v>105</v>
      </c>
      <c r="O1539" t="s">
        <v>147</v>
      </c>
      <c r="P1539" t="s">
        <v>1457</v>
      </c>
      <c r="Q1539" t="s">
        <v>59</v>
      </c>
      <c r="R1539" s="19" t="s">
        <v>658</v>
      </c>
      <c r="S1539" t="s">
        <v>56</v>
      </c>
      <c r="T1539" t="s">
        <v>60</v>
      </c>
      <c r="U1539" t="s">
        <v>1258</v>
      </c>
      <c r="V1539">
        <v>4</v>
      </c>
      <c r="W1539" t="s">
        <v>56</v>
      </c>
      <c r="X1539" s="14"/>
      <c r="Z1539" s="14"/>
      <c r="AA1539" s="14">
        <v>43889</v>
      </c>
      <c r="AB1539">
        <v>20</v>
      </c>
      <c r="AC1539" s="14">
        <v>43909</v>
      </c>
      <c r="AD1539" s="14">
        <v>43910</v>
      </c>
      <c r="AE1539">
        <v>30</v>
      </c>
      <c r="AF1539" s="14">
        <v>43940</v>
      </c>
      <c r="AG1539" s="14">
        <v>43987</v>
      </c>
      <c r="AH1539">
        <v>28</v>
      </c>
      <c r="AI1539" s="14">
        <v>44015</v>
      </c>
      <c r="AJ1539" s="18">
        <v>9</v>
      </c>
      <c r="AK1539" s="14">
        <v>44289</v>
      </c>
      <c r="AL1539" s="14">
        <v>44349</v>
      </c>
      <c r="AM1539" s="15"/>
      <c r="AN1539" s="15"/>
      <c r="AO1539" s="15"/>
      <c r="AP1539" s="15"/>
      <c r="AQ1539" s="15"/>
      <c r="AR1539" s="15"/>
      <c r="AS1539" s="15">
        <v>2860000</v>
      </c>
      <c r="AT1539" s="15"/>
      <c r="AU1539" s="15"/>
      <c r="AV1539" s="15">
        <v>11440000</v>
      </c>
      <c r="AW1539" s="15"/>
      <c r="AX1539" s="15"/>
      <c r="AY1539" s="15">
        <f t="shared" si="96"/>
        <v>14300000</v>
      </c>
      <c r="AZ1539" s="15">
        <f t="shared" si="97"/>
        <v>14300000</v>
      </c>
      <c r="BA1539" t="str">
        <f t="shared" si="98"/>
        <v>OK</v>
      </c>
      <c r="BB1539">
        <f t="shared" si="99"/>
        <v>2</v>
      </c>
    </row>
    <row r="1540" spans="1:54" x14ac:dyDescent="0.25">
      <c r="A1540">
        <v>1539</v>
      </c>
      <c r="B1540" t="s">
        <v>385</v>
      </c>
      <c r="C1540" t="s">
        <v>414</v>
      </c>
      <c r="D1540" t="s">
        <v>1454</v>
      </c>
      <c r="E1540" t="s">
        <v>103</v>
      </c>
      <c r="F1540" s="19" t="s">
        <v>104</v>
      </c>
      <c r="G1540">
        <v>3871</v>
      </c>
      <c r="H1540">
        <v>15</v>
      </c>
      <c r="I1540" s="15">
        <v>8250000</v>
      </c>
      <c r="J1540" s="15">
        <v>550000</v>
      </c>
      <c r="K1540">
        <v>15</v>
      </c>
      <c r="M1540" t="s">
        <v>88</v>
      </c>
      <c r="N1540" s="19" t="s">
        <v>105</v>
      </c>
      <c r="O1540" t="s">
        <v>147</v>
      </c>
      <c r="P1540" t="s">
        <v>1457</v>
      </c>
      <c r="Q1540" t="s">
        <v>59</v>
      </c>
      <c r="R1540" s="19" t="s">
        <v>658</v>
      </c>
      <c r="S1540" t="s">
        <v>56</v>
      </c>
      <c r="T1540" t="s">
        <v>60</v>
      </c>
      <c r="U1540" t="s">
        <v>1258</v>
      </c>
      <c r="V1540">
        <v>4</v>
      </c>
      <c r="W1540" t="s">
        <v>56</v>
      </c>
      <c r="X1540" s="14"/>
      <c r="Z1540" s="14"/>
      <c r="AA1540" s="14">
        <v>43889</v>
      </c>
      <c r="AB1540">
        <v>20</v>
      </c>
      <c r="AC1540" s="14">
        <v>43909</v>
      </c>
      <c r="AD1540" s="14">
        <v>43910</v>
      </c>
      <c r="AE1540">
        <v>30</v>
      </c>
      <c r="AF1540" s="14">
        <v>43940</v>
      </c>
      <c r="AG1540" s="14">
        <v>43987</v>
      </c>
      <c r="AH1540">
        <v>28</v>
      </c>
      <c r="AI1540" s="14">
        <v>44015</v>
      </c>
      <c r="AJ1540" s="18">
        <v>9</v>
      </c>
      <c r="AK1540" s="14">
        <v>44289</v>
      </c>
      <c r="AL1540" s="14">
        <v>44349</v>
      </c>
      <c r="AM1540" s="15"/>
      <c r="AN1540" s="15"/>
      <c r="AO1540" s="15"/>
      <c r="AP1540" s="15"/>
      <c r="AQ1540" s="15"/>
      <c r="AR1540" s="15"/>
      <c r="AS1540" s="15">
        <v>1650000</v>
      </c>
      <c r="AT1540" s="15"/>
      <c r="AU1540" s="15"/>
      <c r="AV1540" s="15">
        <v>6600000</v>
      </c>
      <c r="AW1540" s="15"/>
      <c r="AX1540" s="15"/>
      <c r="AY1540" s="15">
        <f t="shared" si="96"/>
        <v>8250000</v>
      </c>
      <c r="AZ1540" s="15">
        <f t="shared" si="97"/>
        <v>8250000</v>
      </c>
      <c r="BA1540" t="str">
        <f t="shared" si="98"/>
        <v>OK</v>
      </c>
      <c r="BB1540">
        <f t="shared" si="99"/>
        <v>2</v>
      </c>
    </row>
    <row r="1541" spans="1:54" x14ac:dyDescent="0.25">
      <c r="A1541">
        <v>1540</v>
      </c>
      <c r="B1541" t="s">
        <v>385</v>
      </c>
      <c r="C1541" t="s">
        <v>397</v>
      </c>
      <c r="D1541" t="s">
        <v>1464</v>
      </c>
      <c r="E1541" t="s">
        <v>103</v>
      </c>
      <c r="F1541" s="19" t="s">
        <v>335</v>
      </c>
      <c r="G1541">
        <v>3880</v>
      </c>
      <c r="H1541">
        <v>32</v>
      </c>
      <c r="I1541" s="15">
        <v>17600000</v>
      </c>
      <c r="J1541" s="15">
        <v>550000</v>
      </c>
      <c r="K1541">
        <v>32</v>
      </c>
      <c r="M1541" t="s">
        <v>88</v>
      </c>
      <c r="N1541" s="19" t="s">
        <v>105</v>
      </c>
      <c r="O1541" t="s">
        <v>106</v>
      </c>
      <c r="P1541" t="s">
        <v>1457</v>
      </c>
      <c r="Q1541" t="s">
        <v>59</v>
      </c>
      <c r="R1541" s="19" t="s">
        <v>658</v>
      </c>
      <c r="S1541" t="s">
        <v>56</v>
      </c>
      <c r="T1541" t="s">
        <v>127</v>
      </c>
      <c r="U1541" t="s">
        <v>1465</v>
      </c>
      <c r="V1541">
        <v>1</v>
      </c>
      <c r="W1541" t="s">
        <v>56</v>
      </c>
      <c r="X1541" s="14"/>
      <c r="Z1541" s="14"/>
      <c r="AA1541" s="14">
        <v>43993</v>
      </c>
      <c r="AB1541">
        <v>15</v>
      </c>
      <c r="AC1541" s="14">
        <v>44008</v>
      </c>
      <c r="AD1541" s="14">
        <v>44011</v>
      </c>
      <c r="AE1541">
        <v>10</v>
      </c>
      <c r="AF1541" s="14">
        <v>44021</v>
      </c>
      <c r="AG1541" s="14">
        <v>44033</v>
      </c>
      <c r="AH1541">
        <v>15</v>
      </c>
      <c r="AI1541" s="14">
        <v>44048</v>
      </c>
      <c r="AJ1541" s="18">
        <v>9</v>
      </c>
      <c r="AK1541" s="14">
        <v>44321</v>
      </c>
      <c r="AL1541" s="14">
        <v>44381</v>
      </c>
      <c r="AM1541" s="15"/>
      <c r="AN1541" s="15"/>
      <c r="AO1541" s="15"/>
      <c r="AP1541" s="15"/>
      <c r="AQ1541" s="15"/>
      <c r="AR1541" s="15"/>
      <c r="AS1541" s="15"/>
      <c r="AT1541" s="15">
        <v>3520000</v>
      </c>
      <c r="AU1541" s="15"/>
      <c r="AV1541" s="15"/>
      <c r="AW1541" s="15">
        <v>14080000</v>
      </c>
      <c r="AX1541" s="15"/>
      <c r="AY1541" s="15">
        <f t="shared" si="96"/>
        <v>17600000</v>
      </c>
      <c r="AZ1541" s="15">
        <f t="shared" si="97"/>
        <v>17600000</v>
      </c>
      <c r="BA1541" t="str">
        <f t="shared" si="98"/>
        <v>OK</v>
      </c>
      <c r="BB1541">
        <f t="shared" si="99"/>
        <v>2</v>
      </c>
    </row>
    <row r="1542" spans="1:54" x14ac:dyDescent="0.25">
      <c r="A1542">
        <v>1541</v>
      </c>
      <c r="B1542" t="s">
        <v>385</v>
      </c>
      <c r="C1542" t="s">
        <v>387</v>
      </c>
      <c r="D1542" t="s">
        <v>1466</v>
      </c>
      <c r="E1542" t="s">
        <v>103</v>
      </c>
      <c r="F1542" s="19" t="s">
        <v>335</v>
      </c>
      <c r="G1542">
        <v>3880</v>
      </c>
      <c r="H1542">
        <v>33</v>
      </c>
      <c r="I1542" s="15">
        <v>18150000</v>
      </c>
      <c r="J1542" s="15">
        <v>550000</v>
      </c>
      <c r="K1542">
        <v>33</v>
      </c>
      <c r="M1542" t="s">
        <v>88</v>
      </c>
      <c r="N1542" s="19" t="s">
        <v>105</v>
      </c>
      <c r="O1542" t="s">
        <v>106</v>
      </c>
      <c r="P1542" t="s">
        <v>1457</v>
      </c>
      <c r="Q1542" t="s">
        <v>59</v>
      </c>
      <c r="R1542" s="19" t="s">
        <v>658</v>
      </c>
      <c r="S1542" t="s">
        <v>56</v>
      </c>
      <c r="T1542" t="s">
        <v>127</v>
      </c>
      <c r="U1542" t="s">
        <v>1465</v>
      </c>
      <c r="V1542">
        <v>4</v>
      </c>
      <c r="W1542" t="s">
        <v>56</v>
      </c>
      <c r="X1542" s="14"/>
      <c r="Z1542" s="14"/>
      <c r="AA1542" s="14">
        <v>43993</v>
      </c>
      <c r="AB1542">
        <v>15</v>
      </c>
      <c r="AC1542" s="14">
        <v>44008</v>
      </c>
      <c r="AD1542" s="14">
        <v>44011</v>
      </c>
      <c r="AE1542">
        <v>10</v>
      </c>
      <c r="AF1542" s="14">
        <v>44021</v>
      </c>
      <c r="AG1542" s="14">
        <v>44033</v>
      </c>
      <c r="AH1542">
        <v>15</v>
      </c>
      <c r="AI1542" s="14">
        <v>44048</v>
      </c>
      <c r="AJ1542" s="18">
        <v>9</v>
      </c>
      <c r="AK1542" s="14">
        <v>44321</v>
      </c>
      <c r="AL1542" s="14">
        <v>44381</v>
      </c>
      <c r="AM1542" s="15"/>
      <c r="AN1542" s="15"/>
      <c r="AO1542" s="15"/>
      <c r="AP1542" s="15"/>
      <c r="AQ1542" s="15"/>
      <c r="AR1542" s="15"/>
      <c r="AS1542" s="15"/>
      <c r="AT1542" s="15">
        <v>3630000</v>
      </c>
      <c r="AU1542" s="15"/>
      <c r="AV1542" s="15"/>
      <c r="AW1542" s="15">
        <v>14520000</v>
      </c>
      <c r="AX1542" s="15"/>
      <c r="AY1542" s="15">
        <f t="shared" si="96"/>
        <v>18150000</v>
      </c>
      <c r="AZ1542" s="15">
        <f t="shared" si="97"/>
        <v>18150000</v>
      </c>
      <c r="BA1542" t="str">
        <f t="shared" si="98"/>
        <v>OK</v>
      </c>
      <c r="BB1542">
        <f t="shared" si="99"/>
        <v>2</v>
      </c>
    </row>
    <row r="1543" spans="1:54" x14ac:dyDescent="0.25">
      <c r="A1543">
        <v>1542</v>
      </c>
      <c r="B1543" t="s">
        <v>385</v>
      </c>
      <c r="C1543" t="s">
        <v>393</v>
      </c>
      <c r="D1543" t="s">
        <v>1451</v>
      </c>
      <c r="E1543" t="s">
        <v>103</v>
      </c>
      <c r="F1543" s="19" t="s">
        <v>335</v>
      </c>
      <c r="G1543">
        <v>3880</v>
      </c>
      <c r="H1543">
        <v>24</v>
      </c>
      <c r="I1543" s="15">
        <v>13200000</v>
      </c>
      <c r="J1543" s="15">
        <v>550000</v>
      </c>
      <c r="K1543">
        <v>24</v>
      </c>
      <c r="M1543" t="s">
        <v>88</v>
      </c>
      <c r="N1543" s="19" t="s">
        <v>105</v>
      </c>
      <c r="O1543" t="s">
        <v>106</v>
      </c>
      <c r="P1543" t="s">
        <v>1457</v>
      </c>
      <c r="Q1543" t="s">
        <v>59</v>
      </c>
      <c r="R1543" s="19" t="s">
        <v>658</v>
      </c>
      <c r="S1543" t="s">
        <v>56</v>
      </c>
      <c r="T1543" t="s">
        <v>127</v>
      </c>
      <c r="U1543" t="s">
        <v>1465</v>
      </c>
      <c r="V1543">
        <v>5</v>
      </c>
      <c r="W1543" t="s">
        <v>56</v>
      </c>
      <c r="X1543" s="14"/>
      <c r="Z1543" s="14"/>
      <c r="AA1543" s="14">
        <v>43993</v>
      </c>
      <c r="AB1543">
        <v>15</v>
      </c>
      <c r="AC1543" s="14">
        <v>44008</v>
      </c>
      <c r="AD1543" s="14">
        <v>44011</v>
      </c>
      <c r="AE1543">
        <v>10</v>
      </c>
      <c r="AF1543" s="14">
        <v>44021</v>
      </c>
      <c r="AG1543" s="14">
        <v>44033</v>
      </c>
      <c r="AH1543">
        <v>15</v>
      </c>
      <c r="AI1543" s="14">
        <v>44048</v>
      </c>
      <c r="AJ1543" s="18">
        <v>9</v>
      </c>
      <c r="AK1543" s="14">
        <v>44321</v>
      </c>
      <c r="AL1543" s="14">
        <v>44381</v>
      </c>
      <c r="AM1543" s="15"/>
      <c r="AN1543" s="15"/>
      <c r="AO1543" s="15"/>
      <c r="AP1543" s="15"/>
      <c r="AQ1543" s="15"/>
      <c r="AR1543" s="15"/>
      <c r="AS1543" s="15"/>
      <c r="AT1543" s="15">
        <v>2640000</v>
      </c>
      <c r="AU1543" s="15"/>
      <c r="AV1543" s="15"/>
      <c r="AW1543" s="15">
        <v>10560000</v>
      </c>
      <c r="AX1543" s="15"/>
      <c r="AY1543" s="15">
        <f t="shared" si="96"/>
        <v>13200000</v>
      </c>
      <c r="AZ1543" s="15">
        <f t="shared" si="97"/>
        <v>13200000</v>
      </c>
      <c r="BA1543" t="str">
        <f t="shared" si="98"/>
        <v>OK</v>
      </c>
      <c r="BB1543">
        <f t="shared" si="99"/>
        <v>2</v>
      </c>
    </row>
    <row r="1544" spans="1:54" x14ac:dyDescent="0.25">
      <c r="A1544">
        <v>1543</v>
      </c>
      <c r="B1544" t="s">
        <v>385</v>
      </c>
      <c r="C1544" t="s">
        <v>394</v>
      </c>
      <c r="D1544" t="s">
        <v>1451</v>
      </c>
      <c r="E1544" t="s">
        <v>103</v>
      </c>
      <c r="F1544" s="19" t="s">
        <v>335</v>
      </c>
      <c r="G1544">
        <v>3880</v>
      </c>
      <c r="H1544">
        <v>14</v>
      </c>
      <c r="I1544" s="15">
        <v>7700000</v>
      </c>
      <c r="J1544" s="15">
        <v>550000</v>
      </c>
      <c r="K1544">
        <v>14</v>
      </c>
      <c r="M1544" t="s">
        <v>88</v>
      </c>
      <c r="N1544" s="19" t="s">
        <v>105</v>
      </c>
      <c r="O1544" t="s">
        <v>106</v>
      </c>
      <c r="P1544" t="s">
        <v>1457</v>
      </c>
      <c r="Q1544" t="s">
        <v>59</v>
      </c>
      <c r="R1544" s="19" t="s">
        <v>658</v>
      </c>
      <c r="S1544" t="s">
        <v>56</v>
      </c>
      <c r="T1544" t="s">
        <v>127</v>
      </c>
      <c r="U1544" t="s">
        <v>1465</v>
      </c>
      <c r="V1544">
        <v>5</v>
      </c>
      <c r="W1544" t="s">
        <v>56</v>
      </c>
      <c r="X1544" s="14"/>
      <c r="Z1544" s="14"/>
      <c r="AA1544" s="14">
        <v>43993</v>
      </c>
      <c r="AB1544">
        <v>15</v>
      </c>
      <c r="AC1544" s="14">
        <v>44008</v>
      </c>
      <c r="AD1544" s="14">
        <v>44011</v>
      </c>
      <c r="AE1544">
        <v>10</v>
      </c>
      <c r="AF1544" s="14">
        <v>44021</v>
      </c>
      <c r="AG1544" s="14">
        <v>44033</v>
      </c>
      <c r="AH1544">
        <v>15</v>
      </c>
      <c r="AI1544" s="14">
        <v>44048</v>
      </c>
      <c r="AJ1544" s="18">
        <v>9</v>
      </c>
      <c r="AK1544" s="14">
        <v>44321</v>
      </c>
      <c r="AL1544" s="14">
        <v>44381</v>
      </c>
      <c r="AM1544" s="15"/>
      <c r="AN1544" s="15"/>
      <c r="AO1544" s="15"/>
      <c r="AP1544" s="15"/>
      <c r="AQ1544" s="15"/>
      <c r="AR1544" s="15"/>
      <c r="AS1544" s="15"/>
      <c r="AT1544" s="15">
        <v>1540000</v>
      </c>
      <c r="AU1544" s="15"/>
      <c r="AV1544" s="15"/>
      <c r="AW1544" s="15">
        <v>6160000</v>
      </c>
      <c r="AX1544" s="15"/>
      <c r="AY1544" s="15">
        <f t="shared" si="96"/>
        <v>7700000</v>
      </c>
      <c r="AZ1544" s="15">
        <f t="shared" si="97"/>
        <v>7700000</v>
      </c>
      <c r="BA1544" t="str">
        <f t="shared" si="98"/>
        <v>OK</v>
      </c>
      <c r="BB1544">
        <f t="shared" si="99"/>
        <v>2</v>
      </c>
    </row>
    <row r="1545" spans="1:54" x14ac:dyDescent="0.25">
      <c r="A1545">
        <v>1544</v>
      </c>
      <c r="B1545" t="s">
        <v>385</v>
      </c>
      <c r="C1545" t="s">
        <v>395</v>
      </c>
      <c r="D1545" t="s">
        <v>1451</v>
      </c>
      <c r="E1545" t="s">
        <v>103</v>
      </c>
      <c r="F1545" s="19" t="s">
        <v>335</v>
      </c>
      <c r="G1545">
        <v>3880</v>
      </c>
      <c r="H1545">
        <v>30</v>
      </c>
      <c r="I1545" s="15">
        <v>16500000</v>
      </c>
      <c r="J1545" s="15">
        <v>550000</v>
      </c>
      <c r="K1545">
        <v>30</v>
      </c>
      <c r="M1545" t="s">
        <v>88</v>
      </c>
      <c r="N1545" s="19" t="s">
        <v>105</v>
      </c>
      <c r="O1545" t="s">
        <v>106</v>
      </c>
      <c r="P1545" t="s">
        <v>1457</v>
      </c>
      <c r="Q1545" t="s">
        <v>59</v>
      </c>
      <c r="R1545" s="19" t="s">
        <v>658</v>
      </c>
      <c r="S1545" t="s">
        <v>56</v>
      </c>
      <c r="T1545" t="s">
        <v>127</v>
      </c>
      <c r="U1545" t="s">
        <v>1465</v>
      </c>
      <c r="V1545">
        <v>5</v>
      </c>
      <c r="W1545" t="s">
        <v>56</v>
      </c>
      <c r="X1545" s="14"/>
      <c r="Z1545" s="14"/>
      <c r="AA1545" s="14">
        <v>43993</v>
      </c>
      <c r="AB1545">
        <v>15</v>
      </c>
      <c r="AC1545" s="14">
        <v>44008</v>
      </c>
      <c r="AD1545" s="14">
        <v>44011</v>
      </c>
      <c r="AE1545">
        <v>10</v>
      </c>
      <c r="AF1545" s="14">
        <v>44021</v>
      </c>
      <c r="AG1545" s="14">
        <v>44033</v>
      </c>
      <c r="AH1545">
        <v>15</v>
      </c>
      <c r="AI1545" s="14">
        <v>44048</v>
      </c>
      <c r="AJ1545" s="18">
        <v>9</v>
      </c>
      <c r="AK1545" s="14">
        <v>44321</v>
      </c>
      <c r="AL1545" s="14">
        <v>44381</v>
      </c>
      <c r="AM1545" s="15"/>
      <c r="AN1545" s="15"/>
      <c r="AO1545" s="15"/>
      <c r="AP1545" s="15"/>
      <c r="AQ1545" s="15"/>
      <c r="AR1545" s="15"/>
      <c r="AS1545" s="15"/>
      <c r="AT1545" s="15">
        <v>3300000</v>
      </c>
      <c r="AU1545" s="15"/>
      <c r="AV1545" s="15"/>
      <c r="AW1545" s="15">
        <v>13200000</v>
      </c>
      <c r="AX1545" s="15"/>
      <c r="AY1545" s="15">
        <f t="shared" si="96"/>
        <v>16500000</v>
      </c>
      <c r="AZ1545" s="15">
        <f t="shared" si="97"/>
        <v>16500000</v>
      </c>
      <c r="BA1545" t="str">
        <f t="shared" si="98"/>
        <v>OK</v>
      </c>
      <c r="BB1545">
        <f t="shared" si="99"/>
        <v>2</v>
      </c>
    </row>
    <row r="1546" spans="1:54" x14ac:dyDescent="0.25">
      <c r="A1546">
        <v>1545</v>
      </c>
      <c r="B1546" t="s">
        <v>385</v>
      </c>
      <c r="C1546" t="s">
        <v>396</v>
      </c>
      <c r="D1546" t="s">
        <v>1451</v>
      </c>
      <c r="E1546" t="s">
        <v>103</v>
      </c>
      <c r="F1546" s="19" t="s">
        <v>335</v>
      </c>
      <c r="G1546">
        <v>3880</v>
      </c>
      <c r="H1546">
        <v>34</v>
      </c>
      <c r="I1546" s="15">
        <v>18700000</v>
      </c>
      <c r="J1546" s="15">
        <v>550000</v>
      </c>
      <c r="K1546">
        <v>34</v>
      </c>
      <c r="M1546" t="s">
        <v>88</v>
      </c>
      <c r="N1546" s="19" t="s">
        <v>105</v>
      </c>
      <c r="O1546" t="s">
        <v>106</v>
      </c>
      <c r="P1546" t="s">
        <v>1457</v>
      </c>
      <c r="Q1546" t="s">
        <v>59</v>
      </c>
      <c r="R1546" s="19" t="s">
        <v>658</v>
      </c>
      <c r="S1546" t="s">
        <v>56</v>
      </c>
      <c r="T1546" t="s">
        <v>127</v>
      </c>
      <c r="U1546" t="s">
        <v>1465</v>
      </c>
      <c r="V1546">
        <v>5</v>
      </c>
      <c r="W1546" t="s">
        <v>56</v>
      </c>
      <c r="X1546" s="14"/>
      <c r="Z1546" s="14"/>
      <c r="AA1546" s="14">
        <v>43993</v>
      </c>
      <c r="AB1546">
        <v>15</v>
      </c>
      <c r="AC1546" s="14">
        <v>44008</v>
      </c>
      <c r="AD1546" s="14">
        <v>44011</v>
      </c>
      <c r="AE1546">
        <v>10</v>
      </c>
      <c r="AF1546" s="14">
        <v>44021</v>
      </c>
      <c r="AG1546" s="14">
        <v>44033</v>
      </c>
      <c r="AH1546">
        <v>15</v>
      </c>
      <c r="AI1546" s="14">
        <v>44048</v>
      </c>
      <c r="AJ1546" s="18">
        <v>9</v>
      </c>
      <c r="AK1546" s="14">
        <v>44321</v>
      </c>
      <c r="AL1546" s="14">
        <v>44381</v>
      </c>
      <c r="AM1546" s="15"/>
      <c r="AN1546" s="15"/>
      <c r="AO1546" s="15"/>
      <c r="AP1546" s="15"/>
      <c r="AQ1546" s="15"/>
      <c r="AR1546" s="15"/>
      <c r="AS1546" s="15"/>
      <c r="AT1546" s="15">
        <v>3740000</v>
      </c>
      <c r="AU1546" s="15"/>
      <c r="AV1546" s="15"/>
      <c r="AW1546" s="15">
        <v>14960000</v>
      </c>
      <c r="AX1546" s="15"/>
      <c r="AY1546" s="15">
        <f t="shared" si="96"/>
        <v>18700000</v>
      </c>
      <c r="AZ1546" s="15">
        <f t="shared" si="97"/>
        <v>18700000</v>
      </c>
      <c r="BA1546" t="str">
        <f t="shared" si="98"/>
        <v>OK</v>
      </c>
      <c r="BB1546">
        <f t="shared" si="99"/>
        <v>2</v>
      </c>
    </row>
    <row r="1547" spans="1:54" x14ac:dyDescent="0.25">
      <c r="A1547">
        <v>1546</v>
      </c>
      <c r="B1547" t="s">
        <v>385</v>
      </c>
      <c r="C1547" t="s">
        <v>411</v>
      </c>
      <c r="D1547" t="s">
        <v>1454</v>
      </c>
      <c r="E1547" t="s">
        <v>103</v>
      </c>
      <c r="F1547" s="19" t="s">
        <v>335</v>
      </c>
      <c r="G1547">
        <v>3880</v>
      </c>
      <c r="H1547">
        <v>34</v>
      </c>
      <c r="I1547" s="15">
        <v>18700000</v>
      </c>
      <c r="J1547" s="15">
        <v>550000</v>
      </c>
      <c r="K1547">
        <v>34</v>
      </c>
      <c r="M1547" t="s">
        <v>88</v>
      </c>
      <c r="N1547" s="19" t="s">
        <v>105</v>
      </c>
      <c r="O1547" t="s">
        <v>106</v>
      </c>
      <c r="P1547" t="s">
        <v>1457</v>
      </c>
      <c r="Q1547" t="s">
        <v>59</v>
      </c>
      <c r="R1547" s="19" t="s">
        <v>658</v>
      </c>
      <c r="S1547" t="s">
        <v>56</v>
      </c>
      <c r="T1547" t="s">
        <v>127</v>
      </c>
      <c r="U1547" t="s">
        <v>1465</v>
      </c>
      <c r="V1547">
        <v>6</v>
      </c>
      <c r="W1547" t="s">
        <v>56</v>
      </c>
      <c r="X1547" s="14"/>
      <c r="Z1547" s="14"/>
      <c r="AA1547" s="14">
        <v>43993</v>
      </c>
      <c r="AB1547">
        <v>15</v>
      </c>
      <c r="AC1547" s="14">
        <v>44008</v>
      </c>
      <c r="AD1547" s="14">
        <v>44011</v>
      </c>
      <c r="AE1547">
        <v>10</v>
      </c>
      <c r="AF1547" s="14">
        <v>44021</v>
      </c>
      <c r="AG1547" s="14">
        <v>44033</v>
      </c>
      <c r="AH1547">
        <v>15</v>
      </c>
      <c r="AI1547" s="14">
        <v>44048</v>
      </c>
      <c r="AJ1547" s="18">
        <v>9</v>
      </c>
      <c r="AK1547" s="14">
        <v>44321</v>
      </c>
      <c r="AL1547" s="14">
        <v>44381</v>
      </c>
      <c r="AM1547" s="15"/>
      <c r="AN1547" s="15"/>
      <c r="AO1547" s="15"/>
      <c r="AP1547" s="15"/>
      <c r="AQ1547" s="15"/>
      <c r="AR1547" s="15"/>
      <c r="AS1547" s="15"/>
      <c r="AT1547" s="15">
        <v>3740000</v>
      </c>
      <c r="AU1547" s="15"/>
      <c r="AV1547" s="15"/>
      <c r="AW1547" s="15">
        <v>14960000</v>
      </c>
      <c r="AX1547" s="15"/>
      <c r="AY1547" s="15">
        <f t="shared" si="96"/>
        <v>18700000</v>
      </c>
      <c r="AZ1547" s="15">
        <f t="shared" si="97"/>
        <v>18700000</v>
      </c>
      <c r="BA1547" t="str">
        <f t="shared" si="98"/>
        <v>OK</v>
      </c>
      <c r="BB1547">
        <f t="shared" si="99"/>
        <v>2</v>
      </c>
    </row>
    <row r="1548" spans="1:54" x14ac:dyDescent="0.25">
      <c r="A1548">
        <v>1547</v>
      </c>
      <c r="B1548" t="s">
        <v>385</v>
      </c>
      <c r="C1548" t="s">
        <v>415</v>
      </c>
      <c r="D1548" t="s">
        <v>1454</v>
      </c>
      <c r="E1548" t="s">
        <v>103</v>
      </c>
      <c r="F1548" s="19" t="s">
        <v>335</v>
      </c>
      <c r="G1548">
        <v>3880</v>
      </c>
      <c r="H1548">
        <v>27</v>
      </c>
      <c r="I1548" s="15">
        <v>14850000</v>
      </c>
      <c r="J1548" s="15">
        <v>550000</v>
      </c>
      <c r="K1548">
        <v>27</v>
      </c>
      <c r="M1548" t="s">
        <v>88</v>
      </c>
      <c r="N1548" s="19" t="s">
        <v>105</v>
      </c>
      <c r="O1548" t="s">
        <v>106</v>
      </c>
      <c r="P1548" t="s">
        <v>1457</v>
      </c>
      <c r="Q1548" t="s">
        <v>59</v>
      </c>
      <c r="R1548" s="19" t="s">
        <v>658</v>
      </c>
      <c r="S1548" t="s">
        <v>56</v>
      </c>
      <c r="T1548" t="s">
        <v>127</v>
      </c>
      <c r="U1548" t="s">
        <v>1465</v>
      </c>
      <c r="V1548">
        <v>6</v>
      </c>
      <c r="W1548" t="s">
        <v>56</v>
      </c>
      <c r="X1548" s="14"/>
      <c r="Z1548" s="14"/>
      <c r="AA1548" s="14">
        <v>43993</v>
      </c>
      <c r="AB1548">
        <v>15</v>
      </c>
      <c r="AC1548" s="14">
        <v>44008</v>
      </c>
      <c r="AD1548" s="14">
        <v>44011</v>
      </c>
      <c r="AE1548">
        <v>10</v>
      </c>
      <c r="AF1548" s="14">
        <v>44021</v>
      </c>
      <c r="AG1548" s="14">
        <v>44033</v>
      </c>
      <c r="AH1548">
        <v>15</v>
      </c>
      <c r="AI1548" s="14">
        <v>44048</v>
      </c>
      <c r="AJ1548" s="18">
        <v>9</v>
      </c>
      <c r="AK1548" s="14">
        <v>44321</v>
      </c>
      <c r="AL1548" s="14">
        <v>44381</v>
      </c>
      <c r="AM1548" s="15"/>
      <c r="AN1548" s="15"/>
      <c r="AO1548" s="15"/>
      <c r="AP1548" s="15"/>
      <c r="AQ1548" s="15"/>
      <c r="AR1548" s="15"/>
      <c r="AS1548" s="15"/>
      <c r="AT1548" s="15">
        <v>2970000</v>
      </c>
      <c r="AU1548" s="15"/>
      <c r="AV1548" s="15"/>
      <c r="AW1548" s="15">
        <v>11880000</v>
      </c>
      <c r="AX1548" s="15"/>
      <c r="AY1548" s="15">
        <f t="shared" si="96"/>
        <v>14850000</v>
      </c>
      <c r="AZ1548" s="15">
        <f t="shared" si="97"/>
        <v>14850000</v>
      </c>
      <c r="BA1548" t="str">
        <f t="shared" si="98"/>
        <v>OK</v>
      </c>
      <c r="BB1548">
        <f t="shared" si="99"/>
        <v>2</v>
      </c>
    </row>
    <row r="1549" spans="1:54" x14ac:dyDescent="0.25">
      <c r="A1549">
        <v>1548</v>
      </c>
      <c r="B1549" t="s">
        <v>385</v>
      </c>
      <c r="C1549" t="s">
        <v>413</v>
      </c>
      <c r="D1549" t="s">
        <v>1454</v>
      </c>
      <c r="E1549" t="s">
        <v>103</v>
      </c>
      <c r="F1549" s="19" t="s">
        <v>335</v>
      </c>
      <c r="G1549">
        <v>3880</v>
      </c>
      <c r="H1549">
        <v>31</v>
      </c>
      <c r="I1549" s="15">
        <v>17050000</v>
      </c>
      <c r="J1549" s="15">
        <v>550000</v>
      </c>
      <c r="K1549">
        <v>31</v>
      </c>
      <c r="M1549" t="s">
        <v>88</v>
      </c>
      <c r="N1549" s="19" t="s">
        <v>105</v>
      </c>
      <c r="O1549" t="s">
        <v>106</v>
      </c>
      <c r="P1549" t="s">
        <v>1457</v>
      </c>
      <c r="Q1549" t="s">
        <v>59</v>
      </c>
      <c r="R1549" s="19" t="s">
        <v>658</v>
      </c>
      <c r="S1549" t="s">
        <v>56</v>
      </c>
      <c r="T1549" t="s">
        <v>127</v>
      </c>
      <c r="U1549" t="s">
        <v>1465</v>
      </c>
      <c r="V1549">
        <v>6</v>
      </c>
      <c r="W1549" t="s">
        <v>56</v>
      </c>
      <c r="X1549" s="14"/>
      <c r="Z1549" s="14"/>
      <c r="AA1549" s="14">
        <v>43993</v>
      </c>
      <c r="AB1549">
        <v>15</v>
      </c>
      <c r="AC1549" s="14">
        <v>44008</v>
      </c>
      <c r="AD1549" s="14">
        <v>44011</v>
      </c>
      <c r="AE1549">
        <v>10</v>
      </c>
      <c r="AF1549" s="14">
        <v>44021</v>
      </c>
      <c r="AG1549" s="14">
        <v>44033</v>
      </c>
      <c r="AH1549">
        <v>15</v>
      </c>
      <c r="AI1549" s="14">
        <v>44048</v>
      </c>
      <c r="AJ1549" s="18">
        <v>9</v>
      </c>
      <c r="AK1549" s="14">
        <v>44321</v>
      </c>
      <c r="AL1549" s="14">
        <v>44381</v>
      </c>
      <c r="AM1549" s="15"/>
      <c r="AN1549" s="15"/>
      <c r="AO1549" s="15"/>
      <c r="AP1549" s="15"/>
      <c r="AQ1549" s="15"/>
      <c r="AR1549" s="15"/>
      <c r="AS1549" s="15"/>
      <c r="AT1549" s="15">
        <v>3410000</v>
      </c>
      <c r="AU1549" s="15"/>
      <c r="AV1549" s="15"/>
      <c r="AW1549" s="15">
        <v>13640000</v>
      </c>
      <c r="AX1549" s="15"/>
      <c r="AY1549" s="15">
        <f t="shared" si="96"/>
        <v>17050000</v>
      </c>
      <c r="AZ1549" s="15">
        <f t="shared" si="97"/>
        <v>17050000</v>
      </c>
      <c r="BA1549" t="str">
        <f t="shared" si="98"/>
        <v>OK</v>
      </c>
      <c r="BB1549">
        <f t="shared" si="99"/>
        <v>2</v>
      </c>
    </row>
    <row r="1550" spans="1:54" x14ac:dyDescent="0.25">
      <c r="A1550">
        <v>1549</v>
      </c>
      <c r="B1550" t="s">
        <v>385</v>
      </c>
      <c r="C1550" t="s">
        <v>424</v>
      </c>
      <c r="D1550" t="s">
        <v>1456</v>
      </c>
      <c r="E1550" t="s">
        <v>103</v>
      </c>
      <c r="F1550" s="19" t="s">
        <v>335</v>
      </c>
      <c r="G1550">
        <v>3880</v>
      </c>
      <c r="H1550">
        <v>34</v>
      </c>
      <c r="I1550" s="15">
        <v>18700000</v>
      </c>
      <c r="J1550" s="15">
        <v>550000</v>
      </c>
      <c r="K1550">
        <v>34</v>
      </c>
      <c r="M1550" t="s">
        <v>88</v>
      </c>
      <c r="N1550" s="19" t="s">
        <v>105</v>
      </c>
      <c r="O1550" t="s">
        <v>106</v>
      </c>
      <c r="P1550" t="s">
        <v>1457</v>
      </c>
      <c r="Q1550" t="s">
        <v>59</v>
      </c>
      <c r="R1550" s="19" t="s">
        <v>658</v>
      </c>
      <c r="S1550" t="s">
        <v>56</v>
      </c>
      <c r="T1550" t="s">
        <v>127</v>
      </c>
      <c r="U1550" t="s">
        <v>1465</v>
      </c>
      <c r="V1550">
        <v>7</v>
      </c>
      <c r="W1550" t="s">
        <v>56</v>
      </c>
      <c r="X1550" s="14"/>
      <c r="Z1550" s="14"/>
      <c r="AA1550" s="14">
        <v>43993</v>
      </c>
      <c r="AB1550">
        <v>15</v>
      </c>
      <c r="AC1550" s="14">
        <v>44008</v>
      </c>
      <c r="AD1550" s="14">
        <v>44011</v>
      </c>
      <c r="AE1550">
        <v>10</v>
      </c>
      <c r="AF1550" s="14">
        <v>44021</v>
      </c>
      <c r="AG1550" s="14">
        <v>44033</v>
      </c>
      <c r="AH1550">
        <v>15</v>
      </c>
      <c r="AI1550" s="14">
        <v>44048</v>
      </c>
      <c r="AJ1550" s="18">
        <v>9</v>
      </c>
      <c r="AK1550" s="14">
        <v>44321</v>
      </c>
      <c r="AL1550" s="14">
        <v>44381</v>
      </c>
      <c r="AM1550" s="15"/>
      <c r="AN1550" s="15"/>
      <c r="AO1550" s="15"/>
      <c r="AP1550" s="15"/>
      <c r="AQ1550" s="15"/>
      <c r="AR1550" s="15"/>
      <c r="AS1550" s="15"/>
      <c r="AT1550" s="15">
        <v>3740000</v>
      </c>
      <c r="AU1550" s="15"/>
      <c r="AV1550" s="15"/>
      <c r="AW1550" s="15">
        <v>14960000</v>
      </c>
      <c r="AX1550" s="15"/>
      <c r="AY1550" s="15">
        <f t="shared" si="96"/>
        <v>18700000</v>
      </c>
      <c r="AZ1550" s="15">
        <f t="shared" si="97"/>
        <v>18700000</v>
      </c>
      <c r="BA1550" t="str">
        <f t="shared" si="98"/>
        <v>OK</v>
      </c>
      <c r="BB1550">
        <f t="shared" si="99"/>
        <v>2</v>
      </c>
    </row>
    <row r="1551" spans="1:54" x14ac:dyDescent="0.25">
      <c r="A1551">
        <v>1550</v>
      </c>
      <c r="B1551" t="s">
        <v>385</v>
      </c>
      <c r="C1551" t="s">
        <v>426</v>
      </c>
      <c r="D1551" t="s">
        <v>1456</v>
      </c>
      <c r="E1551" t="s">
        <v>103</v>
      </c>
      <c r="F1551" s="19" t="s">
        <v>335</v>
      </c>
      <c r="G1551">
        <v>3880</v>
      </c>
      <c r="H1551">
        <v>33</v>
      </c>
      <c r="I1551" s="15">
        <v>18150000</v>
      </c>
      <c r="J1551" s="15">
        <v>550000</v>
      </c>
      <c r="K1551">
        <v>33</v>
      </c>
      <c r="M1551" t="s">
        <v>88</v>
      </c>
      <c r="N1551" s="19" t="s">
        <v>105</v>
      </c>
      <c r="O1551" t="s">
        <v>106</v>
      </c>
      <c r="P1551" t="s">
        <v>1457</v>
      </c>
      <c r="Q1551" t="s">
        <v>59</v>
      </c>
      <c r="R1551" s="19" t="s">
        <v>658</v>
      </c>
      <c r="S1551" t="s">
        <v>56</v>
      </c>
      <c r="T1551" t="s">
        <v>127</v>
      </c>
      <c r="U1551" t="s">
        <v>1465</v>
      </c>
      <c r="V1551">
        <v>7</v>
      </c>
      <c r="W1551" t="s">
        <v>56</v>
      </c>
      <c r="X1551" s="14"/>
      <c r="Z1551" s="14"/>
      <c r="AA1551" s="14">
        <v>43993</v>
      </c>
      <c r="AB1551">
        <v>15</v>
      </c>
      <c r="AC1551" s="14">
        <v>44008</v>
      </c>
      <c r="AD1551" s="14">
        <v>44011</v>
      </c>
      <c r="AE1551">
        <v>10</v>
      </c>
      <c r="AF1551" s="14">
        <v>44021</v>
      </c>
      <c r="AG1551" s="14">
        <v>44033</v>
      </c>
      <c r="AH1551">
        <v>15</v>
      </c>
      <c r="AI1551" s="14">
        <v>44048</v>
      </c>
      <c r="AJ1551" s="18">
        <v>9</v>
      </c>
      <c r="AK1551" s="14">
        <v>44321</v>
      </c>
      <c r="AL1551" s="14">
        <v>44381</v>
      </c>
      <c r="AM1551" s="15"/>
      <c r="AN1551" s="15"/>
      <c r="AO1551" s="15"/>
      <c r="AP1551" s="15"/>
      <c r="AQ1551" s="15"/>
      <c r="AR1551" s="15"/>
      <c r="AS1551" s="15"/>
      <c r="AT1551" s="15">
        <v>3630000</v>
      </c>
      <c r="AU1551" s="15"/>
      <c r="AV1551" s="15"/>
      <c r="AW1551" s="15">
        <v>14520000</v>
      </c>
      <c r="AX1551" s="15"/>
      <c r="AY1551" s="15">
        <f t="shared" si="96"/>
        <v>18150000</v>
      </c>
      <c r="AZ1551" s="15">
        <f t="shared" si="97"/>
        <v>18150000</v>
      </c>
      <c r="BA1551" t="str">
        <f t="shared" si="98"/>
        <v>OK</v>
      </c>
      <c r="BB1551">
        <f t="shared" si="99"/>
        <v>2</v>
      </c>
    </row>
    <row r="1552" spans="1:54" x14ac:dyDescent="0.25">
      <c r="A1552">
        <v>1551</v>
      </c>
      <c r="B1552" t="s">
        <v>385</v>
      </c>
      <c r="C1552" t="s">
        <v>399</v>
      </c>
      <c r="D1552" t="s">
        <v>1464</v>
      </c>
      <c r="E1552" t="s">
        <v>103</v>
      </c>
      <c r="F1552" s="19" t="s">
        <v>335</v>
      </c>
      <c r="G1552">
        <v>3880</v>
      </c>
      <c r="H1552">
        <v>30</v>
      </c>
      <c r="I1552" s="15">
        <v>16500000</v>
      </c>
      <c r="J1552" s="15">
        <v>550000</v>
      </c>
      <c r="K1552">
        <v>30</v>
      </c>
      <c r="M1552" t="s">
        <v>88</v>
      </c>
      <c r="N1552" s="19" t="s">
        <v>105</v>
      </c>
      <c r="O1552" t="s">
        <v>106</v>
      </c>
      <c r="P1552" t="s">
        <v>1457</v>
      </c>
      <c r="Q1552" t="s">
        <v>59</v>
      </c>
      <c r="R1552" s="19" t="s">
        <v>658</v>
      </c>
      <c r="S1552" t="s">
        <v>56</v>
      </c>
      <c r="T1552" t="s">
        <v>127</v>
      </c>
      <c r="U1552" t="s">
        <v>1465</v>
      </c>
      <c r="V1552">
        <v>1</v>
      </c>
      <c r="W1552" t="s">
        <v>56</v>
      </c>
      <c r="X1552" s="14"/>
      <c r="Z1552" s="14"/>
      <c r="AA1552" s="14">
        <v>43993</v>
      </c>
      <c r="AB1552">
        <v>15</v>
      </c>
      <c r="AC1552" s="14">
        <v>44008</v>
      </c>
      <c r="AD1552" s="14">
        <v>44011</v>
      </c>
      <c r="AE1552">
        <v>10</v>
      </c>
      <c r="AF1552" s="14">
        <v>44021</v>
      </c>
      <c r="AG1552" s="14">
        <v>44033</v>
      </c>
      <c r="AH1552">
        <v>15</v>
      </c>
      <c r="AI1552" s="14">
        <v>44048</v>
      </c>
      <c r="AJ1552" s="18">
        <v>9</v>
      </c>
      <c r="AK1552" s="14">
        <v>44321</v>
      </c>
      <c r="AL1552" s="14">
        <v>44381</v>
      </c>
      <c r="AM1552" s="15"/>
      <c r="AN1552" s="15"/>
      <c r="AO1552" s="15"/>
      <c r="AP1552" s="15"/>
      <c r="AQ1552" s="15"/>
      <c r="AR1552" s="15"/>
      <c r="AS1552" s="15"/>
      <c r="AT1552" s="15">
        <v>3300000</v>
      </c>
      <c r="AU1552" s="15"/>
      <c r="AV1552" s="15"/>
      <c r="AW1552" s="15">
        <v>13200000</v>
      </c>
      <c r="AX1552" s="15"/>
      <c r="AY1552" s="15">
        <f t="shared" si="96"/>
        <v>16500000</v>
      </c>
      <c r="AZ1552" s="15">
        <f t="shared" si="97"/>
        <v>16500000</v>
      </c>
      <c r="BA1552" t="str">
        <f t="shared" si="98"/>
        <v>OK</v>
      </c>
      <c r="BB1552">
        <f t="shared" si="99"/>
        <v>2</v>
      </c>
    </row>
    <row r="1553" spans="1:54" x14ac:dyDescent="0.25">
      <c r="A1553">
        <v>1552</v>
      </c>
      <c r="B1553" t="s">
        <v>385</v>
      </c>
      <c r="C1553" t="s">
        <v>430</v>
      </c>
      <c r="D1553" t="s">
        <v>1453</v>
      </c>
      <c r="E1553" t="s">
        <v>103</v>
      </c>
      <c r="F1553" s="19" t="s">
        <v>335</v>
      </c>
      <c r="G1553">
        <v>3880</v>
      </c>
      <c r="H1553">
        <v>15</v>
      </c>
      <c r="I1553" s="15">
        <v>8250000</v>
      </c>
      <c r="J1553" s="15">
        <v>550000</v>
      </c>
      <c r="K1553">
        <v>15</v>
      </c>
      <c r="M1553" t="s">
        <v>88</v>
      </c>
      <c r="N1553" s="19" t="s">
        <v>105</v>
      </c>
      <c r="O1553" t="s">
        <v>106</v>
      </c>
      <c r="P1553" t="s">
        <v>1457</v>
      </c>
      <c r="Q1553" t="s">
        <v>59</v>
      </c>
      <c r="R1553" s="19" t="s">
        <v>658</v>
      </c>
      <c r="S1553" t="s">
        <v>56</v>
      </c>
      <c r="T1553" t="s">
        <v>127</v>
      </c>
      <c r="U1553" t="s">
        <v>1465</v>
      </c>
      <c r="V1553">
        <v>8</v>
      </c>
      <c r="W1553" t="s">
        <v>56</v>
      </c>
      <c r="X1553" s="14"/>
      <c r="Z1553" s="14"/>
      <c r="AA1553" s="14">
        <v>43993</v>
      </c>
      <c r="AB1553">
        <v>15</v>
      </c>
      <c r="AC1553" s="14">
        <v>44008</v>
      </c>
      <c r="AD1553" s="14">
        <v>44011</v>
      </c>
      <c r="AE1553">
        <v>10</v>
      </c>
      <c r="AF1553" s="14">
        <v>44021</v>
      </c>
      <c r="AG1553" s="14">
        <v>44033</v>
      </c>
      <c r="AH1553">
        <v>15</v>
      </c>
      <c r="AI1553" s="14">
        <v>44048</v>
      </c>
      <c r="AJ1553" s="18">
        <v>9</v>
      </c>
      <c r="AK1553" s="14">
        <v>44321</v>
      </c>
      <c r="AL1553" s="14">
        <v>44381</v>
      </c>
      <c r="AM1553" s="15"/>
      <c r="AN1553" s="15"/>
      <c r="AO1553" s="15"/>
      <c r="AP1553" s="15"/>
      <c r="AQ1553" s="15"/>
      <c r="AR1553" s="15"/>
      <c r="AS1553" s="15"/>
      <c r="AT1553" s="15">
        <v>1650000</v>
      </c>
      <c r="AU1553" s="15"/>
      <c r="AV1553" s="15"/>
      <c r="AW1553" s="15">
        <v>6600000</v>
      </c>
      <c r="AX1553" s="15"/>
      <c r="AY1553" s="15">
        <f t="shared" si="96"/>
        <v>8250000</v>
      </c>
      <c r="AZ1553" s="15">
        <f t="shared" si="97"/>
        <v>8250000</v>
      </c>
      <c r="BA1553" t="str">
        <f t="shared" si="98"/>
        <v>OK</v>
      </c>
      <c r="BB1553">
        <f t="shared" si="99"/>
        <v>2</v>
      </c>
    </row>
    <row r="1554" spans="1:54" x14ac:dyDescent="0.25">
      <c r="A1554">
        <v>1553</v>
      </c>
      <c r="B1554" t="s">
        <v>385</v>
      </c>
      <c r="C1554" t="s">
        <v>406</v>
      </c>
      <c r="D1554" t="s">
        <v>1453</v>
      </c>
      <c r="E1554" t="s">
        <v>103</v>
      </c>
      <c r="F1554" s="19" t="s">
        <v>335</v>
      </c>
      <c r="G1554">
        <v>3880</v>
      </c>
      <c r="H1554">
        <v>14</v>
      </c>
      <c r="I1554" s="15">
        <v>7700000</v>
      </c>
      <c r="J1554" s="15">
        <v>550000</v>
      </c>
      <c r="K1554">
        <v>14</v>
      </c>
      <c r="M1554" t="s">
        <v>88</v>
      </c>
      <c r="N1554" s="19" t="s">
        <v>105</v>
      </c>
      <c r="O1554" t="s">
        <v>106</v>
      </c>
      <c r="P1554" t="s">
        <v>1457</v>
      </c>
      <c r="Q1554" t="s">
        <v>59</v>
      </c>
      <c r="R1554" s="19" t="s">
        <v>658</v>
      </c>
      <c r="S1554" t="s">
        <v>56</v>
      </c>
      <c r="T1554" t="s">
        <v>127</v>
      </c>
      <c r="U1554" t="s">
        <v>1465</v>
      </c>
      <c r="V1554">
        <v>8</v>
      </c>
      <c r="W1554" t="s">
        <v>56</v>
      </c>
      <c r="X1554" s="14"/>
      <c r="Z1554" s="14"/>
      <c r="AA1554" s="14">
        <v>43993</v>
      </c>
      <c r="AB1554">
        <v>15</v>
      </c>
      <c r="AC1554" s="14">
        <v>44008</v>
      </c>
      <c r="AD1554" s="14">
        <v>44011</v>
      </c>
      <c r="AE1554">
        <v>10</v>
      </c>
      <c r="AF1554" s="14">
        <v>44021</v>
      </c>
      <c r="AG1554" s="14">
        <v>44033</v>
      </c>
      <c r="AH1554">
        <v>15</v>
      </c>
      <c r="AI1554" s="14">
        <v>44048</v>
      </c>
      <c r="AJ1554" s="18">
        <v>9</v>
      </c>
      <c r="AK1554" s="14">
        <v>44321</v>
      </c>
      <c r="AL1554" s="14">
        <v>44381</v>
      </c>
      <c r="AM1554" s="15"/>
      <c r="AN1554" s="15"/>
      <c r="AO1554" s="15"/>
      <c r="AP1554" s="15"/>
      <c r="AQ1554" s="15"/>
      <c r="AR1554" s="15"/>
      <c r="AS1554" s="15"/>
      <c r="AT1554" s="15">
        <v>1540000</v>
      </c>
      <c r="AU1554" s="15"/>
      <c r="AV1554" s="15"/>
      <c r="AW1554" s="15">
        <v>6160000</v>
      </c>
      <c r="AX1554" s="15"/>
      <c r="AY1554" s="15">
        <f t="shared" si="96"/>
        <v>7700000</v>
      </c>
      <c r="AZ1554" s="15">
        <f t="shared" si="97"/>
        <v>7700000</v>
      </c>
      <c r="BA1554" t="str">
        <f t="shared" si="98"/>
        <v>OK</v>
      </c>
      <c r="BB1554">
        <f t="shared" si="99"/>
        <v>2</v>
      </c>
    </row>
    <row r="1555" spans="1:54" x14ac:dyDescent="0.25">
      <c r="A1555">
        <v>1554</v>
      </c>
      <c r="B1555" t="s">
        <v>385</v>
      </c>
      <c r="C1555" t="s">
        <v>407</v>
      </c>
      <c r="D1555" t="s">
        <v>1453</v>
      </c>
      <c r="E1555" t="s">
        <v>103</v>
      </c>
      <c r="F1555" s="19" t="s">
        <v>335</v>
      </c>
      <c r="G1555">
        <v>3880</v>
      </c>
      <c r="H1555">
        <v>15</v>
      </c>
      <c r="I1555" s="15">
        <v>8250000</v>
      </c>
      <c r="J1555" s="15">
        <v>550000</v>
      </c>
      <c r="K1555">
        <v>15</v>
      </c>
      <c r="M1555" t="s">
        <v>88</v>
      </c>
      <c r="N1555" s="19" t="s">
        <v>105</v>
      </c>
      <c r="O1555" t="s">
        <v>106</v>
      </c>
      <c r="P1555" t="s">
        <v>1457</v>
      </c>
      <c r="Q1555" t="s">
        <v>59</v>
      </c>
      <c r="R1555" s="19" t="s">
        <v>658</v>
      </c>
      <c r="S1555" t="s">
        <v>56</v>
      </c>
      <c r="T1555" t="s">
        <v>127</v>
      </c>
      <c r="U1555" t="s">
        <v>1465</v>
      </c>
      <c r="V1555">
        <v>8</v>
      </c>
      <c r="W1555" t="s">
        <v>56</v>
      </c>
      <c r="X1555" s="14"/>
      <c r="Z1555" s="14"/>
      <c r="AA1555" s="14">
        <v>43993</v>
      </c>
      <c r="AB1555">
        <v>15</v>
      </c>
      <c r="AC1555" s="14">
        <v>44008</v>
      </c>
      <c r="AD1555" s="14">
        <v>44011</v>
      </c>
      <c r="AE1555">
        <v>10</v>
      </c>
      <c r="AF1555" s="14">
        <v>44021</v>
      </c>
      <c r="AG1555" s="14">
        <v>44033</v>
      </c>
      <c r="AH1555">
        <v>15</v>
      </c>
      <c r="AI1555" s="14">
        <v>44048</v>
      </c>
      <c r="AJ1555" s="18">
        <v>9</v>
      </c>
      <c r="AK1555" s="14">
        <v>44321</v>
      </c>
      <c r="AL1555" s="14">
        <v>44381</v>
      </c>
      <c r="AM1555" s="15"/>
      <c r="AN1555" s="15"/>
      <c r="AO1555" s="15"/>
      <c r="AP1555" s="15"/>
      <c r="AQ1555" s="15"/>
      <c r="AR1555" s="15"/>
      <c r="AS1555" s="15"/>
      <c r="AT1555" s="15">
        <v>1650000</v>
      </c>
      <c r="AU1555" s="15"/>
      <c r="AV1555" s="15"/>
      <c r="AW1555" s="15">
        <v>6600000</v>
      </c>
      <c r="AX1555" s="15"/>
      <c r="AY1555" s="15">
        <f t="shared" si="96"/>
        <v>8250000</v>
      </c>
      <c r="AZ1555" s="15">
        <f t="shared" si="97"/>
        <v>8250000</v>
      </c>
      <c r="BA1555" t="str">
        <f t="shared" si="98"/>
        <v>OK</v>
      </c>
      <c r="BB1555">
        <f t="shared" si="99"/>
        <v>2</v>
      </c>
    </row>
    <row r="1556" spans="1:54" x14ac:dyDescent="0.25">
      <c r="A1556">
        <v>1555</v>
      </c>
      <c r="B1556" t="s">
        <v>385</v>
      </c>
      <c r="C1556" t="s">
        <v>408</v>
      </c>
      <c r="D1556" t="s">
        <v>1453</v>
      </c>
      <c r="E1556" t="s">
        <v>103</v>
      </c>
      <c r="F1556" s="19" t="s">
        <v>335</v>
      </c>
      <c r="G1556">
        <v>3880</v>
      </c>
      <c r="H1556">
        <v>15</v>
      </c>
      <c r="I1556" s="15">
        <v>8250000</v>
      </c>
      <c r="J1556" s="15">
        <v>550000</v>
      </c>
      <c r="K1556">
        <v>15</v>
      </c>
      <c r="M1556" t="s">
        <v>88</v>
      </c>
      <c r="N1556" s="19" t="s">
        <v>105</v>
      </c>
      <c r="O1556" t="s">
        <v>106</v>
      </c>
      <c r="P1556" t="s">
        <v>1457</v>
      </c>
      <c r="Q1556" t="s">
        <v>59</v>
      </c>
      <c r="R1556" s="19" t="s">
        <v>658</v>
      </c>
      <c r="S1556" t="s">
        <v>56</v>
      </c>
      <c r="T1556" t="s">
        <v>127</v>
      </c>
      <c r="U1556" t="s">
        <v>1465</v>
      </c>
      <c r="V1556">
        <v>8</v>
      </c>
      <c r="W1556" t="s">
        <v>56</v>
      </c>
      <c r="X1556" s="14"/>
      <c r="Z1556" s="14"/>
      <c r="AA1556" s="14">
        <v>43993</v>
      </c>
      <c r="AB1556">
        <v>15</v>
      </c>
      <c r="AC1556" s="14">
        <v>44008</v>
      </c>
      <c r="AD1556" s="14">
        <v>44011</v>
      </c>
      <c r="AE1556">
        <v>10</v>
      </c>
      <c r="AF1556" s="14">
        <v>44021</v>
      </c>
      <c r="AG1556" s="14">
        <v>44033</v>
      </c>
      <c r="AH1556">
        <v>15</v>
      </c>
      <c r="AI1556" s="14">
        <v>44048</v>
      </c>
      <c r="AJ1556" s="18">
        <v>9</v>
      </c>
      <c r="AK1556" s="14">
        <v>44321</v>
      </c>
      <c r="AL1556" s="14">
        <v>44381</v>
      </c>
      <c r="AM1556" s="15"/>
      <c r="AN1556" s="15"/>
      <c r="AO1556" s="15"/>
      <c r="AP1556" s="15"/>
      <c r="AQ1556" s="15"/>
      <c r="AR1556" s="15"/>
      <c r="AS1556" s="15"/>
      <c r="AT1556" s="15">
        <v>1650000</v>
      </c>
      <c r="AU1556" s="15"/>
      <c r="AV1556" s="15"/>
      <c r="AW1556" s="15">
        <v>6600000</v>
      </c>
      <c r="AX1556" s="15"/>
      <c r="AY1556" s="15">
        <f t="shared" si="96"/>
        <v>8250000</v>
      </c>
      <c r="AZ1556" s="15">
        <f t="shared" si="97"/>
        <v>8250000</v>
      </c>
      <c r="BA1556" t="str">
        <f t="shared" si="98"/>
        <v>OK</v>
      </c>
      <c r="BB1556">
        <f t="shared" si="99"/>
        <v>2</v>
      </c>
    </row>
    <row r="1557" spans="1:54" x14ac:dyDescent="0.25">
      <c r="A1557">
        <v>1556</v>
      </c>
      <c r="B1557" t="s">
        <v>385</v>
      </c>
      <c r="C1557" t="s">
        <v>409</v>
      </c>
      <c r="D1557" t="s">
        <v>1453</v>
      </c>
      <c r="E1557" t="s">
        <v>103</v>
      </c>
      <c r="F1557" s="19" t="s">
        <v>335</v>
      </c>
      <c r="G1557">
        <v>3880</v>
      </c>
      <c r="H1557">
        <v>26</v>
      </c>
      <c r="I1557" s="15">
        <v>14300000</v>
      </c>
      <c r="J1557" s="15">
        <v>550000</v>
      </c>
      <c r="K1557">
        <v>26</v>
      </c>
      <c r="M1557" t="s">
        <v>88</v>
      </c>
      <c r="N1557" s="19" t="s">
        <v>105</v>
      </c>
      <c r="O1557" t="s">
        <v>106</v>
      </c>
      <c r="P1557" t="s">
        <v>1457</v>
      </c>
      <c r="Q1557" t="s">
        <v>59</v>
      </c>
      <c r="R1557" s="19" t="s">
        <v>658</v>
      </c>
      <c r="S1557" t="s">
        <v>56</v>
      </c>
      <c r="T1557" t="s">
        <v>127</v>
      </c>
      <c r="U1557" t="s">
        <v>1465</v>
      </c>
      <c r="V1557">
        <v>8</v>
      </c>
      <c r="W1557" t="s">
        <v>56</v>
      </c>
      <c r="X1557" s="14"/>
      <c r="Z1557" s="14"/>
      <c r="AA1557" s="14">
        <v>43993</v>
      </c>
      <c r="AB1557">
        <v>15</v>
      </c>
      <c r="AC1557" s="14">
        <v>44008</v>
      </c>
      <c r="AD1557" s="14">
        <v>44011</v>
      </c>
      <c r="AE1557">
        <v>10</v>
      </c>
      <c r="AF1557" s="14">
        <v>44021</v>
      </c>
      <c r="AG1557" s="14">
        <v>44033</v>
      </c>
      <c r="AH1557">
        <v>15</v>
      </c>
      <c r="AI1557" s="14">
        <v>44048</v>
      </c>
      <c r="AJ1557" s="18">
        <v>9</v>
      </c>
      <c r="AK1557" s="14">
        <v>44321</v>
      </c>
      <c r="AL1557" s="14">
        <v>44381</v>
      </c>
      <c r="AM1557" s="15"/>
      <c r="AN1557" s="15"/>
      <c r="AO1557" s="15"/>
      <c r="AP1557" s="15"/>
      <c r="AQ1557" s="15"/>
      <c r="AR1557" s="15"/>
      <c r="AS1557" s="15"/>
      <c r="AT1557" s="15">
        <v>2860000</v>
      </c>
      <c r="AU1557" s="15"/>
      <c r="AV1557" s="15"/>
      <c r="AW1557" s="15">
        <v>11440000</v>
      </c>
      <c r="AX1557" s="15"/>
      <c r="AY1557" s="15">
        <f t="shared" si="96"/>
        <v>14300000</v>
      </c>
      <c r="AZ1557" s="15">
        <f t="shared" si="97"/>
        <v>14300000</v>
      </c>
      <c r="BA1557" t="str">
        <f t="shared" si="98"/>
        <v>OK</v>
      </c>
      <c r="BB1557">
        <f t="shared" si="99"/>
        <v>2</v>
      </c>
    </row>
    <row r="1558" spans="1:54" x14ac:dyDescent="0.25">
      <c r="A1558">
        <v>1557</v>
      </c>
      <c r="B1558" t="s">
        <v>385</v>
      </c>
      <c r="C1558" t="s">
        <v>410</v>
      </c>
      <c r="D1558" t="s">
        <v>1453</v>
      </c>
      <c r="E1558" t="s">
        <v>103</v>
      </c>
      <c r="F1558" s="19" t="s">
        <v>335</v>
      </c>
      <c r="G1558">
        <v>3880</v>
      </c>
      <c r="H1558">
        <v>15</v>
      </c>
      <c r="I1558" s="15">
        <v>8250000</v>
      </c>
      <c r="J1558" s="15">
        <v>550000</v>
      </c>
      <c r="K1558">
        <v>15</v>
      </c>
      <c r="M1558" t="s">
        <v>88</v>
      </c>
      <c r="N1558" s="19" t="s">
        <v>105</v>
      </c>
      <c r="O1558" t="s">
        <v>106</v>
      </c>
      <c r="P1558" t="s">
        <v>1457</v>
      </c>
      <c r="Q1558" t="s">
        <v>59</v>
      </c>
      <c r="R1558" s="19" t="s">
        <v>658</v>
      </c>
      <c r="S1558" t="s">
        <v>56</v>
      </c>
      <c r="T1558" t="s">
        <v>127</v>
      </c>
      <c r="U1558" t="s">
        <v>1465</v>
      </c>
      <c r="V1558">
        <v>8</v>
      </c>
      <c r="W1558" t="s">
        <v>56</v>
      </c>
      <c r="X1558" s="14"/>
      <c r="Z1558" s="14"/>
      <c r="AA1558" s="14">
        <v>43993</v>
      </c>
      <c r="AB1558">
        <v>15</v>
      </c>
      <c r="AC1558" s="14">
        <v>44008</v>
      </c>
      <c r="AD1558" s="14">
        <v>44011</v>
      </c>
      <c r="AE1558">
        <v>10</v>
      </c>
      <c r="AF1558" s="14">
        <v>44021</v>
      </c>
      <c r="AG1558" s="14">
        <v>44033</v>
      </c>
      <c r="AH1558">
        <v>15</v>
      </c>
      <c r="AI1558" s="14">
        <v>44048</v>
      </c>
      <c r="AJ1558" s="18">
        <v>9</v>
      </c>
      <c r="AK1558" s="14">
        <v>44321</v>
      </c>
      <c r="AL1558" s="14">
        <v>44381</v>
      </c>
      <c r="AM1558" s="15"/>
      <c r="AN1558" s="15"/>
      <c r="AO1558" s="15"/>
      <c r="AP1558" s="15"/>
      <c r="AQ1558" s="15"/>
      <c r="AR1558" s="15"/>
      <c r="AS1558" s="15"/>
      <c r="AT1558" s="15">
        <v>1650000</v>
      </c>
      <c r="AU1558" s="15"/>
      <c r="AV1558" s="15"/>
      <c r="AW1558" s="15">
        <v>6600000</v>
      </c>
      <c r="AX1558" s="15"/>
      <c r="AY1558" s="15">
        <f t="shared" si="96"/>
        <v>8250000</v>
      </c>
      <c r="AZ1558" s="15">
        <f t="shared" si="97"/>
        <v>8250000</v>
      </c>
      <c r="BA1558" t="str">
        <f t="shared" si="98"/>
        <v>OK</v>
      </c>
      <c r="BB1558">
        <f t="shared" si="99"/>
        <v>2</v>
      </c>
    </row>
    <row r="1559" spans="1:54" x14ac:dyDescent="0.25">
      <c r="A1559">
        <v>1558</v>
      </c>
      <c r="B1559" t="s">
        <v>385</v>
      </c>
      <c r="C1559" t="s">
        <v>400</v>
      </c>
      <c r="D1559" t="s">
        <v>1467</v>
      </c>
      <c r="E1559" t="s">
        <v>103</v>
      </c>
      <c r="F1559" s="19" t="s">
        <v>335</v>
      </c>
      <c r="G1559">
        <v>3880</v>
      </c>
      <c r="H1559">
        <v>26</v>
      </c>
      <c r="I1559" s="15">
        <v>14300000</v>
      </c>
      <c r="J1559" s="15">
        <v>550000</v>
      </c>
      <c r="K1559">
        <v>26</v>
      </c>
      <c r="M1559" t="s">
        <v>88</v>
      </c>
      <c r="N1559" s="19" t="s">
        <v>105</v>
      </c>
      <c r="O1559" t="s">
        <v>106</v>
      </c>
      <c r="P1559" t="s">
        <v>1457</v>
      </c>
      <c r="Q1559" t="s">
        <v>59</v>
      </c>
      <c r="R1559" s="19" t="s">
        <v>658</v>
      </c>
      <c r="S1559" t="s">
        <v>56</v>
      </c>
      <c r="T1559" t="s">
        <v>127</v>
      </c>
      <c r="U1559" t="s">
        <v>1465</v>
      </c>
      <c r="V1559">
        <v>2</v>
      </c>
      <c r="W1559" t="s">
        <v>56</v>
      </c>
      <c r="X1559" s="14"/>
      <c r="Z1559" s="14"/>
      <c r="AA1559" s="14">
        <v>43993</v>
      </c>
      <c r="AB1559">
        <v>15</v>
      </c>
      <c r="AC1559" s="14">
        <v>44008</v>
      </c>
      <c r="AD1559" s="14">
        <v>44011</v>
      </c>
      <c r="AE1559">
        <v>10</v>
      </c>
      <c r="AF1559" s="14">
        <v>44021</v>
      </c>
      <c r="AG1559" s="14">
        <v>44033</v>
      </c>
      <c r="AH1559">
        <v>15</v>
      </c>
      <c r="AI1559" s="14">
        <v>44048</v>
      </c>
      <c r="AJ1559" s="18">
        <v>9</v>
      </c>
      <c r="AK1559" s="14">
        <v>44321</v>
      </c>
      <c r="AL1559" s="14">
        <v>44381</v>
      </c>
      <c r="AM1559" s="15"/>
      <c r="AN1559" s="15"/>
      <c r="AO1559" s="15"/>
      <c r="AP1559" s="15"/>
      <c r="AQ1559" s="15"/>
      <c r="AR1559" s="15"/>
      <c r="AS1559" s="15"/>
      <c r="AT1559" s="15">
        <v>2860000</v>
      </c>
      <c r="AU1559" s="15"/>
      <c r="AV1559" s="15"/>
      <c r="AW1559" s="15">
        <v>11440000</v>
      </c>
      <c r="AX1559" s="15"/>
      <c r="AY1559" s="15">
        <f t="shared" si="96"/>
        <v>14300000</v>
      </c>
      <c r="AZ1559" s="15">
        <f t="shared" si="97"/>
        <v>14300000</v>
      </c>
      <c r="BA1559" t="str">
        <f t="shared" si="98"/>
        <v>OK</v>
      </c>
      <c r="BB1559">
        <f t="shared" si="99"/>
        <v>2</v>
      </c>
    </row>
    <row r="1560" spans="1:54" x14ac:dyDescent="0.25">
      <c r="A1560">
        <v>1559</v>
      </c>
      <c r="B1560" t="s">
        <v>385</v>
      </c>
      <c r="C1560" t="s">
        <v>401</v>
      </c>
      <c r="D1560" t="s">
        <v>1467</v>
      </c>
      <c r="E1560" t="s">
        <v>103</v>
      </c>
      <c r="F1560" s="19" t="s">
        <v>335</v>
      </c>
      <c r="G1560">
        <v>3880</v>
      </c>
      <c r="H1560">
        <v>32</v>
      </c>
      <c r="I1560" s="15">
        <v>17600000</v>
      </c>
      <c r="J1560" s="15">
        <v>550000</v>
      </c>
      <c r="K1560">
        <v>32</v>
      </c>
      <c r="M1560" t="s">
        <v>88</v>
      </c>
      <c r="N1560" s="19" t="s">
        <v>105</v>
      </c>
      <c r="O1560" t="s">
        <v>106</v>
      </c>
      <c r="P1560" t="s">
        <v>1457</v>
      </c>
      <c r="Q1560" t="s">
        <v>59</v>
      </c>
      <c r="R1560" s="19" t="s">
        <v>658</v>
      </c>
      <c r="S1560" t="s">
        <v>56</v>
      </c>
      <c r="T1560" t="s">
        <v>127</v>
      </c>
      <c r="U1560" t="s">
        <v>1465</v>
      </c>
      <c r="V1560">
        <v>2</v>
      </c>
      <c r="W1560" t="s">
        <v>56</v>
      </c>
      <c r="X1560" s="14"/>
      <c r="Z1560" s="14"/>
      <c r="AA1560" s="14">
        <v>43993</v>
      </c>
      <c r="AB1560">
        <v>15</v>
      </c>
      <c r="AC1560" s="14">
        <v>44008</v>
      </c>
      <c r="AD1560" s="14">
        <v>44011</v>
      </c>
      <c r="AE1560">
        <v>10</v>
      </c>
      <c r="AF1560" s="14">
        <v>44021</v>
      </c>
      <c r="AG1560" s="14">
        <v>44033</v>
      </c>
      <c r="AH1560">
        <v>15</v>
      </c>
      <c r="AI1560" s="14">
        <v>44048</v>
      </c>
      <c r="AJ1560" s="18">
        <v>9</v>
      </c>
      <c r="AK1560" s="14">
        <v>44321</v>
      </c>
      <c r="AL1560" s="14">
        <v>44381</v>
      </c>
      <c r="AM1560" s="15"/>
      <c r="AN1560" s="15"/>
      <c r="AO1560" s="15"/>
      <c r="AP1560" s="15"/>
      <c r="AQ1560" s="15"/>
      <c r="AR1560" s="15"/>
      <c r="AS1560" s="15"/>
      <c r="AT1560" s="15">
        <v>3520000</v>
      </c>
      <c r="AU1560" s="15"/>
      <c r="AV1560" s="15"/>
      <c r="AW1560" s="15">
        <v>14080000</v>
      </c>
      <c r="AX1560" s="15"/>
      <c r="AY1560" s="15">
        <f t="shared" si="96"/>
        <v>17600000</v>
      </c>
      <c r="AZ1560" s="15">
        <f t="shared" si="97"/>
        <v>17600000</v>
      </c>
      <c r="BA1560" t="str">
        <f t="shared" si="98"/>
        <v>OK</v>
      </c>
      <c r="BB1560">
        <f t="shared" si="99"/>
        <v>2</v>
      </c>
    </row>
    <row r="1561" spans="1:54" x14ac:dyDescent="0.25">
      <c r="A1561">
        <v>1560</v>
      </c>
      <c r="B1561" t="s">
        <v>385</v>
      </c>
      <c r="C1561" t="s">
        <v>398</v>
      </c>
      <c r="D1561" t="s">
        <v>1467</v>
      </c>
      <c r="E1561" t="s">
        <v>103</v>
      </c>
      <c r="F1561" s="19" t="s">
        <v>335</v>
      </c>
      <c r="G1561">
        <v>3880</v>
      </c>
      <c r="H1561">
        <v>32</v>
      </c>
      <c r="I1561" s="15">
        <v>17600000</v>
      </c>
      <c r="J1561" s="15">
        <v>550000</v>
      </c>
      <c r="K1561">
        <v>32</v>
      </c>
      <c r="M1561" t="s">
        <v>88</v>
      </c>
      <c r="N1561" s="19" t="s">
        <v>105</v>
      </c>
      <c r="O1561" t="s">
        <v>106</v>
      </c>
      <c r="P1561" t="s">
        <v>1457</v>
      </c>
      <c r="Q1561" t="s">
        <v>59</v>
      </c>
      <c r="R1561" s="19" t="s">
        <v>658</v>
      </c>
      <c r="S1561" t="s">
        <v>56</v>
      </c>
      <c r="T1561" t="s">
        <v>127</v>
      </c>
      <c r="U1561" t="s">
        <v>1465</v>
      </c>
      <c r="V1561">
        <v>2</v>
      </c>
      <c r="W1561" t="s">
        <v>56</v>
      </c>
      <c r="X1561" s="14"/>
      <c r="Z1561" s="14"/>
      <c r="AA1561" s="14">
        <v>43993</v>
      </c>
      <c r="AB1561">
        <v>15</v>
      </c>
      <c r="AC1561" s="14">
        <v>44008</v>
      </c>
      <c r="AD1561" s="14">
        <v>44011</v>
      </c>
      <c r="AE1561">
        <v>10</v>
      </c>
      <c r="AF1561" s="14">
        <v>44021</v>
      </c>
      <c r="AG1561" s="14">
        <v>44033</v>
      </c>
      <c r="AH1561">
        <v>15</v>
      </c>
      <c r="AI1561" s="14">
        <v>44048</v>
      </c>
      <c r="AJ1561" s="18">
        <v>9</v>
      </c>
      <c r="AK1561" s="14">
        <v>44321</v>
      </c>
      <c r="AL1561" s="14">
        <v>44381</v>
      </c>
      <c r="AM1561" s="15"/>
      <c r="AN1561" s="15"/>
      <c r="AO1561" s="15"/>
      <c r="AP1561" s="15"/>
      <c r="AQ1561" s="15"/>
      <c r="AR1561" s="15"/>
      <c r="AS1561" s="15"/>
      <c r="AT1561" s="15">
        <v>3520000</v>
      </c>
      <c r="AU1561" s="15"/>
      <c r="AV1561" s="15"/>
      <c r="AW1561" s="15">
        <v>14080000</v>
      </c>
      <c r="AX1561" s="15"/>
      <c r="AY1561" s="15">
        <f t="shared" si="96"/>
        <v>17600000</v>
      </c>
      <c r="AZ1561" s="15">
        <f t="shared" si="97"/>
        <v>17600000</v>
      </c>
      <c r="BA1561" t="str">
        <f t="shared" si="98"/>
        <v>OK</v>
      </c>
      <c r="BB1561">
        <f t="shared" si="99"/>
        <v>2</v>
      </c>
    </row>
    <row r="1562" spans="1:54" x14ac:dyDescent="0.25">
      <c r="A1562">
        <v>1561</v>
      </c>
      <c r="B1562" t="s">
        <v>385</v>
      </c>
      <c r="C1562" t="s">
        <v>386</v>
      </c>
      <c r="D1562" t="s">
        <v>1468</v>
      </c>
      <c r="E1562" t="s">
        <v>103</v>
      </c>
      <c r="F1562" s="19" t="s">
        <v>335</v>
      </c>
      <c r="G1562">
        <v>3880</v>
      </c>
      <c r="H1562">
        <v>24</v>
      </c>
      <c r="I1562" s="15">
        <v>13705752</v>
      </c>
      <c r="J1562" s="15">
        <v>571073</v>
      </c>
      <c r="K1562">
        <v>24</v>
      </c>
      <c r="M1562" t="s">
        <v>88</v>
      </c>
      <c r="N1562" s="19" t="s">
        <v>105</v>
      </c>
      <c r="O1562" t="s">
        <v>106</v>
      </c>
      <c r="P1562" t="s">
        <v>1457</v>
      </c>
      <c r="Q1562" t="s">
        <v>59</v>
      </c>
      <c r="R1562" s="19" t="s">
        <v>658</v>
      </c>
      <c r="S1562" t="s">
        <v>56</v>
      </c>
      <c r="T1562" t="s">
        <v>127</v>
      </c>
      <c r="U1562" t="s">
        <v>1465</v>
      </c>
      <c r="V1562">
        <v>3</v>
      </c>
      <c r="W1562" t="s">
        <v>56</v>
      </c>
      <c r="X1562" s="14"/>
      <c r="Z1562" s="14"/>
      <c r="AA1562" s="14">
        <v>43993</v>
      </c>
      <c r="AB1562">
        <v>15</v>
      </c>
      <c r="AC1562" s="14">
        <v>44008</v>
      </c>
      <c r="AD1562" s="14">
        <v>44011</v>
      </c>
      <c r="AE1562">
        <v>10</v>
      </c>
      <c r="AF1562" s="14">
        <v>44021</v>
      </c>
      <c r="AG1562" s="14">
        <v>44033</v>
      </c>
      <c r="AH1562">
        <v>15</v>
      </c>
      <c r="AI1562" s="14">
        <v>44048</v>
      </c>
      <c r="AJ1562" s="18">
        <v>9</v>
      </c>
      <c r="AK1562" s="14">
        <v>44321</v>
      </c>
      <c r="AL1562" s="14">
        <v>44381</v>
      </c>
      <c r="AM1562" s="15"/>
      <c r="AN1562" s="15"/>
      <c r="AO1562" s="15"/>
      <c r="AP1562" s="15"/>
      <c r="AQ1562" s="15"/>
      <c r="AR1562" s="15"/>
      <c r="AS1562" s="15"/>
      <c r="AT1562" s="15">
        <v>2741150.4000000004</v>
      </c>
      <c r="AU1562" s="15"/>
      <c r="AV1562" s="15"/>
      <c r="AW1562" s="15">
        <v>10964601.6</v>
      </c>
      <c r="AX1562" s="15"/>
      <c r="AY1562" s="15">
        <f t="shared" si="96"/>
        <v>13705752</v>
      </c>
      <c r="AZ1562" s="15">
        <f t="shared" si="97"/>
        <v>13705752</v>
      </c>
      <c r="BA1562" t="str">
        <f t="shared" si="98"/>
        <v>OK</v>
      </c>
      <c r="BB1562">
        <f t="shared" si="99"/>
        <v>2</v>
      </c>
    </row>
    <row r="1563" spans="1:54" x14ac:dyDescent="0.25">
      <c r="A1563">
        <v>1562</v>
      </c>
      <c r="B1563" t="s">
        <v>385</v>
      </c>
      <c r="C1563" t="s">
        <v>390</v>
      </c>
      <c r="D1563" t="s">
        <v>1468</v>
      </c>
      <c r="E1563" t="s">
        <v>103</v>
      </c>
      <c r="F1563" s="19" t="s">
        <v>335</v>
      </c>
      <c r="G1563">
        <v>3880</v>
      </c>
      <c r="H1563">
        <v>32</v>
      </c>
      <c r="I1563" s="15">
        <v>18274336</v>
      </c>
      <c r="J1563" s="15">
        <v>571073</v>
      </c>
      <c r="K1563">
        <v>32</v>
      </c>
      <c r="M1563" t="s">
        <v>88</v>
      </c>
      <c r="N1563" s="19" t="s">
        <v>105</v>
      </c>
      <c r="O1563" t="s">
        <v>106</v>
      </c>
      <c r="P1563" t="s">
        <v>1457</v>
      </c>
      <c r="Q1563" t="s">
        <v>59</v>
      </c>
      <c r="R1563" s="19" t="s">
        <v>658</v>
      </c>
      <c r="S1563" t="s">
        <v>56</v>
      </c>
      <c r="T1563" t="s">
        <v>127</v>
      </c>
      <c r="U1563" t="s">
        <v>1465</v>
      </c>
      <c r="V1563">
        <v>3</v>
      </c>
      <c r="W1563" t="s">
        <v>56</v>
      </c>
      <c r="X1563" s="14"/>
      <c r="Z1563" s="14"/>
      <c r="AA1563" s="14">
        <v>43993</v>
      </c>
      <c r="AB1563">
        <v>15</v>
      </c>
      <c r="AC1563" s="14">
        <v>44008</v>
      </c>
      <c r="AD1563" s="14">
        <v>44011</v>
      </c>
      <c r="AE1563">
        <v>10</v>
      </c>
      <c r="AF1563" s="14">
        <v>44021</v>
      </c>
      <c r="AG1563" s="14">
        <v>44033</v>
      </c>
      <c r="AH1563">
        <v>15</v>
      </c>
      <c r="AI1563" s="14">
        <v>44048</v>
      </c>
      <c r="AJ1563" s="18">
        <v>9</v>
      </c>
      <c r="AK1563" s="14">
        <v>44321</v>
      </c>
      <c r="AL1563" s="14">
        <v>44381</v>
      </c>
      <c r="AM1563" s="15"/>
      <c r="AN1563" s="15"/>
      <c r="AO1563" s="15"/>
      <c r="AP1563" s="15"/>
      <c r="AQ1563" s="15"/>
      <c r="AR1563" s="15"/>
      <c r="AS1563" s="15"/>
      <c r="AT1563" s="15">
        <v>3654867.2</v>
      </c>
      <c r="AU1563" s="15"/>
      <c r="AV1563" s="15"/>
      <c r="AW1563" s="15">
        <v>14619468.800000001</v>
      </c>
      <c r="AX1563" s="15"/>
      <c r="AY1563" s="15">
        <f t="shared" si="96"/>
        <v>18274336</v>
      </c>
      <c r="AZ1563" s="15">
        <f t="shared" si="97"/>
        <v>18274336</v>
      </c>
      <c r="BA1563" t="str">
        <f t="shared" si="98"/>
        <v>OK</v>
      </c>
      <c r="BB1563">
        <f t="shared" si="99"/>
        <v>2</v>
      </c>
    </row>
    <row r="1564" spans="1:54" x14ac:dyDescent="0.25">
      <c r="A1564">
        <v>1563</v>
      </c>
      <c r="B1564" t="s">
        <v>385</v>
      </c>
      <c r="C1564" t="s">
        <v>388</v>
      </c>
      <c r="D1564" t="s">
        <v>1466</v>
      </c>
      <c r="E1564" t="s">
        <v>103</v>
      </c>
      <c r="F1564" s="19" t="s">
        <v>335</v>
      </c>
      <c r="G1564">
        <v>3880</v>
      </c>
      <c r="H1564">
        <v>26</v>
      </c>
      <c r="I1564" s="15">
        <v>14300000</v>
      </c>
      <c r="J1564" s="15">
        <v>550000</v>
      </c>
      <c r="K1564">
        <v>26</v>
      </c>
      <c r="M1564" t="s">
        <v>88</v>
      </c>
      <c r="N1564" s="19" t="s">
        <v>105</v>
      </c>
      <c r="O1564" t="s">
        <v>106</v>
      </c>
      <c r="P1564" t="s">
        <v>1457</v>
      </c>
      <c r="Q1564" t="s">
        <v>59</v>
      </c>
      <c r="R1564" s="19" t="s">
        <v>658</v>
      </c>
      <c r="S1564" t="s">
        <v>56</v>
      </c>
      <c r="T1564" t="s">
        <v>127</v>
      </c>
      <c r="U1564" t="s">
        <v>1465</v>
      </c>
      <c r="V1564">
        <v>4</v>
      </c>
      <c r="W1564" t="s">
        <v>56</v>
      </c>
      <c r="X1564" s="14"/>
      <c r="Z1564" s="14"/>
      <c r="AA1564" s="14">
        <v>43993</v>
      </c>
      <c r="AB1564">
        <v>15</v>
      </c>
      <c r="AC1564" s="14">
        <v>44008</v>
      </c>
      <c r="AD1564" s="14">
        <v>44011</v>
      </c>
      <c r="AE1564">
        <v>10</v>
      </c>
      <c r="AF1564" s="14">
        <v>44021</v>
      </c>
      <c r="AG1564" s="14">
        <v>44033</v>
      </c>
      <c r="AH1564">
        <v>15</v>
      </c>
      <c r="AI1564" s="14">
        <v>44048</v>
      </c>
      <c r="AJ1564" s="18">
        <v>9</v>
      </c>
      <c r="AK1564" s="14">
        <v>44321</v>
      </c>
      <c r="AL1564" s="14">
        <v>44381</v>
      </c>
      <c r="AM1564" s="15"/>
      <c r="AN1564" s="15"/>
      <c r="AO1564" s="15"/>
      <c r="AP1564" s="15"/>
      <c r="AQ1564" s="15"/>
      <c r="AR1564" s="15"/>
      <c r="AS1564" s="15"/>
      <c r="AT1564" s="15">
        <v>2860000</v>
      </c>
      <c r="AU1564" s="15"/>
      <c r="AV1564" s="15"/>
      <c r="AW1564" s="15">
        <v>11440000</v>
      </c>
      <c r="AX1564" s="15"/>
      <c r="AY1564" s="15">
        <f t="shared" si="96"/>
        <v>14300000</v>
      </c>
      <c r="AZ1564" s="15">
        <f t="shared" si="97"/>
        <v>14300000</v>
      </c>
      <c r="BA1564" t="str">
        <f t="shared" si="98"/>
        <v>OK</v>
      </c>
      <c r="BB1564">
        <f t="shared" si="99"/>
        <v>2</v>
      </c>
    </row>
    <row r="1565" spans="1:54" x14ac:dyDescent="0.25">
      <c r="A1565">
        <v>1564</v>
      </c>
      <c r="B1565" t="s">
        <v>385</v>
      </c>
      <c r="C1565" t="s">
        <v>389</v>
      </c>
      <c r="D1565" t="s">
        <v>1466</v>
      </c>
      <c r="E1565" t="s">
        <v>103</v>
      </c>
      <c r="F1565" s="19" t="s">
        <v>335</v>
      </c>
      <c r="G1565">
        <v>3880</v>
      </c>
      <c r="H1565">
        <v>24</v>
      </c>
      <c r="I1565" s="15">
        <v>13200000</v>
      </c>
      <c r="J1565" s="15">
        <v>550000</v>
      </c>
      <c r="K1565">
        <v>24</v>
      </c>
      <c r="M1565" t="s">
        <v>88</v>
      </c>
      <c r="N1565" s="19" t="s">
        <v>105</v>
      </c>
      <c r="O1565" t="s">
        <v>106</v>
      </c>
      <c r="P1565" t="s">
        <v>1457</v>
      </c>
      <c r="Q1565" t="s">
        <v>59</v>
      </c>
      <c r="R1565" s="19" t="s">
        <v>658</v>
      </c>
      <c r="S1565" t="s">
        <v>56</v>
      </c>
      <c r="T1565" t="s">
        <v>127</v>
      </c>
      <c r="U1565" t="s">
        <v>1465</v>
      </c>
      <c r="V1565">
        <v>4</v>
      </c>
      <c r="W1565" t="s">
        <v>56</v>
      </c>
      <c r="X1565" s="14"/>
      <c r="Z1565" s="14"/>
      <c r="AA1565" s="14">
        <v>43993</v>
      </c>
      <c r="AB1565">
        <v>15</v>
      </c>
      <c r="AC1565" s="14">
        <v>44008</v>
      </c>
      <c r="AD1565" s="14">
        <v>44011</v>
      </c>
      <c r="AE1565">
        <v>10</v>
      </c>
      <c r="AF1565" s="14">
        <v>44021</v>
      </c>
      <c r="AG1565" s="14">
        <v>44033</v>
      </c>
      <c r="AH1565">
        <v>15</v>
      </c>
      <c r="AI1565" s="14">
        <v>44048</v>
      </c>
      <c r="AJ1565" s="18">
        <v>9</v>
      </c>
      <c r="AK1565" s="14">
        <v>44321</v>
      </c>
      <c r="AL1565" s="14">
        <v>44381</v>
      </c>
      <c r="AM1565" s="15"/>
      <c r="AN1565" s="15"/>
      <c r="AO1565" s="15"/>
      <c r="AP1565" s="15"/>
      <c r="AQ1565" s="15"/>
      <c r="AR1565" s="15"/>
      <c r="AS1565" s="15"/>
      <c r="AT1565" s="15">
        <v>2640000</v>
      </c>
      <c r="AU1565" s="15"/>
      <c r="AV1565" s="15"/>
      <c r="AW1565" s="15">
        <v>10560000</v>
      </c>
      <c r="AX1565" s="15"/>
      <c r="AY1565" s="15">
        <f t="shared" si="96"/>
        <v>13200000</v>
      </c>
      <c r="AZ1565" s="15">
        <f t="shared" si="97"/>
        <v>13200000</v>
      </c>
      <c r="BA1565" t="str">
        <f t="shared" si="98"/>
        <v>OK</v>
      </c>
      <c r="BB1565">
        <f t="shared" si="99"/>
        <v>2</v>
      </c>
    </row>
    <row r="1566" spans="1:54" x14ac:dyDescent="0.25">
      <c r="A1566">
        <v>1565</v>
      </c>
      <c r="B1566" t="s">
        <v>385</v>
      </c>
      <c r="C1566" t="s">
        <v>406</v>
      </c>
      <c r="D1566" t="s">
        <v>1469</v>
      </c>
      <c r="E1566" t="s">
        <v>100</v>
      </c>
      <c r="F1566" s="19" t="s">
        <v>101</v>
      </c>
      <c r="G1566">
        <v>7233</v>
      </c>
      <c r="H1566">
        <v>1</v>
      </c>
      <c r="I1566" s="15">
        <v>35000000</v>
      </c>
      <c r="J1566" s="15">
        <v>35000000</v>
      </c>
      <c r="K1566">
        <v>1</v>
      </c>
      <c r="M1566" t="s">
        <v>56</v>
      </c>
      <c r="N1566" s="19" t="s">
        <v>102</v>
      </c>
      <c r="O1566" t="s">
        <v>77</v>
      </c>
      <c r="P1566" t="s">
        <v>1470</v>
      </c>
      <c r="Q1566" t="s">
        <v>59</v>
      </c>
      <c r="R1566" t="s">
        <v>660</v>
      </c>
      <c r="S1566" t="s">
        <v>56</v>
      </c>
      <c r="T1566" t="s">
        <v>74</v>
      </c>
      <c r="U1566" t="s">
        <v>720</v>
      </c>
      <c r="V1566">
        <v>1</v>
      </c>
      <c r="W1566" t="s">
        <v>56</v>
      </c>
      <c r="X1566" s="14"/>
      <c r="Z1566" s="14"/>
      <c r="AA1566" s="14">
        <v>44000</v>
      </c>
      <c r="AB1566">
        <v>15</v>
      </c>
      <c r="AC1566" s="14">
        <v>44015</v>
      </c>
      <c r="AD1566" s="14">
        <v>44016</v>
      </c>
      <c r="AE1566">
        <v>14</v>
      </c>
      <c r="AF1566" s="14">
        <v>44030</v>
      </c>
      <c r="AG1566" s="14">
        <v>44032</v>
      </c>
      <c r="AH1566">
        <v>21</v>
      </c>
      <c r="AI1566" s="14">
        <v>44053</v>
      </c>
      <c r="AJ1566" s="18">
        <v>9</v>
      </c>
      <c r="AK1566" s="14">
        <v>44326</v>
      </c>
      <c r="AL1566" s="14">
        <v>44386</v>
      </c>
      <c r="AM1566" s="15"/>
      <c r="AN1566" s="15"/>
      <c r="AO1566" s="15"/>
      <c r="AP1566" s="15"/>
      <c r="AQ1566" s="15"/>
      <c r="AR1566" s="15"/>
      <c r="AS1566" s="15"/>
      <c r="AT1566" s="15">
        <v>7000000</v>
      </c>
      <c r="AU1566" s="15"/>
      <c r="AV1566" s="15"/>
      <c r="AW1566" s="15">
        <v>28000000</v>
      </c>
      <c r="AX1566" s="15"/>
      <c r="AY1566" s="15">
        <f t="shared" si="96"/>
        <v>35000000</v>
      </c>
      <c r="AZ1566" s="15">
        <f t="shared" si="97"/>
        <v>35000000</v>
      </c>
      <c r="BA1566" t="str">
        <f t="shared" si="98"/>
        <v>OK</v>
      </c>
      <c r="BB1566">
        <f t="shared" si="99"/>
        <v>2</v>
      </c>
    </row>
    <row r="1567" spans="1:54" x14ac:dyDescent="0.25">
      <c r="A1567">
        <v>1566</v>
      </c>
      <c r="B1567" t="s">
        <v>385</v>
      </c>
      <c r="C1567" t="s">
        <v>89</v>
      </c>
      <c r="D1567" t="s">
        <v>1513</v>
      </c>
      <c r="E1567" t="s">
        <v>96</v>
      </c>
      <c r="F1567" t="s">
        <v>97</v>
      </c>
      <c r="G1567">
        <v>8913</v>
      </c>
      <c r="H1567">
        <v>100</v>
      </c>
      <c r="I1567" s="15">
        <v>59000000</v>
      </c>
      <c r="J1567" s="15">
        <v>590000</v>
      </c>
      <c r="L1567">
        <v>100</v>
      </c>
      <c r="M1567" t="s">
        <v>56</v>
      </c>
      <c r="N1567" s="19" t="s">
        <v>57</v>
      </c>
      <c r="O1567" t="s">
        <v>77</v>
      </c>
      <c r="P1567" t="s">
        <v>1514</v>
      </c>
      <c r="Q1567" t="s">
        <v>67</v>
      </c>
      <c r="R1567" s="19" t="s">
        <v>658</v>
      </c>
      <c r="S1567" t="s">
        <v>56</v>
      </c>
      <c r="T1567" t="s">
        <v>74</v>
      </c>
      <c r="U1567" t="s">
        <v>732</v>
      </c>
      <c r="V1567">
        <v>1</v>
      </c>
      <c r="W1567" t="s">
        <v>56</v>
      </c>
      <c r="X1567" s="14">
        <v>43962</v>
      </c>
      <c r="Y1567" s="18">
        <v>16</v>
      </c>
      <c r="Z1567" s="14">
        <v>43978</v>
      </c>
      <c r="AA1567" s="14">
        <v>43880</v>
      </c>
      <c r="AB1567">
        <v>26</v>
      </c>
      <c r="AC1567" s="14">
        <v>43906</v>
      </c>
      <c r="AD1567" s="14">
        <v>43907</v>
      </c>
      <c r="AE1567">
        <v>27</v>
      </c>
      <c r="AF1567" s="14">
        <v>43934</v>
      </c>
      <c r="AG1567" s="14">
        <v>43948</v>
      </c>
      <c r="AH1567">
        <v>37</v>
      </c>
      <c r="AI1567" s="14">
        <v>43985</v>
      </c>
      <c r="AJ1567" s="18">
        <v>8</v>
      </c>
      <c r="AK1567" s="14">
        <v>44230</v>
      </c>
      <c r="AL1567" s="14">
        <v>44290</v>
      </c>
      <c r="AM1567" s="15"/>
      <c r="AN1567" s="15"/>
      <c r="AO1567" s="15"/>
      <c r="AP1567" s="15"/>
      <c r="AQ1567" s="15"/>
      <c r="AR1567" s="15">
        <v>23600000</v>
      </c>
      <c r="AS1567" s="15"/>
      <c r="AT1567" s="15"/>
      <c r="AU1567" s="15">
        <v>35400000</v>
      </c>
      <c r="AV1567" s="15"/>
      <c r="AW1567" s="15"/>
      <c r="AX1567" s="15"/>
      <c r="AY1567" s="15">
        <f t="shared" si="96"/>
        <v>59000000</v>
      </c>
      <c r="AZ1567" s="15">
        <f t="shared" si="97"/>
        <v>59000000</v>
      </c>
      <c r="BA1567" t="str">
        <f t="shared" si="98"/>
        <v>OK</v>
      </c>
      <c r="BB1567">
        <f t="shared" si="99"/>
        <v>2</v>
      </c>
    </row>
    <row r="1568" spans="1:54" x14ac:dyDescent="0.25">
      <c r="A1568">
        <v>1567</v>
      </c>
      <c r="B1568" t="s">
        <v>385</v>
      </c>
      <c r="C1568" t="s">
        <v>89</v>
      </c>
      <c r="D1568" t="s">
        <v>1515</v>
      </c>
      <c r="E1568" t="s">
        <v>96</v>
      </c>
      <c r="F1568" t="s">
        <v>97</v>
      </c>
      <c r="G1568">
        <v>8913</v>
      </c>
      <c r="H1568">
        <v>150</v>
      </c>
      <c r="I1568" s="15">
        <v>88500000</v>
      </c>
      <c r="J1568" s="15">
        <v>590000</v>
      </c>
      <c r="L1568">
        <v>150</v>
      </c>
      <c r="M1568" t="s">
        <v>56</v>
      </c>
      <c r="N1568" s="19" t="s">
        <v>57</v>
      </c>
      <c r="O1568" t="s">
        <v>77</v>
      </c>
      <c r="P1568" t="s">
        <v>1516</v>
      </c>
      <c r="Q1568" t="s">
        <v>67</v>
      </c>
      <c r="R1568" s="19" t="s">
        <v>658</v>
      </c>
      <c r="S1568" t="s">
        <v>56</v>
      </c>
      <c r="T1568" t="s">
        <v>74</v>
      </c>
      <c r="U1568" t="s">
        <v>732</v>
      </c>
      <c r="V1568">
        <v>2</v>
      </c>
      <c r="W1568" t="s">
        <v>56</v>
      </c>
      <c r="X1568" s="14">
        <v>43962</v>
      </c>
      <c r="Y1568" s="18">
        <v>16</v>
      </c>
      <c r="Z1568" s="14">
        <v>43978</v>
      </c>
      <c r="AA1568" s="14">
        <v>43880</v>
      </c>
      <c r="AB1568">
        <v>26</v>
      </c>
      <c r="AC1568" s="14">
        <v>43906</v>
      </c>
      <c r="AD1568" s="14">
        <v>43907</v>
      </c>
      <c r="AE1568">
        <v>27</v>
      </c>
      <c r="AF1568" s="14">
        <v>43934</v>
      </c>
      <c r="AG1568" s="14">
        <v>43948</v>
      </c>
      <c r="AH1568">
        <v>37</v>
      </c>
      <c r="AI1568" s="14">
        <v>43985</v>
      </c>
      <c r="AJ1568" s="18">
        <v>8</v>
      </c>
      <c r="AK1568" s="14">
        <v>44230</v>
      </c>
      <c r="AL1568" s="14">
        <v>44290</v>
      </c>
      <c r="AM1568" s="15"/>
      <c r="AN1568" s="15"/>
      <c r="AO1568" s="15"/>
      <c r="AP1568" s="15"/>
      <c r="AQ1568" s="15"/>
      <c r="AR1568" s="15">
        <v>35400000</v>
      </c>
      <c r="AS1568" s="15"/>
      <c r="AT1568" s="15"/>
      <c r="AU1568" s="15">
        <v>53100000</v>
      </c>
      <c r="AV1568" s="15"/>
      <c r="AW1568" s="15"/>
      <c r="AX1568" s="15"/>
      <c r="AY1568" s="15">
        <f t="shared" si="96"/>
        <v>88500000</v>
      </c>
      <c r="AZ1568" s="15">
        <f t="shared" si="97"/>
        <v>88500000</v>
      </c>
      <c r="BA1568" t="str">
        <f t="shared" si="98"/>
        <v>OK</v>
      </c>
      <c r="BB1568">
        <f t="shared" si="99"/>
        <v>2</v>
      </c>
    </row>
    <row r="1569" spans="1:54" x14ac:dyDescent="0.25">
      <c r="A1569">
        <v>1568</v>
      </c>
      <c r="B1569" t="s">
        <v>385</v>
      </c>
      <c r="C1569" t="s">
        <v>89</v>
      </c>
      <c r="D1569" t="s">
        <v>1517</v>
      </c>
      <c r="E1569" t="s">
        <v>96</v>
      </c>
      <c r="F1569" t="s">
        <v>97</v>
      </c>
      <c r="G1569">
        <v>8913</v>
      </c>
      <c r="H1569">
        <v>100</v>
      </c>
      <c r="I1569" s="15">
        <v>59000000</v>
      </c>
      <c r="J1569" s="15">
        <v>590000</v>
      </c>
      <c r="L1569">
        <v>100</v>
      </c>
      <c r="M1569" t="s">
        <v>56</v>
      </c>
      <c r="N1569" s="19" t="s">
        <v>57</v>
      </c>
      <c r="O1569" t="s">
        <v>77</v>
      </c>
      <c r="P1569" t="s">
        <v>1518</v>
      </c>
      <c r="Q1569" t="s">
        <v>67</v>
      </c>
      <c r="R1569" s="19" t="s">
        <v>658</v>
      </c>
      <c r="S1569" t="s">
        <v>56</v>
      </c>
      <c r="T1569" t="s">
        <v>74</v>
      </c>
      <c r="U1569" t="s">
        <v>732</v>
      </c>
      <c r="V1569">
        <v>3</v>
      </c>
      <c r="W1569" t="s">
        <v>56</v>
      </c>
      <c r="X1569" s="14">
        <v>43962</v>
      </c>
      <c r="Y1569" s="18">
        <v>16</v>
      </c>
      <c r="Z1569" s="14">
        <v>43978</v>
      </c>
      <c r="AA1569" s="14">
        <v>43880</v>
      </c>
      <c r="AB1569">
        <v>26</v>
      </c>
      <c r="AC1569" s="14">
        <v>43906</v>
      </c>
      <c r="AD1569" s="14">
        <v>43907</v>
      </c>
      <c r="AE1569">
        <v>27</v>
      </c>
      <c r="AF1569" s="14">
        <v>43934</v>
      </c>
      <c r="AG1569" s="14">
        <v>43948</v>
      </c>
      <c r="AH1569">
        <v>37</v>
      </c>
      <c r="AI1569" s="14">
        <v>43985</v>
      </c>
      <c r="AJ1569" s="18">
        <v>8</v>
      </c>
      <c r="AK1569" s="14">
        <v>44230</v>
      </c>
      <c r="AL1569" s="14">
        <v>44290</v>
      </c>
      <c r="AM1569" s="15"/>
      <c r="AN1569" s="15"/>
      <c r="AO1569" s="15"/>
      <c r="AP1569" s="15"/>
      <c r="AQ1569" s="15"/>
      <c r="AR1569" s="15">
        <v>23600000</v>
      </c>
      <c r="AS1569" s="15"/>
      <c r="AT1569" s="15"/>
      <c r="AU1569" s="15">
        <v>35400000</v>
      </c>
      <c r="AV1569" s="15"/>
      <c r="AW1569" s="15"/>
      <c r="AX1569" s="15"/>
      <c r="AY1569" s="15">
        <f t="shared" si="96"/>
        <v>59000000</v>
      </c>
      <c r="AZ1569" s="15">
        <f t="shared" si="97"/>
        <v>59000000</v>
      </c>
      <c r="BA1569" t="str">
        <f t="shared" si="98"/>
        <v>OK</v>
      </c>
      <c r="BB1569">
        <f t="shared" si="99"/>
        <v>2</v>
      </c>
    </row>
    <row r="1570" spans="1:54" x14ac:dyDescent="0.25">
      <c r="A1570">
        <v>1569</v>
      </c>
      <c r="B1570" t="s">
        <v>385</v>
      </c>
      <c r="C1570" t="s">
        <v>391</v>
      </c>
      <c r="D1570" t="s">
        <v>1449</v>
      </c>
      <c r="E1570" t="s">
        <v>96</v>
      </c>
      <c r="F1570" t="s">
        <v>97</v>
      </c>
      <c r="G1570">
        <v>8913</v>
      </c>
      <c r="H1570">
        <v>34</v>
      </c>
      <c r="I1570" s="15">
        <v>20740000</v>
      </c>
      <c r="J1570" s="15">
        <v>610000</v>
      </c>
      <c r="L1570">
        <v>34</v>
      </c>
      <c r="M1570" t="s">
        <v>56</v>
      </c>
      <c r="N1570" s="19" t="s">
        <v>57</v>
      </c>
      <c r="O1570" t="s">
        <v>77</v>
      </c>
      <c r="P1570" t="s">
        <v>1519</v>
      </c>
      <c r="Q1570" t="s">
        <v>67</v>
      </c>
      <c r="R1570" s="19" t="s">
        <v>658</v>
      </c>
      <c r="S1570" t="s">
        <v>56</v>
      </c>
      <c r="T1570" t="s">
        <v>74</v>
      </c>
      <c r="U1570" t="s">
        <v>732</v>
      </c>
      <c r="V1570">
        <v>4</v>
      </c>
      <c r="W1570" t="s">
        <v>56</v>
      </c>
      <c r="X1570" s="14">
        <v>43962</v>
      </c>
      <c r="Y1570" s="18">
        <v>16</v>
      </c>
      <c r="Z1570" s="14">
        <v>43978</v>
      </c>
      <c r="AA1570" s="14">
        <v>43880</v>
      </c>
      <c r="AB1570">
        <v>26</v>
      </c>
      <c r="AC1570" s="14">
        <v>43906</v>
      </c>
      <c r="AD1570" s="14">
        <v>43907</v>
      </c>
      <c r="AE1570">
        <v>27</v>
      </c>
      <c r="AF1570" s="14">
        <v>43934</v>
      </c>
      <c r="AG1570" s="14">
        <v>43948</v>
      </c>
      <c r="AH1570">
        <v>37</v>
      </c>
      <c r="AI1570" s="14">
        <v>43985</v>
      </c>
      <c r="AJ1570" s="18">
        <v>8</v>
      </c>
      <c r="AK1570" s="14">
        <v>44230</v>
      </c>
      <c r="AL1570" s="14">
        <v>44290</v>
      </c>
      <c r="AM1570" s="15"/>
      <c r="AN1570" s="15"/>
      <c r="AO1570" s="15"/>
      <c r="AP1570" s="15"/>
      <c r="AQ1570" s="15"/>
      <c r="AR1570" s="15">
        <v>8296000</v>
      </c>
      <c r="AS1570" s="15"/>
      <c r="AT1570" s="15"/>
      <c r="AU1570" s="15">
        <v>12444000</v>
      </c>
      <c r="AV1570" s="15"/>
      <c r="AW1570" s="15"/>
      <c r="AX1570" s="15"/>
      <c r="AY1570" s="15">
        <f t="shared" si="96"/>
        <v>20740000</v>
      </c>
      <c r="AZ1570" s="15">
        <f t="shared" si="97"/>
        <v>20740000</v>
      </c>
      <c r="BA1570" t="str">
        <f t="shared" si="98"/>
        <v>OK</v>
      </c>
      <c r="BB1570">
        <f t="shared" si="99"/>
        <v>2</v>
      </c>
    </row>
    <row r="1571" spans="1:54" x14ac:dyDescent="0.25">
      <c r="A1571">
        <v>1570</v>
      </c>
      <c r="B1571" t="s">
        <v>385</v>
      </c>
      <c r="C1571" t="s">
        <v>1450</v>
      </c>
      <c r="D1571" t="s">
        <v>1449</v>
      </c>
      <c r="E1571" t="s">
        <v>96</v>
      </c>
      <c r="F1571" t="s">
        <v>97</v>
      </c>
      <c r="G1571">
        <v>8913</v>
      </c>
      <c r="H1571">
        <v>29</v>
      </c>
      <c r="I1571" s="15">
        <v>17690000</v>
      </c>
      <c r="J1571" s="15">
        <v>610000</v>
      </c>
      <c r="L1571">
        <v>29</v>
      </c>
      <c r="M1571" t="s">
        <v>56</v>
      </c>
      <c r="N1571" s="19" t="s">
        <v>57</v>
      </c>
      <c r="O1571" t="s">
        <v>77</v>
      </c>
      <c r="P1571" t="s">
        <v>1519</v>
      </c>
      <c r="Q1571" t="s">
        <v>67</v>
      </c>
      <c r="R1571" s="19" t="s">
        <v>658</v>
      </c>
      <c r="S1571" t="s">
        <v>56</v>
      </c>
      <c r="T1571" t="s">
        <v>74</v>
      </c>
      <c r="U1571" t="s">
        <v>732</v>
      </c>
      <c r="V1571">
        <v>4</v>
      </c>
      <c r="W1571" t="s">
        <v>56</v>
      </c>
      <c r="X1571" s="14">
        <v>43962</v>
      </c>
      <c r="Y1571" s="18">
        <v>16</v>
      </c>
      <c r="Z1571" s="14">
        <v>43978</v>
      </c>
      <c r="AA1571" s="14">
        <v>43880</v>
      </c>
      <c r="AB1571">
        <v>26</v>
      </c>
      <c r="AC1571" s="14">
        <v>43906</v>
      </c>
      <c r="AD1571" s="14">
        <v>43907</v>
      </c>
      <c r="AE1571">
        <v>27</v>
      </c>
      <c r="AF1571" s="14">
        <v>43934</v>
      </c>
      <c r="AG1571" s="14">
        <v>43948</v>
      </c>
      <c r="AH1571">
        <v>37</v>
      </c>
      <c r="AI1571" s="14">
        <v>43985</v>
      </c>
      <c r="AJ1571" s="18">
        <v>8</v>
      </c>
      <c r="AK1571" s="14">
        <v>44230</v>
      </c>
      <c r="AL1571" s="14">
        <v>44290</v>
      </c>
      <c r="AM1571" s="15"/>
      <c r="AN1571" s="15"/>
      <c r="AO1571" s="15"/>
      <c r="AP1571" s="15"/>
      <c r="AQ1571" s="15"/>
      <c r="AR1571" s="15">
        <v>7076000</v>
      </c>
      <c r="AS1571" s="15"/>
      <c r="AT1571" s="15"/>
      <c r="AU1571" s="15">
        <v>10614000</v>
      </c>
      <c r="AV1571" s="15"/>
      <c r="AW1571" s="15"/>
      <c r="AX1571" s="15"/>
      <c r="AY1571" s="15">
        <f t="shared" si="96"/>
        <v>17690000</v>
      </c>
      <c r="AZ1571" s="15">
        <f t="shared" si="97"/>
        <v>17690000</v>
      </c>
      <c r="BA1571" t="str">
        <f t="shared" si="98"/>
        <v>OK</v>
      </c>
      <c r="BB1571">
        <f t="shared" si="99"/>
        <v>2</v>
      </c>
    </row>
    <row r="1572" spans="1:54" x14ac:dyDescent="0.25">
      <c r="A1572">
        <v>1571</v>
      </c>
      <c r="B1572" t="s">
        <v>385</v>
      </c>
      <c r="C1572" t="s">
        <v>392</v>
      </c>
      <c r="D1572" t="s">
        <v>1449</v>
      </c>
      <c r="E1572" t="s">
        <v>96</v>
      </c>
      <c r="F1572" t="s">
        <v>97</v>
      </c>
      <c r="G1572">
        <v>8913</v>
      </c>
      <c r="H1572">
        <v>21</v>
      </c>
      <c r="I1572" s="15">
        <v>12810000</v>
      </c>
      <c r="J1572" s="15">
        <v>610000</v>
      </c>
      <c r="L1572">
        <v>21</v>
      </c>
      <c r="M1572" t="s">
        <v>56</v>
      </c>
      <c r="N1572" s="19" t="s">
        <v>57</v>
      </c>
      <c r="O1572" t="s">
        <v>77</v>
      </c>
      <c r="P1572" t="s">
        <v>1519</v>
      </c>
      <c r="Q1572" t="s">
        <v>67</v>
      </c>
      <c r="R1572" s="19" t="s">
        <v>658</v>
      </c>
      <c r="S1572" t="s">
        <v>56</v>
      </c>
      <c r="T1572" t="s">
        <v>74</v>
      </c>
      <c r="U1572" t="s">
        <v>732</v>
      </c>
      <c r="V1572">
        <v>4</v>
      </c>
      <c r="W1572" t="s">
        <v>56</v>
      </c>
      <c r="X1572" s="14">
        <v>43962</v>
      </c>
      <c r="Y1572" s="18">
        <v>16</v>
      </c>
      <c r="Z1572" s="14">
        <v>43978</v>
      </c>
      <c r="AA1572" s="14">
        <v>43880</v>
      </c>
      <c r="AB1572">
        <v>26</v>
      </c>
      <c r="AC1572" s="14">
        <v>43906</v>
      </c>
      <c r="AD1572" s="14">
        <v>43907</v>
      </c>
      <c r="AE1572">
        <v>27</v>
      </c>
      <c r="AF1572" s="14">
        <v>43934</v>
      </c>
      <c r="AG1572" s="14">
        <v>43948</v>
      </c>
      <c r="AH1572">
        <v>37</v>
      </c>
      <c r="AI1572" s="14">
        <v>43985</v>
      </c>
      <c r="AJ1572" s="18">
        <v>8</v>
      </c>
      <c r="AK1572" s="14">
        <v>44230</v>
      </c>
      <c r="AL1572" s="14">
        <v>44290</v>
      </c>
      <c r="AM1572" s="15"/>
      <c r="AN1572" s="15"/>
      <c r="AO1572" s="15"/>
      <c r="AP1572" s="15"/>
      <c r="AQ1572" s="15"/>
      <c r="AR1572" s="15">
        <v>5124000</v>
      </c>
      <c r="AS1572" s="15"/>
      <c r="AT1572" s="15"/>
      <c r="AU1572" s="15">
        <v>7686000</v>
      </c>
      <c r="AV1572" s="15"/>
      <c r="AW1572" s="15"/>
      <c r="AX1572" s="15"/>
      <c r="AY1572" s="15">
        <f t="shared" si="96"/>
        <v>12810000</v>
      </c>
      <c r="AZ1572" s="15">
        <f t="shared" si="97"/>
        <v>12810000</v>
      </c>
      <c r="BA1572" t="str">
        <f t="shared" si="98"/>
        <v>OK</v>
      </c>
      <c r="BB1572">
        <f t="shared" si="99"/>
        <v>2</v>
      </c>
    </row>
    <row r="1573" spans="1:54" x14ac:dyDescent="0.25">
      <c r="A1573">
        <v>1572</v>
      </c>
      <c r="B1573" t="s">
        <v>385</v>
      </c>
      <c r="C1573" t="s">
        <v>404</v>
      </c>
      <c r="D1573" t="s">
        <v>1520</v>
      </c>
      <c r="E1573" t="s">
        <v>96</v>
      </c>
      <c r="F1573" t="s">
        <v>97</v>
      </c>
      <c r="G1573">
        <v>8913</v>
      </c>
      <c r="H1573">
        <v>77</v>
      </c>
      <c r="I1573" s="15">
        <v>45815000</v>
      </c>
      <c r="J1573" s="15">
        <v>595000</v>
      </c>
      <c r="L1573">
        <v>77</v>
      </c>
      <c r="M1573" t="s">
        <v>56</v>
      </c>
      <c r="N1573" s="19" t="s">
        <v>57</v>
      </c>
      <c r="O1573" t="s">
        <v>77</v>
      </c>
      <c r="P1573" t="s">
        <v>1519</v>
      </c>
      <c r="Q1573" t="s">
        <v>67</v>
      </c>
      <c r="R1573" s="19" t="s">
        <v>658</v>
      </c>
      <c r="S1573" t="s">
        <v>56</v>
      </c>
      <c r="T1573" t="s">
        <v>74</v>
      </c>
      <c r="U1573" t="s">
        <v>732</v>
      </c>
      <c r="V1573">
        <v>5</v>
      </c>
      <c r="W1573" t="s">
        <v>56</v>
      </c>
      <c r="X1573" s="14">
        <v>43962</v>
      </c>
      <c r="Y1573" s="18">
        <v>16</v>
      </c>
      <c r="Z1573" s="14">
        <v>43978</v>
      </c>
      <c r="AA1573" s="14">
        <v>43880</v>
      </c>
      <c r="AB1573">
        <v>26</v>
      </c>
      <c r="AC1573" s="14">
        <v>43906</v>
      </c>
      <c r="AD1573" s="14">
        <v>43907</v>
      </c>
      <c r="AE1573">
        <v>27</v>
      </c>
      <c r="AF1573" s="14">
        <v>43934</v>
      </c>
      <c r="AG1573" s="14">
        <v>43948</v>
      </c>
      <c r="AH1573">
        <v>37</v>
      </c>
      <c r="AI1573" s="14">
        <v>43985</v>
      </c>
      <c r="AJ1573" s="18">
        <v>8</v>
      </c>
      <c r="AK1573" s="14">
        <v>44230</v>
      </c>
      <c r="AL1573" s="14">
        <v>44290</v>
      </c>
      <c r="AM1573" s="15"/>
      <c r="AN1573" s="15"/>
      <c r="AO1573" s="15"/>
      <c r="AP1573" s="15"/>
      <c r="AQ1573" s="15"/>
      <c r="AR1573" s="15">
        <v>18326000</v>
      </c>
      <c r="AS1573" s="15"/>
      <c r="AT1573" s="15"/>
      <c r="AU1573" s="15">
        <v>27489000</v>
      </c>
      <c r="AV1573" s="15"/>
      <c r="AW1573" s="15"/>
      <c r="AX1573" s="15"/>
      <c r="AY1573" s="15">
        <f t="shared" si="96"/>
        <v>45815000</v>
      </c>
      <c r="AZ1573" s="15">
        <f t="shared" si="97"/>
        <v>45815000</v>
      </c>
      <c r="BA1573" t="str">
        <f t="shared" si="98"/>
        <v>OK</v>
      </c>
      <c r="BB1573">
        <f t="shared" si="99"/>
        <v>2</v>
      </c>
    </row>
    <row r="1574" spans="1:54" x14ac:dyDescent="0.25">
      <c r="A1574">
        <v>1573</v>
      </c>
      <c r="B1574" t="s">
        <v>385</v>
      </c>
      <c r="C1574" t="s">
        <v>405</v>
      </c>
      <c r="D1574" t="s">
        <v>1520</v>
      </c>
      <c r="E1574" t="s">
        <v>96</v>
      </c>
      <c r="F1574" t="s">
        <v>97</v>
      </c>
      <c r="G1574">
        <v>8913</v>
      </c>
      <c r="H1574">
        <v>14</v>
      </c>
      <c r="I1574" s="15">
        <v>8400000</v>
      </c>
      <c r="J1574" s="15">
        <v>600000</v>
      </c>
      <c r="L1574">
        <v>14</v>
      </c>
      <c r="M1574" t="s">
        <v>56</v>
      </c>
      <c r="N1574" s="19" t="s">
        <v>57</v>
      </c>
      <c r="O1574" t="s">
        <v>77</v>
      </c>
      <c r="P1574" t="s">
        <v>1519</v>
      </c>
      <c r="Q1574" t="s">
        <v>67</v>
      </c>
      <c r="R1574" s="19" t="s">
        <v>658</v>
      </c>
      <c r="S1574" t="s">
        <v>56</v>
      </c>
      <c r="T1574" t="s">
        <v>74</v>
      </c>
      <c r="U1574" t="s">
        <v>732</v>
      </c>
      <c r="V1574">
        <v>5</v>
      </c>
      <c r="W1574" t="s">
        <v>56</v>
      </c>
      <c r="X1574" s="14">
        <v>43962</v>
      </c>
      <c r="Y1574" s="18">
        <v>16</v>
      </c>
      <c r="Z1574" s="14">
        <v>43978</v>
      </c>
      <c r="AA1574" s="14">
        <v>43880</v>
      </c>
      <c r="AB1574">
        <v>26</v>
      </c>
      <c r="AC1574" s="14">
        <v>43906</v>
      </c>
      <c r="AD1574" s="14">
        <v>43907</v>
      </c>
      <c r="AE1574">
        <v>27</v>
      </c>
      <c r="AF1574" s="14">
        <v>43934</v>
      </c>
      <c r="AG1574" s="14">
        <v>43948</v>
      </c>
      <c r="AH1574">
        <v>37</v>
      </c>
      <c r="AI1574" s="14">
        <v>43985</v>
      </c>
      <c r="AJ1574" s="18">
        <v>8</v>
      </c>
      <c r="AK1574" s="14">
        <v>44230</v>
      </c>
      <c r="AL1574" s="14">
        <v>44290</v>
      </c>
      <c r="AM1574" s="15"/>
      <c r="AN1574" s="15"/>
      <c r="AO1574" s="15"/>
      <c r="AP1574" s="15"/>
      <c r="AQ1574" s="15"/>
      <c r="AR1574" s="15">
        <v>3360000</v>
      </c>
      <c r="AS1574" s="15"/>
      <c r="AT1574" s="15"/>
      <c r="AU1574" s="15">
        <v>5040000</v>
      </c>
      <c r="AV1574" s="15"/>
      <c r="AW1574" s="15"/>
      <c r="AX1574" s="15"/>
      <c r="AY1574" s="15">
        <f t="shared" si="96"/>
        <v>8400000</v>
      </c>
      <c r="AZ1574" s="15">
        <f t="shared" si="97"/>
        <v>8400000</v>
      </c>
      <c r="BA1574" t="str">
        <f t="shared" si="98"/>
        <v>OK</v>
      </c>
      <c r="BB1574">
        <f t="shared" si="99"/>
        <v>2</v>
      </c>
    </row>
    <row r="1575" spans="1:54" x14ac:dyDescent="0.25">
      <c r="A1575">
        <v>1574</v>
      </c>
      <c r="B1575" t="s">
        <v>385</v>
      </c>
      <c r="C1575" t="s">
        <v>403</v>
      </c>
      <c r="D1575" t="s">
        <v>1521</v>
      </c>
      <c r="E1575" t="s">
        <v>96</v>
      </c>
      <c r="F1575" t="s">
        <v>97</v>
      </c>
      <c r="G1575">
        <v>8913</v>
      </c>
      <c r="H1575">
        <v>14</v>
      </c>
      <c r="I1575" s="15">
        <v>8400000</v>
      </c>
      <c r="J1575" s="15">
        <v>600000</v>
      </c>
      <c r="L1575">
        <v>14</v>
      </c>
      <c r="M1575" t="s">
        <v>56</v>
      </c>
      <c r="N1575" s="19" t="s">
        <v>57</v>
      </c>
      <c r="O1575" t="s">
        <v>77</v>
      </c>
      <c r="P1575" t="s">
        <v>1519</v>
      </c>
      <c r="Q1575" t="s">
        <v>67</v>
      </c>
      <c r="R1575" s="19" t="s">
        <v>658</v>
      </c>
      <c r="S1575" t="s">
        <v>56</v>
      </c>
      <c r="T1575" t="s">
        <v>74</v>
      </c>
      <c r="U1575" t="s">
        <v>732</v>
      </c>
      <c r="V1575">
        <v>6</v>
      </c>
      <c r="W1575" t="s">
        <v>56</v>
      </c>
      <c r="X1575" s="14">
        <v>43962</v>
      </c>
      <c r="Y1575" s="18">
        <v>16</v>
      </c>
      <c r="Z1575" s="14">
        <v>43978</v>
      </c>
      <c r="AA1575" s="14">
        <v>43880</v>
      </c>
      <c r="AB1575">
        <v>26</v>
      </c>
      <c r="AC1575" s="14">
        <v>43906</v>
      </c>
      <c r="AD1575" s="14">
        <v>43907</v>
      </c>
      <c r="AE1575">
        <v>27</v>
      </c>
      <c r="AF1575" s="14">
        <v>43934</v>
      </c>
      <c r="AG1575" s="14">
        <v>43948</v>
      </c>
      <c r="AH1575">
        <v>37</v>
      </c>
      <c r="AI1575" s="14">
        <v>43985</v>
      </c>
      <c r="AJ1575" s="18">
        <v>8</v>
      </c>
      <c r="AK1575" s="14">
        <v>44230</v>
      </c>
      <c r="AL1575" s="14">
        <v>44290</v>
      </c>
      <c r="AM1575" s="15"/>
      <c r="AN1575" s="15"/>
      <c r="AO1575" s="15"/>
      <c r="AP1575" s="15"/>
      <c r="AQ1575" s="15"/>
      <c r="AR1575" s="15">
        <v>3360000</v>
      </c>
      <c r="AS1575" s="15"/>
      <c r="AT1575" s="15"/>
      <c r="AU1575" s="15">
        <v>5040000</v>
      </c>
      <c r="AV1575" s="15"/>
      <c r="AW1575" s="15"/>
      <c r="AX1575" s="15"/>
      <c r="AY1575" s="15">
        <f t="shared" si="96"/>
        <v>8400000</v>
      </c>
      <c r="AZ1575" s="15">
        <f t="shared" si="97"/>
        <v>8400000</v>
      </c>
      <c r="BA1575" t="str">
        <f t="shared" si="98"/>
        <v>OK</v>
      </c>
      <c r="BB1575">
        <f t="shared" si="99"/>
        <v>2</v>
      </c>
    </row>
    <row r="1576" spans="1:54" x14ac:dyDescent="0.25">
      <c r="A1576">
        <v>1575</v>
      </c>
      <c r="B1576" t="s">
        <v>385</v>
      </c>
      <c r="C1576" t="s">
        <v>402</v>
      </c>
      <c r="D1576" t="s">
        <v>1521</v>
      </c>
      <c r="E1576" t="s">
        <v>96</v>
      </c>
      <c r="F1576" t="s">
        <v>97</v>
      </c>
      <c r="G1576">
        <v>8913</v>
      </c>
      <c r="H1576">
        <v>63</v>
      </c>
      <c r="I1576" s="15">
        <v>37731960</v>
      </c>
      <c r="J1576" s="15">
        <v>598920</v>
      </c>
      <c r="L1576">
        <v>63</v>
      </c>
      <c r="M1576" t="s">
        <v>56</v>
      </c>
      <c r="N1576" s="19" t="s">
        <v>57</v>
      </c>
      <c r="O1576" t="s">
        <v>77</v>
      </c>
      <c r="P1576" t="s">
        <v>1519</v>
      </c>
      <c r="Q1576" t="s">
        <v>67</v>
      </c>
      <c r="R1576" s="19" t="s">
        <v>658</v>
      </c>
      <c r="S1576" t="s">
        <v>56</v>
      </c>
      <c r="T1576" t="s">
        <v>74</v>
      </c>
      <c r="U1576" t="s">
        <v>732</v>
      </c>
      <c r="V1576">
        <v>6</v>
      </c>
      <c r="W1576" t="s">
        <v>56</v>
      </c>
      <c r="X1576" s="14">
        <v>43962</v>
      </c>
      <c r="Y1576" s="18">
        <v>16</v>
      </c>
      <c r="Z1576" s="14">
        <v>43978</v>
      </c>
      <c r="AA1576" s="14">
        <v>43880</v>
      </c>
      <c r="AB1576">
        <v>26</v>
      </c>
      <c r="AC1576" s="14">
        <v>43906</v>
      </c>
      <c r="AD1576" s="14">
        <v>43907</v>
      </c>
      <c r="AE1576">
        <v>27</v>
      </c>
      <c r="AF1576" s="14">
        <v>43934</v>
      </c>
      <c r="AG1576" s="14">
        <v>43948</v>
      </c>
      <c r="AH1576">
        <v>37</v>
      </c>
      <c r="AI1576" s="14">
        <v>43985</v>
      </c>
      <c r="AJ1576" s="18">
        <v>8</v>
      </c>
      <c r="AK1576" s="14">
        <v>44230</v>
      </c>
      <c r="AL1576" s="14">
        <v>44290</v>
      </c>
      <c r="AM1576" s="15"/>
      <c r="AN1576" s="15"/>
      <c r="AO1576" s="15"/>
      <c r="AP1576" s="15"/>
      <c r="AQ1576" s="15"/>
      <c r="AR1576" s="15">
        <v>15092784</v>
      </c>
      <c r="AS1576" s="15"/>
      <c r="AT1576" s="15"/>
      <c r="AU1576" s="15">
        <v>22639176</v>
      </c>
      <c r="AV1576" s="15"/>
      <c r="AW1576" s="15"/>
      <c r="AX1576" s="15"/>
      <c r="AY1576" s="15">
        <f t="shared" si="96"/>
        <v>37731960</v>
      </c>
      <c r="AZ1576" s="15">
        <f t="shared" si="97"/>
        <v>37731960</v>
      </c>
      <c r="BA1576" t="str">
        <f t="shared" si="98"/>
        <v>OK</v>
      </c>
      <c r="BB1576">
        <f t="shared" si="99"/>
        <v>2</v>
      </c>
    </row>
    <row r="1577" spans="1:54" x14ac:dyDescent="0.25">
      <c r="A1577">
        <v>1576</v>
      </c>
      <c r="B1577" t="s">
        <v>385</v>
      </c>
      <c r="C1577" t="s">
        <v>387</v>
      </c>
      <c r="D1577" t="s">
        <v>387</v>
      </c>
      <c r="E1577" t="s">
        <v>96</v>
      </c>
      <c r="F1577" s="19" t="s">
        <v>97</v>
      </c>
      <c r="G1577">
        <v>8913</v>
      </c>
      <c r="H1577">
        <v>27</v>
      </c>
      <c r="I1577" s="15">
        <v>17010000</v>
      </c>
      <c r="J1577" s="15">
        <v>630000</v>
      </c>
      <c r="L1577">
        <v>27</v>
      </c>
      <c r="M1577" t="s">
        <v>56</v>
      </c>
      <c r="N1577" s="19" t="s">
        <v>57</v>
      </c>
      <c r="O1577" t="s">
        <v>77</v>
      </c>
      <c r="P1577" t="s">
        <v>1519</v>
      </c>
      <c r="Q1577" t="s">
        <v>67</v>
      </c>
      <c r="R1577" s="19" t="s">
        <v>658</v>
      </c>
      <c r="S1577" t="s">
        <v>56</v>
      </c>
      <c r="T1577" t="s">
        <v>74</v>
      </c>
      <c r="U1577" t="s">
        <v>732</v>
      </c>
      <c r="V1577">
        <v>7</v>
      </c>
      <c r="W1577" t="s">
        <v>56</v>
      </c>
      <c r="X1577" s="14">
        <v>43962</v>
      </c>
      <c r="Y1577" s="18">
        <v>16</v>
      </c>
      <c r="Z1577" s="14">
        <v>43978</v>
      </c>
      <c r="AA1577" s="14">
        <v>43880</v>
      </c>
      <c r="AB1577">
        <v>26</v>
      </c>
      <c r="AC1577" s="14">
        <v>43906</v>
      </c>
      <c r="AD1577" s="14">
        <v>43907</v>
      </c>
      <c r="AE1577">
        <v>27</v>
      </c>
      <c r="AF1577" s="14">
        <v>43934</v>
      </c>
      <c r="AG1577" s="14">
        <v>43948</v>
      </c>
      <c r="AH1577">
        <v>37</v>
      </c>
      <c r="AI1577" s="14">
        <v>43985</v>
      </c>
      <c r="AJ1577" s="18">
        <v>8</v>
      </c>
      <c r="AK1577" s="14">
        <v>44230</v>
      </c>
      <c r="AL1577" s="14">
        <v>44290</v>
      </c>
      <c r="AM1577" s="15"/>
      <c r="AN1577" s="15"/>
      <c r="AO1577" s="15"/>
      <c r="AP1577" s="15"/>
      <c r="AQ1577" s="15"/>
      <c r="AR1577" s="15">
        <v>6804000</v>
      </c>
      <c r="AS1577" s="15"/>
      <c r="AT1577" s="15"/>
      <c r="AU1577" s="15">
        <v>10206000</v>
      </c>
      <c r="AV1577" s="15"/>
      <c r="AW1577" s="15"/>
      <c r="AX1577" s="15"/>
      <c r="AY1577" s="15">
        <f t="shared" si="96"/>
        <v>17010000</v>
      </c>
      <c r="AZ1577" s="15">
        <f t="shared" si="97"/>
        <v>17010000</v>
      </c>
      <c r="BA1577" t="str">
        <f t="shared" si="98"/>
        <v>OK</v>
      </c>
      <c r="BB1577">
        <f t="shared" si="99"/>
        <v>2</v>
      </c>
    </row>
    <row r="1578" spans="1:54" x14ac:dyDescent="0.25">
      <c r="A1578">
        <v>1577</v>
      </c>
      <c r="B1578" t="s">
        <v>385</v>
      </c>
      <c r="C1578" t="s">
        <v>390</v>
      </c>
      <c r="D1578" t="s">
        <v>387</v>
      </c>
      <c r="E1578" t="s">
        <v>96</v>
      </c>
      <c r="F1578" s="19" t="s">
        <v>97</v>
      </c>
      <c r="G1578">
        <v>8913</v>
      </c>
      <c r="H1578">
        <v>18</v>
      </c>
      <c r="I1578" s="15">
        <v>11340000</v>
      </c>
      <c r="J1578" s="15">
        <v>630000</v>
      </c>
      <c r="L1578">
        <v>18</v>
      </c>
      <c r="M1578" t="s">
        <v>56</v>
      </c>
      <c r="N1578" s="19" t="s">
        <v>57</v>
      </c>
      <c r="O1578" t="s">
        <v>77</v>
      </c>
      <c r="P1578" t="s">
        <v>1519</v>
      </c>
      <c r="Q1578" t="s">
        <v>67</v>
      </c>
      <c r="R1578" s="19" t="s">
        <v>658</v>
      </c>
      <c r="S1578" t="s">
        <v>56</v>
      </c>
      <c r="T1578" t="s">
        <v>74</v>
      </c>
      <c r="U1578" t="s">
        <v>732</v>
      </c>
      <c r="V1578">
        <v>7</v>
      </c>
      <c r="W1578" t="s">
        <v>56</v>
      </c>
      <c r="X1578" s="14">
        <v>43962</v>
      </c>
      <c r="Y1578" s="18">
        <v>16</v>
      </c>
      <c r="Z1578" s="14">
        <v>43978</v>
      </c>
      <c r="AA1578" s="14">
        <v>43880</v>
      </c>
      <c r="AB1578">
        <v>26</v>
      </c>
      <c r="AC1578" s="14">
        <v>43906</v>
      </c>
      <c r="AD1578" s="14">
        <v>43907</v>
      </c>
      <c r="AE1578">
        <v>27</v>
      </c>
      <c r="AF1578" s="14">
        <v>43934</v>
      </c>
      <c r="AG1578" s="14">
        <v>43948</v>
      </c>
      <c r="AH1578">
        <v>37</v>
      </c>
      <c r="AI1578" s="14">
        <v>43985</v>
      </c>
      <c r="AJ1578" s="18">
        <v>8</v>
      </c>
      <c r="AK1578" s="14">
        <v>44230</v>
      </c>
      <c r="AL1578" s="14">
        <v>44290</v>
      </c>
      <c r="AM1578" s="15"/>
      <c r="AN1578" s="15"/>
      <c r="AO1578" s="15"/>
      <c r="AP1578" s="15"/>
      <c r="AQ1578" s="15"/>
      <c r="AR1578" s="15">
        <v>4536000</v>
      </c>
      <c r="AS1578" s="15"/>
      <c r="AT1578" s="15"/>
      <c r="AU1578" s="15">
        <v>6804000</v>
      </c>
      <c r="AV1578" s="15"/>
      <c r="AW1578" s="15"/>
      <c r="AX1578" s="15"/>
      <c r="AY1578" s="15">
        <f t="shared" si="96"/>
        <v>11340000</v>
      </c>
      <c r="AZ1578" s="15">
        <f t="shared" si="97"/>
        <v>11340000</v>
      </c>
      <c r="BA1578" t="str">
        <f t="shared" si="98"/>
        <v>OK</v>
      </c>
      <c r="BB1578">
        <f t="shared" si="99"/>
        <v>2</v>
      </c>
    </row>
    <row r="1579" spans="1:54" x14ac:dyDescent="0.25">
      <c r="A1579">
        <v>1578</v>
      </c>
      <c r="B1579" t="s">
        <v>385</v>
      </c>
      <c r="C1579" t="s">
        <v>388</v>
      </c>
      <c r="D1579" t="s">
        <v>387</v>
      </c>
      <c r="E1579" t="s">
        <v>96</v>
      </c>
      <c r="F1579" s="19" t="s">
        <v>97</v>
      </c>
      <c r="G1579">
        <v>8913</v>
      </c>
      <c r="H1579">
        <v>19</v>
      </c>
      <c r="I1579" s="15">
        <v>11970000</v>
      </c>
      <c r="J1579" s="15">
        <v>630000</v>
      </c>
      <c r="L1579">
        <v>19</v>
      </c>
      <c r="M1579" t="s">
        <v>56</v>
      </c>
      <c r="N1579" s="19" t="s">
        <v>57</v>
      </c>
      <c r="O1579" t="s">
        <v>77</v>
      </c>
      <c r="P1579" t="s">
        <v>1519</v>
      </c>
      <c r="Q1579" t="s">
        <v>67</v>
      </c>
      <c r="R1579" s="19" t="s">
        <v>658</v>
      </c>
      <c r="S1579" t="s">
        <v>56</v>
      </c>
      <c r="T1579" t="s">
        <v>74</v>
      </c>
      <c r="U1579" t="s">
        <v>732</v>
      </c>
      <c r="V1579">
        <v>7</v>
      </c>
      <c r="W1579" t="s">
        <v>56</v>
      </c>
      <c r="X1579" s="14">
        <v>43962</v>
      </c>
      <c r="Y1579" s="18">
        <v>16</v>
      </c>
      <c r="Z1579" s="14">
        <v>43978</v>
      </c>
      <c r="AA1579" s="14">
        <v>43880</v>
      </c>
      <c r="AB1579">
        <v>26</v>
      </c>
      <c r="AC1579" s="14">
        <v>43906</v>
      </c>
      <c r="AD1579" s="14">
        <v>43907</v>
      </c>
      <c r="AE1579">
        <v>27</v>
      </c>
      <c r="AF1579" s="14">
        <v>43934</v>
      </c>
      <c r="AG1579" s="14">
        <v>43948</v>
      </c>
      <c r="AH1579">
        <v>37</v>
      </c>
      <c r="AI1579" s="14">
        <v>43985</v>
      </c>
      <c r="AJ1579" s="18">
        <v>8</v>
      </c>
      <c r="AK1579" s="14">
        <v>44230</v>
      </c>
      <c r="AL1579" s="14">
        <v>44290</v>
      </c>
      <c r="AM1579" s="15"/>
      <c r="AN1579" s="15"/>
      <c r="AO1579" s="15"/>
      <c r="AP1579" s="15"/>
      <c r="AQ1579" s="15"/>
      <c r="AR1579" s="15">
        <v>4788000</v>
      </c>
      <c r="AS1579" s="15"/>
      <c r="AT1579" s="15"/>
      <c r="AU1579" s="15">
        <v>7182000</v>
      </c>
      <c r="AV1579" s="15"/>
      <c r="AW1579" s="15"/>
      <c r="AX1579" s="15"/>
      <c r="AY1579" s="15">
        <f t="shared" si="96"/>
        <v>11970000</v>
      </c>
      <c r="AZ1579" s="15">
        <f t="shared" si="97"/>
        <v>11970000</v>
      </c>
      <c r="BA1579" t="str">
        <f t="shared" si="98"/>
        <v>OK</v>
      </c>
      <c r="BB1579">
        <f t="shared" si="99"/>
        <v>2</v>
      </c>
    </row>
    <row r="1580" spans="1:54" x14ac:dyDescent="0.25">
      <c r="A1580">
        <v>1579</v>
      </c>
      <c r="B1580" t="s">
        <v>385</v>
      </c>
      <c r="C1580" t="s">
        <v>386</v>
      </c>
      <c r="D1580" t="s">
        <v>387</v>
      </c>
      <c r="E1580" t="s">
        <v>96</v>
      </c>
      <c r="F1580" s="19" t="s">
        <v>97</v>
      </c>
      <c r="G1580">
        <v>8913</v>
      </c>
      <c r="H1580">
        <v>15</v>
      </c>
      <c r="I1580" s="15">
        <v>9450000</v>
      </c>
      <c r="J1580" s="15">
        <v>630000</v>
      </c>
      <c r="L1580">
        <v>15</v>
      </c>
      <c r="M1580" t="s">
        <v>56</v>
      </c>
      <c r="N1580" s="19" t="s">
        <v>57</v>
      </c>
      <c r="O1580" t="s">
        <v>77</v>
      </c>
      <c r="P1580" t="s">
        <v>1519</v>
      </c>
      <c r="Q1580" t="s">
        <v>67</v>
      </c>
      <c r="R1580" s="19" t="s">
        <v>658</v>
      </c>
      <c r="S1580" t="s">
        <v>56</v>
      </c>
      <c r="T1580" t="s">
        <v>74</v>
      </c>
      <c r="U1580" t="s">
        <v>732</v>
      </c>
      <c r="V1580">
        <v>7</v>
      </c>
      <c r="W1580" t="s">
        <v>56</v>
      </c>
      <c r="X1580" s="14">
        <v>43962</v>
      </c>
      <c r="Y1580" s="18">
        <v>16</v>
      </c>
      <c r="Z1580" s="14">
        <v>43978</v>
      </c>
      <c r="AA1580" s="14">
        <v>43880</v>
      </c>
      <c r="AB1580">
        <v>26</v>
      </c>
      <c r="AC1580" s="14">
        <v>43906</v>
      </c>
      <c r="AD1580" s="14">
        <v>43907</v>
      </c>
      <c r="AE1580">
        <v>27</v>
      </c>
      <c r="AF1580" s="14">
        <v>43934</v>
      </c>
      <c r="AG1580" s="14">
        <v>43948</v>
      </c>
      <c r="AH1580">
        <v>37</v>
      </c>
      <c r="AI1580" s="14">
        <v>43985</v>
      </c>
      <c r="AJ1580" s="18">
        <v>8</v>
      </c>
      <c r="AK1580" s="14">
        <v>44230</v>
      </c>
      <c r="AL1580" s="14">
        <v>44290</v>
      </c>
      <c r="AM1580" s="15"/>
      <c r="AN1580" s="15"/>
      <c r="AO1580" s="15"/>
      <c r="AP1580" s="15"/>
      <c r="AQ1580" s="15"/>
      <c r="AR1580" s="15">
        <v>3780000</v>
      </c>
      <c r="AS1580" s="15"/>
      <c r="AT1580" s="15"/>
      <c r="AU1580" s="15">
        <v>5670000</v>
      </c>
      <c r="AV1580" s="15"/>
      <c r="AW1580" s="15"/>
      <c r="AX1580" s="15"/>
      <c r="AY1580" s="15">
        <f t="shared" si="96"/>
        <v>9450000</v>
      </c>
      <c r="AZ1580" s="15">
        <f t="shared" si="97"/>
        <v>9450000</v>
      </c>
      <c r="BA1580" t="str">
        <f t="shared" si="98"/>
        <v>OK</v>
      </c>
      <c r="BB1580">
        <f t="shared" si="99"/>
        <v>2</v>
      </c>
    </row>
    <row r="1581" spans="1:54" x14ac:dyDescent="0.25">
      <c r="A1581">
        <v>1580</v>
      </c>
      <c r="B1581" t="s">
        <v>385</v>
      </c>
      <c r="C1581" t="s">
        <v>389</v>
      </c>
      <c r="D1581" t="s">
        <v>387</v>
      </c>
      <c r="E1581" t="s">
        <v>96</v>
      </c>
      <c r="F1581" s="19" t="s">
        <v>97</v>
      </c>
      <c r="G1581">
        <v>8913</v>
      </c>
      <c r="H1581">
        <v>16</v>
      </c>
      <c r="I1581" s="15">
        <v>10080000</v>
      </c>
      <c r="J1581" s="15">
        <v>630000</v>
      </c>
      <c r="L1581">
        <v>16</v>
      </c>
      <c r="M1581" t="s">
        <v>56</v>
      </c>
      <c r="N1581" s="19" t="s">
        <v>57</v>
      </c>
      <c r="O1581" t="s">
        <v>77</v>
      </c>
      <c r="P1581" t="s">
        <v>1519</v>
      </c>
      <c r="Q1581" t="s">
        <v>67</v>
      </c>
      <c r="R1581" s="19" t="s">
        <v>658</v>
      </c>
      <c r="S1581" t="s">
        <v>56</v>
      </c>
      <c r="T1581" t="s">
        <v>74</v>
      </c>
      <c r="U1581" t="s">
        <v>732</v>
      </c>
      <c r="V1581">
        <v>7</v>
      </c>
      <c r="W1581" t="s">
        <v>56</v>
      </c>
      <c r="X1581" s="14">
        <v>43962</v>
      </c>
      <c r="Y1581" s="18">
        <v>16</v>
      </c>
      <c r="Z1581" s="14">
        <v>43978</v>
      </c>
      <c r="AA1581" s="14">
        <v>43880</v>
      </c>
      <c r="AB1581">
        <v>26</v>
      </c>
      <c r="AC1581" s="14">
        <v>43906</v>
      </c>
      <c r="AD1581" s="14">
        <v>43907</v>
      </c>
      <c r="AE1581">
        <v>27</v>
      </c>
      <c r="AF1581" s="14">
        <v>43934</v>
      </c>
      <c r="AG1581" s="14">
        <v>43948</v>
      </c>
      <c r="AH1581">
        <v>37</v>
      </c>
      <c r="AI1581" s="14">
        <v>43985</v>
      </c>
      <c r="AJ1581" s="18">
        <v>8</v>
      </c>
      <c r="AK1581" s="14">
        <v>44230</v>
      </c>
      <c r="AL1581" s="14">
        <v>44290</v>
      </c>
      <c r="AM1581" s="15"/>
      <c r="AN1581" s="15"/>
      <c r="AO1581" s="15"/>
      <c r="AP1581" s="15"/>
      <c r="AQ1581" s="15"/>
      <c r="AR1581" s="15">
        <v>4032000</v>
      </c>
      <c r="AS1581" s="15"/>
      <c r="AT1581" s="15"/>
      <c r="AU1581" s="15">
        <v>6048000</v>
      </c>
      <c r="AV1581" s="15"/>
      <c r="AW1581" s="15"/>
      <c r="AX1581" s="15"/>
      <c r="AY1581" s="15">
        <f t="shared" si="96"/>
        <v>10080000</v>
      </c>
      <c r="AZ1581" s="15">
        <f t="shared" si="97"/>
        <v>10080000</v>
      </c>
      <c r="BA1581" t="str">
        <f t="shared" si="98"/>
        <v>OK</v>
      </c>
      <c r="BB1581">
        <f t="shared" si="99"/>
        <v>2</v>
      </c>
    </row>
    <row r="1582" spans="1:54" x14ac:dyDescent="0.25">
      <c r="A1582">
        <v>1581</v>
      </c>
      <c r="B1582" t="s">
        <v>385</v>
      </c>
      <c r="C1582" t="s">
        <v>398</v>
      </c>
      <c r="D1582" t="s">
        <v>398</v>
      </c>
      <c r="E1582" t="s">
        <v>96</v>
      </c>
      <c r="F1582" s="19" t="s">
        <v>97</v>
      </c>
      <c r="G1582">
        <v>8913</v>
      </c>
      <c r="H1582">
        <v>20</v>
      </c>
      <c r="I1582" s="15">
        <v>12000000</v>
      </c>
      <c r="J1582" s="15">
        <v>600000</v>
      </c>
      <c r="L1582">
        <v>20</v>
      </c>
      <c r="M1582" t="s">
        <v>56</v>
      </c>
      <c r="N1582" s="19" t="s">
        <v>57</v>
      </c>
      <c r="O1582" t="s">
        <v>77</v>
      </c>
      <c r="P1582" t="s">
        <v>1519</v>
      </c>
      <c r="Q1582" t="s">
        <v>67</v>
      </c>
      <c r="R1582" s="19" t="s">
        <v>658</v>
      </c>
      <c r="S1582" t="s">
        <v>56</v>
      </c>
      <c r="T1582" t="s">
        <v>74</v>
      </c>
      <c r="U1582" t="s">
        <v>732</v>
      </c>
      <c r="V1582">
        <v>8</v>
      </c>
      <c r="W1582" t="s">
        <v>56</v>
      </c>
      <c r="X1582" s="14">
        <v>43962</v>
      </c>
      <c r="Y1582" s="18">
        <v>16</v>
      </c>
      <c r="Z1582" s="14">
        <v>43978</v>
      </c>
      <c r="AA1582" s="14">
        <v>43880</v>
      </c>
      <c r="AB1582">
        <v>26</v>
      </c>
      <c r="AC1582" s="14">
        <v>43906</v>
      </c>
      <c r="AD1582" s="14">
        <v>43907</v>
      </c>
      <c r="AE1582">
        <v>27</v>
      </c>
      <c r="AF1582" s="14">
        <v>43934</v>
      </c>
      <c r="AG1582" s="14">
        <v>43948</v>
      </c>
      <c r="AH1582">
        <v>37</v>
      </c>
      <c r="AI1582" s="14">
        <v>43985</v>
      </c>
      <c r="AJ1582" s="18">
        <v>8</v>
      </c>
      <c r="AK1582" s="14">
        <v>44230</v>
      </c>
      <c r="AL1582" s="14">
        <v>44290</v>
      </c>
      <c r="AM1582" s="15"/>
      <c r="AN1582" s="15"/>
      <c r="AO1582" s="15"/>
      <c r="AP1582" s="15"/>
      <c r="AQ1582" s="15"/>
      <c r="AR1582" s="15">
        <v>4800000</v>
      </c>
      <c r="AS1582" s="15"/>
      <c r="AT1582" s="15"/>
      <c r="AU1582" s="15">
        <v>7200000</v>
      </c>
      <c r="AV1582" s="15"/>
      <c r="AW1582" s="15"/>
      <c r="AX1582" s="15"/>
      <c r="AY1582" s="15">
        <f t="shared" si="96"/>
        <v>12000000</v>
      </c>
      <c r="AZ1582" s="15">
        <f t="shared" si="97"/>
        <v>12000000</v>
      </c>
      <c r="BA1582" t="str">
        <f t="shared" si="98"/>
        <v>OK</v>
      </c>
      <c r="BB1582">
        <f t="shared" si="99"/>
        <v>2</v>
      </c>
    </row>
    <row r="1583" spans="1:54" x14ac:dyDescent="0.25">
      <c r="A1583">
        <v>1582</v>
      </c>
      <c r="B1583" t="s">
        <v>385</v>
      </c>
      <c r="C1583" t="s">
        <v>397</v>
      </c>
      <c r="D1583" t="s">
        <v>398</v>
      </c>
      <c r="E1583" t="s">
        <v>96</v>
      </c>
      <c r="F1583" s="19" t="s">
        <v>97</v>
      </c>
      <c r="G1583">
        <v>8913</v>
      </c>
      <c r="H1583">
        <v>21</v>
      </c>
      <c r="I1583" s="15">
        <v>12600000</v>
      </c>
      <c r="J1583" s="15">
        <v>600000</v>
      </c>
      <c r="L1583">
        <v>21</v>
      </c>
      <c r="M1583" t="s">
        <v>56</v>
      </c>
      <c r="N1583" s="19" t="s">
        <v>57</v>
      </c>
      <c r="O1583" t="s">
        <v>77</v>
      </c>
      <c r="P1583" t="s">
        <v>1519</v>
      </c>
      <c r="Q1583" t="s">
        <v>67</v>
      </c>
      <c r="R1583" s="19" t="s">
        <v>658</v>
      </c>
      <c r="S1583" t="s">
        <v>56</v>
      </c>
      <c r="T1583" t="s">
        <v>74</v>
      </c>
      <c r="U1583" t="s">
        <v>732</v>
      </c>
      <c r="V1583">
        <v>8</v>
      </c>
      <c r="W1583" t="s">
        <v>56</v>
      </c>
      <c r="X1583" s="14">
        <v>43962</v>
      </c>
      <c r="Y1583" s="18">
        <v>16</v>
      </c>
      <c r="Z1583" s="14">
        <v>43978</v>
      </c>
      <c r="AA1583" s="14">
        <v>43880</v>
      </c>
      <c r="AB1583">
        <v>26</v>
      </c>
      <c r="AC1583" s="14">
        <v>43906</v>
      </c>
      <c r="AD1583" s="14">
        <v>43907</v>
      </c>
      <c r="AE1583">
        <v>27</v>
      </c>
      <c r="AF1583" s="14">
        <v>43934</v>
      </c>
      <c r="AG1583" s="14">
        <v>43948</v>
      </c>
      <c r="AH1583">
        <v>37</v>
      </c>
      <c r="AI1583" s="14">
        <v>43985</v>
      </c>
      <c r="AJ1583" s="18">
        <v>8</v>
      </c>
      <c r="AK1583" s="14">
        <v>44230</v>
      </c>
      <c r="AL1583" s="14">
        <v>44290</v>
      </c>
      <c r="AM1583" s="15"/>
      <c r="AN1583" s="15"/>
      <c r="AO1583" s="15"/>
      <c r="AP1583" s="15"/>
      <c r="AQ1583" s="15"/>
      <c r="AR1583" s="15">
        <v>5040000</v>
      </c>
      <c r="AS1583" s="15"/>
      <c r="AT1583" s="15"/>
      <c r="AU1583" s="15">
        <v>7560000</v>
      </c>
      <c r="AV1583" s="15"/>
      <c r="AW1583" s="15"/>
      <c r="AX1583" s="15"/>
      <c r="AY1583" s="15">
        <f t="shared" si="96"/>
        <v>12600000</v>
      </c>
      <c r="AZ1583" s="15">
        <f t="shared" si="97"/>
        <v>12600000</v>
      </c>
      <c r="BA1583" t="str">
        <f t="shared" si="98"/>
        <v>OK</v>
      </c>
      <c r="BB1583">
        <f t="shared" si="99"/>
        <v>2</v>
      </c>
    </row>
    <row r="1584" spans="1:54" x14ac:dyDescent="0.25">
      <c r="A1584">
        <v>1583</v>
      </c>
      <c r="B1584" t="s">
        <v>385</v>
      </c>
      <c r="C1584" t="s">
        <v>399</v>
      </c>
      <c r="D1584" t="s">
        <v>398</v>
      </c>
      <c r="E1584" t="s">
        <v>96</v>
      </c>
      <c r="F1584" s="19" t="s">
        <v>97</v>
      </c>
      <c r="G1584">
        <v>8913</v>
      </c>
      <c r="H1584">
        <v>18</v>
      </c>
      <c r="I1584" s="15">
        <v>10800000</v>
      </c>
      <c r="J1584" s="15">
        <v>600000</v>
      </c>
      <c r="L1584">
        <v>18</v>
      </c>
      <c r="M1584" t="s">
        <v>56</v>
      </c>
      <c r="N1584" s="19" t="s">
        <v>57</v>
      </c>
      <c r="O1584" t="s">
        <v>77</v>
      </c>
      <c r="P1584" t="s">
        <v>1519</v>
      </c>
      <c r="Q1584" t="s">
        <v>67</v>
      </c>
      <c r="R1584" s="19" t="s">
        <v>658</v>
      </c>
      <c r="S1584" t="s">
        <v>56</v>
      </c>
      <c r="T1584" t="s">
        <v>74</v>
      </c>
      <c r="U1584" t="s">
        <v>732</v>
      </c>
      <c r="V1584">
        <v>8</v>
      </c>
      <c r="W1584" t="s">
        <v>56</v>
      </c>
      <c r="X1584" s="14">
        <v>43962</v>
      </c>
      <c r="Y1584" s="18">
        <v>16</v>
      </c>
      <c r="Z1584" s="14">
        <v>43978</v>
      </c>
      <c r="AA1584" s="14">
        <v>43880</v>
      </c>
      <c r="AB1584">
        <v>26</v>
      </c>
      <c r="AC1584" s="14">
        <v>43906</v>
      </c>
      <c r="AD1584" s="14">
        <v>43907</v>
      </c>
      <c r="AE1584">
        <v>27</v>
      </c>
      <c r="AF1584" s="14">
        <v>43934</v>
      </c>
      <c r="AG1584" s="14">
        <v>43948</v>
      </c>
      <c r="AH1584">
        <v>37</v>
      </c>
      <c r="AI1584" s="14">
        <v>43985</v>
      </c>
      <c r="AJ1584" s="18">
        <v>8</v>
      </c>
      <c r="AK1584" s="14">
        <v>44230</v>
      </c>
      <c r="AL1584" s="14">
        <v>44290</v>
      </c>
      <c r="AM1584" s="15"/>
      <c r="AN1584" s="15"/>
      <c r="AO1584" s="15"/>
      <c r="AP1584" s="15"/>
      <c r="AQ1584" s="15"/>
      <c r="AR1584" s="15">
        <v>4320000</v>
      </c>
      <c r="AS1584" s="15"/>
      <c r="AT1584" s="15"/>
      <c r="AU1584" s="15">
        <v>6480000</v>
      </c>
      <c r="AV1584" s="15"/>
      <c r="AW1584" s="15"/>
      <c r="AX1584" s="15"/>
      <c r="AY1584" s="15">
        <f t="shared" si="96"/>
        <v>10800000</v>
      </c>
      <c r="AZ1584" s="15">
        <f t="shared" si="97"/>
        <v>10800000</v>
      </c>
      <c r="BA1584" t="str">
        <f t="shared" si="98"/>
        <v>OK</v>
      </c>
      <c r="BB1584">
        <f t="shared" si="99"/>
        <v>2</v>
      </c>
    </row>
    <row r="1585" spans="1:54" x14ac:dyDescent="0.25">
      <c r="A1585">
        <v>1584</v>
      </c>
      <c r="B1585" t="s">
        <v>385</v>
      </c>
      <c r="C1585" t="s">
        <v>400</v>
      </c>
      <c r="D1585" t="s">
        <v>398</v>
      </c>
      <c r="E1585" t="s">
        <v>96</v>
      </c>
      <c r="F1585" s="19" t="s">
        <v>97</v>
      </c>
      <c r="G1585">
        <v>8913</v>
      </c>
      <c r="H1585">
        <v>23</v>
      </c>
      <c r="I1585" s="15">
        <v>13800000</v>
      </c>
      <c r="J1585" s="15">
        <v>600000</v>
      </c>
      <c r="L1585">
        <v>23</v>
      </c>
      <c r="M1585" t="s">
        <v>56</v>
      </c>
      <c r="N1585" s="19" t="s">
        <v>57</v>
      </c>
      <c r="O1585" t="s">
        <v>77</v>
      </c>
      <c r="P1585" t="s">
        <v>1519</v>
      </c>
      <c r="Q1585" t="s">
        <v>67</v>
      </c>
      <c r="R1585" s="19" t="s">
        <v>658</v>
      </c>
      <c r="S1585" t="s">
        <v>56</v>
      </c>
      <c r="T1585" t="s">
        <v>74</v>
      </c>
      <c r="U1585" t="s">
        <v>732</v>
      </c>
      <c r="V1585">
        <v>8</v>
      </c>
      <c r="W1585" t="s">
        <v>56</v>
      </c>
      <c r="X1585" s="14">
        <v>43962</v>
      </c>
      <c r="Y1585" s="18">
        <v>16</v>
      </c>
      <c r="Z1585" s="14">
        <v>43978</v>
      </c>
      <c r="AA1585" s="14">
        <v>43880</v>
      </c>
      <c r="AB1585">
        <v>26</v>
      </c>
      <c r="AC1585" s="14">
        <v>43906</v>
      </c>
      <c r="AD1585" s="14">
        <v>43907</v>
      </c>
      <c r="AE1585">
        <v>27</v>
      </c>
      <c r="AF1585" s="14">
        <v>43934</v>
      </c>
      <c r="AG1585" s="14">
        <v>43948</v>
      </c>
      <c r="AH1585">
        <v>37</v>
      </c>
      <c r="AI1585" s="14">
        <v>43985</v>
      </c>
      <c r="AJ1585" s="18">
        <v>8</v>
      </c>
      <c r="AK1585" s="14">
        <v>44230</v>
      </c>
      <c r="AL1585" s="14">
        <v>44290</v>
      </c>
      <c r="AM1585" s="15"/>
      <c r="AN1585" s="15"/>
      <c r="AO1585" s="15"/>
      <c r="AP1585" s="15"/>
      <c r="AQ1585" s="15"/>
      <c r="AR1585" s="15">
        <v>5520000</v>
      </c>
      <c r="AS1585" s="15"/>
      <c r="AT1585" s="15"/>
      <c r="AU1585" s="15">
        <v>8280000</v>
      </c>
      <c r="AV1585" s="15"/>
      <c r="AW1585" s="15"/>
      <c r="AX1585" s="15"/>
      <c r="AY1585" s="15">
        <f t="shared" si="96"/>
        <v>13800000</v>
      </c>
      <c r="AZ1585" s="15">
        <f t="shared" si="97"/>
        <v>13800000</v>
      </c>
      <c r="BA1585" t="str">
        <f t="shared" si="98"/>
        <v>OK</v>
      </c>
      <c r="BB1585">
        <f t="shared" si="99"/>
        <v>2</v>
      </c>
    </row>
    <row r="1586" spans="1:54" x14ac:dyDescent="0.25">
      <c r="A1586">
        <v>1585</v>
      </c>
      <c r="B1586" t="s">
        <v>385</v>
      </c>
      <c r="C1586" t="s">
        <v>401</v>
      </c>
      <c r="D1586" t="s">
        <v>398</v>
      </c>
      <c r="E1586" t="s">
        <v>96</v>
      </c>
      <c r="F1586" s="19" t="s">
        <v>97</v>
      </c>
      <c r="G1586">
        <v>8913</v>
      </c>
      <c r="H1586">
        <v>28</v>
      </c>
      <c r="I1586" s="15">
        <v>16800000</v>
      </c>
      <c r="J1586" s="15">
        <v>600000</v>
      </c>
      <c r="L1586">
        <v>28</v>
      </c>
      <c r="M1586" t="s">
        <v>56</v>
      </c>
      <c r="N1586" s="19" t="s">
        <v>57</v>
      </c>
      <c r="O1586" t="s">
        <v>77</v>
      </c>
      <c r="P1586" t="s">
        <v>1519</v>
      </c>
      <c r="Q1586" t="s">
        <v>67</v>
      </c>
      <c r="R1586" s="19" t="s">
        <v>658</v>
      </c>
      <c r="S1586" t="s">
        <v>56</v>
      </c>
      <c r="T1586" t="s">
        <v>74</v>
      </c>
      <c r="U1586" t="s">
        <v>732</v>
      </c>
      <c r="V1586">
        <v>8</v>
      </c>
      <c r="W1586" t="s">
        <v>56</v>
      </c>
      <c r="X1586" s="14">
        <v>43962</v>
      </c>
      <c r="Y1586" s="18">
        <v>16</v>
      </c>
      <c r="Z1586" s="14">
        <v>43978</v>
      </c>
      <c r="AA1586" s="14">
        <v>43880</v>
      </c>
      <c r="AB1586">
        <v>26</v>
      </c>
      <c r="AC1586" s="14">
        <v>43906</v>
      </c>
      <c r="AD1586" s="14">
        <v>43907</v>
      </c>
      <c r="AE1586">
        <v>27</v>
      </c>
      <c r="AF1586" s="14">
        <v>43934</v>
      </c>
      <c r="AG1586" s="14">
        <v>43948</v>
      </c>
      <c r="AH1586">
        <v>37</v>
      </c>
      <c r="AI1586" s="14">
        <v>43985</v>
      </c>
      <c r="AJ1586" s="18">
        <v>8</v>
      </c>
      <c r="AK1586" s="14">
        <v>44230</v>
      </c>
      <c r="AL1586" s="14">
        <v>44290</v>
      </c>
      <c r="AM1586" s="15"/>
      <c r="AN1586" s="15"/>
      <c r="AO1586" s="15"/>
      <c r="AP1586" s="15"/>
      <c r="AQ1586" s="15"/>
      <c r="AR1586" s="15">
        <v>6720000</v>
      </c>
      <c r="AS1586" s="15"/>
      <c r="AT1586" s="15"/>
      <c r="AU1586" s="15">
        <v>10080000</v>
      </c>
      <c r="AV1586" s="15"/>
      <c r="AW1586" s="15"/>
      <c r="AX1586" s="15"/>
      <c r="AY1586" s="15">
        <f t="shared" si="96"/>
        <v>16800000</v>
      </c>
      <c r="AZ1586" s="15">
        <f t="shared" si="97"/>
        <v>16800000</v>
      </c>
      <c r="BA1586" t="str">
        <f t="shared" si="98"/>
        <v>OK</v>
      </c>
      <c r="BB1586">
        <f t="shared" si="99"/>
        <v>2</v>
      </c>
    </row>
    <row r="1587" spans="1:54" x14ac:dyDescent="0.25">
      <c r="A1587">
        <v>1586</v>
      </c>
      <c r="B1587" t="s">
        <v>385</v>
      </c>
      <c r="C1587" t="s">
        <v>396</v>
      </c>
      <c r="D1587" t="s">
        <v>1522</v>
      </c>
      <c r="E1587" t="s">
        <v>96</v>
      </c>
      <c r="F1587" s="19" t="s">
        <v>97</v>
      </c>
      <c r="G1587">
        <v>8913</v>
      </c>
      <c r="H1587">
        <v>59</v>
      </c>
      <c r="I1587" s="15">
        <v>35400000</v>
      </c>
      <c r="J1587" s="15">
        <v>600000</v>
      </c>
      <c r="L1587">
        <v>59</v>
      </c>
      <c r="M1587" t="s">
        <v>56</v>
      </c>
      <c r="N1587" s="19" t="s">
        <v>57</v>
      </c>
      <c r="O1587" t="s">
        <v>77</v>
      </c>
      <c r="P1587" t="s">
        <v>1519</v>
      </c>
      <c r="Q1587" t="s">
        <v>67</v>
      </c>
      <c r="R1587" s="19" t="s">
        <v>658</v>
      </c>
      <c r="S1587" t="s">
        <v>56</v>
      </c>
      <c r="T1587" t="s">
        <v>74</v>
      </c>
      <c r="U1587" t="s">
        <v>732</v>
      </c>
      <c r="V1587">
        <v>9</v>
      </c>
      <c r="W1587" t="s">
        <v>56</v>
      </c>
      <c r="X1587" s="14">
        <v>43962</v>
      </c>
      <c r="Y1587" s="18">
        <v>16</v>
      </c>
      <c r="Z1587" s="14">
        <v>43978</v>
      </c>
      <c r="AA1587" s="14">
        <v>43880</v>
      </c>
      <c r="AB1587">
        <v>26</v>
      </c>
      <c r="AC1587" s="14">
        <v>43906</v>
      </c>
      <c r="AD1587" s="14">
        <v>43907</v>
      </c>
      <c r="AE1587">
        <v>27</v>
      </c>
      <c r="AF1587" s="14">
        <v>43934</v>
      </c>
      <c r="AG1587" s="14">
        <v>43948</v>
      </c>
      <c r="AH1587">
        <v>37</v>
      </c>
      <c r="AI1587" s="14">
        <v>43985</v>
      </c>
      <c r="AJ1587" s="18">
        <v>8</v>
      </c>
      <c r="AK1587" s="14">
        <v>44230</v>
      </c>
      <c r="AL1587" s="14">
        <v>44290</v>
      </c>
      <c r="AM1587" s="15"/>
      <c r="AN1587" s="15"/>
      <c r="AO1587" s="15"/>
      <c r="AP1587" s="15"/>
      <c r="AQ1587" s="15"/>
      <c r="AR1587" s="15">
        <v>14160000</v>
      </c>
      <c r="AS1587" s="15"/>
      <c r="AT1587" s="15"/>
      <c r="AU1587" s="15">
        <v>21240000</v>
      </c>
      <c r="AV1587" s="15"/>
      <c r="AW1587" s="15"/>
      <c r="AX1587" s="15"/>
      <c r="AY1587" s="15">
        <f t="shared" si="96"/>
        <v>35400000</v>
      </c>
      <c r="AZ1587" s="15">
        <f t="shared" si="97"/>
        <v>35400000</v>
      </c>
      <c r="BA1587" t="str">
        <f t="shared" si="98"/>
        <v>OK</v>
      </c>
      <c r="BB1587">
        <f t="shared" si="99"/>
        <v>2</v>
      </c>
    </row>
    <row r="1588" spans="1:54" x14ac:dyDescent="0.25">
      <c r="A1588">
        <v>1587</v>
      </c>
      <c r="B1588" t="s">
        <v>385</v>
      </c>
      <c r="C1588" t="s">
        <v>393</v>
      </c>
      <c r="D1588" t="s">
        <v>1522</v>
      </c>
      <c r="E1588" t="s">
        <v>96</v>
      </c>
      <c r="F1588" s="19" t="s">
        <v>97</v>
      </c>
      <c r="G1588">
        <v>8913</v>
      </c>
      <c r="H1588">
        <v>25</v>
      </c>
      <c r="I1588" s="15">
        <v>15000000</v>
      </c>
      <c r="J1588" s="15">
        <v>600000</v>
      </c>
      <c r="L1588">
        <v>25</v>
      </c>
      <c r="M1588" t="s">
        <v>56</v>
      </c>
      <c r="N1588" s="19" t="s">
        <v>57</v>
      </c>
      <c r="O1588" t="s">
        <v>77</v>
      </c>
      <c r="P1588" t="s">
        <v>1519</v>
      </c>
      <c r="Q1588" t="s">
        <v>67</v>
      </c>
      <c r="R1588" s="19" t="s">
        <v>658</v>
      </c>
      <c r="S1588" t="s">
        <v>56</v>
      </c>
      <c r="T1588" t="s">
        <v>74</v>
      </c>
      <c r="U1588" t="s">
        <v>732</v>
      </c>
      <c r="V1588">
        <v>9</v>
      </c>
      <c r="W1588" t="s">
        <v>56</v>
      </c>
      <c r="X1588" s="14">
        <v>43962</v>
      </c>
      <c r="Y1588" s="18">
        <v>16</v>
      </c>
      <c r="Z1588" s="14">
        <v>43978</v>
      </c>
      <c r="AA1588" s="14">
        <v>43880</v>
      </c>
      <c r="AB1588">
        <v>26</v>
      </c>
      <c r="AC1588" s="14">
        <v>43906</v>
      </c>
      <c r="AD1588" s="14">
        <v>43907</v>
      </c>
      <c r="AE1588">
        <v>27</v>
      </c>
      <c r="AF1588" s="14">
        <v>43934</v>
      </c>
      <c r="AG1588" s="14">
        <v>43948</v>
      </c>
      <c r="AH1588">
        <v>37</v>
      </c>
      <c r="AI1588" s="14">
        <v>43985</v>
      </c>
      <c r="AJ1588" s="18">
        <v>8</v>
      </c>
      <c r="AK1588" s="14">
        <v>44230</v>
      </c>
      <c r="AL1588" s="14">
        <v>44290</v>
      </c>
      <c r="AM1588" s="15"/>
      <c r="AN1588" s="15"/>
      <c r="AO1588" s="15"/>
      <c r="AP1588" s="15"/>
      <c r="AQ1588" s="15"/>
      <c r="AR1588" s="15">
        <v>6000000</v>
      </c>
      <c r="AS1588" s="15"/>
      <c r="AT1588" s="15"/>
      <c r="AU1588" s="15">
        <v>9000000</v>
      </c>
      <c r="AV1588" s="15"/>
      <c r="AW1588" s="15"/>
      <c r="AX1588" s="15"/>
      <c r="AY1588" s="15">
        <f t="shared" si="96"/>
        <v>15000000</v>
      </c>
      <c r="AZ1588" s="15">
        <f t="shared" si="97"/>
        <v>15000000</v>
      </c>
      <c r="BA1588" t="str">
        <f t="shared" si="98"/>
        <v>OK</v>
      </c>
      <c r="BB1588">
        <f t="shared" si="99"/>
        <v>2</v>
      </c>
    </row>
    <row r="1589" spans="1:54" x14ac:dyDescent="0.25">
      <c r="A1589">
        <v>1588</v>
      </c>
      <c r="B1589" t="s">
        <v>385</v>
      </c>
      <c r="C1589" t="s">
        <v>394</v>
      </c>
      <c r="D1589" t="s">
        <v>1522</v>
      </c>
      <c r="E1589" t="s">
        <v>96</v>
      </c>
      <c r="F1589" s="19" t="s">
        <v>97</v>
      </c>
      <c r="G1589">
        <v>8913</v>
      </c>
      <c r="H1589">
        <v>14</v>
      </c>
      <c r="I1589" s="15">
        <v>8400000</v>
      </c>
      <c r="J1589" s="15">
        <v>600000</v>
      </c>
      <c r="L1589">
        <v>14</v>
      </c>
      <c r="M1589" t="s">
        <v>56</v>
      </c>
      <c r="N1589" s="19" t="s">
        <v>57</v>
      </c>
      <c r="O1589" t="s">
        <v>77</v>
      </c>
      <c r="P1589" t="s">
        <v>1519</v>
      </c>
      <c r="Q1589" t="s">
        <v>67</v>
      </c>
      <c r="R1589" s="19" t="s">
        <v>658</v>
      </c>
      <c r="S1589" t="s">
        <v>56</v>
      </c>
      <c r="T1589" t="s">
        <v>74</v>
      </c>
      <c r="U1589" t="s">
        <v>732</v>
      </c>
      <c r="V1589">
        <v>9</v>
      </c>
      <c r="W1589" t="s">
        <v>56</v>
      </c>
      <c r="X1589" s="14">
        <v>43962</v>
      </c>
      <c r="Y1589" s="18">
        <v>16</v>
      </c>
      <c r="Z1589" s="14">
        <v>43978</v>
      </c>
      <c r="AA1589" s="14">
        <v>43880</v>
      </c>
      <c r="AB1589">
        <v>26</v>
      </c>
      <c r="AC1589" s="14">
        <v>43906</v>
      </c>
      <c r="AD1589" s="14">
        <v>43907</v>
      </c>
      <c r="AE1589">
        <v>27</v>
      </c>
      <c r="AF1589" s="14">
        <v>43934</v>
      </c>
      <c r="AG1589" s="14">
        <v>43948</v>
      </c>
      <c r="AH1589">
        <v>37</v>
      </c>
      <c r="AI1589" s="14">
        <v>43985</v>
      </c>
      <c r="AJ1589" s="18">
        <v>8</v>
      </c>
      <c r="AK1589" s="14">
        <v>44230</v>
      </c>
      <c r="AL1589" s="14">
        <v>44290</v>
      </c>
      <c r="AM1589" s="15"/>
      <c r="AN1589" s="15"/>
      <c r="AO1589" s="15"/>
      <c r="AP1589" s="15"/>
      <c r="AQ1589" s="15"/>
      <c r="AR1589" s="15">
        <v>3360000</v>
      </c>
      <c r="AS1589" s="15"/>
      <c r="AT1589" s="15"/>
      <c r="AU1589" s="15">
        <v>5040000</v>
      </c>
      <c r="AV1589" s="15"/>
      <c r="AW1589" s="15"/>
      <c r="AX1589" s="15"/>
      <c r="AY1589" s="15">
        <f t="shared" si="96"/>
        <v>8400000</v>
      </c>
      <c r="AZ1589" s="15">
        <f t="shared" si="97"/>
        <v>8400000</v>
      </c>
      <c r="BA1589" t="str">
        <f t="shared" si="98"/>
        <v>OK</v>
      </c>
      <c r="BB1589">
        <f t="shared" si="99"/>
        <v>2</v>
      </c>
    </row>
    <row r="1590" spans="1:54" x14ac:dyDescent="0.25">
      <c r="A1590">
        <v>1589</v>
      </c>
      <c r="B1590" t="s">
        <v>385</v>
      </c>
      <c r="C1590" t="s">
        <v>395</v>
      </c>
      <c r="D1590" t="s">
        <v>1522</v>
      </c>
      <c r="E1590" t="s">
        <v>96</v>
      </c>
      <c r="F1590" s="19" t="s">
        <v>97</v>
      </c>
      <c r="G1590">
        <v>8913</v>
      </c>
      <c r="H1590">
        <v>26</v>
      </c>
      <c r="I1590" s="15">
        <v>15600000</v>
      </c>
      <c r="J1590" s="15">
        <v>600000</v>
      </c>
      <c r="L1590">
        <v>26</v>
      </c>
      <c r="M1590" t="s">
        <v>56</v>
      </c>
      <c r="N1590" s="19" t="s">
        <v>57</v>
      </c>
      <c r="O1590" t="s">
        <v>77</v>
      </c>
      <c r="P1590" t="s">
        <v>1519</v>
      </c>
      <c r="Q1590" t="s">
        <v>67</v>
      </c>
      <c r="R1590" s="19" t="s">
        <v>658</v>
      </c>
      <c r="S1590" t="s">
        <v>56</v>
      </c>
      <c r="T1590" t="s">
        <v>74</v>
      </c>
      <c r="U1590" t="s">
        <v>732</v>
      </c>
      <c r="V1590">
        <v>9</v>
      </c>
      <c r="W1590" t="s">
        <v>56</v>
      </c>
      <c r="X1590" s="14">
        <v>43962</v>
      </c>
      <c r="Y1590" s="18">
        <v>16</v>
      </c>
      <c r="Z1590" s="14">
        <v>43978</v>
      </c>
      <c r="AA1590" s="14">
        <v>43880</v>
      </c>
      <c r="AB1590">
        <v>26</v>
      </c>
      <c r="AC1590" s="14">
        <v>43906</v>
      </c>
      <c r="AD1590" s="14">
        <v>43907</v>
      </c>
      <c r="AE1590">
        <v>27</v>
      </c>
      <c r="AF1590" s="14">
        <v>43934</v>
      </c>
      <c r="AG1590" s="14">
        <v>43948</v>
      </c>
      <c r="AH1590">
        <v>37</v>
      </c>
      <c r="AI1590" s="14">
        <v>43985</v>
      </c>
      <c r="AJ1590" s="18">
        <v>8</v>
      </c>
      <c r="AK1590" s="14">
        <v>44230</v>
      </c>
      <c r="AL1590" s="14">
        <v>44290</v>
      </c>
      <c r="AM1590" s="15"/>
      <c r="AN1590" s="15"/>
      <c r="AO1590" s="15"/>
      <c r="AP1590" s="15"/>
      <c r="AQ1590" s="15"/>
      <c r="AR1590" s="15">
        <v>6240000</v>
      </c>
      <c r="AS1590" s="15"/>
      <c r="AT1590" s="15"/>
      <c r="AU1590" s="15">
        <v>9360000</v>
      </c>
      <c r="AV1590" s="15"/>
      <c r="AW1590" s="15"/>
      <c r="AX1590" s="15"/>
      <c r="AY1590" s="15">
        <f t="shared" si="96"/>
        <v>15600000</v>
      </c>
      <c r="AZ1590" s="15">
        <f t="shared" si="97"/>
        <v>15600000</v>
      </c>
      <c r="BA1590" t="str">
        <f t="shared" si="98"/>
        <v>OK</v>
      </c>
      <c r="BB1590">
        <f t="shared" si="99"/>
        <v>2</v>
      </c>
    </row>
    <row r="1591" spans="1:54" x14ac:dyDescent="0.25">
      <c r="A1591">
        <v>1590</v>
      </c>
      <c r="B1591" t="s">
        <v>385</v>
      </c>
      <c r="C1591" t="s">
        <v>430</v>
      </c>
      <c r="D1591" t="s">
        <v>1523</v>
      </c>
      <c r="E1591" t="s">
        <v>96</v>
      </c>
      <c r="F1591" s="19" t="s">
        <v>97</v>
      </c>
      <c r="G1591">
        <v>8913</v>
      </c>
      <c r="H1591">
        <v>23</v>
      </c>
      <c r="I1591" s="15">
        <v>13570000</v>
      </c>
      <c r="J1591" s="15">
        <v>590000</v>
      </c>
      <c r="L1591">
        <v>23</v>
      </c>
      <c r="M1591" t="s">
        <v>56</v>
      </c>
      <c r="N1591" s="19" t="s">
        <v>57</v>
      </c>
      <c r="O1591" t="s">
        <v>77</v>
      </c>
      <c r="P1591" t="s">
        <v>1519</v>
      </c>
      <c r="Q1591" t="s">
        <v>67</v>
      </c>
      <c r="R1591" s="19" t="s">
        <v>658</v>
      </c>
      <c r="S1591" t="s">
        <v>56</v>
      </c>
      <c r="T1591" t="s">
        <v>74</v>
      </c>
      <c r="U1591" t="s">
        <v>732</v>
      </c>
      <c r="V1591">
        <v>10</v>
      </c>
      <c r="W1591" t="s">
        <v>56</v>
      </c>
      <c r="X1591" s="14">
        <v>43962</v>
      </c>
      <c r="Y1591" s="18">
        <v>16</v>
      </c>
      <c r="Z1591" s="14">
        <v>43978</v>
      </c>
      <c r="AA1591" s="14">
        <v>43880</v>
      </c>
      <c r="AB1591">
        <v>26</v>
      </c>
      <c r="AC1591" s="14">
        <v>43906</v>
      </c>
      <c r="AD1591" s="14">
        <v>43907</v>
      </c>
      <c r="AE1591">
        <v>27</v>
      </c>
      <c r="AF1591" s="14">
        <v>43934</v>
      </c>
      <c r="AG1591" s="14">
        <v>43948</v>
      </c>
      <c r="AH1591">
        <v>37</v>
      </c>
      <c r="AI1591" s="14">
        <v>43985</v>
      </c>
      <c r="AJ1591" s="18">
        <v>8</v>
      </c>
      <c r="AK1591" s="14">
        <v>44230</v>
      </c>
      <c r="AL1591" s="14">
        <v>44290</v>
      </c>
      <c r="AM1591" s="15"/>
      <c r="AN1591" s="15"/>
      <c r="AO1591" s="15"/>
      <c r="AP1591" s="15"/>
      <c r="AQ1591" s="15"/>
      <c r="AR1591" s="15">
        <v>5428000</v>
      </c>
      <c r="AS1591" s="15"/>
      <c r="AT1591" s="15"/>
      <c r="AU1591" s="15">
        <v>8142000</v>
      </c>
      <c r="AV1591" s="15"/>
      <c r="AW1591" s="15"/>
      <c r="AX1591" s="15"/>
      <c r="AY1591" s="15">
        <f t="shared" si="96"/>
        <v>13570000</v>
      </c>
      <c r="AZ1591" s="15">
        <f t="shared" si="97"/>
        <v>13570000</v>
      </c>
      <c r="BA1591" t="str">
        <f t="shared" si="98"/>
        <v>OK</v>
      </c>
      <c r="BB1591">
        <f t="shared" si="99"/>
        <v>2</v>
      </c>
    </row>
    <row r="1592" spans="1:54" x14ac:dyDescent="0.25">
      <c r="A1592">
        <v>1591</v>
      </c>
      <c r="B1592" t="s">
        <v>385</v>
      </c>
      <c r="C1592" t="s">
        <v>433</v>
      </c>
      <c r="D1592" t="s">
        <v>1523</v>
      </c>
      <c r="E1592" t="s">
        <v>96</v>
      </c>
      <c r="F1592" s="19" t="s">
        <v>97</v>
      </c>
      <c r="G1592">
        <v>8913</v>
      </c>
      <c r="H1592">
        <v>9</v>
      </c>
      <c r="I1592" s="15">
        <v>5310000</v>
      </c>
      <c r="J1592" s="15">
        <v>590000</v>
      </c>
      <c r="L1592">
        <v>9</v>
      </c>
      <c r="M1592" t="s">
        <v>56</v>
      </c>
      <c r="N1592" s="19" t="s">
        <v>57</v>
      </c>
      <c r="O1592" t="s">
        <v>77</v>
      </c>
      <c r="P1592" t="s">
        <v>1519</v>
      </c>
      <c r="Q1592" t="s">
        <v>67</v>
      </c>
      <c r="R1592" s="19" t="s">
        <v>658</v>
      </c>
      <c r="S1592" t="s">
        <v>56</v>
      </c>
      <c r="T1592" t="s">
        <v>74</v>
      </c>
      <c r="U1592" t="s">
        <v>732</v>
      </c>
      <c r="V1592">
        <v>10</v>
      </c>
      <c r="W1592" t="s">
        <v>56</v>
      </c>
      <c r="X1592" s="14">
        <v>43962</v>
      </c>
      <c r="Y1592" s="18">
        <v>16</v>
      </c>
      <c r="Z1592" s="14">
        <v>43978</v>
      </c>
      <c r="AA1592" s="14">
        <v>43880</v>
      </c>
      <c r="AB1592">
        <v>26</v>
      </c>
      <c r="AC1592" s="14">
        <v>43906</v>
      </c>
      <c r="AD1592" s="14">
        <v>43907</v>
      </c>
      <c r="AE1592">
        <v>27</v>
      </c>
      <c r="AF1592" s="14">
        <v>43934</v>
      </c>
      <c r="AG1592" s="14">
        <v>43948</v>
      </c>
      <c r="AH1592">
        <v>37</v>
      </c>
      <c r="AI1592" s="14">
        <v>43985</v>
      </c>
      <c r="AJ1592" s="18">
        <v>8</v>
      </c>
      <c r="AK1592" s="14">
        <v>44230</v>
      </c>
      <c r="AL1592" s="14">
        <v>44290</v>
      </c>
      <c r="AM1592" s="15"/>
      <c r="AN1592" s="15"/>
      <c r="AO1592" s="15"/>
      <c r="AP1592" s="15"/>
      <c r="AQ1592" s="15"/>
      <c r="AR1592" s="15">
        <v>2124000</v>
      </c>
      <c r="AS1592" s="15"/>
      <c r="AT1592" s="15"/>
      <c r="AU1592" s="15">
        <v>3186000</v>
      </c>
      <c r="AV1592" s="15"/>
      <c r="AW1592" s="15"/>
      <c r="AX1592" s="15"/>
      <c r="AY1592" s="15">
        <f t="shared" si="96"/>
        <v>5310000</v>
      </c>
      <c r="AZ1592" s="15">
        <f t="shared" si="97"/>
        <v>5310000</v>
      </c>
      <c r="BA1592" t="str">
        <f t="shared" si="98"/>
        <v>OK</v>
      </c>
      <c r="BB1592">
        <f t="shared" si="99"/>
        <v>2</v>
      </c>
    </row>
    <row r="1593" spans="1:54" x14ac:dyDescent="0.25">
      <c r="A1593">
        <v>1592</v>
      </c>
      <c r="B1593" t="s">
        <v>385</v>
      </c>
      <c r="C1593" t="s">
        <v>407</v>
      </c>
      <c r="D1593" t="s">
        <v>1523</v>
      </c>
      <c r="E1593" t="s">
        <v>96</v>
      </c>
      <c r="F1593" s="19" t="s">
        <v>97</v>
      </c>
      <c r="G1593">
        <v>8913</v>
      </c>
      <c r="H1593">
        <v>15</v>
      </c>
      <c r="I1593" s="15">
        <v>8850000</v>
      </c>
      <c r="J1593" s="15">
        <v>590000</v>
      </c>
      <c r="L1593">
        <v>15</v>
      </c>
      <c r="M1593" t="s">
        <v>56</v>
      </c>
      <c r="N1593" s="19" t="s">
        <v>57</v>
      </c>
      <c r="O1593" t="s">
        <v>77</v>
      </c>
      <c r="P1593" t="s">
        <v>1519</v>
      </c>
      <c r="Q1593" t="s">
        <v>67</v>
      </c>
      <c r="R1593" s="19" t="s">
        <v>658</v>
      </c>
      <c r="S1593" t="s">
        <v>56</v>
      </c>
      <c r="T1593" t="s">
        <v>74</v>
      </c>
      <c r="U1593" t="s">
        <v>732</v>
      </c>
      <c r="V1593">
        <v>10</v>
      </c>
      <c r="W1593" t="s">
        <v>56</v>
      </c>
      <c r="X1593" s="14">
        <v>43962</v>
      </c>
      <c r="Y1593" s="18">
        <v>16</v>
      </c>
      <c r="Z1593" s="14">
        <v>43978</v>
      </c>
      <c r="AA1593" s="14">
        <v>43880</v>
      </c>
      <c r="AB1593">
        <v>26</v>
      </c>
      <c r="AC1593" s="14">
        <v>43906</v>
      </c>
      <c r="AD1593" s="14">
        <v>43907</v>
      </c>
      <c r="AE1593">
        <v>27</v>
      </c>
      <c r="AF1593" s="14">
        <v>43934</v>
      </c>
      <c r="AG1593" s="14">
        <v>43948</v>
      </c>
      <c r="AH1593">
        <v>37</v>
      </c>
      <c r="AI1593" s="14">
        <v>43985</v>
      </c>
      <c r="AJ1593" s="18">
        <v>8</v>
      </c>
      <c r="AK1593" s="14">
        <v>44230</v>
      </c>
      <c r="AL1593" s="14">
        <v>44290</v>
      </c>
      <c r="AM1593" s="15"/>
      <c r="AN1593" s="15"/>
      <c r="AO1593" s="15"/>
      <c r="AP1593" s="15"/>
      <c r="AQ1593" s="15"/>
      <c r="AR1593" s="15">
        <v>3540000</v>
      </c>
      <c r="AS1593" s="15"/>
      <c r="AT1593" s="15"/>
      <c r="AU1593" s="15">
        <v>5310000</v>
      </c>
      <c r="AV1593" s="15"/>
      <c r="AW1593" s="15"/>
      <c r="AX1593" s="15"/>
      <c r="AY1593" s="15">
        <f t="shared" si="96"/>
        <v>8850000</v>
      </c>
      <c r="AZ1593" s="15">
        <f t="shared" si="97"/>
        <v>8850000</v>
      </c>
      <c r="BA1593" t="str">
        <f t="shared" si="98"/>
        <v>OK</v>
      </c>
      <c r="BB1593">
        <f t="shared" si="99"/>
        <v>2</v>
      </c>
    </row>
    <row r="1594" spans="1:54" x14ac:dyDescent="0.25">
      <c r="A1594">
        <v>1593</v>
      </c>
      <c r="B1594" t="s">
        <v>385</v>
      </c>
      <c r="C1594" t="s">
        <v>409</v>
      </c>
      <c r="D1594" t="s">
        <v>1523</v>
      </c>
      <c r="E1594" t="s">
        <v>96</v>
      </c>
      <c r="F1594" t="s">
        <v>97</v>
      </c>
      <c r="G1594">
        <v>8913</v>
      </c>
      <c r="H1594">
        <v>26</v>
      </c>
      <c r="I1594" s="15">
        <v>15340000</v>
      </c>
      <c r="J1594" s="15">
        <v>590000</v>
      </c>
      <c r="L1594">
        <v>26</v>
      </c>
      <c r="M1594" t="s">
        <v>56</v>
      </c>
      <c r="N1594" s="19" t="s">
        <v>57</v>
      </c>
      <c r="O1594" t="s">
        <v>77</v>
      </c>
      <c r="P1594" t="s">
        <v>1519</v>
      </c>
      <c r="Q1594" t="s">
        <v>67</v>
      </c>
      <c r="R1594" s="19" t="s">
        <v>658</v>
      </c>
      <c r="S1594" t="s">
        <v>56</v>
      </c>
      <c r="T1594" t="s">
        <v>74</v>
      </c>
      <c r="U1594" t="s">
        <v>732</v>
      </c>
      <c r="V1594">
        <v>10</v>
      </c>
      <c r="W1594" t="s">
        <v>56</v>
      </c>
      <c r="X1594" s="14">
        <v>43962</v>
      </c>
      <c r="Y1594" s="18">
        <v>16</v>
      </c>
      <c r="Z1594" s="14">
        <v>43978</v>
      </c>
      <c r="AA1594" s="14">
        <v>43880</v>
      </c>
      <c r="AB1594">
        <v>26</v>
      </c>
      <c r="AC1594" s="14">
        <v>43906</v>
      </c>
      <c r="AD1594" s="14">
        <v>43907</v>
      </c>
      <c r="AE1594">
        <v>27</v>
      </c>
      <c r="AF1594" s="14">
        <v>43934</v>
      </c>
      <c r="AG1594" s="14">
        <v>43948</v>
      </c>
      <c r="AH1594">
        <v>37</v>
      </c>
      <c r="AI1594" s="14">
        <v>43985</v>
      </c>
      <c r="AJ1594" s="18">
        <v>8</v>
      </c>
      <c r="AK1594" s="14">
        <v>44230</v>
      </c>
      <c r="AL1594" s="14">
        <v>44290</v>
      </c>
      <c r="AM1594" s="15"/>
      <c r="AN1594" s="15"/>
      <c r="AO1594" s="15"/>
      <c r="AP1594" s="15"/>
      <c r="AQ1594" s="15"/>
      <c r="AR1594" s="15">
        <v>6136000</v>
      </c>
      <c r="AS1594" s="15"/>
      <c r="AT1594" s="15"/>
      <c r="AU1594" s="15">
        <v>9204000</v>
      </c>
      <c r="AV1594" s="15"/>
      <c r="AW1594" s="15"/>
      <c r="AX1594" s="15"/>
      <c r="AY1594" s="15">
        <f t="shared" si="96"/>
        <v>15340000</v>
      </c>
      <c r="AZ1594" s="15">
        <f t="shared" si="97"/>
        <v>15340000</v>
      </c>
      <c r="BA1594" t="str">
        <f t="shared" si="98"/>
        <v>OK</v>
      </c>
      <c r="BB1594">
        <f t="shared" si="99"/>
        <v>2</v>
      </c>
    </row>
    <row r="1595" spans="1:54" x14ac:dyDescent="0.25">
      <c r="A1595">
        <v>1594</v>
      </c>
      <c r="B1595" t="s">
        <v>385</v>
      </c>
      <c r="C1595" t="s">
        <v>406</v>
      </c>
      <c r="D1595" t="s">
        <v>1524</v>
      </c>
      <c r="E1595" t="s">
        <v>96</v>
      </c>
      <c r="F1595" t="s">
        <v>97</v>
      </c>
      <c r="G1595">
        <v>8913</v>
      </c>
      <c r="H1595">
        <v>20</v>
      </c>
      <c r="I1595" s="15">
        <v>11800000</v>
      </c>
      <c r="J1595" s="15">
        <v>590000</v>
      </c>
      <c r="L1595">
        <v>20</v>
      </c>
      <c r="M1595" t="s">
        <v>56</v>
      </c>
      <c r="N1595" s="19" t="s">
        <v>57</v>
      </c>
      <c r="O1595" t="s">
        <v>77</v>
      </c>
      <c r="P1595" t="s">
        <v>1519</v>
      </c>
      <c r="Q1595" t="s">
        <v>67</v>
      </c>
      <c r="R1595" s="19" t="s">
        <v>658</v>
      </c>
      <c r="S1595" t="s">
        <v>56</v>
      </c>
      <c r="T1595" t="s">
        <v>74</v>
      </c>
      <c r="U1595" t="s">
        <v>732</v>
      </c>
      <c r="V1595">
        <v>11</v>
      </c>
      <c r="W1595" t="s">
        <v>56</v>
      </c>
      <c r="X1595" s="14">
        <v>43962</v>
      </c>
      <c r="Y1595" s="18">
        <v>16</v>
      </c>
      <c r="Z1595" s="14">
        <v>43978</v>
      </c>
      <c r="AA1595" s="14">
        <v>43880</v>
      </c>
      <c r="AB1595">
        <v>26</v>
      </c>
      <c r="AC1595" s="14">
        <v>43906</v>
      </c>
      <c r="AD1595" s="14">
        <v>43907</v>
      </c>
      <c r="AE1595">
        <v>27</v>
      </c>
      <c r="AF1595" s="14">
        <v>43934</v>
      </c>
      <c r="AG1595" s="14">
        <v>43948</v>
      </c>
      <c r="AH1595">
        <v>37</v>
      </c>
      <c r="AI1595" s="14">
        <v>43985</v>
      </c>
      <c r="AJ1595" s="18">
        <v>8</v>
      </c>
      <c r="AK1595" s="14">
        <v>44230</v>
      </c>
      <c r="AL1595" s="14">
        <v>44290</v>
      </c>
      <c r="AM1595" s="15"/>
      <c r="AN1595" s="15"/>
      <c r="AO1595" s="15"/>
      <c r="AP1595" s="15"/>
      <c r="AQ1595" s="15"/>
      <c r="AR1595" s="15">
        <v>4720000</v>
      </c>
      <c r="AS1595" s="15"/>
      <c r="AT1595" s="15"/>
      <c r="AU1595" s="15">
        <v>7080000</v>
      </c>
      <c r="AV1595" s="15"/>
      <c r="AW1595" s="15"/>
      <c r="AX1595" s="15"/>
      <c r="AY1595" s="15">
        <f t="shared" si="96"/>
        <v>11800000</v>
      </c>
      <c r="AZ1595" s="15">
        <f t="shared" si="97"/>
        <v>11800000</v>
      </c>
      <c r="BA1595" t="str">
        <f t="shared" si="98"/>
        <v>OK</v>
      </c>
      <c r="BB1595">
        <f t="shared" si="99"/>
        <v>2</v>
      </c>
    </row>
    <row r="1596" spans="1:54" x14ac:dyDescent="0.25">
      <c r="A1596">
        <v>1595</v>
      </c>
      <c r="B1596" t="s">
        <v>385</v>
      </c>
      <c r="C1596" t="s">
        <v>408</v>
      </c>
      <c r="D1596" t="s">
        <v>1524</v>
      </c>
      <c r="E1596" t="s">
        <v>96</v>
      </c>
      <c r="F1596" t="s">
        <v>97</v>
      </c>
      <c r="G1596">
        <v>8913</v>
      </c>
      <c r="H1596">
        <v>25</v>
      </c>
      <c r="I1596" s="15">
        <v>14750000</v>
      </c>
      <c r="J1596" s="15">
        <v>590000</v>
      </c>
      <c r="L1596">
        <v>25</v>
      </c>
      <c r="M1596" t="s">
        <v>56</v>
      </c>
      <c r="N1596" s="19" t="s">
        <v>57</v>
      </c>
      <c r="O1596" t="s">
        <v>77</v>
      </c>
      <c r="P1596" t="s">
        <v>1519</v>
      </c>
      <c r="Q1596" t="s">
        <v>67</v>
      </c>
      <c r="R1596" s="19" t="s">
        <v>658</v>
      </c>
      <c r="S1596" t="s">
        <v>56</v>
      </c>
      <c r="T1596" t="s">
        <v>74</v>
      </c>
      <c r="U1596" t="s">
        <v>732</v>
      </c>
      <c r="V1596">
        <v>11</v>
      </c>
      <c r="W1596" t="s">
        <v>56</v>
      </c>
      <c r="X1596" s="14">
        <v>43962</v>
      </c>
      <c r="Y1596" s="18">
        <v>16</v>
      </c>
      <c r="Z1596" s="14">
        <v>43978</v>
      </c>
      <c r="AA1596" s="14">
        <v>43880</v>
      </c>
      <c r="AB1596">
        <v>26</v>
      </c>
      <c r="AC1596" s="14">
        <v>43906</v>
      </c>
      <c r="AD1596" s="14">
        <v>43907</v>
      </c>
      <c r="AE1596">
        <v>27</v>
      </c>
      <c r="AF1596" s="14">
        <v>43934</v>
      </c>
      <c r="AG1596" s="14">
        <v>43948</v>
      </c>
      <c r="AH1596">
        <v>37</v>
      </c>
      <c r="AI1596" s="14">
        <v>43985</v>
      </c>
      <c r="AJ1596" s="18">
        <v>8</v>
      </c>
      <c r="AK1596" s="14">
        <v>44230</v>
      </c>
      <c r="AL1596" s="14">
        <v>44290</v>
      </c>
      <c r="AM1596" s="15"/>
      <c r="AN1596" s="15"/>
      <c r="AO1596" s="15"/>
      <c r="AP1596" s="15"/>
      <c r="AQ1596" s="15"/>
      <c r="AR1596" s="15">
        <v>5900000</v>
      </c>
      <c r="AS1596" s="15"/>
      <c r="AT1596" s="15"/>
      <c r="AU1596" s="15">
        <v>8850000</v>
      </c>
      <c r="AV1596" s="15"/>
      <c r="AW1596" s="15"/>
      <c r="AX1596" s="15"/>
      <c r="AY1596" s="15">
        <f t="shared" si="96"/>
        <v>14750000</v>
      </c>
      <c r="AZ1596" s="15">
        <f t="shared" si="97"/>
        <v>14750000</v>
      </c>
      <c r="BA1596" t="str">
        <f t="shared" si="98"/>
        <v>OK</v>
      </c>
      <c r="BB1596">
        <f t="shared" si="99"/>
        <v>2</v>
      </c>
    </row>
    <row r="1597" spans="1:54" x14ac:dyDescent="0.25">
      <c r="A1597">
        <v>1596</v>
      </c>
      <c r="B1597" t="s">
        <v>385</v>
      </c>
      <c r="C1597" t="s">
        <v>410</v>
      </c>
      <c r="D1597" t="s">
        <v>1524</v>
      </c>
      <c r="E1597" t="s">
        <v>96</v>
      </c>
      <c r="F1597" t="s">
        <v>97</v>
      </c>
      <c r="G1597">
        <v>8913</v>
      </c>
      <c r="H1597">
        <v>30</v>
      </c>
      <c r="I1597" s="15">
        <v>17700000</v>
      </c>
      <c r="J1597" s="15">
        <v>590000</v>
      </c>
      <c r="L1597">
        <v>30</v>
      </c>
      <c r="M1597" t="s">
        <v>56</v>
      </c>
      <c r="N1597" s="19" t="s">
        <v>57</v>
      </c>
      <c r="O1597" t="s">
        <v>77</v>
      </c>
      <c r="P1597" t="s">
        <v>1519</v>
      </c>
      <c r="Q1597" t="s">
        <v>67</v>
      </c>
      <c r="R1597" s="19" t="s">
        <v>658</v>
      </c>
      <c r="S1597" t="s">
        <v>56</v>
      </c>
      <c r="T1597" t="s">
        <v>74</v>
      </c>
      <c r="U1597" t="s">
        <v>732</v>
      </c>
      <c r="V1597">
        <v>11</v>
      </c>
      <c r="W1597" t="s">
        <v>56</v>
      </c>
      <c r="X1597" s="14">
        <v>43962</v>
      </c>
      <c r="Y1597" s="18">
        <v>16</v>
      </c>
      <c r="Z1597" s="14">
        <v>43978</v>
      </c>
      <c r="AA1597" s="14">
        <v>43880</v>
      </c>
      <c r="AB1597">
        <v>26</v>
      </c>
      <c r="AC1597" s="14">
        <v>43906</v>
      </c>
      <c r="AD1597" s="14">
        <v>43907</v>
      </c>
      <c r="AE1597">
        <v>27</v>
      </c>
      <c r="AF1597" s="14">
        <v>43934</v>
      </c>
      <c r="AG1597" s="14">
        <v>43948</v>
      </c>
      <c r="AH1597">
        <v>37</v>
      </c>
      <c r="AI1597" s="14">
        <v>43985</v>
      </c>
      <c r="AJ1597" s="18">
        <v>8</v>
      </c>
      <c r="AK1597" s="14">
        <v>44230</v>
      </c>
      <c r="AL1597" s="14">
        <v>44290</v>
      </c>
      <c r="AM1597" s="15"/>
      <c r="AN1597" s="15"/>
      <c r="AO1597" s="15"/>
      <c r="AP1597" s="15"/>
      <c r="AQ1597" s="15"/>
      <c r="AR1597" s="15">
        <v>7080000</v>
      </c>
      <c r="AS1597" s="15"/>
      <c r="AT1597" s="15"/>
      <c r="AU1597" s="15">
        <v>10620000</v>
      </c>
      <c r="AV1597" s="15"/>
      <c r="AW1597" s="15"/>
      <c r="AX1597" s="15"/>
      <c r="AY1597" s="15">
        <f t="shared" si="96"/>
        <v>17700000</v>
      </c>
      <c r="AZ1597" s="15">
        <f t="shared" si="97"/>
        <v>17700000</v>
      </c>
      <c r="BA1597" t="str">
        <f t="shared" si="98"/>
        <v>OK</v>
      </c>
      <c r="BB1597">
        <f t="shared" si="99"/>
        <v>2</v>
      </c>
    </row>
    <row r="1598" spans="1:54" x14ac:dyDescent="0.25">
      <c r="A1598">
        <v>1597</v>
      </c>
      <c r="B1598" t="s">
        <v>385</v>
      </c>
      <c r="C1598" t="s">
        <v>423</v>
      </c>
      <c r="D1598" t="s">
        <v>1525</v>
      </c>
      <c r="E1598" t="s">
        <v>96</v>
      </c>
      <c r="F1598" t="s">
        <v>97</v>
      </c>
      <c r="G1598">
        <v>8913</v>
      </c>
      <c r="H1598">
        <v>45</v>
      </c>
      <c r="I1598" s="15">
        <v>26550000</v>
      </c>
      <c r="J1598" s="15">
        <v>590000</v>
      </c>
      <c r="L1598">
        <v>45</v>
      </c>
      <c r="M1598" t="s">
        <v>56</v>
      </c>
      <c r="N1598" s="19" t="s">
        <v>57</v>
      </c>
      <c r="O1598" t="s">
        <v>77</v>
      </c>
      <c r="P1598" t="s">
        <v>1519</v>
      </c>
      <c r="Q1598" t="s">
        <v>67</v>
      </c>
      <c r="R1598" s="19" t="s">
        <v>658</v>
      </c>
      <c r="S1598" t="s">
        <v>56</v>
      </c>
      <c r="T1598" t="s">
        <v>74</v>
      </c>
      <c r="U1598" t="s">
        <v>732</v>
      </c>
      <c r="V1598">
        <v>12</v>
      </c>
      <c r="W1598" t="s">
        <v>56</v>
      </c>
      <c r="X1598" s="14">
        <v>43962</v>
      </c>
      <c r="Y1598" s="18">
        <v>16</v>
      </c>
      <c r="Z1598" s="14">
        <v>43978</v>
      </c>
      <c r="AA1598" s="14">
        <v>43880</v>
      </c>
      <c r="AB1598">
        <v>26</v>
      </c>
      <c r="AC1598" s="14">
        <v>43906</v>
      </c>
      <c r="AD1598" s="14">
        <v>43907</v>
      </c>
      <c r="AE1598">
        <v>27</v>
      </c>
      <c r="AF1598" s="14">
        <v>43934</v>
      </c>
      <c r="AG1598" s="14">
        <v>43948</v>
      </c>
      <c r="AH1598">
        <v>37</v>
      </c>
      <c r="AI1598" s="14">
        <v>43985</v>
      </c>
      <c r="AJ1598" s="18">
        <v>8</v>
      </c>
      <c r="AK1598" s="14">
        <v>44230</v>
      </c>
      <c r="AL1598" s="14">
        <v>44290</v>
      </c>
      <c r="AM1598" s="15"/>
      <c r="AN1598" s="15"/>
      <c r="AO1598" s="15"/>
      <c r="AP1598" s="15"/>
      <c r="AQ1598" s="15"/>
      <c r="AR1598" s="15">
        <v>10620000</v>
      </c>
      <c r="AS1598" s="15"/>
      <c r="AT1598" s="15"/>
      <c r="AU1598" s="15">
        <v>15930000</v>
      </c>
      <c r="AV1598" s="15"/>
      <c r="AW1598" s="15"/>
      <c r="AX1598" s="15"/>
      <c r="AY1598" s="15">
        <f t="shared" si="96"/>
        <v>26550000</v>
      </c>
      <c r="AZ1598" s="15">
        <f t="shared" si="97"/>
        <v>26550000</v>
      </c>
      <c r="BA1598" t="str">
        <f t="shared" si="98"/>
        <v>OK</v>
      </c>
      <c r="BB1598">
        <f t="shared" si="99"/>
        <v>2</v>
      </c>
    </row>
    <row r="1599" spans="1:54" x14ac:dyDescent="0.25">
      <c r="A1599">
        <v>1598</v>
      </c>
      <c r="B1599" t="s">
        <v>385</v>
      </c>
      <c r="C1599" t="s">
        <v>436</v>
      </c>
      <c r="D1599" t="s">
        <v>1525</v>
      </c>
      <c r="E1599" t="s">
        <v>96</v>
      </c>
      <c r="F1599" t="s">
        <v>97</v>
      </c>
      <c r="G1599">
        <v>8913</v>
      </c>
      <c r="H1599">
        <v>9</v>
      </c>
      <c r="I1599" s="15">
        <v>5310000</v>
      </c>
      <c r="J1599" s="15">
        <v>590000</v>
      </c>
      <c r="L1599">
        <v>9</v>
      </c>
      <c r="M1599" t="s">
        <v>56</v>
      </c>
      <c r="N1599" s="19" t="s">
        <v>57</v>
      </c>
      <c r="O1599" t="s">
        <v>77</v>
      </c>
      <c r="P1599" t="s">
        <v>1519</v>
      </c>
      <c r="Q1599" t="s">
        <v>67</v>
      </c>
      <c r="R1599" s="19" t="s">
        <v>658</v>
      </c>
      <c r="S1599" t="s">
        <v>56</v>
      </c>
      <c r="T1599" t="s">
        <v>74</v>
      </c>
      <c r="U1599" t="s">
        <v>732</v>
      </c>
      <c r="V1599">
        <v>12</v>
      </c>
      <c r="W1599" t="s">
        <v>56</v>
      </c>
      <c r="X1599" s="14">
        <v>43962</v>
      </c>
      <c r="Y1599" s="18">
        <v>16</v>
      </c>
      <c r="Z1599" s="14">
        <v>43978</v>
      </c>
      <c r="AA1599" s="14">
        <v>43880</v>
      </c>
      <c r="AB1599">
        <v>26</v>
      </c>
      <c r="AC1599" s="14">
        <v>43906</v>
      </c>
      <c r="AD1599" s="14">
        <v>43907</v>
      </c>
      <c r="AE1599">
        <v>27</v>
      </c>
      <c r="AF1599" s="14">
        <v>43934</v>
      </c>
      <c r="AG1599" s="14">
        <v>43948</v>
      </c>
      <c r="AH1599">
        <v>37</v>
      </c>
      <c r="AI1599" s="14">
        <v>43985</v>
      </c>
      <c r="AJ1599" s="18">
        <v>8</v>
      </c>
      <c r="AK1599" s="14">
        <v>44230</v>
      </c>
      <c r="AL1599" s="14">
        <v>44290</v>
      </c>
      <c r="AM1599" s="15"/>
      <c r="AN1599" s="15"/>
      <c r="AO1599" s="15"/>
      <c r="AP1599" s="15"/>
      <c r="AQ1599" s="15"/>
      <c r="AR1599" s="15">
        <v>2124000</v>
      </c>
      <c r="AS1599" s="15"/>
      <c r="AT1599" s="15"/>
      <c r="AU1599" s="15">
        <v>3186000</v>
      </c>
      <c r="AV1599" s="15"/>
      <c r="AW1599" s="15"/>
      <c r="AX1599" s="15"/>
      <c r="AY1599" s="15">
        <f t="shared" si="96"/>
        <v>5310000</v>
      </c>
      <c r="AZ1599" s="15">
        <f t="shared" si="97"/>
        <v>5310000</v>
      </c>
      <c r="BA1599" t="str">
        <f t="shared" si="98"/>
        <v>OK</v>
      </c>
      <c r="BB1599">
        <f t="shared" si="99"/>
        <v>2</v>
      </c>
    </row>
    <row r="1600" spans="1:54" x14ac:dyDescent="0.25">
      <c r="A1600">
        <v>1599</v>
      </c>
      <c r="B1600" t="s">
        <v>385</v>
      </c>
      <c r="C1600" t="s">
        <v>426</v>
      </c>
      <c r="D1600" t="s">
        <v>1525</v>
      </c>
      <c r="E1600" t="s">
        <v>96</v>
      </c>
      <c r="F1600" t="s">
        <v>97</v>
      </c>
      <c r="G1600">
        <v>8913</v>
      </c>
      <c r="H1600">
        <v>42</v>
      </c>
      <c r="I1600" s="15">
        <v>24780000</v>
      </c>
      <c r="J1600" s="15">
        <v>590000</v>
      </c>
      <c r="L1600">
        <v>42</v>
      </c>
      <c r="M1600" t="s">
        <v>56</v>
      </c>
      <c r="N1600" s="19" t="s">
        <v>57</v>
      </c>
      <c r="O1600" t="s">
        <v>77</v>
      </c>
      <c r="P1600" t="s">
        <v>1519</v>
      </c>
      <c r="Q1600" t="s">
        <v>67</v>
      </c>
      <c r="R1600" s="19" t="s">
        <v>658</v>
      </c>
      <c r="S1600" t="s">
        <v>56</v>
      </c>
      <c r="T1600" t="s">
        <v>74</v>
      </c>
      <c r="U1600" t="s">
        <v>732</v>
      </c>
      <c r="V1600">
        <v>12</v>
      </c>
      <c r="W1600" t="s">
        <v>56</v>
      </c>
      <c r="X1600" s="14">
        <v>43962</v>
      </c>
      <c r="Y1600" s="18">
        <v>16</v>
      </c>
      <c r="Z1600" s="14">
        <v>43978</v>
      </c>
      <c r="AA1600" s="14">
        <v>43880</v>
      </c>
      <c r="AB1600">
        <v>26</v>
      </c>
      <c r="AC1600" s="14">
        <v>43906</v>
      </c>
      <c r="AD1600" s="14">
        <v>43907</v>
      </c>
      <c r="AE1600">
        <v>27</v>
      </c>
      <c r="AF1600" s="14">
        <v>43934</v>
      </c>
      <c r="AG1600" s="14">
        <v>43948</v>
      </c>
      <c r="AH1600">
        <v>37</v>
      </c>
      <c r="AI1600" s="14">
        <v>43985</v>
      </c>
      <c r="AJ1600" s="18">
        <v>8</v>
      </c>
      <c r="AK1600" s="14">
        <v>44230</v>
      </c>
      <c r="AL1600" s="14">
        <v>44290</v>
      </c>
      <c r="AM1600" s="15"/>
      <c r="AN1600" s="15"/>
      <c r="AO1600" s="15"/>
      <c r="AP1600" s="15"/>
      <c r="AQ1600" s="15"/>
      <c r="AR1600" s="15">
        <v>9912000</v>
      </c>
      <c r="AS1600" s="15"/>
      <c r="AT1600" s="15"/>
      <c r="AU1600" s="15">
        <v>14868000</v>
      </c>
      <c r="AV1600" s="15"/>
      <c r="AW1600" s="15"/>
      <c r="AX1600" s="15"/>
      <c r="AY1600" s="15">
        <f t="shared" si="96"/>
        <v>24780000</v>
      </c>
      <c r="AZ1600" s="15">
        <f t="shared" si="97"/>
        <v>24780000</v>
      </c>
      <c r="BA1600" t="str">
        <f t="shared" si="98"/>
        <v>OK</v>
      </c>
      <c r="BB1600">
        <f t="shared" si="99"/>
        <v>2</v>
      </c>
    </row>
    <row r="1601" spans="1:54" x14ac:dyDescent="0.25">
      <c r="A1601">
        <v>1600</v>
      </c>
      <c r="B1601" t="s">
        <v>385</v>
      </c>
      <c r="C1601" t="s">
        <v>432</v>
      </c>
      <c r="D1601" t="s">
        <v>1525</v>
      </c>
      <c r="E1601" t="s">
        <v>96</v>
      </c>
      <c r="F1601" t="s">
        <v>97</v>
      </c>
      <c r="G1601">
        <v>8913</v>
      </c>
      <c r="H1601">
        <v>4</v>
      </c>
      <c r="I1601" s="15">
        <v>2360000</v>
      </c>
      <c r="J1601" s="15">
        <v>590000</v>
      </c>
      <c r="L1601">
        <v>4</v>
      </c>
      <c r="M1601" t="s">
        <v>56</v>
      </c>
      <c r="N1601" s="19" t="s">
        <v>57</v>
      </c>
      <c r="O1601" t="s">
        <v>77</v>
      </c>
      <c r="P1601" t="s">
        <v>1519</v>
      </c>
      <c r="Q1601" t="s">
        <v>67</v>
      </c>
      <c r="R1601" s="19" t="s">
        <v>658</v>
      </c>
      <c r="S1601" t="s">
        <v>56</v>
      </c>
      <c r="T1601" t="s">
        <v>74</v>
      </c>
      <c r="U1601" t="s">
        <v>732</v>
      </c>
      <c r="V1601">
        <v>12</v>
      </c>
      <c r="W1601" t="s">
        <v>56</v>
      </c>
      <c r="X1601" s="14">
        <v>43962</v>
      </c>
      <c r="Y1601" s="18">
        <v>16</v>
      </c>
      <c r="Z1601" s="14">
        <v>43978</v>
      </c>
      <c r="AA1601" s="14">
        <v>43880</v>
      </c>
      <c r="AB1601">
        <v>26</v>
      </c>
      <c r="AC1601" s="14">
        <v>43906</v>
      </c>
      <c r="AD1601" s="14">
        <v>43907</v>
      </c>
      <c r="AE1601">
        <v>27</v>
      </c>
      <c r="AF1601" s="14">
        <v>43934</v>
      </c>
      <c r="AG1601" s="14">
        <v>43948</v>
      </c>
      <c r="AH1601">
        <v>37</v>
      </c>
      <c r="AI1601" s="14">
        <v>43985</v>
      </c>
      <c r="AJ1601" s="18">
        <v>8</v>
      </c>
      <c r="AK1601" s="14">
        <v>44230</v>
      </c>
      <c r="AL1601" s="14">
        <v>44290</v>
      </c>
      <c r="AM1601" s="15"/>
      <c r="AN1601" s="15"/>
      <c r="AO1601" s="15"/>
      <c r="AP1601" s="15"/>
      <c r="AQ1601" s="15"/>
      <c r="AR1601" s="15">
        <v>944000</v>
      </c>
      <c r="AS1601" s="15"/>
      <c r="AT1601" s="15"/>
      <c r="AU1601" s="15">
        <v>1416000</v>
      </c>
      <c r="AV1601" s="15"/>
      <c r="AW1601" s="15"/>
      <c r="AX1601" s="15"/>
      <c r="AY1601" s="15">
        <f t="shared" si="96"/>
        <v>2360000</v>
      </c>
      <c r="AZ1601" s="15">
        <f t="shared" si="97"/>
        <v>2360000</v>
      </c>
      <c r="BA1601" t="str">
        <f t="shared" si="98"/>
        <v>OK</v>
      </c>
      <c r="BB1601">
        <f t="shared" si="99"/>
        <v>2</v>
      </c>
    </row>
    <row r="1602" spans="1:54" x14ac:dyDescent="0.25">
      <c r="A1602">
        <v>1601</v>
      </c>
      <c r="B1602" t="s">
        <v>385</v>
      </c>
      <c r="C1602" t="s">
        <v>434</v>
      </c>
      <c r="D1602" t="s">
        <v>1525</v>
      </c>
      <c r="E1602" t="s">
        <v>96</v>
      </c>
      <c r="F1602" t="s">
        <v>97</v>
      </c>
      <c r="G1602">
        <v>8913</v>
      </c>
      <c r="H1602">
        <v>6</v>
      </c>
      <c r="I1602" s="15">
        <v>3540000</v>
      </c>
      <c r="J1602" s="15">
        <v>590000</v>
      </c>
      <c r="L1602">
        <v>6</v>
      </c>
      <c r="M1602" t="s">
        <v>56</v>
      </c>
      <c r="N1602" s="19" t="s">
        <v>57</v>
      </c>
      <c r="O1602" t="s">
        <v>77</v>
      </c>
      <c r="P1602" t="s">
        <v>1519</v>
      </c>
      <c r="Q1602" t="s">
        <v>67</v>
      </c>
      <c r="R1602" s="19" t="s">
        <v>658</v>
      </c>
      <c r="S1602" t="s">
        <v>56</v>
      </c>
      <c r="T1602" t="s">
        <v>74</v>
      </c>
      <c r="U1602" t="s">
        <v>732</v>
      </c>
      <c r="V1602">
        <v>12</v>
      </c>
      <c r="W1602" t="s">
        <v>56</v>
      </c>
      <c r="X1602" s="14">
        <v>43962</v>
      </c>
      <c r="Y1602" s="18">
        <v>16</v>
      </c>
      <c r="Z1602" s="14">
        <v>43978</v>
      </c>
      <c r="AA1602" s="14">
        <v>43880</v>
      </c>
      <c r="AB1602">
        <v>26</v>
      </c>
      <c r="AC1602" s="14">
        <v>43906</v>
      </c>
      <c r="AD1602" s="14">
        <v>43907</v>
      </c>
      <c r="AE1602">
        <v>27</v>
      </c>
      <c r="AF1602" s="14">
        <v>43934</v>
      </c>
      <c r="AG1602" s="14">
        <v>43948</v>
      </c>
      <c r="AH1602">
        <v>37</v>
      </c>
      <c r="AI1602" s="14">
        <v>43985</v>
      </c>
      <c r="AJ1602" s="18">
        <v>8</v>
      </c>
      <c r="AK1602" s="14">
        <v>44230</v>
      </c>
      <c r="AL1602" s="14">
        <v>44290</v>
      </c>
      <c r="AM1602" s="15"/>
      <c r="AN1602" s="15"/>
      <c r="AO1602" s="15"/>
      <c r="AP1602" s="15"/>
      <c r="AQ1602" s="15"/>
      <c r="AR1602" s="15">
        <v>1416000</v>
      </c>
      <c r="AS1602" s="15"/>
      <c r="AT1602" s="15"/>
      <c r="AU1602" s="15">
        <v>2124000</v>
      </c>
      <c r="AV1602" s="15"/>
      <c r="AW1602" s="15"/>
      <c r="AX1602" s="15"/>
      <c r="AY1602" s="15">
        <f t="shared" ref="AY1602:AY1665" si="100">IF((SUM(AM1602:AX1602)=0),"---",(SUM(AM1602:AX1602)))</f>
        <v>3540000</v>
      </c>
      <c r="AZ1602" s="15">
        <f t="shared" ref="AZ1602:AZ1665" si="101">I1602</f>
        <v>3540000</v>
      </c>
      <c r="BA1602" t="str">
        <f t="shared" ref="BA1602:BA1665" si="102">IF(OR(AZ1602="---",AY1602="---"),"---",IF(AZ1602-AY1602=0,"OK","REVISAR"))</f>
        <v>OK</v>
      </c>
      <c r="BB1602">
        <f t="shared" ref="BB1602:BB1665" si="103">COUNT(AM1602:AX1602)</f>
        <v>2</v>
      </c>
    </row>
    <row r="1603" spans="1:54" x14ac:dyDescent="0.25">
      <c r="A1603">
        <v>1602</v>
      </c>
      <c r="B1603" t="s">
        <v>385</v>
      </c>
      <c r="C1603" t="s">
        <v>424</v>
      </c>
      <c r="D1603" t="s">
        <v>1526</v>
      </c>
      <c r="E1603" t="s">
        <v>96</v>
      </c>
      <c r="F1603" t="s">
        <v>97</v>
      </c>
      <c r="G1603">
        <v>8913</v>
      </c>
      <c r="H1603">
        <v>40</v>
      </c>
      <c r="I1603" s="15">
        <v>23600000</v>
      </c>
      <c r="J1603" s="15">
        <v>590000</v>
      </c>
      <c r="L1603">
        <v>40</v>
      </c>
      <c r="M1603" t="s">
        <v>56</v>
      </c>
      <c r="N1603" s="19" t="s">
        <v>57</v>
      </c>
      <c r="O1603" t="s">
        <v>77</v>
      </c>
      <c r="P1603" t="s">
        <v>1519</v>
      </c>
      <c r="Q1603" t="s">
        <v>67</v>
      </c>
      <c r="R1603" s="19" t="s">
        <v>658</v>
      </c>
      <c r="S1603" t="s">
        <v>56</v>
      </c>
      <c r="T1603" t="s">
        <v>74</v>
      </c>
      <c r="U1603" t="s">
        <v>732</v>
      </c>
      <c r="V1603">
        <v>13</v>
      </c>
      <c r="W1603" t="s">
        <v>56</v>
      </c>
      <c r="X1603" s="14">
        <v>43962</v>
      </c>
      <c r="Y1603" s="18">
        <v>16</v>
      </c>
      <c r="Z1603" s="14">
        <v>43978</v>
      </c>
      <c r="AA1603" s="14">
        <v>43880</v>
      </c>
      <c r="AB1603">
        <v>26</v>
      </c>
      <c r="AC1603" s="14">
        <v>43906</v>
      </c>
      <c r="AD1603" s="14">
        <v>43907</v>
      </c>
      <c r="AE1603">
        <v>27</v>
      </c>
      <c r="AF1603" s="14">
        <v>43934</v>
      </c>
      <c r="AG1603" s="14">
        <v>43948</v>
      </c>
      <c r="AH1603">
        <v>37</v>
      </c>
      <c r="AI1603" s="14">
        <v>43985</v>
      </c>
      <c r="AJ1603" s="18">
        <v>8</v>
      </c>
      <c r="AK1603" s="14">
        <v>44230</v>
      </c>
      <c r="AL1603" s="14">
        <v>44290</v>
      </c>
      <c r="AM1603" s="15"/>
      <c r="AN1603" s="15"/>
      <c r="AO1603" s="15"/>
      <c r="AP1603" s="15"/>
      <c r="AQ1603" s="15"/>
      <c r="AR1603" s="15">
        <v>9440000</v>
      </c>
      <c r="AS1603" s="15"/>
      <c r="AT1603" s="15"/>
      <c r="AU1603" s="15">
        <v>14160000</v>
      </c>
      <c r="AV1603" s="15"/>
      <c r="AW1603" s="15"/>
      <c r="AX1603" s="15"/>
      <c r="AY1603" s="15">
        <f t="shared" si="100"/>
        <v>23600000</v>
      </c>
      <c r="AZ1603" s="15">
        <f t="shared" si="101"/>
        <v>23600000</v>
      </c>
      <c r="BA1603" t="str">
        <f t="shared" si="102"/>
        <v>OK</v>
      </c>
      <c r="BB1603">
        <f t="shared" si="103"/>
        <v>2</v>
      </c>
    </row>
    <row r="1604" spans="1:54" x14ac:dyDescent="0.25">
      <c r="A1604">
        <v>1603</v>
      </c>
      <c r="B1604" t="s">
        <v>385</v>
      </c>
      <c r="C1604" t="s">
        <v>425</v>
      </c>
      <c r="D1604" t="s">
        <v>1526</v>
      </c>
      <c r="E1604" t="s">
        <v>96</v>
      </c>
      <c r="F1604" t="s">
        <v>97</v>
      </c>
      <c r="G1604">
        <v>8913</v>
      </c>
      <c r="H1604">
        <v>22</v>
      </c>
      <c r="I1604" s="15">
        <v>12980000</v>
      </c>
      <c r="J1604" s="15">
        <v>590000</v>
      </c>
      <c r="L1604">
        <v>22</v>
      </c>
      <c r="M1604" t="s">
        <v>56</v>
      </c>
      <c r="N1604" s="19" t="s">
        <v>57</v>
      </c>
      <c r="O1604" t="s">
        <v>77</v>
      </c>
      <c r="P1604" t="s">
        <v>1519</v>
      </c>
      <c r="Q1604" t="s">
        <v>67</v>
      </c>
      <c r="R1604" s="19" t="s">
        <v>658</v>
      </c>
      <c r="S1604" t="s">
        <v>56</v>
      </c>
      <c r="T1604" t="s">
        <v>74</v>
      </c>
      <c r="U1604" t="s">
        <v>732</v>
      </c>
      <c r="V1604">
        <v>13</v>
      </c>
      <c r="W1604" t="s">
        <v>56</v>
      </c>
      <c r="X1604" s="14">
        <v>43962</v>
      </c>
      <c r="Y1604" s="18">
        <v>16</v>
      </c>
      <c r="Z1604" s="14">
        <v>43978</v>
      </c>
      <c r="AA1604" s="14">
        <v>43880</v>
      </c>
      <c r="AB1604">
        <v>26</v>
      </c>
      <c r="AC1604" s="14">
        <v>43906</v>
      </c>
      <c r="AD1604" s="14">
        <v>43907</v>
      </c>
      <c r="AE1604">
        <v>27</v>
      </c>
      <c r="AF1604" s="14">
        <v>43934</v>
      </c>
      <c r="AG1604" s="14">
        <v>43948</v>
      </c>
      <c r="AH1604">
        <v>37</v>
      </c>
      <c r="AI1604" s="14">
        <v>43985</v>
      </c>
      <c r="AJ1604" s="18">
        <v>8</v>
      </c>
      <c r="AK1604" s="14">
        <v>44230</v>
      </c>
      <c r="AL1604" s="14">
        <v>44290</v>
      </c>
      <c r="AM1604" s="15"/>
      <c r="AN1604" s="15"/>
      <c r="AO1604" s="15"/>
      <c r="AP1604" s="15"/>
      <c r="AQ1604" s="15"/>
      <c r="AR1604" s="15">
        <v>5192000</v>
      </c>
      <c r="AS1604" s="15"/>
      <c r="AT1604" s="15"/>
      <c r="AU1604" s="15">
        <v>7788000</v>
      </c>
      <c r="AV1604" s="15"/>
      <c r="AW1604" s="15"/>
      <c r="AX1604" s="15"/>
      <c r="AY1604" s="15">
        <f t="shared" si="100"/>
        <v>12980000</v>
      </c>
      <c r="AZ1604" s="15">
        <f t="shared" si="101"/>
        <v>12980000</v>
      </c>
      <c r="BA1604" t="str">
        <f t="shared" si="102"/>
        <v>OK</v>
      </c>
      <c r="BB1604">
        <f t="shared" si="103"/>
        <v>2</v>
      </c>
    </row>
    <row r="1605" spans="1:54" x14ac:dyDescent="0.25">
      <c r="A1605">
        <v>1604</v>
      </c>
      <c r="B1605" t="s">
        <v>385</v>
      </c>
      <c r="C1605" t="s">
        <v>435</v>
      </c>
      <c r="D1605" t="s">
        <v>1526</v>
      </c>
      <c r="E1605" t="s">
        <v>96</v>
      </c>
      <c r="F1605" t="s">
        <v>97</v>
      </c>
      <c r="G1605">
        <v>8913</v>
      </c>
      <c r="H1605">
        <v>9</v>
      </c>
      <c r="I1605" s="15">
        <v>5310000</v>
      </c>
      <c r="J1605" s="15">
        <v>590000</v>
      </c>
      <c r="L1605">
        <v>9</v>
      </c>
      <c r="M1605" t="s">
        <v>56</v>
      </c>
      <c r="N1605" s="19" t="s">
        <v>57</v>
      </c>
      <c r="O1605" t="s">
        <v>77</v>
      </c>
      <c r="P1605" t="s">
        <v>1519</v>
      </c>
      <c r="Q1605" t="s">
        <v>67</v>
      </c>
      <c r="R1605" s="19" t="s">
        <v>658</v>
      </c>
      <c r="S1605" t="s">
        <v>56</v>
      </c>
      <c r="T1605" t="s">
        <v>74</v>
      </c>
      <c r="U1605" t="s">
        <v>732</v>
      </c>
      <c r="V1605">
        <v>13</v>
      </c>
      <c r="W1605" t="s">
        <v>56</v>
      </c>
      <c r="X1605" s="14">
        <v>43962</v>
      </c>
      <c r="Y1605" s="18">
        <v>16</v>
      </c>
      <c r="Z1605" s="14">
        <v>43978</v>
      </c>
      <c r="AA1605" s="14">
        <v>43880</v>
      </c>
      <c r="AB1605">
        <v>26</v>
      </c>
      <c r="AC1605" s="14">
        <v>43906</v>
      </c>
      <c r="AD1605" s="14">
        <v>43907</v>
      </c>
      <c r="AE1605">
        <v>27</v>
      </c>
      <c r="AF1605" s="14">
        <v>43934</v>
      </c>
      <c r="AG1605" s="14">
        <v>43948</v>
      </c>
      <c r="AH1605">
        <v>37</v>
      </c>
      <c r="AI1605" s="14">
        <v>43985</v>
      </c>
      <c r="AJ1605" s="18">
        <v>8</v>
      </c>
      <c r="AK1605" s="14">
        <v>44230</v>
      </c>
      <c r="AL1605" s="14">
        <v>44290</v>
      </c>
      <c r="AM1605" s="15"/>
      <c r="AN1605" s="15"/>
      <c r="AO1605" s="15"/>
      <c r="AP1605" s="15"/>
      <c r="AQ1605" s="15"/>
      <c r="AR1605" s="15">
        <v>2124000</v>
      </c>
      <c r="AS1605" s="15"/>
      <c r="AT1605" s="15"/>
      <c r="AU1605" s="15">
        <v>3186000</v>
      </c>
      <c r="AV1605" s="15"/>
      <c r="AW1605" s="15"/>
      <c r="AX1605" s="15"/>
      <c r="AY1605" s="15">
        <f t="shared" si="100"/>
        <v>5310000</v>
      </c>
      <c r="AZ1605" s="15">
        <f t="shared" si="101"/>
        <v>5310000</v>
      </c>
      <c r="BA1605" t="str">
        <f t="shared" si="102"/>
        <v>OK</v>
      </c>
      <c r="BB1605">
        <f t="shared" si="103"/>
        <v>2</v>
      </c>
    </row>
    <row r="1606" spans="1:54" x14ac:dyDescent="0.25">
      <c r="A1606">
        <v>1605</v>
      </c>
      <c r="B1606" t="s">
        <v>385</v>
      </c>
      <c r="C1606" t="s">
        <v>427</v>
      </c>
      <c r="D1606" t="s">
        <v>1526</v>
      </c>
      <c r="E1606" t="s">
        <v>96</v>
      </c>
      <c r="F1606" t="s">
        <v>97</v>
      </c>
      <c r="G1606">
        <v>8913</v>
      </c>
      <c r="H1606">
        <v>32</v>
      </c>
      <c r="I1606" s="15">
        <v>18880000</v>
      </c>
      <c r="J1606" s="15">
        <v>590000</v>
      </c>
      <c r="L1606">
        <v>32</v>
      </c>
      <c r="M1606" t="s">
        <v>56</v>
      </c>
      <c r="N1606" s="19" t="s">
        <v>57</v>
      </c>
      <c r="O1606" t="s">
        <v>77</v>
      </c>
      <c r="P1606" t="s">
        <v>1519</v>
      </c>
      <c r="Q1606" t="s">
        <v>67</v>
      </c>
      <c r="R1606" s="19" t="s">
        <v>658</v>
      </c>
      <c r="S1606" t="s">
        <v>56</v>
      </c>
      <c r="T1606" t="s">
        <v>74</v>
      </c>
      <c r="U1606" t="s">
        <v>732</v>
      </c>
      <c r="V1606">
        <v>13</v>
      </c>
      <c r="W1606" t="s">
        <v>56</v>
      </c>
      <c r="X1606" s="14">
        <v>43962</v>
      </c>
      <c r="Y1606" s="18">
        <v>16</v>
      </c>
      <c r="Z1606" s="14">
        <v>43978</v>
      </c>
      <c r="AA1606" s="14">
        <v>43880</v>
      </c>
      <c r="AB1606">
        <v>26</v>
      </c>
      <c r="AC1606" s="14">
        <v>43906</v>
      </c>
      <c r="AD1606" s="14">
        <v>43907</v>
      </c>
      <c r="AE1606">
        <v>27</v>
      </c>
      <c r="AF1606" s="14">
        <v>43934</v>
      </c>
      <c r="AG1606" s="14">
        <v>43948</v>
      </c>
      <c r="AH1606">
        <v>37</v>
      </c>
      <c r="AI1606" s="14">
        <v>43985</v>
      </c>
      <c r="AJ1606" s="18">
        <v>8</v>
      </c>
      <c r="AK1606" s="14">
        <v>44230</v>
      </c>
      <c r="AL1606" s="14">
        <v>44290</v>
      </c>
      <c r="AM1606" s="15"/>
      <c r="AN1606" s="15"/>
      <c r="AO1606" s="15"/>
      <c r="AP1606" s="15"/>
      <c r="AQ1606" s="15"/>
      <c r="AR1606" s="15">
        <v>7552000</v>
      </c>
      <c r="AS1606" s="15"/>
      <c r="AT1606" s="15"/>
      <c r="AU1606" s="15">
        <v>11328000</v>
      </c>
      <c r="AV1606" s="15"/>
      <c r="AW1606" s="15"/>
      <c r="AX1606" s="15"/>
      <c r="AY1606" s="15">
        <f t="shared" si="100"/>
        <v>18880000</v>
      </c>
      <c r="AZ1606" s="15">
        <f t="shared" si="101"/>
        <v>18880000</v>
      </c>
      <c r="BA1606" t="str">
        <f t="shared" si="102"/>
        <v>OK</v>
      </c>
      <c r="BB1606">
        <f t="shared" si="103"/>
        <v>2</v>
      </c>
    </row>
    <row r="1607" spans="1:54" x14ac:dyDescent="0.25">
      <c r="A1607">
        <v>1606</v>
      </c>
      <c r="B1607" t="s">
        <v>385</v>
      </c>
      <c r="C1607" t="s">
        <v>416</v>
      </c>
      <c r="D1607" t="s">
        <v>1462</v>
      </c>
      <c r="E1607" t="s">
        <v>96</v>
      </c>
      <c r="F1607" t="s">
        <v>97</v>
      </c>
      <c r="G1607">
        <v>8913</v>
      </c>
      <c r="H1607">
        <v>23</v>
      </c>
      <c r="I1607" s="15">
        <v>13570000</v>
      </c>
      <c r="J1607" s="15">
        <v>590000</v>
      </c>
      <c r="L1607">
        <v>23</v>
      </c>
      <c r="M1607" t="s">
        <v>56</v>
      </c>
      <c r="N1607" s="19" t="s">
        <v>57</v>
      </c>
      <c r="O1607" t="s">
        <v>77</v>
      </c>
      <c r="P1607" t="s">
        <v>1519</v>
      </c>
      <c r="Q1607" t="s">
        <v>67</v>
      </c>
      <c r="R1607" s="19" t="s">
        <v>658</v>
      </c>
      <c r="S1607" t="s">
        <v>56</v>
      </c>
      <c r="T1607" t="s">
        <v>74</v>
      </c>
      <c r="U1607" t="s">
        <v>732</v>
      </c>
      <c r="V1607">
        <v>14</v>
      </c>
      <c r="W1607" t="s">
        <v>56</v>
      </c>
      <c r="X1607" s="14">
        <v>43962</v>
      </c>
      <c r="Y1607" s="18">
        <v>16</v>
      </c>
      <c r="Z1607" s="14">
        <v>43978</v>
      </c>
      <c r="AA1607" s="14">
        <v>43880</v>
      </c>
      <c r="AB1607">
        <v>26</v>
      </c>
      <c r="AC1607" s="14">
        <v>43906</v>
      </c>
      <c r="AD1607" s="14">
        <v>43907</v>
      </c>
      <c r="AE1607">
        <v>27</v>
      </c>
      <c r="AF1607" s="14">
        <v>43934</v>
      </c>
      <c r="AG1607" s="14">
        <v>43948</v>
      </c>
      <c r="AH1607">
        <v>37</v>
      </c>
      <c r="AI1607" s="14">
        <v>43985</v>
      </c>
      <c r="AJ1607" s="18">
        <v>8</v>
      </c>
      <c r="AK1607" s="14">
        <v>44230</v>
      </c>
      <c r="AL1607" s="14">
        <v>44290</v>
      </c>
      <c r="AM1607" s="15"/>
      <c r="AN1607" s="15"/>
      <c r="AO1607" s="15"/>
      <c r="AP1607" s="15"/>
      <c r="AQ1607" s="15"/>
      <c r="AR1607" s="15">
        <v>5428000</v>
      </c>
      <c r="AS1607" s="15"/>
      <c r="AT1607" s="15"/>
      <c r="AU1607" s="15">
        <v>8142000</v>
      </c>
      <c r="AV1607" s="15"/>
      <c r="AW1607" s="15"/>
      <c r="AX1607" s="15"/>
      <c r="AY1607" s="15">
        <f t="shared" si="100"/>
        <v>13570000</v>
      </c>
      <c r="AZ1607" s="15">
        <f t="shared" si="101"/>
        <v>13570000</v>
      </c>
      <c r="BA1607" t="str">
        <f t="shared" si="102"/>
        <v>OK</v>
      </c>
      <c r="BB1607">
        <f t="shared" si="103"/>
        <v>2</v>
      </c>
    </row>
    <row r="1608" spans="1:54" x14ac:dyDescent="0.25">
      <c r="A1608">
        <v>1607</v>
      </c>
      <c r="B1608" t="s">
        <v>385</v>
      </c>
      <c r="C1608" t="s">
        <v>419</v>
      </c>
      <c r="D1608" t="s">
        <v>1462</v>
      </c>
      <c r="E1608" t="s">
        <v>96</v>
      </c>
      <c r="F1608" t="s">
        <v>97</v>
      </c>
      <c r="G1608">
        <v>8913</v>
      </c>
      <c r="H1608">
        <v>39</v>
      </c>
      <c r="I1608" s="15">
        <v>23010000</v>
      </c>
      <c r="J1608" s="15">
        <v>590000</v>
      </c>
      <c r="L1608">
        <v>39</v>
      </c>
      <c r="M1608" t="s">
        <v>56</v>
      </c>
      <c r="N1608" s="19" t="s">
        <v>57</v>
      </c>
      <c r="O1608" t="s">
        <v>77</v>
      </c>
      <c r="P1608" t="s">
        <v>1519</v>
      </c>
      <c r="Q1608" t="s">
        <v>67</v>
      </c>
      <c r="R1608" s="19" t="s">
        <v>658</v>
      </c>
      <c r="S1608" t="s">
        <v>56</v>
      </c>
      <c r="T1608" t="s">
        <v>74</v>
      </c>
      <c r="U1608" t="s">
        <v>732</v>
      </c>
      <c r="V1608">
        <v>14</v>
      </c>
      <c r="W1608" t="s">
        <v>56</v>
      </c>
      <c r="X1608" s="14">
        <v>43962</v>
      </c>
      <c r="Y1608" s="18">
        <v>16</v>
      </c>
      <c r="Z1608" s="14">
        <v>43978</v>
      </c>
      <c r="AA1608" s="14">
        <v>43880</v>
      </c>
      <c r="AB1608">
        <v>26</v>
      </c>
      <c r="AC1608" s="14">
        <v>43906</v>
      </c>
      <c r="AD1608" s="14">
        <v>43907</v>
      </c>
      <c r="AE1608">
        <v>27</v>
      </c>
      <c r="AF1608" s="14">
        <v>43934</v>
      </c>
      <c r="AG1608" s="14">
        <v>43948</v>
      </c>
      <c r="AH1608">
        <v>37</v>
      </c>
      <c r="AI1608" s="14">
        <v>43985</v>
      </c>
      <c r="AJ1608" s="18">
        <v>8</v>
      </c>
      <c r="AK1608" s="14">
        <v>44230</v>
      </c>
      <c r="AL1608" s="14">
        <v>44290</v>
      </c>
      <c r="AM1608" s="15"/>
      <c r="AN1608" s="15"/>
      <c r="AO1608" s="15"/>
      <c r="AP1608" s="15"/>
      <c r="AQ1608" s="15"/>
      <c r="AR1608" s="15">
        <v>9204000</v>
      </c>
      <c r="AS1608" s="15"/>
      <c r="AT1608" s="15"/>
      <c r="AU1608" s="15">
        <v>13806000</v>
      </c>
      <c r="AV1608" s="15"/>
      <c r="AW1608" s="15"/>
      <c r="AX1608" s="15"/>
      <c r="AY1608" s="15">
        <f t="shared" si="100"/>
        <v>23010000</v>
      </c>
      <c r="AZ1608" s="15">
        <f t="shared" si="101"/>
        <v>23010000</v>
      </c>
      <c r="BA1608" t="str">
        <f t="shared" si="102"/>
        <v>OK</v>
      </c>
      <c r="BB1608">
        <f t="shared" si="103"/>
        <v>2</v>
      </c>
    </row>
    <row r="1609" spans="1:54" x14ac:dyDescent="0.25">
      <c r="A1609">
        <v>1608</v>
      </c>
      <c r="B1609" t="s">
        <v>385</v>
      </c>
      <c r="C1609" t="s">
        <v>417</v>
      </c>
      <c r="D1609" t="s">
        <v>1462</v>
      </c>
      <c r="E1609" t="s">
        <v>96</v>
      </c>
      <c r="F1609" t="s">
        <v>97</v>
      </c>
      <c r="G1609">
        <v>8913</v>
      </c>
      <c r="H1609">
        <v>35</v>
      </c>
      <c r="I1609" s="15">
        <v>20650000</v>
      </c>
      <c r="J1609" s="15">
        <v>590000</v>
      </c>
      <c r="L1609">
        <v>35</v>
      </c>
      <c r="M1609" t="s">
        <v>56</v>
      </c>
      <c r="N1609" s="19" t="s">
        <v>57</v>
      </c>
      <c r="O1609" t="s">
        <v>77</v>
      </c>
      <c r="P1609" t="s">
        <v>1519</v>
      </c>
      <c r="Q1609" t="s">
        <v>67</v>
      </c>
      <c r="R1609" s="19" t="s">
        <v>658</v>
      </c>
      <c r="S1609" t="s">
        <v>56</v>
      </c>
      <c r="T1609" t="s">
        <v>74</v>
      </c>
      <c r="U1609" t="s">
        <v>732</v>
      </c>
      <c r="V1609">
        <v>14</v>
      </c>
      <c r="W1609" t="s">
        <v>56</v>
      </c>
      <c r="X1609" s="14">
        <v>43962</v>
      </c>
      <c r="Y1609" s="18">
        <v>16</v>
      </c>
      <c r="Z1609" s="14">
        <v>43978</v>
      </c>
      <c r="AA1609" s="14">
        <v>43880</v>
      </c>
      <c r="AB1609">
        <v>26</v>
      </c>
      <c r="AC1609" s="14">
        <v>43906</v>
      </c>
      <c r="AD1609" s="14">
        <v>43907</v>
      </c>
      <c r="AE1609">
        <v>27</v>
      </c>
      <c r="AF1609" s="14">
        <v>43934</v>
      </c>
      <c r="AG1609" s="14">
        <v>43948</v>
      </c>
      <c r="AH1609">
        <v>37</v>
      </c>
      <c r="AI1609" s="14">
        <v>43985</v>
      </c>
      <c r="AJ1609" s="18">
        <v>8</v>
      </c>
      <c r="AK1609" s="14">
        <v>44230</v>
      </c>
      <c r="AL1609" s="14">
        <v>44290</v>
      </c>
      <c r="AM1609" s="15"/>
      <c r="AN1609" s="15"/>
      <c r="AO1609" s="15"/>
      <c r="AP1609" s="15"/>
      <c r="AQ1609" s="15"/>
      <c r="AR1609" s="15">
        <v>8260000</v>
      </c>
      <c r="AS1609" s="15"/>
      <c r="AT1609" s="15"/>
      <c r="AU1609" s="15">
        <v>12390000</v>
      </c>
      <c r="AV1609" s="15"/>
      <c r="AW1609" s="15"/>
      <c r="AX1609" s="15"/>
      <c r="AY1609" s="15">
        <f t="shared" si="100"/>
        <v>20650000</v>
      </c>
      <c r="AZ1609" s="15">
        <f t="shared" si="101"/>
        <v>20650000</v>
      </c>
      <c r="BA1609" t="str">
        <f t="shared" si="102"/>
        <v>OK</v>
      </c>
      <c r="BB1609">
        <f t="shared" si="103"/>
        <v>2</v>
      </c>
    </row>
    <row r="1610" spans="1:54" x14ac:dyDescent="0.25">
      <c r="A1610">
        <v>1609</v>
      </c>
      <c r="B1610" t="s">
        <v>385</v>
      </c>
      <c r="C1610" t="s">
        <v>428</v>
      </c>
      <c r="D1610" t="s">
        <v>1462</v>
      </c>
      <c r="E1610" t="s">
        <v>96</v>
      </c>
      <c r="F1610" t="s">
        <v>97</v>
      </c>
      <c r="G1610">
        <v>8913</v>
      </c>
      <c r="H1610">
        <v>17</v>
      </c>
      <c r="I1610" s="15">
        <v>10030000</v>
      </c>
      <c r="J1610" s="15">
        <v>590000</v>
      </c>
      <c r="L1610">
        <v>17</v>
      </c>
      <c r="M1610" t="s">
        <v>56</v>
      </c>
      <c r="N1610" s="19" t="s">
        <v>57</v>
      </c>
      <c r="O1610" t="s">
        <v>77</v>
      </c>
      <c r="P1610" t="s">
        <v>1519</v>
      </c>
      <c r="Q1610" t="s">
        <v>67</v>
      </c>
      <c r="R1610" s="19" t="s">
        <v>658</v>
      </c>
      <c r="S1610" t="s">
        <v>56</v>
      </c>
      <c r="T1610" t="s">
        <v>74</v>
      </c>
      <c r="U1610" t="s">
        <v>732</v>
      </c>
      <c r="V1610">
        <v>14</v>
      </c>
      <c r="W1610" t="s">
        <v>56</v>
      </c>
      <c r="X1610" s="14">
        <v>43962</v>
      </c>
      <c r="Y1610" s="18">
        <v>16</v>
      </c>
      <c r="Z1610" s="14">
        <v>43978</v>
      </c>
      <c r="AA1610" s="14">
        <v>43880</v>
      </c>
      <c r="AB1610">
        <v>26</v>
      </c>
      <c r="AC1610" s="14">
        <v>43906</v>
      </c>
      <c r="AD1610" s="14">
        <v>43907</v>
      </c>
      <c r="AE1610">
        <v>27</v>
      </c>
      <c r="AF1610" s="14">
        <v>43934</v>
      </c>
      <c r="AG1610" s="14">
        <v>43948</v>
      </c>
      <c r="AH1610">
        <v>37</v>
      </c>
      <c r="AI1610" s="14">
        <v>43985</v>
      </c>
      <c r="AJ1610" s="18">
        <v>8</v>
      </c>
      <c r="AK1610" s="14">
        <v>44230</v>
      </c>
      <c r="AL1610" s="14">
        <v>44290</v>
      </c>
      <c r="AM1610" s="15"/>
      <c r="AN1610" s="15"/>
      <c r="AO1610" s="15"/>
      <c r="AP1610" s="15"/>
      <c r="AQ1610" s="15"/>
      <c r="AR1610" s="15">
        <v>4012000</v>
      </c>
      <c r="AS1610" s="15"/>
      <c r="AT1610" s="15"/>
      <c r="AU1610" s="15">
        <v>6018000</v>
      </c>
      <c r="AV1610" s="15"/>
      <c r="AW1610" s="15"/>
      <c r="AX1610" s="15"/>
      <c r="AY1610" s="15">
        <f t="shared" si="100"/>
        <v>10030000</v>
      </c>
      <c r="AZ1610" s="15">
        <f t="shared" si="101"/>
        <v>10030000</v>
      </c>
      <c r="BA1610" t="str">
        <f t="shared" si="102"/>
        <v>OK</v>
      </c>
      <c r="BB1610">
        <f t="shared" si="103"/>
        <v>2</v>
      </c>
    </row>
    <row r="1611" spans="1:54" x14ac:dyDescent="0.25">
      <c r="A1611">
        <v>1610</v>
      </c>
      <c r="B1611" t="s">
        <v>385</v>
      </c>
      <c r="C1611" t="s">
        <v>418</v>
      </c>
      <c r="D1611" t="s">
        <v>1463</v>
      </c>
      <c r="E1611" t="s">
        <v>96</v>
      </c>
      <c r="F1611" t="s">
        <v>97</v>
      </c>
      <c r="G1611">
        <v>8913</v>
      </c>
      <c r="H1611">
        <v>34</v>
      </c>
      <c r="I1611" s="15">
        <v>20060000</v>
      </c>
      <c r="J1611" s="15">
        <v>590000</v>
      </c>
      <c r="L1611">
        <v>34</v>
      </c>
      <c r="M1611" t="s">
        <v>56</v>
      </c>
      <c r="N1611" s="19" t="s">
        <v>57</v>
      </c>
      <c r="O1611" t="s">
        <v>77</v>
      </c>
      <c r="P1611" t="s">
        <v>1519</v>
      </c>
      <c r="Q1611" t="s">
        <v>67</v>
      </c>
      <c r="R1611" s="19" t="s">
        <v>658</v>
      </c>
      <c r="S1611" t="s">
        <v>56</v>
      </c>
      <c r="T1611" t="s">
        <v>74</v>
      </c>
      <c r="U1611" t="s">
        <v>732</v>
      </c>
      <c r="V1611">
        <v>15</v>
      </c>
      <c r="W1611" t="s">
        <v>56</v>
      </c>
      <c r="X1611" s="14">
        <v>43962</v>
      </c>
      <c r="Y1611" s="18">
        <v>16</v>
      </c>
      <c r="Z1611" s="14">
        <v>43978</v>
      </c>
      <c r="AA1611" s="14">
        <v>43880</v>
      </c>
      <c r="AB1611">
        <v>26</v>
      </c>
      <c r="AC1611" s="14">
        <v>43906</v>
      </c>
      <c r="AD1611" s="14">
        <v>43907</v>
      </c>
      <c r="AE1611">
        <v>27</v>
      </c>
      <c r="AF1611" s="14">
        <v>43934</v>
      </c>
      <c r="AG1611" s="14">
        <v>43948</v>
      </c>
      <c r="AH1611">
        <v>37</v>
      </c>
      <c r="AI1611" s="14">
        <v>43985</v>
      </c>
      <c r="AJ1611" s="18">
        <v>8</v>
      </c>
      <c r="AK1611" s="14">
        <v>44230</v>
      </c>
      <c r="AL1611" s="14">
        <v>44290</v>
      </c>
      <c r="AM1611" s="15"/>
      <c r="AN1611" s="15"/>
      <c r="AO1611" s="15"/>
      <c r="AP1611" s="15"/>
      <c r="AQ1611" s="15"/>
      <c r="AR1611" s="15">
        <v>8024000</v>
      </c>
      <c r="AS1611" s="15"/>
      <c r="AT1611" s="15"/>
      <c r="AU1611" s="15">
        <v>12036000</v>
      </c>
      <c r="AV1611" s="15"/>
      <c r="AW1611" s="15"/>
      <c r="AX1611" s="15"/>
      <c r="AY1611" s="15">
        <f t="shared" si="100"/>
        <v>20060000</v>
      </c>
      <c r="AZ1611" s="15">
        <f t="shared" si="101"/>
        <v>20060000</v>
      </c>
      <c r="BA1611" t="str">
        <f t="shared" si="102"/>
        <v>OK</v>
      </c>
      <c r="BB1611">
        <f t="shared" si="103"/>
        <v>2</v>
      </c>
    </row>
    <row r="1612" spans="1:54" x14ac:dyDescent="0.25">
      <c r="A1612">
        <v>1611</v>
      </c>
      <c r="B1612" t="s">
        <v>385</v>
      </c>
      <c r="C1612" t="s">
        <v>420</v>
      </c>
      <c r="D1612" t="s">
        <v>1463</v>
      </c>
      <c r="E1612" t="s">
        <v>96</v>
      </c>
      <c r="F1612" t="s">
        <v>97</v>
      </c>
      <c r="G1612">
        <v>8913</v>
      </c>
      <c r="H1612">
        <v>32</v>
      </c>
      <c r="I1612" s="15">
        <v>18880000</v>
      </c>
      <c r="J1612" s="15">
        <v>590000</v>
      </c>
      <c r="L1612">
        <v>32</v>
      </c>
      <c r="M1612" t="s">
        <v>56</v>
      </c>
      <c r="N1612" s="19" t="s">
        <v>57</v>
      </c>
      <c r="O1612" t="s">
        <v>77</v>
      </c>
      <c r="P1612" t="s">
        <v>1519</v>
      </c>
      <c r="Q1612" t="s">
        <v>67</v>
      </c>
      <c r="R1612" s="19" t="s">
        <v>658</v>
      </c>
      <c r="S1612" t="s">
        <v>56</v>
      </c>
      <c r="T1612" t="s">
        <v>74</v>
      </c>
      <c r="U1612" t="s">
        <v>732</v>
      </c>
      <c r="V1612">
        <v>15</v>
      </c>
      <c r="W1612" t="s">
        <v>56</v>
      </c>
      <c r="X1612" s="14">
        <v>43962</v>
      </c>
      <c r="Y1612" s="18">
        <v>16</v>
      </c>
      <c r="Z1612" s="14">
        <v>43978</v>
      </c>
      <c r="AA1612" s="14">
        <v>43880</v>
      </c>
      <c r="AB1612">
        <v>26</v>
      </c>
      <c r="AC1612" s="14">
        <v>43906</v>
      </c>
      <c r="AD1612" s="14">
        <v>43907</v>
      </c>
      <c r="AE1612">
        <v>27</v>
      </c>
      <c r="AF1612" s="14">
        <v>43934</v>
      </c>
      <c r="AG1612" s="14">
        <v>43948</v>
      </c>
      <c r="AH1612">
        <v>37</v>
      </c>
      <c r="AI1612" s="14">
        <v>43985</v>
      </c>
      <c r="AJ1612" s="18">
        <v>8</v>
      </c>
      <c r="AK1612" s="14">
        <v>44230</v>
      </c>
      <c r="AL1612" s="14">
        <v>44290</v>
      </c>
      <c r="AM1612" s="15"/>
      <c r="AN1612" s="15"/>
      <c r="AO1612" s="15"/>
      <c r="AP1612" s="15"/>
      <c r="AQ1612" s="15"/>
      <c r="AR1612" s="15">
        <v>7552000</v>
      </c>
      <c r="AS1612" s="15"/>
      <c r="AT1612" s="15"/>
      <c r="AU1612" s="15">
        <v>11328000</v>
      </c>
      <c r="AV1612" s="15"/>
      <c r="AW1612" s="15"/>
      <c r="AX1612" s="15"/>
      <c r="AY1612" s="15">
        <f t="shared" si="100"/>
        <v>18880000</v>
      </c>
      <c r="AZ1612" s="15">
        <f t="shared" si="101"/>
        <v>18880000</v>
      </c>
      <c r="BA1612" t="str">
        <f t="shared" si="102"/>
        <v>OK</v>
      </c>
      <c r="BB1612">
        <f t="shared" si="103"/>
        <v>2</v>
      </c>
    </row>
    <row r="1613" spans="1:54" x14ac:dyDescent="0.25">
      <c r="A1613">
        <v>1612</v>
      </c>
      <c r="B1613" t="s">
        <v>385</v>
      </c>
      <c r="C1613" t="s">
        <v>421</v>
      </c>
      <c r="D1613" t="s">
        <v>1463</v>
      </c>
      <c r="E1613" t="s">
        <v>96</v>
      </c>
      <c r="F1613" t="s">
        <v>97</v>
      </c>
      <c r="G1613">
        <v>8913</v>
      </c>
      <c r="H1613">
        <v>15</v>
      </c>
      <c r="I1613" s="15">
        <v>8850000</v>
      </c>
      <c r="J1613" s="15">
        <v>590000</v>
      </c>
      <c r="L1613">
        <v>15</v>
      </c>
      <c r="M1613" t="s">
        <v>56</v>
      </c>
      <c r="N1613" s="19" t="s">
        <v>57</v>
      </c>
      <c r="O1613" t="s">
        <v>77</v>
      </c>
      <c r="P1613" t="s">
        <v>1519</v>
      </c>
      <c r="Q1613" t="s">
        <v>67</v>
      </c>
      <c r="R1613" s="19" t="s">
        <v>658</v>
      </c>
      <c r="S1613" t="s">
        <v>56</v>
      </c>
      <c r="T1613" t="s">
        <v>74</v>
      </c>
      <c r="U1613" t="s">
        <v>732</v>
      </c>
      <c r="V1613">
        <v>15</v>
      </c>
      <c r="W1613" t="s">
        <v>56</v>
      </c>
      <c r="X1613" s="14">
        <v>43962</v>
      </c>
      <c r="Y1613" s="18">
        <v>16</v>
      </c>
      <c r="Z1613" s="14">
        <v>43978</v>
      </c>
      <c r="AA1613" s="14">
        <v>43880</v>
      </c>
      <c r="AB1613">
        <v>26</v>
      </c>
      <c r="AC1613" s="14">
        <v>43906</v>
      </c>
      <c r="AD1613" s="14">
        <v>43907</v>
      </c>
      <c r="AE1613">
        <v>27</v>
      </c>
      <c r="AF1613" s="14">
        <v>43934</v>
      </c>
      <c r="AG1613" s="14">
        <v>43948</v>
      </c>
      <c r="AH1613">
        <v>37</v>
      </c>
      <c r="AI1613" s="14">
        <v>43985</v>
      </c>
      <c r="AJ1613" s="18">
        <v>8</v>
      </c>
      <c r="AK1613" s="14">
        <v>44230</v>
      </c>
      <c r="AL1613" s="14">
        <v>44290</v>
      </c>
      <c r="AM1613" s="15"/>
      <c r="AN1613" s="15"/>
      <c r="AO1613" s="15"/>
      <c r="AP1613" s="15"/>
      <c r="AQ1613" s="15"/>
      <c r="AR1613" s="15">
        <v>3540000</v>
      </c>
      <c r="AS1613" s="15"/>
      <c r="AT1613" s="15"/>
      <c r="AU1613" s="15">
        <v>5310000</v>
      </c>
      <c r="AV1613" s="15"/>
      <c r="AW1613" s="15"/>
      <c r="AX1613" s="15"/>
      <c r="AY1613" s="15">
        <f t="shared" si="100"/>
        <v>8850000</v>
      </c>
      <c r="AZ1613" s="15">
        <f t="shared" si="101"/>
        <v>8850000</v>
      </c>
      <c r="BA1613" t="str">
        <f t="shared" si="102"/>
        <v>OK</v>
      </c>
      <c r="BB1613">
        <f t="shared" si="103"/>
        <v>2</v>
      </c>
    </row>
    <row r="1614" spans="1:54" x14ac:dyDescent="0.25">
      <c r="A1614">
        <v>1613</v>
      </c>
      <c r="B1614" t="s">
        <v>385</v>
      </c>
      <c r="C1614" t="s">
        <v>422</v>
      </c>
      <c r="D1614" t="s">
        <v>1463</v>
      </c>
      <c r="E1614" t="s">
        <v>96</v>
      </c>
      <c r="F1614" t="s">
        <v>97</v>
      </c>
      <c r="G1614">
        <v>8913</v>
      </c>
      <c r="H1614">
        <v>40</v>
      </c>
      <c r="I1614" s="15">
        <v>23600040</v>
      </c>
      <c r="J1614" s="15">
        <v>590001</v>
      </c>
      <c r="L1614">
        <v>40</v>
      </c>
      <c r="M1614" t="s">
        <v>56</v>
      </c>
      <c r="N1614" s="19" t="s">
        <v>57</v>
      </c>
      <c r="O1614" t="s">
        <v>77</v>
      </c>
      <c r="P1614" t="s">
        <v>1519</v>
      </c>
      <c r="Q1614" t="s">
        <v>67</v>
      </c>
      <c r="R1614" s="19" t="s">
        <v>658</v>
      </c>
      <c r="S1614" t="s">
        <v>56</v>
      </c>
      <c r="T1614" t="s">
        <v>74</v>
      </c>
      <c r="U1614" t="s">
        <v>732</v>
      </c>
      <c r="V1614">
        <v>15</v>
      </c>
      <c r="W1614" t="s">
        <v>56</v>
      </c>
      <c r="X1614" s="14">
        <v>43962</v>
      </c>
      <c r="Y1614" s="18">
        <v>16</v>
      </c>
      <c r="Z1614" s="14">
        <v>43978</v>
      </c>
      <c r="AA1614" s="14">
        <v>43880</v>
      </c>
      <c r="AB1614">
        <v>26</v>
      </c>
      <c r="AC1614" s="14">
        <v>43906</v>
      </c>
      <c r="AD1614" s="14">
        <v>43907</v>
      </c>
      <c r="AE1614">
        <v>27</v>
      </c>
      <c r="AF1614" s="14">
        <v>43934</v>
      </c>
      <c r="AG1614" s="14">
        <v>43948</v>
      </c>
      <c r="AH1614">
        <v>37</v>
      </c>
      <c r="AI1614" s="14">
        <v>43985</v>
      </c>
      <c r="AJ1614" s="18">
        <v>8</v>
      </c>
      <c r="AK1614" s="14">
        <v>44230</v>
      </c>
      <c r="AL1614" s="14">
        <v>44290</v>
      </c>
      <c r="AM1614" s="15"/>
      <c r="AN1614" s="15"/>
      <c r="AO1614" s="15"/>
      <c r="AP1614" s="15"/>
      <c r="AQ1614" s="15"/>
      <c r="AR1614" s="15">
        <v>9440016</v>
      </c>
      <c r="AS1614" s="15"/>
      <c r="AT1614" s="15"/>
      <c r="AU1614" s="15">
        <v>14160024</v>
      </c>
      <c r="AV1614" s="15"/>
      <c r="AW1614" s="15"/>
      <c r="AX1614" s="15"/>
      <c r="AY1614" s="15">
        <f t="shared" si="100"/>
        <v>23600040</v>
      </c>
      <c r="AZ1614" s="15">
        <f t="shared" si="101"/>
        <v>23600040</v>
      </c>
      <c r="BA1614" t="str">
        <f t="shared" si="102"/>
        <v>OK</v>
      </c>
      <c r="BB1614">
        <f t="shared" si="103"/>
        <v>2</v>
      </c>
    </row>
    <row r="1615" spans="1:54" x14ac:dyDescent="0.25">
      <c r="A1615">
        <v>1614</v>
      </c>
      <c r="B1615" t="s">
        <v>385</v>
      </c>
      <c r="C1615" t="s">
        <v>411</v>
      </c>
      <c r="D1615" t="s">
        <v>1490</v>
      </c>
      <c r="E1615" t="s">
        <v>96</v>
      </c>
      <c r="F1615" t="s">
        <v>97</v>
      </c>
      <c r="G1615">
        <v>8913</v>
      </c>
      <c r="H1615">
        <v>49</v>
      </c>
      <c r="I1615" s="15">
        <v>28910000</v>
      </c>
      <c r="J1615" s="15">
        <v>590000</v>
      </c>
      <c r="L1615">
        <v>49</v>
      </c>
      <c r="M1615" t="s">
        <v>56</v>
      </c>
      <c r="N1615" s="19" t="s">
        <v>57</v>
      </c>
      <c r="O1615" t="s">
        <v>77</v>
      </c>
      <c r="P1615" t="s">
        <v>1519</v>
      </c>
      <c r="Q1615" t="s">
        <v>67</v>
      </c>
      <c r="R1615" s="19" t="s">
        <v>658</v>
      </c>
      <c r="S1615" t="s">
        <v>56</v>
      </c>
      <c r="T1615" t="s">
        <v>74</v>
      </c>
      <c r="U1615" t="s">
        <v>732</v>
      </c>
      <c r="V1615">
        <v>16</v>
      </c>
      <c r="W1615" t="s">
        <v>56</v>
      </c>
      <c r="X1615" s="14">
        <v>43962</v>
      </c>
      <c r="Y1615" s="18">
        <v>16</v>
      </c>
      <c r="Z1615" s="14">
        <v>43978</v>
      </c>
      <c r="AA1615" s="14">
        <v>43880</v>
      </c>
      <c r="AB1615">
        <v>26</v>
      </c>
      <c r="AC1615" s="14">
        <v>43906</v>
      </c>
      <c r="AD1615" s="14">
        <v>43907</v>
      </c>
      <c r="AE1615">
        <v>27</v>
      </c>
      <c r="AF1615" s="14">
        <v>43934</v>
      </c>
      <c r="AG1615" s="14">
        <v>43948</v>
      </c>
      <c r="AH1615">
        <v>37</v>
      </c>
      <c r="AI1615" s="14">
        <v>43985</v>
      </c>
      <c r="AJ1615" s="18">
        <v>8</v>
      </c>
      <c r="AK1615" s="14">
        <v>44230</v>
      </c>
      <c r="AL1615" s="14">
        <v>44290</v>
      </c>
      <c r="AM1615" s="15"/>
      <c r="AN1615" s="15"/>
      <c r="AO1615" s="15"/>
      <c r="AP1615" s="15"/>
      <c r="AQ1615" s="15"/>
      <c r="AR1615" s="15">
        <v>11564000</v>
      </c>
      <c r="AS1615" s="15"/>
      <c r="AT1615" s="15"/>
      <c r="AU1615" s="15">
        <v>17346000</v>
      </c>
      <c r="AV1615" s="15"/>
      <c r="AW1615" s="15"/>
      <c r="AX1615" s="15"/>
      <c r="AY1615" s="15">
        <f t="shared" si="100"/>
        <v>28910000</v>
      </c>
      <c r="AZ1615" s="15">
        <f t="shared" si="101"/>
        <v>28910000</v>
      </c>
      <c r="BA1615" t="str">
        <f t="shared" si="102"/>
        <v>OK</v>
      </c>
      <c r="BB1615">
        <f t="shared" si="103"/>
        <v>2</v>
      </c>
    </row>
    <row r="1616" spans="1:54" x14ac:dyDescent="0.25">
      <c r="A1616">
        <v>1615</v>
      </c>
      <c r="B1616" t="s">
        <v>385</v>
      </c>
      <c r="C1616" t="s">
        <v>429</v>
      </c>
      <c r="D1616" t="s">
        <v>1490</v>
      </c>
      <c r="E1616" t="s">
        <v>96</v>
      </c>
      <c r="F1616" t="s">
        <v>97</v>
      </c>
      <c r="G1616">
        <v>8913</v>
      </c>
      <c r="H1616">
        <v>23</v>
      </c>
      <c r="I1616" s="15">
        <v>13570000</v>
      </c>
      <c r="J1616" s="15">
        <v>590000</v>
      </c>
      <c r="L1616">
        <v>23</v>
      </c>
      <c r="M1616" t="s">
        <v>56</v>
      </c>
      <c r="N1616" s="19" t="s">
        <v>57</v>
      </c>
      <c r="O1616" t="s">
        <v>77</v>
      </c>
      <c r="P1616" t="s">
        <v>1519</v>
      </c>
      <c r="Q1616" t="s">
        <v>67</v>
      </c>
      <c r="R1616" s="19" t="s">
        <v>658</v>
      </c>
      <c r="S1616" t="s">
        <v>56</v>
      </c>
      <c r="T1616" t="s">
        <v>74</v>
      </c>
      <c r="U1616" t="s">
        <v>732</v>
      </c>
      <c r="V1616">
        <v>16</v>
      </c>
      <c r="W1616" t="s">
        <v>56</v>
      </c>
      <c r="X1616" s="14">
        <v>43962</v>
      </c>
      <c r="Y1616" s="18">
        <v>16</v>
      </c>
      <c r="Z1616" s="14">
        <v>43978</v>
      </c>
      <c r="AA1616" s="14">
        <v>43880</v>
      </c>
      <c r="AB1616">
        <v>26</v>
      </c>
      <c r="AC1616" s="14">
        <v>43906</v>
      </c>
      <c r="AD1616" s="14">
        <v>43907</v>
      </c>
      <c r="AE1616">
        <v>27</v>
      </c>
      <c r="AF1616" s="14">
        <v>43934</v>
      </c>
      <c r="AG1616" s="14">
        <v>43948</v>
      </c>
      <c r="AH1616">
        <v>37</v>
      </c>
      <c r="AI1616" s="14">
        <v>43985</v>
      </c>
      <c r="AJ1616" s="18">
        <v>8</v>
      </c>
      <c r="AK1616" s="14">
        <v>44230</v>
      </c>
      <c r="AL1616" s="14">
        <v>44290</v>
      </c>
      <c r="AM1616" s="15"/>
      <c r="AN1616" s="15"/>
      <c r="AO1616" s="15"/>
      <c r="AP1616" s="15"/>
      <c r="AQ1616" s="15"/>
      <c r="AR1616" s="15">
        <v>5428000</v>
      </c>
      <c r="AS1616" s="15"/>
      <c r="AT1616" s="15"/>
      <c r="AU1616" s="15">
        <v>8142000</v>
      </c>
      <c r="AV1616" s="15"/>
      <c r="AW1616" s="15"/>
      <c r="AX1616" s="15"/>
      <c r="AY1616" s="15">
        <f t="shared" si="100"/>
        <v>13570000</v>
      </c>
      <c r="AZ1616" s="15">
        <f t="shared" si="101"/>
        <v>13570000</v>
      </c>
      <c r="BA1616" t="str">
        <f t="shared" si="102"/>
        <v>OK</v>
      </c>
      <c r="BB1616">
        <f t="shared" si="103"/>
        <v>2</v>
      </c>
    </row>
    <row r="1617" spans="1:54" x14ac:dyDescent="0.25">
      <c r="A1617">
        <v>1616</v>
      </c>
      <c r="B1617" t="s">
        <v>385</v>
      </c>
      <c r="C1617" t="s">
        <v>412</v>
      </c>
      <c r="D1617" t="s">
        <v>1490</v>
      </c>
      <c r="E1617" t="s">
        <v>96</v>
      </c>
      <c r="F1617" t="s">
        <v>97</v>
      </c>
      <c r="G1617">
        <v>8913</v>
      </c>
      <c r="H1617">
        <v>28</v>
      </c>
      <c r="I1617" s="15">
        <v>16520000</v>
      </c>
      <c r="J1617" s="15">
        <v>590000</v>
      </c>
      <c r="L1617">
        <v>28</v>
      </c>
      <c r="M1617" t="s">
        <v>56</v>
      </c>
      <c r="N1617" s="19" t="s">
        <v>57</v>
      </c>
      <c r="O1617" t="s">
        <v>77</v>
      </c>
      <c r="P1617" t="s">
        <v>1519</v>
      </c>
      <c r="Q1617" t="s">
        <v>67</v>
      </c>
      <c r="R1617" s="19" t="s">
        <v>658</v>
      </c>
      <c r="S1617" t="s">
        <v>56</v>
      </c>
      <c r="T1617" t="s">
        <v>74</v>
      </c>
      <c r="U1617" t="s">
        <v>732</v>
      </c>
      <c r="V1617">
        <v>16</v>
      </c>
      <c r="W1617" t="s">
        <v>56</v>
      </c>
      <c r="X1617" s="14">
        <v>43962</v>
      </c>
      <c r="Y1617" s="18">
        <v>16</v>
      </c>
      <c r="Z1617" s="14">
        <v>43978</v>
      </c>
      <c r="AA1617" s="14">
        <v>43880</v>
      </c>
      <c r="AB1617">
        <v>26</v>
      </c>
      <c r="AC1617" s="14">
        <v>43906</v>
      </c>
      <c r="AD1617" s="14">
        <v>43907</v>
      </c>
      <c r="AE1617">
        <v>27</v>
      </c>
      <c r="AF1617" s="14">
        <v>43934</v>
      </c>
      <c r="AG1617" s="14">
        <v>43948</v>
      </c>
      <c r="AH1617">
        <v>37</v>
      </c>
      <c r="AI1617" s="14">
        <v>43985</v>
      </c>
      <c r="AJ1617" s="18">
        <v>8</v>
      </c>
      <c r="AK1617" s="14">
        <v>44230</v>
      </c>
      <c r="AL1617" s="14">
        <v>44290</v>
      </c>
      <c r="AM1617" s="15"/>
      <c r="AN1617" s="15"/>
      <c r="AO1617" s="15"/>
      <c r="AP1617" s="15"/>
      <c r="AQ1617" s="15"/>
      <c r="AR1617" s="15">
        <v>6608000</v>
      </c>
      <c r="AS1617" s="15"/>
      <c r="AT1617" s="15"/>
      <c r="AU1617" s="15">
        <v>9912000</v>
      </c>
      <c r="AV1617" s="15"/>
      <c r="AW1617" s="15"/>
      <c r="AX1617" s="15"/>
      <c r="AY1617" s="15">
        <f t="shared" si="100"/>
        <v>16520000</v>
      </c>
      <c r="AZ1617" s="15">
        <f t="shared" si="101"/>
        <v>16520000</v>
      </c>
      <c r="BA1617" t="str">
        <f t="shared" si="102"/>
        <v>OK</v>
      </c>
      <c r="BB1617">
        <f t="shared" si="103"/>
        <v>2</v>
      </c>
    </row>
    <row r="1618" spans="1:54" x14ac:dyDescent="0.25">
      <c r="A1618">
        <v>1617</v>
      </c>
      <c r="B1618" t="s">
        <v>385</v>
      </c>
      <c r="C1618" t="s">
        <v>413</v>
      </c>
      <c r="D1618" t="s">
        <v>1491</v>
      </c>
      <c r="E1618" t="s">
        <v>96</v>
      </c>
      <c r="F1618" t="s">
        <v>97</v>
      </c>
      <c r="G1618">
        <v>8913</v>
      </c>
      <c r="H1618">
        <v>38</v>
      </c>
      <c r="I1618" s="15">
        <v>22420000</v>
      </c>
      <c r="J1618" s="15">
        <v>590000</v>
      </c>
      <c r="L1618">
        <v>38</v>
      </c>
      <c r="M1618" t="s">
        <v>56</v>
      </c>
      <c r="N1618" s="19" t="s">
        <v>57</v>
      </c>
      <c r="O1618" t="s">
        <v>77</v>
      </c>
      <c r="P1618" t="s">
        <v>1519</v>
      </c>
      <c r="Q1618" t="s">
        <v>67</v>
      </c>
      <c r="R1618" s="19" t="s">
        <v>658</v>
      </c>
      <c r="S1618" t="s">
        <v>56</v>
      </c>
      <c r="T1618" t="s">
        <v>74</v>
      </c>
      <c r="U1618" t="s">
        <v>732</v>
      </c>
      <c r="V1618">
        <v>17</v>
      </c>
      <c r="W1618" t="s">
        <v>56</v>
      </c>
      <c r="X1618" s="14">
        <v>43962</v>
      </c>
      <c r="Y1618" s="18">
        <v>16</v>
      </c>
      <c r="Z1618" s="14">
        <v>43978</v>
      </c>
      <c r="AA1618" s="14">
        <v>43880</v>
      </c>
      <c r="AB1618">
        <v>26</v>
      </c>
      <c r="AC1618" s="14">
        <v>43906</v>
      </c>
      <c r="AD1618" s="14">
        <v>43907</v>
      </c>
      <c r="AE1618">
        <v>27</v>
      </c>
      <c r="AF1618" s="14">
        <v>43934</v>
      </c>
      <c r="AG1618" s="14">
        <v>43948</v>
      </c>
      <c r="AH1618">
        <v>37</v>
      </c>
      <c r="AI1618" s="14">
        <v>43985</v>
      </c>
      <c r="AJ1618" s="18">
        <v>8</v>
      </c>
      <c r="AK1618" s="14">
        <v>44230</v>
      </c>
      <c r="AL1618" s="14">
        <v>44290</v>
      </c>
      <c r="AM1618" s="15"/>
      <c r="AN1618" s="15"/>
      <c r="AO1618" s="15"/>
      <c r="AP1618" s="15"/>
      <c r="AQ1618" s="15"/>
      <c r="AR1618" s="15">
        <v>8968000</v>
      </c>
      <c r="AS1618" s="15"/>
      <c r="AT1618" s="15"/>
      <c r="AU1618" s="15">
        <v>13452000</v>
      </c>
      <c r="AV1618" s="15"/>
      <c r="AW1618" s="15"/>
      <c r="AX1618" s="15"/>
      <c r="AY1618" s="15">
        <f t="shared" si="100"/>
        <v>22420000</v>
      </c>
      <c r="AZ1618" s="15">
        <f t="shared" si="101"/>
        <v>22420000</v>
      </c>
      <c r="BA1618" t="str">
        <f t="shared" si="102"/>
        <v>OK</v>
      </c>
      <c r="BB1618">
        <f t="shared" si="103"/>
        <v>2</v>
      </c>
    </row>
    <row r="1619" spans="1:54" x14ac:dyDescent="0.25">
      <c r="A1619">
        <v>1618</v>
      </c>
      <c r="B1619" t="s">
        <v>385</v>
      </c>
      <c r="C1619" t="s">
        <v>415</v>
      </c>
      <c r="D1619" t="s">
        <v>1491</v>
      </c>
      <c r="E1619" t="s">
        <v>96</v>
      </c>
      <c r="F1619" t="s">
        <v>97</v>
      </c>
      <c r="G1619">
        <v>8913</v>
      </c>
      <c r="H1619">
        <v>30</v>
      </c>
      <c r="I1619" s="15">
        <v>17700000</v>
      </c>
      <c r="J1619" s="15">
        <v>590000</v>
      </c>
      <c r="L1619">
        <v>30</v>
      </c>
      <c r="M1619" t="s">
        <v>56</v>
      </c>
      <c r="N1619" s="19" t="s">
        <v>57</v>
      </c>
      <c r="O1619" t="s">
        <v>77</v>
      </c>
      <c r="P1619" t="s">
        <v>1519</v>
      </c>
      <c r="Q1619" t="s">
        <v>67</v>
      </c>
      <c r="R1619" s="19" t="s">
        <v>658</v>
      </c>
      <c r="S1619" t="s">
        <v>56</v>
      </c>
      <c r="T1619" t="s">
        <v>74</v>
      </c>
      <c r="U1619" t="s">
        <v>732</v>
      </c>
      <c r="V1619">
        <v>17</v>
      </c>
      <c r="W1619" t="s">
        <v>56</v>
      </c>
      <c r="X1619" s="14">
        <v>43962</v>
      </c>
      <c r="Y1619" s="18">
        <v>16</v>
      </c>
      <c r="Z1619" s="14">
        <v>43978</v>
      </c>
      <c r="AA1619" s="14">
        <v>43880</v>
      </c>
      <c r="AB1619">
        <v>26</v>
      </c>
      <c r="AC1619" s="14">
        <v>43906</v>
      </c>
      <c r="AD1619" s="14">
        <v>43907</v>
      </c>
      <c r="AE1619">
        <v>27</v>
      </c>
      <c r="AF1619" s="14">
        <v>43934</v>
      </c>
      <c r="AG1619" s="14">
        <v>43948</v>
      </c>
      <c r="AH1619">
        <v>37</v>
      </c>
      <c r="AI1619" s="14">
        <v>43985</v>
      </c>
      <c r="AJ1619" s="18">
        <v>8</v>
      </c>
      <c r="AK1619" s="14">
        <v>44230</v>
      </c>
      <c r="AL1619" s="14">
        <v>44290</v>
      </c>
      <c r="AM1619" s="15"/>
      <c r="AN1619" s="15"/>
      <c r="AO1619" s="15"/>
      <c r="AP1619" s="15"/>
      <c r="AQ1619" s="15"/>
      <c r="AR1619" s="15">
        <v>7080000</v>
      </c>
      <c r="AS1619" s="15"/>
      <c r="AT1619" s="15"/>
      <c r="AU1619" s="15">
        <v>10620000</v>
      </c>
      <c r="AV1619" s="15"/>
      <c r="AW1619" s="15"/>
      <c r="AX1619" s="15"/>
      <c r="AY1619" s="15">
        <f t="shared" si="100"/>
        <v>17700000</v>
      </c>
      <c r="AZ1619" s="15">
        <f t="shared" si="101"/>
        <v>17700000</v>
      </c>
      <c r="BA1619" t="str">
        <f t="shared" si="102"/>
        <v>OK</v>
      </c>
      <c r="BB1619">
        <f t="shared" si="103"/>
        <v>2</v>
      </c>
    </row>
    <row r="1620" spans="1:54" x14ac:dyDescent="0.25">
      <c r="A1620">
        <v>1619</v>
      </c>
      <c r="B1620" t="s">
        <v>385</v>
      </c>
      <c r="C1620" t="s">
        <v>414</v>
      </c>
      <c r="D1620" t="s">
        <v>1491</v>
      </c>
      <c r="E1620" t="s">
        <v>96</v>
      </c>
      <c r="F1620" t="s">
        <v>97</v>
      </c>
      <c r="G1620">
        <v>8913</v>
      </c>
      <c r="H1620">
        <v>24</v>
      </c>
      <c r="I1620" s="15">
        <v>14160000</v>
      </c>
      <c r="J1620" s="15">
        <v>590000</v>
      </c>
      <c r="L1620">
        <v>24</v>
      </c>
      <c r="M1620" t="s">
        <v>56</v>
      </c>
      <c r="N1620" s="19" t="s">
        <v>57</v>
      </c>
      <c r="O1620" t="s">
        <v>77</v>
      </c>
      <c r="P1620" t="s">
        <v>1519</v>
      </c>
      <c r="Q1620" t="s">
        <v>67</v>
      </c>
      <c r="R1620" s="19" t="s">
        <v>658</v>
      </c>
      <c r="S1620" t="s">
        <v>56</v>
      </c>
      <c r="T1620" t="s">
        <v>74</v>
      </c>
      <c r="U1620" t="s">
        <v>732</v>
      </c>
      <c r="V1620">
        <v>17</v>
      </c>
      <c r="W1620" t="s">
        <v>56</v>
      </c>
      <c r="X1620" s="14">
        <v>43962</v>
      </c>
      <c r="Y1620" s="18">
        <v>16</v>
      </c>
      <c r="Z1620" s="14">
        <v>43978</v>
      </c>
      <c r="AA1620" s="14">
        <v>43880</v>
      </c>
      <c r="AB1620">
        <v>26</v>
      </c>
      <c r="AC1620" s="14">
        <v>43906</v>
      </c>
      <c r="AD1620" s="14">
        <v>43907</v>
      </c>
      <c r="AE1620">
        <v>27</v>
      </c>
      <c r="AF1620" s="14">
        <v>43934</v>
      </c>
      <c r="AG1620" s="14">
        <v>43948</v>
      </c>
      <c r="AH1620">
        <v>37</v>
      </c>
      <c r="AI1620" s="14">
        <v>43985</v>
      </c>
      <c r="AJ1620" s="18">
        <v>8</v>
      </c>
      <c r="AK1620" s="14">
        <v>44230</v>
      </c>
      <c r="AL1620" s="14">
        <v>44290</v>
      </c>
      <c r="AM1620" s="15"/>
      <c r="AN1620" s="15"/>
      <c r="AO1620" s="15"/>
      <c r="AP1620" s="15"/>
      <c r="AQ1620" s="15"/>
      <c r="AR1620" s="15">
        <v>5664000</v>
      </c>
      <c r="AS1620" s="15"/>
      <c r="AT1620" s="15"/>
      <c r="AU1620" s="15">
        <v>8496000</v>
      </c>
      <c r="AV1620" s="15"/>
      <c r="AW1620" s="15"/>
      <c r="AX1620" s="15"/>
      <c r="AY1620" s="15">
        <f t="shared" si="100"/>
        <v>14160000</v>
      </c>
      <c r="AZ1620" s="15">
        <f t="shared" si="101"/>
        <v>14160000</v>
      </c>
      <c r="BA1620" t="str">
        <f t="shared" si="102"/>
        <v>OK</v>
      </c>
      <c r="BB1620">
        <f t="shared" si="103"/>
        <v>2</v>
      </c>
    </row>
    <row r="1621" spans="1:54" x14ac:dyDescent="0.25">
      <c r="A1621">
        <v>1620</v>
      </c>
      <c r="B1621" t="s">
        <v>385</v>
      </c>
      <c r="C1621" t="s">
        <v>89</v>
      </c>
      <c r="D1621" t="s">
        <v>745</v>
      </c>
      <c r="E1621" t="s">
        <v>92</v>
      </c>
      <c r="F1621" s="19" t="s">
        <v>93</v>
      </c>
      <c r="G1621">
        <v>4916</v>
      </c>
      <c r="H1621">
        <v>488</v>
      </c>
      <c r="I1621" s="15">
        <v>68260000</v>
      </c>
      <c r="J1621" s="15">
        <v>139877.04918032786</v>
      </c>
      <c r="K1621">
        <v>488</v>
      </c>
      <c r="M1621" t="s">
        <v>56</v>
      </c>
      <c r="N1621" s="19" t="s">
        <v>94</v>
      </c>
      <c r="O1621" t="s">
        <v>133</v>
      </c>
      <c r="P1621" t="s">
        <v>1471</v>
      </c>
      <c r="Q1621" t="s">
        <v>59</v>
      </c>
      <c r="R1621" t="s">
        <v>431</v>
      </c>
      <c r="S1621" t="s">
        <v>56</v>
      </c>
      <c r="T1621" t="s">
        <v>74</v>
      </c>
      <c r="U1621" t="s">
        <v>1146</v>
      </c>
      <c r="V1621">
        <v>1</v>
      </c>
      <c r="W1621" t="s">
        <v>56</v>
      </c>
      <c r="X1621" s="14"/>
      <c r="Z1621" s="14"/>
      <c r="AA1621" s="14"/>
      <c r="AC1621" s="14"/>
      <c r="AD1621" s="14"/>
      <c r="AF1621" s="14"/>
      <c r="AG1621" s="14">
        <v>43896</v>
      </c>
      <c r="AH1621">
        <v>0</v>
      </c>
      <c r="AI1621" s="14">
        <v>43896</v>
      </c>
      <c r="AJ1621" s="18">
        <v>9</v>
      </c>
      <c r="AK1621" s="14">
        <v>44171</v>
      </c>
      <c r="AL1621" s="14">
        <v>44231</v>
      </c>
      <c r="AM1621" s="15"/>
      <c r="AN1621" s="15"/>
      <c r="AO1621" s="15">
        <v>13652000</v>
      </c>
      <c r="AP1621" s="15"/>
      <c r="AQ1621" s="15"/>
      <c r="AR1621" s="15"/>
      <c r="AS1621" s="15">
        <v>54608000</v>
      </c>
      <c r="AT1621" s="15"/>
      <c r="AU1621" s="15"/>
      <c r="AV1621" s="15"/>
      <c r="AW1621" s="15"/>
      <c r="AX1621" s="15"/>
      <c r="AY1621" s="15">
        <f t="shared" si="100"/>
        <v>68260000</v>
      </c>
      <c r="AZ1621" s="15">
        <f t="shared" si="101"/>
        <v>68260000</v>
      </c>
      <c r="BA1621" t="str">
        <f t="shared" si="102"/>
        <v>OK</v>
      </c>
      <c r="BB1621">
        <f t="shared" si="103"/>
        <v>2</v>
      </c>
    </row>
    <row r="1622" spans="1:54" x14ac:dyDescent="0.25">
      <c r="A1622">
        <v>1621</v>
      </c>
      <c r="B1622" t="s">
        <v>385</v>
      </c>
      <c r="C1622" t="s">
        <v>430</v>
      </c>
      <c r="D1622" t="s">
        <v>1453</v>
      </c>
      <c r="E1622" t="s">
        <v>85</v>
      </c>
      <c r="F1622" t="s">
        <v>86</v>
      </c>
      <c r="G1622">
        <v>4883</v>
      </c>
      <c r="H1622">
        <v>13</v>
      </c>
      <c r="I1622" s="15">
        <v>12092600</v>
      </c>
      <c r="J1622" s="15">
        <v>930200</v>
      </c>
      <c r="K1622">
        <v>13</v>
      </c>
      <c r="M1622" t="s">
        <v>88</v>
      </c>
      <c r="N1622" s="19" t="s">
        <v>57</v>
      </c>
      <c r="O1622" t="s">
        <v>77</v>
      </c>
      <c r="P1622" t="s">
        <v>1496</v>
      </c>
      <c r="Q1622" t="s">
        <v>67</v>
      </c>
      <c r="R1622" s="19" t="s">
        <v>658</v>
      </c>
      <c r="S1622" t="s">
        <v>56</v>
      </c>
      <c r="T1622" t="s">
        <v>70</v>
      </c>
      <c r="U1622" t="s">
        <v>1101</v>
      </c>
      <c r="V1622">
        <v>1</v>
      </c>
      <c r="W1622" t="s">
        <v>56</v>
      </c>
      <c r="X1622" s="14">
        <v>43906</v>
      </c>
      <c r="Y1622" s="18">
        <v>30</v>
      </c>
      <c r="Z1622" s="14">
        <v>43936</v>
      </c>
      <c r="AA1622" s="14">
        <v>43882</v>
      </c>
      <c r="AB1622">
        <v>20</v>
      </c>
      <c r="AC1622" s="14">
        <v>43902</v>
      </c>
      <c r="AD1622" s="14">
        <v>43903</v>
      </c>
      <c r="AE1622">
        <v>20</v>
      </c>
      <c r="AF1622" s="14">
        <v>43923</v>
      </c>
      <c r="AG1622" s="14">
        <v>43987</v>
      </c>
      <c r="AH1622">
        <v>28</v>
      </c>
      <c r="AI1622" s="14">
        <v>44015</v>
      </c>
      <c r="AJ1622" s="18">
        <v>8</v>
      </c>
      <c r="AK1622" s="14">
        <v>44258</v>
      </c>
      <c r="AL1622" s="14">
        <v>44318</v>
      </c>
      <c r="AM1622" s="15"/>
      <c r="AN1622" s="15"/>
      <c r="AO1622" s="15"/>
      <c r="AP1622" s="15"/>
      <c r="AQ1622" s="15"/>
      <c r="AR1622" s="15"/>
      <c r="AS1622" s="15">
        <v>1209260</v>
      </c>
      <c r="AT1622" s="15"/>
      <c r="AU1622" s="15"/>
      <c r="AV1622" s="15"/>
      <c r="AW1622" s="15">
        <v>10883340</v>
      </c>
      <c r="AX1622" s="15"/>
      <c r="AY1622" s="15">
        <f t="shared" si="100"/>
        <v>12092600</v>
      </c>
      <c r="AZ1622" s="15">
        <f t="shared" si="101"/>
        <v>12092600</v>
      </c>
      <c r="BA1622" t="str">
        <f t="shared" si="102"/>
        <v>OK</v>
      </c>
      <c r="BB1622">
        <f t="shared" si="103"/>
        <v>2</v>
      </c>
    </row>
    <row r="1623" spans="1:54" x14ac:dyDescent="0.25">
      <c r="A1623">
        <v>1622</v>
      </c>
      <c r="B1623" t="s">
        <v>385</v>
      </c>
      <c r="C1623" t="s">
        <v>406</v>
      </c>
      <c r="D1623" t="s">
        <v>1453</v>
      </c>
      <c r="E1623" t="s">
        <v>85</v>
      </c>
      <c r="F1623" t="s">
        <v>86</v>
      </c>
      <c r="G1623">
        <v>4883</v>
      </c>
      <c r="H1623">
        <v>11</v>
      </c>
      <c r="I1623" s="15">
        <v>10232200</v>
      </c>
      <c r="J1623" s="15">
        <v>930200</v>
      </c>
      <c r="K1623">
        <v>11</v>
      </c>
      <c r="M1623" t="s">
        <v>88</v>
      </c>
      <c r="N1623" s="19" t="s">
        <v>57</v>
      </c>
      <c r="O1623" t="s">
        <v>77</v>
      </c>
      <c r="P1623" t="s">
        <v>1496</v>
      </c>
      <c r="Q1623" t="s">
        <v>67</v>
      </c>
      <c r="R1623" s="19" t="s">
        <v>658</v>
      </c>
      <c r="S1623" t="s">
        <v>56</v>
      </c>
      <c r="T1623" t="s">
        <v>70</v>
      </c>
      <c r="U1623" t="s">
        <v>1101</v>
      </c>
      <c r="V1623">
        <v>1</v>
      </c>
      <c r="W1623" t="s">
        <v>56</v>
      </c>
      <c r="X1623" s="14">
        <v>43906</v>
      </c>
      <c r="Y1623" s="18">
        <v>30</v>
      </c>
      <c r="Z1623" s="14">
        <v>43936</v>
      </c>
      <c r="AA1623" s="14">
        <v>43882</v>
      </c>
      <c r="AB1623">
        <v>20</v>
      </c>
      <c r="AC1623" s="14">
        <v>43902</v>
      </c>
      <c r="AD1623" s="14">
        <v>43903</v>
      </c>
      <c r="AE1623">
        <v>20</v>
      </c>
      <c r="AF1623" s="14">
        <v>43923</v>
      </c>
      <c r="AG1623" s="14">
        <v>43987</v>
      </c>
      <c r="AH1623">
        <v>28</v>
      </c>
      <c r="AI1623" s="14">
        <v>44015</v>
      </c>
      <c r="AJ1623" s="18">
        <v>8</v>
      </c>
      <c r="AK1623" s="14">
        <v>44258</v>
      </c>
      <c r="AL1623" s="14">
        <v>44318</v>
      </c>
      <c r="AM1623" s="15"/>
      <c r="AN1623" s="15"/>
      <c r="AO1623" s="15"/>
      <c r="AP1623" s="15"/>
      <c r="AQ1623" s="15"/>
      <c r="AR1623" s="15"/>
      <c r="AS1623" s="15">
        <v>1023220</v>
      </c>
      <c r="AT1623" s="15"/>
      <c r="AU1623" s="15"/>
      <c r="AV1623" s="15"/>
      <c r="AW1623" s="15">
        <v>9208980</v>
      </c>
      <c r="AX1623" s="15"/>
      <c r="AY1623" s="15">
        <f t="shared" si="100"/>
        <v>10232200</v>
      </c>
      <c r="AZ1623" s="15">
        <f t="shared" si="101"/>
        <v>10232200</v>
      </c>
      <c r="BA1623" t="str">
        <f t="shared" si="102"/>
        <v>OK</v>
      </c>
      <c r="BB1623">
        <f t="shared" si="103"/>
        <v>2</v>
      </c>
    </row>
    <row r="1624" spans="1:54" x14ac:dyDescent="0.25">
      <c r="A1624">
        <v>1623</v>
      </c>
      <c r="B1624" t="s">
        <v>385</v>
      </c>
      <c r="C1624" t="s">
        <v>407</v>
      </c>
      <c r="D1624" t="s">
        <v>1453</v>
      </c>
      <c r="E1624" t="s">
        <v>85</v>
      </c>
      <c r="F1624" t="s">
        <v>86</v>
      </c>
      <c r="G1624">
        <v>4883</v>
      </c>
      <c r="H1624">
        <v>13</v>
      </c>
      <c r="I1624" s="15">
        <v>12092600</v>
      </c>
      <c r="J1624" s="15">
        <v>930200</v>
      </c>
      <c r="K1624">
        <v>13</v>
      </c>
      <c r="M1624" t="s">
        <v>88</v>
      </c>
      <c r="N1624" s="19" t="s">
        <v>57</v>
      </c>
      <c r="O1624" t="s">
        <v>77</v>
      </c>
      <c r="P1624" t="s">
        <v>1496</v>
      </c>
      <c r="Q1624" t="s">
        <v>67</v>
      </c>
      <c r="R1624" s="19" t="s">
        <v>658</v>
      </c>
      <c r="S1624" t="s">
        <v>56</v>
      </c>
      <c r="T1624" t="s">
        <v>70</v>
      </c>
      <c r="U1624" t="s">
        <v>1101</v>
      </c>
      <c r="V1624">
        <v>1</v>
      </c>
      <c r="W1624" t="s">
        <v>56</v>
      </c>
      <c r="X1624" s="14">
        <v>43906</v>
      </c>
      <c r="Y1624" s="18">
        <v>30</v>
      </c>
      <c r="Z1624" s="14">
        <v>43936</v>
      </c>
      <c r="AA1624" s="14">
        <v>43882</v>
      </c>
      <c r="AB1624">
        <v>20</v>
      </c>
      <c r="AC1624" s="14">
        <v>43902</v>
      </c>
      <c r="AD1624" s="14">
        <v>43903</v>
      </c>
      <c r="AE1624">
        <v>20</v>
      </c>
      <c r="AF1624" s="14">
        <v>43923</v>
      </c>
      <c r="AG1624" s="14">
        <v>43987</v>
      </c>
      <c r="AH1624">
        <v>28</v>
      </c>
      <c r="AI1624" s="14">
        <v>44015</v>
      </c>
      <c r="AJ1624" s="18">
        <v>8</v>
      </c>
      <c r="AK1624" s="14">
        <v>44258</v>
      </c>
      <c r="AL1624" s="14">
        <v>44318</v>
      </c>
      <c r="AM1624" s="15"/>
      <c r="AN1624" s="15"/>
      <c r="AO1624" s="15"/>
      <c r="AP1624" s="15"/>
      <c r="AQ1624" s="15"/>
      <c r="AR1624" s="15"/>
      <c r="AS1624" s="15">
        <v>1209260</v>
      </c>
      <c r="AT1624" s="15"/>
      <c r="AU1624" s="15"/>
      <c r="AV1624" s="15"/>
      <c r="AW1624" s="15">
        <v>10883340</v>
      </c>
      <c r="AX1624" s="15"/>
      <c r="AY1624" s="15">
        <f t="shared" si="100"/>
        <v>12092600</v>
      </c>
      <c r="AZ1624" s="15">
        <f t="shared" si="101"/>
        <v>12092600</v>
      </c>
      <c r="BA1624" t="str">
        <f t="shared" si="102"/>
        <v>OK</v>
      </c>
      <c r="BB1624">
        <f t="shared" si="103"/>
        <v>2</v>
      </c>
    </row>
    <row r="1625" spans="1:54" x14ac:dyDescent="0.25">
      <c r="A1625">
        <v>1624</v>
      </c>
      <c r="B1625" t="s">
        <v>385</v>
      </c>
      <c r="C1625" t="s">
        <v>433</v>
      </c>
      <c r="D1625" t="s">
        <v>1453</v>
      </c>
      <c r="E1625" t="s">
        <v>85</v>
      </c>
      <c r="F1625" t="s">
        <v>86</v>
      </c>
      <c r="G1625">
        <v>4883</v>
      </c>
      <c r="H1625">
        <v>5</v>
      </c>
      <c r="I1625" s="15">
        <v>4651000</v>
      </c>
      <c r="J1625" s="15">
        <v>930200</v>
      </c>
      <c r="K1625">
        <v>5</v>
      </c>
      <c r="M1625" t="s">
        <v>88</v>
      </c>
      <c r="N1625" s="19" t="s">
        <v>57</v>
      </c>
      <c r="O1625" t="s">
        <v>77</v>
      </c>
      <c r="P1625" t="s">
        <v>1496</v>
      </c>
      <c r="Q1625" t="s">
        <v>67</v>
      </c>
      <c r="R1625" s="19" t="s">
        <v>658</v>
      </c>
      <c r="S1625" t="s">
        <v>56</v>
      </c>
      <c r="T1625" t="s">
        <v>70</v>
      </c>
      <c r="U1625" t="s">
        <v>1101</v>
      </c>
      <c r="V1625">
        <v>1</v>
      </c>
      <c r="W1625" t="s">
        <v>56</v>
      </c>
      <c r="X1625" s="14">
        <v>43906</v>
      </c>
      <c r="Y1625" s="18">
        <v>30</v>
      </c>
      <c r="Z1625" s="14">
        <v>43936</v>
      </c>
      <c r="AA1625" s="14">
        <v>43882</v>
      </c>
      <c r="AB1625">
        <v>20</v>
      </c>
      <c r="AC1625" s="14">
        <v>43902</v>
      </c>
      <c r="AD1625" s="14">
        <v>43903</v>
      </c>
      <c r="AE1625">
        <v>20</v>
      </c>
      <c r="AF1625" s="14">
        <v>43923</v>
      </c>
      <c r="AG1625" s="14">
        <v>43987</v>
      </c>
      <c r="AH1625">
        <v>28</v>
      </c>
      <c r="AI1625" s="14">
        <v>44015</v>
      </c>
      <c r="AJ1625" s="18">
        <v>8</v>
      </c>
      <c r="AK1625" s="14">
        <v>44258</v>
      </c>
      <c r="AL1625" s="14">
        <v>44318</v>
      </c>
      <c r="AM1625" s="15"/>
      <c r="AN1625" s="15"/>
      <c r="AO1625" s="15"/>
      <c r="AP1625" s="15"/>
      <c r="AQ1625" s="15"/>
      <c r="AR1625" s="15"/>
      <c r="AS1625" s="15">
        <v>465100</v>
      </c>
      <c r="AT1625" s="15"/>
      <c r="AU1625" s="15"/>
      <c r="AV1625" s="15"/>
      <c r="AW1625" s="15">
        <v>4185900</v>
      </c>
      <c r="AX1625" s="15"/>
      <c r="AY1625" s="15">
        <f t="shared" si="100"/>
        <v>4651000</v>
      </c>
      <c r="AZ1625" s="15">
        <f t="shared" si="101"/>
        <v>4651000</v>
      </c>
      <c r="BA1625" t="str">
        <f t="shared" si="102"/>
        <v>OK</v>
      </c>
      <c r="BB1625">
        <f t="shared" si="103"/>
        <v>2</v>
      </c>
    </row>
    <row r="1626" spans="1:54" x14ac:dyDescent="0.25">
      <c r="A1626">
        <v>1625</v>
      </c>
      <c r="B1626" t="s">
        <v>385</v>
      </c>
      <c r="C1626" t="s">
        <v>408</v>
      </c>
      <c r="D1626" t="s">
        <v>1453</v>
      </c>
      <c r="E1626" t="s">
        <v>85</v>
      </c>
      <c r="F1626" t="s">
        <v>86</v>
      </c>
      <c r="G1626">
        <v>4883</v>
      </c>
      <c r="H1626">
        <v>13</v>
      </c>
      <c r="I1626" s="15">
        <v>12092600</v>
      </c>
      <c r="J1626" s="15">
        <v>930200</v>
      </c>
      <c r="K1626">
        <v>13</v>
      </c>
      <c r="M1626" t="s">
        <v>88</v>
      </c>
      <c r="N1626" s="19" t="s">
        <v>57</v>
      </c>
      <c r="O1626" t="s">
        <v>77</v>
      </c>
      <c r="P1626" t="s">
        <v>1496</v>
      </c>
      <c r="Q1626" t="s">
        <v>67</v>
      </c>
      <c r="R1626" s="19" t="s">
        <v>658</v>
      </c>
      <c r="S1626" t="s">
        <v>56</v>
      </c>
      <c r="T1626" t="s">
        <v>70</v>
      </c>
      <c r="U1626" t="s">
        <v>1101</v>
      </c>
      <c r="V1626">
        <v>1</v>
      </c>
      <c r="W1626" t="s">
        <v>56</v>
      </c>
      <c r="X1626" s="14">
        <v>43906</v>
      </c>
      <c r="Y1626" s="18">
        <v>30</v>
      </c>
      <c r="Z1626" s="14">
        <v>43936</v>
      </c>
      <c r="AA1626" s="14">
        <v>43882</v>
      </c>
      <c r="AB1626">
        <v>20</v>
      </c>
      <c r="AC1626" s="14">
        <v>43902</v>
      </c>
      <c r="AD1626" s="14">
        <v>43903</v>
      </c>
      <c r="AE1626">
        <v>20</v>
      </c>
      <c r="AF1626" s="14">
        <v>43923</v>
      </c>
      <c r="AG1626" s="14">
        <v>43987</v>
      </c>
      <c r="AH1626">
        <v>28</v>
      </c>
      <c r="AI1626" s="14">
        <v>44015</v>
      </c>
      <c r="AJ1626" s="18">
        <v>8</v>
      </c>
      <c r="AK1626" s="14">
        <v>44258</v>
      </c>
      <c r="AL1626" s="14">
        <v>44318</v>
      </c>
      <c r="AM1626" s="15"/>
      <c r="AN1626" s="15"/>
      <c r="AO1626" s="15"/>
      <c r="AP1626" s="15"/>
      <c r="AQ1626" s="15"/>
      <c r="AR1626" s="15"/>
      <c r="AS1626" s="15">
        <v>1209260</v>
      </c>
      <c r="AT1626" s="15"/>
      <c r="AU1626" s="15"/>
      <c r="AV1626" s="15"/>
      <c r="AW1626" s="15">
        <v>10883340</v>
      </c>
      <c r="AX1626" s="15"/>
      <c r="AY1626" s="15">
        <f t="shared" si="100"/>
        <v>12092600</v>
      </c>
      <c r="AZ1626" s="15">
        <f t="shared" si="101"/>
        <v>12092600</v>
      </c>
      <c r="BA1626" t="str">
        <f t="shared" si="102"/>
        <v>OK</v>
      </c>
      <c r="BB1626">
        <f t="shared" si="103"/>
        <v>2</v>
      </c>
    </row>
    <row r="1627" spans="1:54" x14ac:dyDescent="0.25">
      <c r="A1627">
        <v>1626</v>
      </c>
      <c r="B1627" t="s">
        <v>385</v>
      </c>
      <c r="C1627" t="s">
        <v>409</v>
      </c>
      <c r="D1627" t="s">
        <v>1453</v>
      </c>
      <c r="E1627" t="s">
        <v>85</v>
      </c>
      <c r="F1627" t="s">
        <v>86</v>
      </c>
      <c r="G1627">
        <v>4883</v>
      </c>
      <c r="H1627">
        <v>13</v>
      </c>
      <c r="I1627" s="15">
        <v>12092600</v>
      </c>
      <c r="J1627" s="15">
        <v>930200</v>
      </c>
      <c r="K1627">
        <v>13</v>
      </c>
      <c r="M1627" t="s">
        <v>88</v>
      </c>
      <c r="N1627" s="19" t="s">
        <v>57</v>
      </c>
      <c r="O1627" t="s">
        <v>77</v>
      </c>
      <c r="P1627" t="s">
        <v>1496</v>
      </c>
      <c r="Q1627" t="s">
        <v>67</v>
      </c>
      <c r="R1627" s="19" t="s">
        <v>658</v>
      </c>
      <c r="S1627" t="s">
        <v>56</v>
      </c>
      <c r="T1627" t="s">
        <v>70</v>
      </c>
      <c r="U1627" t="s">
        <v>1101</v>
      </c>
      <c r="V1627">
        <v>1</v>
      </c>
      <c r="W1627" t="s">
        <v>56</v>
      </c>
      <c r="X1627" s="14">
        <v>43906</v>
      </c>
      <c r="Y1627" s="18">
        <v>30</v>
      </c>
      <c r="Z1627" s="14">
        <v>43936</v>
      </c>
      <c r="AA1627" s="14">
        <v>43882</v>
      </c>
      <c r="AB1627">
        <v>20</v>
      </c>
      <c r="AC1627" s="14">
        <v>43902</v>
      </c>
      <c r="AD1627" s="14">
        <v>43903</v>
      </c>
      <c r="AE1627">
        <v>20</v>
      </c>
      <c r="AF1627" s="14">
        <v>43923</v>
      </c>
      <c r="AG1627" s="14">
        <v>43987</v>
      </c>
      <c r="AH1627">
        <v>28</v>
      </c>
      <c r="AI1627" s="14">
        <v>44015</v>
      </c>
      <c r="AJ1627" s="18">
        <v>8</v>
      </c>
      <c r="AK1627" s="14">
        <v>44258</v>
      </c>
      <c r="AL1627" s="14">
        <v>44318</v>
      </c>
      <c r="AM1627" s="15"/>
      <c r="AN1627" s="15"/>
      <c r="AO1627" s="15"/>
      <c r="AP1627" s="15"/>
      <c r="AQ1627" s="15"/>
      <c r="AR1627" s="15"/>
      <c r="AS1627" s="15">
        <v>1209260</v>
      </c>
      <c r="AT1627" s="15"/>
      <c r="AU1627" s="15"/>
      <c r="AV1627" s="15"/>
      <c r="AW1627" s="15">
        <v>10883340</v>
      </c>
      <c r="AX1627" s="15"/>
      <c r="AY1627" s="15">
        <f t="shared" si="100"/>
        <v>12092600</v>
      </c>
      <c r="AZ1627" s="15">
        <f t="shared" si="101"/>
        <v>12092600</v>
      </c>
      <c r="BA1627" t="str">
        <f t="shared" si="102"/>
        <v>OK</v>
      </c>
      <c r="BB1627">
        <f t="shared" si="103"/>
        <v>2</v>
      </c>
    </row>
    <row r="1628" spans="1:54" x14ac:dyDescent="0.25">
      <c r="A1628">
        <v>1627</v>
      </c>
      <c r="B1628" t="s">
        <v>385</v>
      </c>
      <c r="C1628" t="s">
        <v>410</v>
      </c>
      <c r="D1628" t="s">
        <v>1453</v>
      </c>
      <c r="E1628" t="s">
        <v>85</v>
      </c>
      <c r="F1628" t="s">
        <v>86</v>
      </c>
      <c r="G1628">
        <v>4883</v>
      </c>
      <c r="H1628">
        <v>13</v>
      </c>
      <c r="I1628" s="15">
        <v>12092600</v>
      </c>
      <c r="J1628" s="15">
        <v>930200</v>
      </c>
      <c r="K1628">
        <v>13</v>
      </c>
      <c r="M1628" t="s">
        <v>88</v>
      </c>
      <c r="N1628" s="19" t="s">
        <v>57</v>
      </c>
      <c r="O1628" t="s">
        <v>77</v>
      </c>
      <c r="P1628" t="s">
        <v>1496</v>
      </c>
      <c r="Q1628" t="s">
        <v>67</v>
      </c>
      <c r="R1628" s="19" t="s">
        <v>658</v>
      </c>
      <c r="S1628" t="s">
        <v>56</v>
      </c>
      <c r="T1628" t="s">
        <v>70</v>
      </c>
      <c r="U1628" t="s">
        <v>1101</v>
      </c>
      <c r="V1628">
        <v>1</v>
      </c>
      <c r="W1628" t="s">
        <v>56</v>
      </c>
      <c r="X1628" s="14">
        <v>43906</v>
      </c>
      <c r="Y1628" s="18">
        <v>30</v>
      </c>
      <c r="Z1628" s="14">
        <v>43936</v>
      </c>
      <c r="AA1628" s="14">
        <v>43882</v>
      </c>
      <c r="AB1628">
        <v>20</v>
      </c>
      <c r="AC1628" s="14">
        <v>43902</v>
      </c>
      <c r="AD1628" s="14">
        <v>43903</v>
      </c>
      <c r="AE1628">
        <v>20</v>
      </c>
      <c r="AF1628" s="14">
        <v>43923</v>
      </c>
      <c r="AG1628" s="14">
        <v>43987</v>
      </c>
      <c r="AH1628">
        <v>28</v>
      </c>
      <c r="AI1628" s="14">
        <v>44015</v>
      </c>
      <c r="AJ1628" s="18">
        <v>8</v>
      </c>
      <c r="AK1628" s="14">
        <v>44258</v>
      </c>
      <c r="AL1628" s="14">
        <v>44318</v>
      </c>
      <c r="AM1628" s="15"/>
      <c r="AN1628" s="15"/>
      <c r="AO1628" s="15"/>
      <c r="AP1628" s="15"/>
      <c r="AQ1628" s="15"/>
      <c r="AR1628" s="15"/>
      <c r="AS1628" s="15">
        <v>1209260</v>
      </c>
      <c r="AT1628" s="15"/>
      <c r="AU1628" s="15"/>
      <c r="AV1628" s="15"/>
      <c r="AW1628" s="15">
        <v>10883340</v>
      </c>
      <c r="AX1628" s="15"/>
      <c r="AY1628" s="15">
        <f t="shared" si="100"/>
        <v>12092600</v>
      </c>
      <c r="AZ1628" s="15">
        <f t="shared" si="101"/>
        <v>12092600</v>
      </c>
      <c r="BA1628" t="str">
        <f t="shared" si="102"/>
        <v>OK</v>
      </c>
      <c r="BB1628">
        <f t="shared" si="103"/>
        <v>2</v>
      </c>
    </row>
    <row r="1629" spans="1:54" x14ac:dyDescent="0.25">
      <c r="A1629">
        <v>1628</v>
      </c>
      <c r="B1629" t="s">
        <v>385</v>
      </c>
      <c r="C1629" t="s">
        <v>391</v>
      </c>
      <c r="D1629" t="s">
        <v>1449</v>
      </c>
      <c r="E1629" t="s">
        <v>85</v>
      </c>
      <c r="F1629" t="s">
        <v>86</v>
      </c>
      <c r="G1629">
        <v>4883</v>
      </c>
      <c r="H1629">
        <v>23</v>
      </c>
      <c r="I1629" s="15">
        <v>21394600</v>
      </c>
      <c r="J1629" s="15">
        <v>930200</v>
      </c>
      <c r="K1629">
        <v>23</v>
      </c>
      <c r="M1629" t="s">
        <v>88</v>
      </c>
      <c r="N1629" s="19" t="s">
        <v>57</v>
      </c>
      <c r="O1629" t="s">
        <v>77</v>
      </c>
      <c r="P1629" t="s">
        <v>1496</v>
      </c>
      <c r="Q1629" t="s">
        <v>67</v>
      </c>
      <c r="R1629" s="19" t="s">
        <v>658</v>
      </c>
      <c r="S1629" t="s">
        <v>56</v>
      </c>
      <c r="T1629" t="s">
        <v>70</v>
      </c>
      <c r="U1629" t="s">
        <v>1101</v>
      </c>
      <c r="V1629">
        <v>2</v>
      </c>
      <c r="W1629" t="s">
        <v>56</v>
      </c>
      <c r="X1629" s="14">
        <v>43906</v>
      </c>
      <c r="Y1629" s="18">
        <v>30</v>
      </c>
      <c r="Z1629" s="14">
        <v>43936</v>
      </c>
      <c r="AA1629" s="14">
        <v>43882</v>
      </c>
      <c r="AB1629">
        <v>20</v>
      </c>
      <c r="AC1629" s="14">
        <v>43902</v>
      </c>
      <c r="AD1629" s="14">
        <v>43903</v>
      </c>
      <c r="AE1629">
        <v>20</v>
      </c>
      <c r="AF1629" s="14">
        <v>43923</v>
      </c>
      <c r="AG1629" s="14">
        <v>43987</v>
      </c>
      <c r="AH1629">
        <v>28</v>
      </c>
      <c r="AI1629" s="14">
        <v>44015</v>
      </c>
      <c r="AJ1629" s="18">
        <v>8</v>
      </c>
      <c r="AK1629" s="14">
        <v>44258</v>
      </c>
      <c r="AL1629" s="14">
        <v>44318</v>
      </c>
      <c r="AM1629" s="15"/>
      <c r="AN1629" s="15"/>
      <c r="AO1629" s="15"/>
      <c r="AP1629" s="15"/>
      <c r="AQ1629" s="15"/>
      <c r="AR1629" s="15"/>
      <c r="AS1629" s="15">
        <v>2139460</v>
      </c>
      <c r="AT1629" s="15"/>
      <c r="AU1629" s="15"/>
      <c r="AV1629" s="15"/>
      <c r="AW1629" s="15">
        <v>19255140</v>
      </c>
      <c r="AX1629" s="15"/>
      <c r="AY1629" s="15">
        <f t="shared" si="100"/>
        <v>21394600</v>
      </c>
      <c r="AZ1629" s="15">
        <f t="shared" si="101"/>
        <v>21394600</v>
      </c>
      <c r="BA1629" t="str">
        <f t="shared" si="102"/>
        <v>OK</v>
      </c>
      <c r="BB1629">
        <f t="shared" si="103"/>
        <v>2</v>
      </c>
    </row>
    <row r="1630" spans="1:54" x14ac:dyDescent="0.25">
      <c r="A1630">
        <v>1629</v>
      </c>
      <c r="B1630" t="s">
        <v>385</v>
      </c>
      <c r="C1630" t="s">
        <v>1450</v>
      </c>
      <c r="D1630" t="s">
        <v>1449</v>
      </c>
      <c r="E1630" t="s">
        <v>85</v>
      </c>
      <c r="F1630" t="s">
        <v>86</v>
      </c>
      <c r="G1630">
        <v>4883</v>
      </c>
      <c r="H1630">
        <v>18</v>
      </c>
      <c r="I1630" s="15">
        <v>16743600</v>
      </c>
      <c r="J1630" s="15">
        <v>930200</v>
      </c>
      <c r="K1630">
        <v>18</v>
      </c>
      <c r="M1630" t="s">
        <v>88</v>
      </c>
      <c r="N1630" s="19" t="s">
        <v>57</v>
      </c>
      <c r="O1630" t="s">
        <v>77</v>
      </c>
      <c r="P1630" t="s">
        <v>1496</v>
      </c>
      <c r="Q1630" t="s">
        <v>67</v>
      </c>
      <c r="R1630" s="19" t="s">
        <v>658</v>
      </c>
      <c r="S1630" t="s">
        <v>56</v>
      </c>
      <c r="T1630" t="s">
        <v>70</v>
      </c>
      <c r="U1630" t="s">
        <v>1101</v>
      </c>
      <c r="V1630">
        <v>2</v>
      </c>
      <c r="W1630" t="s">
        <v>56</v>
      </c>
      <c r="X1630" s="14">
        <v>43906</v>
      </c>
      <c r="Y1630" s="18">
        <v>30</v>
      </c>
      <c r="Z1630" s="14">
        <v>43936</v>
      </c>
      <c r="AA1630" s="14">
        <v>43882</v>
      </c>
      <c r="AB1630">
        <v>20</v>
      </c>
      <c r="AC1630" s="14">
        <v>43902</v>
      </c>
      <c r="AD1630" s="14">
        <v>43903</v>
      </c>
      <c r="AE1630">
        <v>20</v>
      </c>
      <c r="AF1630" s="14">
        <v>43923</v>
      </c>
      <c r="AG1630" s="14">
        <v>43987</v>
      </c>
      <c r="AH1630">
        <v>28</v>
      </c>
      <c r="AI1630" s="14">
        <v>44015</v>
      </c>
      <c r="AJ1630" s="18">
        <v>8</v>
      </c>
      <c r="AK1630" s="14">
        <v>44258</v>
      </c>
      <c r="AL1630" s="14">
        <v>44318</v>
      </c>
      <c r="AM1630" s="15"/>
      <c r="AN1630" s="15"/>
      <c r="AO1630" s="15"/>
      <c r="AP1630" s="15"/>
      <c r="AQ1630" s="15"/>
      <c r="AR1630" s="15"/>
      <c r="AS1630" s="15">
        <v>1674360</v>
      </c>
      <c r="AT1630" s="15"/>
      <c r="AU1630" s="15"/>
      <c r="AV1630" s="15"/>
      <c r="AW1630" s="15">
        <v>15069240</v>
      </c>
      <c r="AX1630" s="15"/>
      <c r="AY1630" s="15">
        <f t="shared" si="100"/>
        <v>16743600</v>
      </c>
      <c r="AZ1630" s="15">
        <f t="shared" si="101"/>
        <v>16743600</v>
      </c>
      <c r="BA1630" t="str">
        <f t="shared" si="102"/>
        <v>OK</v>
      </c>
      <c r="BB1630">
        <f t="shared" si="103"/>
        <v>2</v>
      </c>
    </row>
    <row r="1631" spans="1:54" x14ac:dyDescent="0.25">
      <c r="A1631">
        <v>1630</v>
      </c>
      <c r="B1631" t="s">
        <v>385</v>
      </c>
      <c r="C1631" t="s">
        <v>392</v>
      </c>
      <c r="D1631" t="s">
        <v>1449</v>
      </c>
      <c r="E1631" t="s">
        <v>85</v>
      </c>
      <c r="F1631" t="s">
        <v>86</v>
      </c>
      <c r="G1631">
        <v>4883</v>
      </c>
      <c r="H1631">
        <v>10</v>
      </c>
      <c r="I1631" s="15">
        <v>9302000</v>
      </c>
      <c r="J1631" s="15">
        <v>930200</v>
      </c>
      <c r="K1631">
        <v>10</v>
      </c>
      <c r="M1631" t="s">
        <v>88</v>
      </c>
      <c r="N1631" s="19" t="s">
        <v>57</v>
      </c>
      <c r="O1631" t="s">
        <v>77</v>
      </c>
      <c r="P1631" t="s">
        <v>1496</v>
      </c>
      <c r="Q1631" t="s">
        <v>67</v>
      </c>
      <c r="R1631" s="19" t="s">
        <v>658</v>
      </c>
      <c r="S1631" t="s">
        <v>56</v>
      </c>
      <c r="T1631" t="s">
        <v>70</v>
      </c>
      <c r="U1631" t="s">
        <v>1101</v>
      </c>
      <c r="V1631">
        <v>2</v>
      </c>
      <c r="W1631" t="s">
        <v>56</v>
      </c>
      <c r="X1631" s="14">
        <v>43906</v>
      </c>
      <c r="Y1631" s="18">
        <v>30</v>
      </c>
      <c r="Z1631" s="14">
        <v>43936</v>
      </c>
      <c r="AA1631" s="14">
        <v>43882</v>
      </c>
      <c r="AB1631">
        <v>20</v>
      </c>
      <c r="AC1631" s="14">
        <v>43902</v>
      </c>
      <c r="AD1631" s="14">
        <v>43903</v>
      </c>
      <c r="AE1631">
        <v>20</v>
      </c>
      <c r="AF1631" s="14">
        <v>43923</v>
      </c>
      <c r="AG1631" s="14">
        <v>43987</v>
      </c>
      <c r="AH1631">
        <v>28</v>
      </c>
      <c r="AI1631" s="14">
        <v>44015</v>
      </c>
      <c r="AJ1631" s="18">
        <v>8</v>
      </c>
      <c r="AK1631" s="14">
        <v>44258</v>
      </c>
      <c r="AL1631" s="14">
        <v>44318</v>
      </c>
      <c r="AM1631" s="15"/>
      <c r="AN1631" s="15"/>
      <c r="AO1631" s="15"/>
      <c r="AP1631" s="15"/>
      <c r="AQ1631" s="15"/>
      <c r="AR1631" s="15"/>
      <c r="AS1631" s="15">
        <v>930200</v>
      </c>
      <c r="AT1631" s="15"/>
      <c r="AU1631" s="15"/>
      <c r="AV1631" s="15"/>
      <c r="AW1631" s="15">
        <v>8371800</v>
      </c>
      <c r="AX1631" s="15"/>
      <c r="AY1631" s="15">
        <f t="shared" si="100"/>
        <v>9302000</v>
      </c>
      <c r="AZ1631" s="15">
        <f t="shared" si="101"/>
        <v>9302000</v>
      </c>
      <c r="BA1631" t="str">
        <f t="shared" si="102"/>
        <v>OK</v>
      </c>
      <c r="BB1631">
        <f t="shared" si="103"/>
        <v>2</v>
      </c>
    </row>
    <row r="1632" spans="1:54" x14ac:dyDescent="0.25">
      <c r="A1632">
        <v>1631</v>
      </c>
      <c r="B1632" t="s">
        <v>385</v>
      </c>
      <c r="C1632" t="s">
        <v>402</v>
      </c>
      <c r="D1632" t="s">
        <v>1472</v>
      </c>
      <c r="E1632" t="s">
        <v>85</v>
      </c>
      <c r="F1632" t="s">
        <v>86</v>
      </c>
      <c r="G1632">
        <v>4883</v>
      </c>
      <c r="H1632">
        <v>21</v>
      </c>
      <c r="I1632" s="15">
        <v>19534200</v>
      </c>
      <c r="J1632" s="15">
        <v>930200</v>
      </c>
      <c r="K1632">
        <v>21</v>
      </c>
      <c r="M1632" t="s">
        <v>88</v>
      </c>
      <c r="N1632" s="19" t="s">
        <v>57</v>
      </c>
      <c r="O1632" t="s">
        <v>77</v>
      </c>
      <c r="P1632" t="s">
        <v>1496</v>
      </c>
      <c r="Q1632" t="s">
        <v>67</v>
      </c>
      <c r="R1632" s="19" t="s">
        <v>658</v>
      </c>
      <c r="S1632" t="s">
        <v>56</v>
      </c>
      <c r="T1632" t="s">
        <v>70</v>
      </c>
      <c r="U1632" t="s">
        <v>1101</v>
      </c>
      <c r="V1632">
        <v>3</v>
      </c>
      <c r="W1632" t="s">
        <v>56</v>
      </c>
      <c r="X1632" s="14">
        <v>43906</v>
      </c>
      <c r="Y1632" s="18">
        <v>30</v>
      </c>
      <c r="Z1632" s="14">
        <v>43936</v>
      </c>
      <c r="AA1632" s="14">
        <v>43882</v>
      </c>
      <c r="AB1632">
        <v>20</v>
      </c>
      <c r="AC1632" s="14">
        <v>43902</v>
      </c>
      <c r="AD1632" s="14">
        <v>43903</v>
      </c>
      <c r="AE1632">
        <v>20</v>
      </c>
      <c r="AF1632" s="14">
        <v>43923</v>
      </c>
      <c r="AG1632" s="14">
        <v>43987</v>
      </c>
      <c r="AH1632">
        <v>28</v>
      </c>
      <c r="AI1632" s="14">
        <v>44015</v>
      </c>
      <c r="AJ1632" s="18">
        <v>8</v>
      </c>
      <c r="AK1632" s="14">
        <v>44258</v>
      </c>
      <c r="AL1632" s="14">
        <v>44318</v>
      </c>
      <c r="AM1632" s="15"/>
      <c r="AN1632" s="15"/>
      <c r="AO1632" s="15"/>
      <c r="AP1632" s="15"/>
      <c r="AQ1632" s="15"/>
      <c r="AR1632" s="15"/>
      <c r="AS1632" s="15">
        <v>1953420</v>
      </c>
      <c r="AT1632" s="15"/>
      <c r="AU1632" s="15"/>
      <c r="AV1632" s="15"/>
      <c r="AW1632" s="15">
        <v>17580780</v>
      </c>
      <c r="AX1632" s="15"/>
      <c r="AY1632" s="15">
        <f t="shared" si="100"/>
        <v>19534200</v>
      </c>
      <c r="AZ1632" s="15">
        <f t="shared" si="101"/>
        <v>19534200</v>
      </c>
      <c r="BA1632" t="str">
        <f t="shared" si="102"/>
        <v>OK</v>
      </c>
      <c r="BB1632">
        <f t="shared" si="103"/>
        <v>2</v>
      </c>
    </row>
    <row r="1633" spans="1:54" x14ac:dyDescent="0.25">
      <c r="A1633">
        <v>1632</v>
      </c>
      <c r="B1633" t="s">
        <v>385</v>
      </c>
      <c r="C1633" t="s">
        <v>403</v>
      </c>
      <c r="D1633" t="s">
        <v>1472</v>
      </c>
      <c r="E1633" t="s">
        <v>85</v>
      </c>
      <c r="F1633" t="s">
        <v>86</v>
      </c>
      <c r="G1633">
        <v>4883</v>
      </c>
      <c r="H1633">
        <v>7</v>
      </c>
      <c r="I1633" s="15">
        <v>6511400</v>
      </c>
      <c r="J1633" s="15">
        <v>930200</v>
      </c>
      <c r="K1633">
        <v>7</v>
      </c>
      <c r="M1633" t="s">
        <v>88</v>
      </c>
      <c r="N1633" s="19" t="s">
        <v>57</v>
      </c>
      <c r="O1633" t="s">
        <v>77</v>
      </c>
      <c r="P1633" t="s">
        <v>1496</v>
      </c>
      <c r="Q1633" t="s">
        <v>67</v>
      </c>
      <c r="R1633" s="19" t="s">
        <v>658</v>
      </c>
      <c r="S1633" t="s">
        <v>56</v>
      </c>
      <c r="T1633" t="s">
        <v>70</v>
      </c>
      <c r="U1633" t="s">
        <v>1101</v>
      </c>
      <c r="V1633">
        <v>3</v>
      </c>
      <c r="W1633" t="s">
        <v>56</v>
      </c>
      <c r="X1633" s="14">
        <v>43906</v>
      </c>
      <c r="Y1633" s="18">
        <v>30</v>
      </c>
      <c r="Z1633" s="14">
        <v>43936</v>
      </c>
      <c r="AA1633" s="14">
        <v>43882</v>
      </c>
      <c r="AB1633">
        <v>20</v>
      </c>
      <c r="AC1633" s="14">
        <v>43902</v>
      </c>
      <c r="AD1633" s="14">
        <v>43903</v>
      </c>
      <c r="AE1633">
        <v>20</v>
      </c>
      <c r="AF1633" s="14">
        <v>43923</v>
      </c>
      <c r="AG1633" s="14">
        <v>43987</v>
      </c>
      <c r="AH1633">
        <v>28</v>
      </c>
      <c r="AI1633" s="14">
        <v>44015</v>
      </c>
      <c r="AJ1633" s="18">
        <v>8</v>
      </c>
      <c r="AK1633" s="14">
        <v>44258</v>
      </c>
      <c r="AL1633" s="14">
        <v>44318</v>
      </c>
      <c r="AM1633" s="15"/>
      <c r="AN1633" s="15"/>
      <c r="AO1633" s="15"/>
      <c r="AP1633" s="15"/>
      <c r="AQ1633" s="15"/>
      <c r="AR1633" s="15"/>
      <c r="AS1633" s="15">
        <v>651140</v>
      </c>
      <c r="AT1633" s="15"/>
      <c r="AU1633" s="15"/>
      <c r="AV1633" s="15"/>
      <c r="AW1633" s="15">
        <v>5860260</v>
      </c>
      <c r="AX1633" s="15"/>
      <c r="AY1633" s="15">
        <f t="shared" si="100"/>
        <v>6511400</v>
      </c>
      <c r="AZ1633" s="15">
        <f t="shared" si="101"/>
        <v>6511400</v>
      </c>
      <c r="BA1633" t="str">
        <f t="shared" si="102"/>
        <v>OK</v>
      </c>
      <c r="BB1633">
        <f t="shared" si="103"/>
        <v>2</v>
      </c>
    </row>
    <row r="1634" spans="1:54" x14ac:dyDescent="0.25">
      <c r="A1634">
        <v>1633</v>
      </c>
      <c r="B1634" t="s">
        <v>385</v>
      </c>
      <c r="C1634" t="s">
        <v>404</v>
      </c>
      <c r="D1634" t="s">
        <v>1472</v>
      </c>
      <c r="E1634" t="s">
        <v>85</v>
      </c>
      <c r="F1634" t="s">
        <v>86</v>
      </c>
      <c r="G1634">
        <v>4883</v>
      </c>
      <c r="H1634">
        <v>26</v>
      </c>
      <c r="I1634" s="15">
        <v>24185200</v>
      </c>
      <c r="J1634" s="15">
        <v>930200</v>
      </c>
      <c r="K1634">
        <v>26</v>
      </c>
      <c r="M1634" t="s">
        <v>88</v>
      </c>
      <c r="N1634" s="19" t="s">
        <v>57</v>
      </c>
      <c r="O1634" t="s">
        <v>77</v>
      </c>
      <c r="P1634" t="s">
        <v>1496</v>
      </c>
      <c r="Q1634" t="s">
        <v>67</v>
      </c>
      <c r="R1634" s="19" t="s">
        <v>658</v>
      </c>
      <c r="S1634" t="s">
        <v>56</v>
      </c>
      <c r="T1634" t="s">
        <v>70</v>
      </c>
      <c r="U1634" t="s">
        <v>1101</v>
      </c>
      <c r="V1634">
        <v>3</v>
      </c>
      <c r="W1634" t="s">
        <v>56</v>
      </c>
      <c r="X1634" s="14">
        <v>43906</v>
      </c>
      <c r="Y1634" s="18">
        <v>30</v>
      </c>
      <c r="Z1634" s="14">
        <v>43936</v>
      </c>
      <c r="AA1634" s="14">
        <v>43882</v>
      </c>
      <c r="AB1634">
        <v>20</v>
      </c>
      <c r="AC1634" s="14">
        <v>43902</v>
      </c>
      <c r="AD1634" s="14">
        <v>43903</v>
      </c>
      <c r="AE1634">
        <v>20</v>
      </c>
      <c r="AF1634" s="14">
        <v>43923</v>
      </c>
      <c r="AG1634" s="14">
        <v>43987</v>
      </c>
      <c r="AH1634">
        <v>28</v>
      </c>
      <c r="AI1634" s="14">
        <v>44015</v>
      </c>
      <c r="AJ1634" s="18">
        <v>8</v>
      </c>
      <c r="AK1634" s="14">
        <v>44258</v>
      </c>
      <c r="AL1634" s="14">
        <v>44318</v>
      </c>
      <c r="AM1634" s="15"/>
      <c r="AN1634" s="15"/>
      <c r="AO1634" s="15"/>
      <c r="AP1634" s="15"/>
      <c r="AQ1634" s="15"/>
      <c r="AR1634" s="15"/>
      <c r="AS1634" s="15">
        <v>2418520</v>
      </c>
      <c r="AT1634" s="15"/>
      <c r="AU1634" s="15"/>
      <c r="AV1634" s="15"/>
      <c r="AW1634" s="15">
        <v>21766680</v>
      </c>
      <c r="AX1634" s="15"/>
      <c r="AY1634" s="15">
        <f t="shared" si="100"/>
        <v>24185200</v>
      </c>
      <c r="AZ1634" s="15">
        <f t="shared" si="101"/>
        <v>24185200</v>
      </c>
      <c r="BA1634" t="str">
        <f t="shared" si="102"/>
        <v>OK</v>
      </c>
      <c r="BB1634">
        <f t="shared" si="103"/>
        <v>2</v>
      </c>
    </row>
    <row r="1635" spans="1:54" x14ac:dyDescent="0.25">
      <c r="A1635">
        <v>1634</v>
      </c>
      <c r="B1635" t="s">
        <v>385</v>
      </c>
      <c r="C1635" t="s">
        <v>405</v>
      </c>
      <c r="D1635" t="s">
        <v>1472</v>
      </c>
      <c r="E1635" t="s">
        <v>85</v>
      </c>
      <c r="F1635" t="s">
        <v>86</v>
      </c>
      <c r="G1635">
        <v>4883</v>
      </c>
      <c r="H1635">
        <v>9</v>
      </c>
      <c r="I1635" s="15">
        <v>8371800</v>
      </c>
      <c r="J1635" s="15">
        <v>930200</v>
      </c>
      <c r="K1635">
        <v>9</v>
      </c>
      <c r="M1635" t="s">
        <v>88</v>
      </c>
      <c r="N1635" s="19" t="s">
        <v>57</v>
      </c>
      <c r="O1635" t="s">
        <v>77</v>
      </c>
      <c r="P1635" t="s">
        <v>1496</v>
      </c>
      <c r="Q1635" t="s">
        <v>67</v>
      </c>
      <c r="R1635" s="19" t="s">
        <v>658</v>
      </c>
      <c r="S1635" t="s">
        <v>56</v>
      </c>
      <c r="T1635" t="s">
        <v>70</v>
      </c>
      <c r="U1635" t="s">
        <v>1101</v>
      </c>
      <c r="V1635">
        <v>3</v>
      </c>
      <c r="W1635" t="s">
        <v>56</v>
      </c>
      <c r="X1635" s="14">
        <v>43906</v>
      </c>
      <c r="Y1635" s="18">
        <v>30</v>
      </c>
      <c r="Z1635" s="14">
        <v>43936</v>
      </c>
      <c r="AA1635" s="14">
        <v>43882</v>
      </c>
      <c r="AB1635">
        <v>20</v>
      </c>
      <c r="AC1635" s="14">
        <v>43902</v>
      </c>
      <c r="AD1635" s="14">
        <v>43903</v>
      </c>
      <c r="AE1635">
        <v>20</v>
      </c>
      <c r="AF1635" s="14">
        <v>43923</v>
      </c>
      <c r="AG1635" s="14">
        <v>43987</v>
      </c>
      <c r="AH1635">
        <v>28</v>
      </c>
      <c r="AI1635" s="14">
        <v>44015</v>
      </c>
      <c r="AJ1635" s="18">
        <v>8</v>
      </c>
      <c r="AK1635" s="14">
        <v>44258</v>
      </c>
      <c r="AL1635" s="14">
        <v>44318</v>
      </c>
      <c r="AM1635" s="15"/>
      <c r="AN1635" s="15"/>
      <c r="AO1635" s="15"/>
      <c r="AP1635" s="15"/>
      <c r="AQ1635" s="15"/>
      <c r="AR1635" s="15"/>
      <c r="AS1635" s="15">
        <v>837180</v>
      </c>
      <c r="AT1635" s="15"/>
      <c r="AU1635" s="15"/>
      <c r="AV1635" s="15"/>
      <c r="AW1635" s="15">
        <v>7534620</v>
      </c>
      <c r="AX1635" s="15"/>
      <c r="AY1635" s="15">
        <f t="shared" si="100"/>
        <v>8371800</v>
      </c>
      <c r="AZ1635" s="15">
        <f t="shared" si="101"/>
        <v>8371800</v>
      </c>
      <c r="BA1635" t="str">
        <f t="shared" si="102"/>
        <v>OK</v>
      </c>
      <c r="BB1635">
        <f t="shared" si="103"/>
        <v>2</v>
      </c>
    </row>
    <row r="1636" spans="1:54" x14ac:dyDescent="0.25">
      <c r="A1636">
        <v>1635</v>
      </c>
      <c r="B1636" t="s">
        <v>385</v>
      </c>
      <c r="C1636" t="s">
        <v>393</v>
      </c>
      <c r="D1636" t="s">
        <v>1451</v>
      </c>
      <c r="E1636" t="s">
        <v>85</v>
      </c>
      <c r="F1636" t="s">
        <v>86</v>
      </c>
      <c r="G1636">
        <v>4883</v>
      </c>
      <c r="H1636">
        <v>12</v>
      </c>
      <c r="I1636" s="15">
        <v>11162400</v>
      </c>
      <c r="J1636" s="15">
        <v>930200</v>
      </c>
      <c r="K1636">
        <v>12</v>
      </c>
      <c r="M1636" t="s">
        <v>88</v>
      </c>
      <c r="N1636" s="19" t="s">
        <v>57</v>
      </c>
      <c r="O1636" t="s">
        <v>77</v>
      </c>
      <c r="P1636" t="s">
        <v>1496</v>
      </c>
      <c r="Q1636" t="s">
        <v>67</v>
      </c>
      <c r="R1636" s="19" t="s">
        <v>658</v>
      </c>
      <c r="S1636" t="s">
        <v>56</v>
      </c>
      <c r="T1636" t="s">
        <v>70</v>
      </c>
      <c r="U1636" t="s">
        <v>1101</v>
      </c>
      <c r="V1636">
        <v>4</v>
      </c>
      <c r="W1636" t="s">
        <v>56</v>
      </c>
      <c r="X1636" s="14">
        <v>43906</v>
      </c>
      <c r="Y1636" s="18">
        <v>30</v>
      </c>
      <c r="Z1636" s="14">
        <v>43936</v>
      </c>
      <c r="AA1636" s="14">
        <v>43882</v>
      </c>
      <c r="AB1636">
        <v>20</v>
      </c>
      <c r="AC1636" s="14">
        <v>43902</v>
      </c>
      <c r="AD1636" s="14">
        <v>43903</v>
      </c>
      <c r="AE1636">
        <v>20</v>
      </c>
      <c r="AF1636" s="14">
        <v>43923</v>
      </c>
      <c r="AG1636" s="14">
        <v>43987</v>
      </c>
      <c r="AH1636">
        <v>28</v>
      </c>
      <c r="AI1636" s="14">
        <v>44015</v>
      </c>
      <c r="AJ1636" s="18">
        <v>8</v>
      </c>
      <c r="AK1636" s="14">
        <v>44258</v>
      </c>
      <c r="AL1636" s="14">
        <v>44318</v>
      </c>
      <c r="AM1636" s="15"/>
      <c r="AN1636" s="15"/>
      <c r="AO1636" s="15"/>
      <c r="AP1636" s="15"/>
      <c r="AQ1636" s="15"/>
      <c r="AR1636" s="15"/>
      <c r="AS1636" s="15">
        <v>1116240</v>
      </c>
      <c r="AT1636" s="15"/>
      <c r="AU1636" s="15"/>
      <c r="AV1636" s="15"/>
      <c r="AW1636" s="15">
        <v>10046160</v>
      </c>
      <c r="AX1636" s="15"/>
      <c r="AY1636" s="15">
        <f t="shared" si="100"/>
        <v>11162400</v>
      </c>
      <c r="AZ1636" s="15">
        <f t="shared" si="101"/>
        <v>11162400</v>
      </c>
      <c r="BA1636" t="str">
        <f t="shared" si="102"/>
        <v>OK</v>
      </c>
      <c r="BB1636">
        <f t="shared" si="103"/>
        <v>2</v>
      </c>
    </row>
    <row r="1637" spans="1:54" x14ac:dyDescent="0.25">
      <c r="A1637">
        <v>1636</v>
      </c>
      <c r="B1637" t="s">
        <v>385</v>
      </c>
      <c r="C1637" t="s">
        <v>394</v>
      </c>
      <c r="D1637" t="s">
        <v>1451</v>
      </c>
      <c r="E1637" t="s">
        <v>85</v>
      </c>
      <c r="F1637" t="s">
        <v>86</v>
      </c>
      <c r="G1637">
        <v>4883</v>
      </c>
      <c r="H1637">
        <v>9</v>
      </c>
      <c r="I1637" s="15">
        <v>8371800</v>
      </c>
      <c r="J1637" s="15">
        <v>930200</v>
      </c>
      <c r="K1637">
        <v>9</v>
      </c>
      <c r="M1637" t="s">
        <v>88</v>
      </c>
      <c r="N1637" s="19" t="s">
        <v>57</v>
      </c>
      <c r="O1637" t="s">
        <v>77</v>
      </c>
      <c r="P1637" t="s">
        <v>1496</v>
      </c>
      <c r="Q1637" t="s">
        <v>67</v>
      </c>
      <c r="R1637" s="19" t="s">
        <v>658</v>
      </c>
      <c r="S1637" t="s">
        <v>56</v>
      </c>
      <c r="T1637" t="s">
        <v>70</v>
      </c>
      <c r="U1637" t="s">
        <v>1101</v>
      </c>
      <c r="V1637">
        <v>4</v>
      </c>
      <c r="W1637" t="s">
        <v>56</v>
      </c>
      <c r="X1637" s="14">
        <v>43906</v>
      </c>
      <c r="Y1637" s="18">
        <v>30</v>
      </c>
      <c r="Z1637" s="14">
        <v>43936</v>
      </c>
      <c r="AA1637" s="14">
        <v>43882</v>
      </c>
      <c r="AB1637">
        <v>20</v>
      </c>
      <c r="AC1637" s="14">
        <v>43902</v>
      </c>
      <c r="AD1637" s="14">
        <v>43903</v>
      </c>
      <c r="AE1637">
        <v>20</v>
      </c>
      <c r="AF1637" s="14">
        <v>43923</v>
      </c>
      <c r="AG1637" s="14">
        <v>43987</v>
      </c>
      <c r="AH1637">
        <v>28</v>
      </c>
      <c r="AI1637" s="14">
        <v>44015</v>
      </c>
      <c r="AJ1637" s="18">
        <v>8</v>
      </c>
      <c r="AK1637" s="14">
        <v>44258</v>
      </c>
      <c r="AL1637" s="14">
        <v>44318</v>
      </c>
      <c r="AM1637" s="15"/>
      <c r="AN1637" s="15"/>
      <c r="AO1637" s="15"/>
      <c r="AP1637" s="15"/>
      <c r="AQ1637" s="15"/>
      <c r="AR1637" s="15"/>
      <c r="AS1637" s="15">
        <v>837180</v>
      </c>
      <c r="AT1637" s="15"/>
      <c r="AU1637" s="15"/>
      <c r="AV1637" s="15"/>
      <c r="AW1637" s="15">
        <v>7534620</v>
      </c>
      <c r="AX1637" s="15"/>
      <c r="AY1637" s="15">
        <f t="shared" si="100"/>
        <v>8371800</v>
      </c>
      <c r="AZ1637" s="15">
        <f t="shared" si="101"/>
        <v>8371800</v>
      </c>
      <c r="BA1637" t="str">
        <f t="shared" si="102"/>
        <v>OK</v>
      </c>
      <c r="BB1637">
        <f t="shared" si="103"/>
        <v>2</v>
      </c>
    </row>
    <row r="1638" spans="1:54" x14ac:dyDescent="0.25">
      <c r="A1638">
        <v>1637</v>
      </c>
      <c r="B1638" t="s">
        <v>385</v>
      </c>
      <c r="C1638" t="s">
        <v>395</v>
      </c>
      <c r="D1638" t="s">
        <v>1451</v>
      </c>
      <c r="E1638" t="s">
        <v>85</v>
      </c>
      <c r="F1638" t="s">
        <v>86</v>
      </c>
      <c r="G1638">
        <v>4883</v>
      </c>
      <c r="H1638">
        <v>15</v>
      </c>
      <c r="I1638" s="15">
        <v>13953000</v>
      </c>
      <c r="J1638" s="15">
        <v>930200</v>
      </c>
      <c r="K1638">
        <v>15</v>
      </c>
      <c r="M1638" t="s">
        <v>88</v>
      </c>
      <c r="N1638" s="19" t="s">
        <v>57</v>
      </c>
      <c r="O1638" t="s">
        <v>77</v>
      </c>
      <c r="P1638" t="s">
        <v>1496</v>
      </c>
      <c r="Q1638" t="s">
        <v>67</v>
      </c>
      <c r="R1638" s="19" t="s">
        <v>658</v>
      </c>
      <c r="S1638" t="s">
        <v>56</v>
      </c>
      <c r="T1638" t="s">
        <v>70</v>
      </c>
      <c r="U1638" t="s">
        <v>1101</v>
      </c>
      <c r="V1638">
        <v>4</v>
      </c>
      <c r="W1638" t="s">
        <v>56</v>
      </c>
      <c r="X1638" s="14">
        <v>43906</v>
      </c>
      <c r="Y1638" s="18">
        <v>30</v>
      </c>
      <c r="Z1638" s="14">
        <v>43936</v>
      </c>
      <c r="AA1638" s="14">
        <v>43882</v>
      </c>
      <c r="AB1638">
        <v>20</v>
      </c>
      <c r="AC1638" s="14">
        <v>43902</v>
      </c>
      <c r="AD1638" s="14">
        <v>43903</v>
      </c>
      <c r="AE1638">
        <v>20</v>
      </c>
      <c r="AF1638" s="14">
        <v>43923</v>
      </c>
      <c r="AG1638" s="14">
        <v>43987</v>
      </c>
      <c r="AH1638">
        <v>28</v>
      </c>
      <c r="AI1638" s="14">
        <v>44015</v>
      </c>
      <c r="AJ1638" s="18">
        <v>8</v>
      </c>
      <c r="AK1638" s="14">
        <v>44258</v>
      </c>
      <c r="AL1638" s="14">
        <v>44318</v>
      </c>
      <c r="AM1638" s="15"/>
      <c r="AN1638" s="15"/>
      <c r="AO1638" s="15"/>
      <c r="AP1638" s="15"/>
      <c r="AQ1638" s="15"/>
      <c r="AR1638" s="15"/>
      <c r="AS1638" s="15">
        <v>1395300</v>
      </c>
      <c r="AT1638" s="15"/>
      <c r="AU1638" s="15"/>
      <c r="AV1638" s="15"/>
      <c r="AW1638" s="15">
        <v>12557700</v>
      </c>
      <c r="AX1638" s="15"/>
      <c r="AY1638" s="15">
        <f t="shared" si="100"/>
        <v>13953000</v>
      </c>
      <c r="AZ1638" s="15">
        <f t="shared" si="101"/>
        <v>13953000</v>
      </c>
      <c r="BA1638" t="str">
        <f t="shared" si="102"/>
        <v>OK</v>
      </c>
      <c r="BB1638">
        <f t="shared" si="103"/>
        <v>2</v>
      </c>
    </row>
    <row r="1639" spans="1:54" x14ac:dyDescent="0.25">
      <c r="A1639">
        <v>1638</v>
      </c>
      <c r="B1639" t="s">
        <v>385</v>
      </c>
      <c r="C1639" t="s">
        <v>396</v>
      </c>
      <c r="D1639" t="s">
        <v>1451</v>
      </c>
      <c r="E1639" t="s">
        <v>85</v>
      </c>
      <c r="F1639" t="s">
        <v>86</v>
      </c>
      <c r="G1639">
        <v>4883</v>
      </c>
      <c r="H1639">
        <v>22</v>
      </c>
      <c r="I1639" s="15">
        <v>20464400</v>
      </c>
      <c r="J1639" s="15">
        <v>930200</v>
      </c>
      <c r="K1639">
        <v>22</v>
      </c>
      <c r="M1639" t="s">
        <v>88</v>
      </c>
      <c r="N1639" s="19" t="s">
        <v>57</v>
      </c>
      <c r="O1639" t="s">
        <v>77</v>
      </c>
      <c r="P1639" t="s">
        <v>1496</v>
      </c>
      <c r="Q1639" t="s">
        <v>67</v>
      </c>
      <c r="R1639" s="19" t="s">
        <v>658</v>
      </c>
      <c r="S1639" t="s">
        <v>56</v>
      </c>
      <c r="T1639" t="s">
        <v>70</v>
      </c>
      <c r="U1639" t="s">
        <v>1101</v>
      </c>
      <c r="V1639">
        <v>4</v>
      </c>
      <c r="W1639" t="s">
        <v>56</v>
      </c>
      <c r="X1639" s="14">
        <v>43906</v>
      </c>
      <c r="Y1639" s="18">
        <v>30</v>
      </c>
      <c r="Z1639" s="14">
        <v>43936</v>
      </c>
      <c r="AA1639" s="14">
        <v>43882</v>
      </c>
      <c r="AB1639">
        <v>20</v>
      </c>
      <c r="AC1639" s="14">
        <v>43902</v>
      </c>
      <c r="AD1639" s="14">
        <v>43903</v>
      </c>
      <c r="AE1639">
        <v>20</v>
      </c>
      <c r="AF1639" s="14">
        <v>43923</v>
      </c>
      <c r="AG1639" s="14">
        <v>43987</v>
      </c>
      <c r="AH1639">
        <v>28</v>
      </c>
      <c r="AI1639" s="14">
        <v>44015</v>
      </c>
      <c r="AJ1639" s="18">
        <v>8</v>
      </c>
      <c r="AK1639" s="14">
        <v>44258</v>
      </c>
      <c r="AL1639" s="14">
        <v>44318</v>
      </c>
      <c r="AM1639" s="15"/>
      <c r="AN1639" s="15"/>
      <c r="AO1639" s="15"/>
      <c r="AP1639" s="15"/>
      <c r="AQ1639" s="15"/>
      <c r="AR1639" s="15"/>
      <c r="AS1639" s="15">
        <v>2046440</v>
      </c>
      <c r="AT1639" s="15"/>
      <c r="AU1639" s="15"/>
      <c r="AV1639" s="15"/>
      <c r="AW1639" s="15">
        <v>18417960</v>
      </c>
      <c r="AX1639" s="15"/>
      <c r="AY1639" s="15">
        <f t="shared" si="100"/>
        <v>20464400</v>
      </c>
      <c r="AZ1639" s="15">
        <f t="shared" si="101"/>
        <v>20464400</v>
      </c>
      <c r="BA1639" t="str">
        <f t="shared" si="102"/>
        <v>OK</v>
      </c>
      <c r="BB1639">
        <f t="shared" si="103"/>
        <v>2</v>
      </c>
    </row>
    <row r="1640" spans="1:54" x14ac:dyDescent="0.25">
      <c r="A1640">
        <v>1639</v>
      </c>
      <c r="B1640" t="s">
        <v>385</v>
      </c>
      <c r="C1640" t="s">
        <v>423</v>
      </c>
      <c r="D1640" t="s">
        <v>1482</v>
      </c>
      <c r="E1640" t="s">
        <v>85</v>
      </c>
      <c r="F1640" t="s">
        <v>86</v>
      </c>
      <c r="G1640">
        <v>4883</v>
      </c>
      <c r="H1640">
        <v>16</v>
      </c>
      <c r="I1640" s="15">
        <v>14883200</v>
      </c>
      <c r="J1640" s="15">
        <v>930200</v>
      </c>
      <c r="K1640">
        <v>16</v>
      </c>
      <c r="M1640" t="s">
        <v>88</v>
      </c>
      <c r="N1640" s="19" t="s">
        <v>57</v>
      </c>
      <c r="O1640" t="s">
        <v>77</v>
      </c>
      <c r="P1640" t="s">
        <v>1496</v>
      </c>
      <c r="Q1640" t="s">
        <v>67</v>
      </c>
      <c r="R1640" s="19" t="s">
        <v>658</v>
      </c>
      <c r="S1640" t="s">
        <v>56</v>
      </c>
      <c r="T1640" t="s">
        <v>70</v>
      </c>
      <c r="U1640" t="s">
        <v>1101</v>
      </c>
      <c r="V1640">
        <v>5</v>
      </c>
      <c r="W1640" t="s">
        <v>56</v>
      </c>
      <c r="X1640" s="14">
        <v>43906</v>
      </c>
      <c r="Y1640" s="18">
        <v>30</v>
      </c>
      <c r="Z1640" s="14">
        <v>43936</v>
      </c>
      <c r="AA1640" s="14">
        <v>43882</v>
      </c>
      <c r="AB1640">
        <v>20</v>
      </c>
      <c r="AC1640" s="14">
        <v>43902</v>
      </c>
      <c r="AD1640" s="14">
        <v>43903</v>
      </c>
      <c r="AE1640">
        <v>20</v>
      </c>
      <c r="AF1640" s="14">
        <v>43923</v>
      </c>
      <c r="AG1640" s="14">
        <v>43987</v>
      </c>
      <c r="AH1640">
        <v>28</v>
      </c>
      <c r="AI1640" s="14">
        <v>44015</v>
      </c>
      <c r="AJ1640" s="18">
        <v>8</v>
      </c>
      <c r="AK1640" s="14">
        <v>44258</v>
      </c>
      <c r="AL1640" s="14">
        <v>44318</v>
      </c>
      <c r="AM1640" s="15"/>
      <c r="AN1640" s="15"/>
      <c r="AO1640" s="15"/>
      <c r="AP1640" s="15"/>
      <c r="AQ1640" s="15"/>
      <c r="AR1640" s="15"/>
      <c r="AS1640" s="15">
        <v>1488320</v>
      </c>
      <c r="AT1640" s="15"/>
      <c r="AU1640" s="15"/>
      <c r="AV1640" s="15"/>
      <c r="AW1640" s="15">
        <v>13394880</v>
      </c>
      <c r="AX1640" s="15"/>
      <c r="AY1640" s="15">
        <f t="shared" si="100"/>
        <v>14883200</v>
      </c>
      <c r="AZ1640" s="15">
        <f t="shared" si="101"/>
        <v>14883200</v>
      </c>
      <c r="BA1640" t="str">
        <f t="shared" si="102"/>
        <v>OK</v>
      </c>
      <c r="BB1640">
        <f t="shared" si="103"/>
        <v>2</v>
      </c>
    </row>
    <row r="1641" spans="1:54" x14ac:dyDescent="0.25">
      <c r="A1641">
        <v>1640</v>
      </c>
      <c r="B1641" t="s">
        <v>385</v>
      </c>
      <c r="C1641" t="s">
        <v>424</v>
      </c>
      <c r="D1641" t="s">
        <v>1482</v>
      </c>
      <c r="E1641" t="s">
        <v>85</v>
      </c>
      <c r="F1641" t="s">
        <v>86</v>
      </c>
      <c r="G1641">
        <v>4883</v>
      </c>
      <c r="H1641">
        <v>15</v>
      </c>
      <c r="I1641" s="15">
        <v>13953000</v>
      </c>
      <c r="J1641" s="15">
        <v>930200</v>
      </c>
      <c r="K1641">
        <v>15</v>
      </c>
      <c r="M1641" t="s">
        <v>88</v>
      </c>
      <c r="N1641" s="19" t="s">
        <v>57</v>
      </c>
      <c r="O1641" t="s">
        <v>77</v>
      </c>
      <c r="P1641" t="s">
        <v>1496</v>
      </c>
      <c r="Q1641" t="s">
        <v>67</v>
      </c>
      <c r="R1641" s="19" t="s">
        <v>658</v>
      </c>
      <c r="S1641" t="s">
        <v>56</v>
      </c>
      <c r="T1641" t="s">
        <v>70</v>
      </c>
      <c r="U1641" t="s">
        <v>1101</v>
      </c>
      <c r="V1641">
        <v>5</v>
      </c>
      <c r="W1641" t="s">
        <v>56</v>
      </c>
      <c r="X1641" s="14">
        <v>43906</v>
      </c>
      <c r="Y1641" s="18">
        <v>30</v>
      </c>
      <c r="Z1641" s="14">
        <v>43936</v>
      </c>
      <c r="AA1641" s="14">
        <v>43882</v>
      </c>
      <c r="AB1641">
        <v>20</v>
      </c>
      <c r="AC1641" s="14">
        <v>43902</v>
      </c>
      <c r="AD1641" s="14">
        <v>43903</v>
      </c>
      <c r="AE1641">
        <v>20</v>
      </c>
      <c r="AF1641" s="14">
        <v>43923</v>
      </c>
      <c r="AG1641" s="14">
        <v>43987</v>
      </c>
      <c r="AH1641">
        <v>28</v>
      </c>
      <c r="AI1641" s="14">
        <v>44015</v>
      </c>
      <c r="AJ1641" s="18">
        <v>8</v>
      </c>
      <c r="AK1641" s="14">
        <v>44258</v>
      </c>
      <c r="AL1641" s="14">
        <v>44318</v>
      </c>
      <c r="AM1641" s="15"/>
      <c r="AN1641" s="15"/>
      <c r="AO1641" s="15"/>
      <c r="AP1641" s="15"/>
      <c r="AQ1641" s="15"/>
      <c r="AR1641" s="15"/>
      <c r="AS1641" s="15">
        <v>1395300</v>
      </c>
      <c r="AT1641" s="15"/>
      <c r="AU1641" s="15"/>
      <c r="AV1641" s="15"/>
      <c r="AW1641" s="15">
        <v>12557700</v>
      </c>
      <c r="AX1641" s="15"/>
      <c r="AY1641" s="15">
        <f t="shared" si="100"/>
        <v>13953000</v>
      </c>
      <c r="AZ1641" s="15">
        <f t="shared" si="101"/>
        <v>13953000</v>
      </c>
      <c r="BA1641" t="str">
        <f t="shared" si="102"/>
        <v>OK</v>
      </c>
      <c r="BB1641">
        <f t="shared" si="103"/>
        <v>2</v>
      </c>
    </row>
    <row r="1642" spans="1:54" x14ac:dyDescent="0.25">
      <c r="A1642">
        <v>1641</v>
      </c>
      <c r="B1642" t="s">
        <v>385</v>
      </c>
      <c r="C1642" t="s">
        <v>436</v>
      </c>
      <c r="D1642" t="s">
        <v>1482</v>
      </c>
      <c r="E1642" t="s">
        <v>85</v>
      </c>
      <c r="F1642" t="s">
        <v>86</v>
      </c>
      <c r="G1642">
        <v>4883</v>
      </c>
      <c r="H1642">
        <v>7</v>
      </c>
      <c r="I1642" s="15">
        <v>6511400</v>
      </c>
      <c r="J1642" s="15">
        <v>930200</v>
      </c>
      <c r="K1642">
        <v>7</v>
      </c>
      <c r="M1642" t="s">
        <v>88</v>
      </c>
      <c r="N1642" s="19" t="s">
        <v>57</v>
      </c>
      <c r="O1642" t="s">
        <v>77</v>
      </c>
      <c r="P1642" t="s">
        <v>1496</v>
      </c>
      <c r="Q1642" t="s">
        <v>67</v>
      </c>
      <c r="R1642" s="19" t="s">
        <v>658</v>
      </c>
      <c r="S1642" t="s">
        <v>56</v>
      </c>
      <c r="T1642" t="s">
        <v>70</v>
      </c>
      <c r="U1642" t="s">
        <v>1101</v>
      </c>
      <c r="V1642">
        <v>5</v>
      </c>
      <c r="W1642" t="s">
        <v>56</v>
      </c>
      <c r="X1642" s="14">
        <v>43906</v>
      </c>
      <c r="Y1642" s="18">
        <v>30</v>
      </c>
      <c r="Z1642" s="14">
        <v>43936</v>
      </c>
      <c r="AA1642" s="14">
        <v>43882</v>
      </c>
      <c r="AB1642">
        <v>20</v>
      </c>
      <c r="AC1642" s="14">
        <v>43902</v>
      </c>
      <c r="AD1642" s="14">
        <v>43903</v>
      </c>
      <c r="AE1642">
        <v>20</v>
      </c>
      <c r="AF1642" s="14">
        <v>43923</v>
      </c>
      <c r="AG1642" s="14">
        <v>43987</v>
      </c>
      <c r="AH1642">
        <v>28</v>
      </c>
      <c r="AI1642" s="14">
        <v>44015</v>
      </c>
      <c r="AJ1642" s="18">
        <v>8</v>
      </c>
      <c r="AK1642" s="14">
        <v>44258</v>
      </c>
      <c r="AL1642" s="14">
        <v>44318</v>
      </c>
      <c r="AM1642" s="15"/>
      <c r="AN1642" s="15"/>
      <c r="AO1642" s="15"/>
      <c r="AP1642" s="15"/>
      <c r="AQ1642" s="15"/>
      <c r="AR1642" s="15"/>
      <c r="AS1642" s="15">
        <v>651140</v>
      </c>
      <c r="AT1642" s="15"/>
      <c r="AU1642" s="15"/>
      <c r="AV1642" s="15"/>
      <c r="AW1642" s="15">
        <v>5860260</v>
      </c>
      <c r="AX1642" s="15"/>
      <c r="AY1642" s="15">
        <f t="shared" si="100"/>
        <v>6511400</v>
      </c>
      <c r="AZ1642" s="15">
        <f t="shared" si="101"/>
        <v>6511400</v>
      </c>
      <c r="BA1642" t="str">
        <f t="shared" si="102"/>
        <v>OK</v>
      </c>
      <c r="BB1642">
        <f t="shared" si="103"/>
        <v>2</v>
      </c>
    </row>
    <row r="1643" spans="1:54" x14ac:dyDescent="0.25">
      <c r="A1643">
        <v>1642</v>
      </c>
      <c r="B1643" t="s">
        <v>385</v>
      </c>
      <c r="C1643" t="s">
        <v>425</v>
      </c>
      <c r="D1643" t="s">
        <v>1482</v>
      </c>
      <c r="E1643" t="s">
        <v>85</v>
      </c>
      <c r="F1643" t="s">
        <v>86</v>
      </c>
      <c r="G1643">
        <v>4883</v>
      </c>
      <c r="H1643">
        <v>8</v>
      </c>
      <c r="I1643" s="15">
        <v>7441600</v>
      </c>
      <c r="J1643" s="15">
        <v>930200</v>
      </c>
      <c r="K1643">
        <v>8</v>
      </c>
      <c r="M1643" t="s">
        <v>88</v>
      </c>
      <c r="N1643" s="19" t="s">
        <v>57</v>
      </c>
      <c r="O1643" t="s">
        <v>77</v>
      </c>
      <c r="P1643" t="s">
        <v>1496</v>
      </c>
      <c r="Q1643" t="s">
        <v>67</v>
      </c>
      <c r="R1643" s="19" t="s">
        <v>658</v>
      </c>
      <c r="S1643" t="s">
        <v>56</v>
      </c>
      <c r="T1643" t="s">
        <v>70</v>
      </c>
      <c r="U1643" t="s">
        <v>1101</v>
      </c>
      <c r="V1643">
        <v>5</v>
      </c>
      <c r="W1643" t="s">
        <v>56</v>
      </c>
      <c r="X1643" s="14">
        <v>43906</v>
      </c>
      <c r="Y1643" s="18">
        <v>30</v>
      </c>
      <c r="Z1643" s="14">
        <v>43936</v>
      </c>
      <c r="AA1643" s="14">
        <v>43882</v>
      </c>
      <c r="AB1643">
        <v>20</v>
      </c>
      <c r="AC1643" s="14">
        <v>43902</v>
      </c>
      <c r="AD1643" s="14">
        <v>43903</v>
      </c>
      <c r="AE1643">
        <v>20</v>
      </c>
      <c r="AF1643" s="14">
        <v>43923</v>
      </c>
      <c r="AG1643" s="14">
        <v>43987</v>
      </c>
      <c r="AH1643">
        <v>28</v>
      </c>
      <c r="AI1643" s="14">
        <v>44015</v>
      </c>
      <c r="AJ1643" s="18">
        <v>8</v>
      </c>
      <c r="AK1643" s="14">
        <v>44258</v>
      </c>
      <c r="AL1643" s="14">
        <v>44318</v>
      </c>
      <c r="AM1643" s="15"/>
      <c r="AN1643" s="15"/>
      <c r="AO1643" s="15"/>
      <c r="AP1643" s="15"/>
      <c r="AQ1643" s="15"/>
      <c r="AR1643" s="15"/>
      <c r="AS1643" s="15">
        <v>744160</v>
      </c>
      <c r="AT1643" s="15"/>
      <c r="AU1643" s="15"/>
      <c r="AV1643" s="15"/>
      <c r="AW1643" s="15">
        <v>6697440</v>
      </c>
      <c r="AX1643" s="15"/>
      <c r="AY1643" s="15">
        <f t="shared" si="100"/>
        <v>7441600</v>
      </c>
      <c r="AZ1643" s="15">
        <f t="shared" si="101"/>
        <v>7441600</v>
      </c>
      <c r="BA1643" t="str">
        <f t="shared" si="102"/>
        <v>OK</v>
      </c>
      <c r="BB1643">
        <f t="shared" si="103"/>
        <v>2</v>
      </c>
    </row>
    <row r="1644" spans="1:54" x14ac:dyDescent="0.25">
      <c r="A1644">
        <v>1643</v>
      </c>
      <c r="B1644" t="s">
        <v>385</v>
      </c>
      <c r="C1644" t="s">
        <v>435</v>
      </c>
      <c r="D1644" t="s">
        <v>1482</v>
      </c>
      <c r="E1644" t="s">
        <v>85</v>
      </c>
      <c r="F1644" t="s">
        <v>86</v>
      </c>
      <c r="G1644">
        <v>4883</v>
      </c>
      <c r="H1644">
        <v>7</v>
      </c>
      <c r="I1644" s="15">
        <v>6511400</v>
      </c>
      <c r="J1644" s="15">
        <v>930200</v>
      </c>
      <c r="K1644">
        <v>7</v>
      </c>
      <c r="M1644" t="s">
        <v>88</v>
      </c>
      <c r="N1644" s="19" t="s">
        <v>57</v>
      </c>
      <c r="O1644" t="s">
        <v>77</v>
      </c>
      <c r="P1644" t="s">
        <v>1496</v>
      </c>
      <c r="Q1644" t="s">
        <v>67</v>
      </c>
      <c r="R1644" s="19" t="s">
        <v>658</v>
      </c>
      <c r="S1644" t="s">
        <v>56</v>
      </c>
      <c r="T1644" t="s">
        <v>70</v>
      </c>
      <c r="U1644" t="s">
        <v>1101</v>
      </c>
      <c r="V1644">
        <v>5</v>
      </c>
      <c r="W1644" t="s">
        <v>56</v>
      </c>
      <c r="X1644" s="14">
        <v>43906</v>
      </c>
      <c r="Y1644" s="18">
        <v>30</v>
      </c>
      <c r="Z1644" s="14">
        <v>43936</v>
      </c>
      <c r="AA1644" s="14">
        <v>43882</v>
      </c>
      <c r="AB1644">
        <v>20</v>
      </c>
      <c r="AC1644" s="14">
        <v>43902</v>
      </c>
      <c r="AD1644" s="14">
        <v>43903</v>
      </c>
      <c r="AE1644">
        <v>20</v>
      </c>
      <c r="AF1644" s="14">
        <v>43923</v>
      </c>
      <c r="AG1644" s="14">
        <v>43987</v>
      </c>
      <c r="AH1644">
        <v>28</v>
      </c>
      <c r="AI1644" s="14">
        <v>44015</v>
      </c>
      <c r="AJ1644" s="18">
        <v>8</v>
      </c>
      <c r="AK1644" s="14">
        <v>44258</v>
      </c>
      <c r="AL1644" s="14">
        <v>44318</v>
      </c>
      <c r="AM1644" s="15"/>
      <c r="AN1644" s="15"/>
      <c r="AO1644" s="15"/>
      <c r="AP1644" s="15"/>
      <c r="AQ1644" s="15"/>
      <c r="AR1644" s="15"/>
      <c r="AS1644" s="15">
        <v>651140</v>
      </c>
      <c r="AT1644" s="15"/>
      <c r="AU1644" s="15"/>
      <c r="AV1644" s="15"/>
      <c r="AW1644" s="15">
        <v>5860260</v>
      </c>
      <c r="AX1644" s="15"/>
      <c r="AY1644" s="15">
        <f t="shared" si="100"/>
        <v>6511400</v>
      </c>
      <c r="AZ1644" s="15">
        <f t="shared" si="101"/>
        <v>6511400</v>
      </c>
      <c r="BA1644" t="str">
        <f t="shared" si="102"/>
        <v>OK</v>
      </c>
      <c r="BB1644">
        <f t="shared" si="103"/>
        <v>2</v>
      </c>
    </row>
    <row r="1645" spans="1:54" x14ac:dyDescent="0.25">
      <c r="A1645">
        <v>1644</v>
      </c>
      <c r="B1645" t="s">
        <v>385</v>
      </c>
      <c r="C1645" t="s">
        <v>426</v>
      </c>
      <c r="D1645" t="s">
        <v>1482</v>
      </c>
      <c r="E1645" t="s">
        <v>85</v>
      </c>
      <c r="F1645" t="s">
        <v>86</v>
      </c>
      <c r="G1645">
        <v>4883</v>
      </c>
      <c r="H1645">
        <v>16</v>
      </c>
      <c r="I1645" s="15">
        <v>14883200</v>
      </c>
      <c r="J1645" s="15">
        <v>930200</v>
      </c>
      <c r="K1645">
        <v>16</v>
      </c>
      <c r="M1645" t="s">
        <v>88</v>
      </c>
      <c r="N1645" s="19" t="s">
        <v>57</v>
      </c>
      <c r="O1645" t="s">
        <v>77</v>
      </c>
      <c r="P1645" t="s">
        <v>1496</v>
      </c>
      <c r="Q1645" t="s">
        <v>67</v>
      </c>
      <c r="R1645" s="19" t="s">
        <v>658</v>
      </c>
      <c r="S1645" t="s">
        <v>56</v>
      </c>
      <c r="T1645" t="s">
        <v>70</v>
      </c>
      <c r="U1645" t="s">
        <v>1101</v>
      </c>
      <c r="V1645">
        <v>5</v>
      </c>
      <c r="W1645" t="s">
        <v>56</v>
      </c>
      <c r="X1645" s="14">
        <v>43906</v>
      </c>
      <c r="Y1645" s="18">
        <v>30</v>
      </c>
      <c r="Z1645" s="14">
        <v>43936</v>
      </c>
      <c r="AA1645" s="14">
        <v>43882</v>
      </c>
      <c r="AB1645">
        <v>20</v>
      </c>
      <c r="AC1645" s="14">
        <v>43902</v>
      </c>
      <c r="AD1645" s="14">
        <v>43903</v>
      </c>
      <c r="AE1645">
        <v>20</v>
      </c>
      <c r="AF1645" s="14">
        <v>43923</v>
      </c>
      <c r="AG1645" s="14">
        <v>43987</v>
      </c>
      <c r="AH1645">
        <v>28</v>
      </c>
      <c r="AI1645" s="14">
        <v>44015</v>
      </c>
      <c r="AJ1645" s="18">
        <v>8</v>
      </c>
      <c r="AK1645" s="14">
        <v>44258</v>
      </c>
      <c r="AL1645" s="14">
        <v>44318</v>
      </c>
      <c r="AM1645" s="15"/>
      <c r="AN1645" s="15"/>
      <c r="AO1645" s="15"/>
      <c r="AP1645" s="15"/>
      <c r="AQ1645" s="15"/>
      <c r="AR1645" s="15"/>
      <c r="AS1645" s="15">
        <v>1488320</v>
      </c>
      <c r="AT1645" s="15"/>
      <c r="AU1645" s="15"/>
      <c r="AV1645" s="15"/>
      <c r="AW1645" s="15">
        <v>13394880</v>
      </c>
      <c r="AX1645" s="15"/>
      <c r="AY1645" s="15">
        <f t="shared" si="100"/>
        <v>14883200</v>
      </c>
      <c r="AZ1645" s="15">
        <f t="shared" si="101"/>
        <v>14883200</v>
      </c>
      <c r="BA1645" t="str">
        <f t="shared" si="102"/>
        <v>OK</v>
      </c>
      <c r="BB1645">
        <f t="shared" si="103"/>
        <v>2</v>
      </c>
    </row>
    <row r="1646" spans="1:54" x14ac:dyDescent="0.25">
      <c r="A1646">
        <v>1645</v>
      </c>
      <c r="B1646" t="s">
        <v>385</v>
      </c>
      <c r="C1646" t="s">
        <v>434</v>
      </c>
      <c r="D1646" t="s">
        <v>1482</v>
      </c>
      <c r="E1646" t="s">
        <v>85</v>
      </c>
      <c r="F1646" t="s">
        <v>86</v>
      </c>
      <c r="G1646">
        <v>4883</v>
      </c>
      <c r="H1646">
        <v>7</v>
      </c>
      <c r="I1646" s="15">
        <v>6511400</v>
      </c>
      <c r="J1646" s="15">
        <v>930200</v>
      </c>
      <c r="K1646">
        <v>7</v>
      </c>
      <c r="M1646" t="s">
        <v>88</v>
      </c>
      <c r="N1646" s="19" t="s">
        <v>57</v>
      </c>
      <c r="O1646" t="s">
        <v>77</v>
      </c>
      <c r="P1646" t="s">
        <v>1496</v>
      </c>
      <c r="Q1646" t="s">
        <v>67</v>
      </c>
      <c r="R1646" s="19" t="s">
        <v>658</v>
      </c>
      <c r="S1646" t="s">
        <v>56</v>
      </c>
      <c r="T1646" t="s">
        <v>70</v>
      </c>
      <c r="U1646" t="s">
        <v>1101</v>
      </c>
      <c r="V1646">
        <v>5</v>
      </c>
      <c r="W1646" t="s">
        <v>56</v>
      </c>
      <c r="X1646" s="14">
        <v>43906</v>
      </c>
      <c r="Y1646" s="18">
        <v>30</v>
      </c>
      <c r="Z1646" s="14">
        <v>43936</v>
      </c>
      <c r="AA1646" s="14">
        <v>43882</v>
      </c>
      <c r="AB1646">
        <v>20</v>
      </c>
      <c r="AC1646" s="14">
        <v>43902</v>
      </c>
      <c r="AD1646" s="14">
        <v>43903</v>
      </c>
      <c r="AE1646">
        <v>20</v>
      </c>
      <c r="AF1646" s="14">
        <v>43923</v>
      </c>
      <c r="AG1646" s="14">
        <v>43987</v>
      </c>
      <c r="AH1646">
        <v>28</v>
      </c>
      <c r="AI1646" s="14">
        <v>44015</v>
      </c>
      <c r="AJ1646" s="18">
        <v>8</v>
      </c>
      <c r="AK1646" s="14">
        <v>44258</v>
      </c>
      <c r="AL1646" s="14">
        <v>44318</v>
      </c>
      <c r="AM1646" s="15"/>
      <c r="AN1646" s="15"/>
      <c r="AO1646" s="15"/>
      <c r="AP1646" s="15"/>
      <c r="AQ1646" s="15"/>
      <c r="AR1646" s="15"/>
      <c r="AS1646" s="15">
        <v>651140</v>
      </c>
      <c r="AT1646" s="15"/>
      <c r="AU1646" s="15"/>
      <c r="AV1646" s="15"/>
      <c r="AW1646" s="15">
        <v>5860260</v>
      </c>
      <c r="AX1646" s="15"/>
      <c r="AY1646" s="15">
        <f t="shared" si="100"/>
        <v>6511400</v>
      </c>
      <c r="AZ1646" s="15">
        <f t="shared" si="101"/>
        <v>6511400</v>
      </c>
      <c r="BA1646" t="str">
        <f t="shared" si="102"/>
        <v>OK</v>
      </c>
      <c r="BB1646">
        <f t="shared" si="103"/>
        <v>2</v>
      </c>
    </row>
    <row r="1647" spans="1:54" x14ac:dyDescent="0.25">
      <c r="A1647">
        <v>1646</v>
      </c>
      <c r="B1647" t="s">
        <v>385</v>
      </c>
      <c r="C1647" t="s">
        <v>427</v>
      </c>
      <c r="D1647" t="s">
        <v>1482</v>
      </c>
      <c r="E1647" t="s">
        <v>85</v>
      </c>
      <c r="F1647" t="s">
        <v>86</v>
      </c>
      <c r="G1647">
        <v>4883</v>
      </c>
      <c r="H1647">
        <v>10</v>
      </c>
      <c r="I1647" s="15">
        <v>9302000</v>
      </c>
      <c r="J1647" s="15">
        <v>930200</v>
      </c>
      <c r="K1647">
        <v>10</v>
      </c>
      <c r="M1647" t="s">
        <v>88</v>
      </c>
      <c r="N1647" s="19" t="s">
        <v>57</v>
      </c>
      <c r="O1647" t="s">
        <v>77</v>
      </c>
      <c r="P1647" t="s">
        <v>1496</v>
      </c>
      <c r="Q1647" t="s">
        <v>67</v>
      </c>
      <c r="R1647" s="19" t="s">
        <v>658</v>
      </c>
      <c r="S1647" t="s">
        <v>56</v>
      </c>
      <c r="T1647" t="s">
        <v>70</v>
      </c>
      <c r="U1647" t="s">
        <v>1101</v>
      </c>
      <c r="V1647">
        <v>5</v>
      </c>
      <c r="W1647" t="s">
        <v>56</v>
      </c>
      <c r="X1647" s="14">
        <v>43906</v>
      </c>
      <c r="Y1647" s="18">
        <v>30</v>
      </c>
      <c r="Z1647" s="14">
        <v>43936</v>
      </c>
      <c r="AA1647" s="14">
        <v>43882</v>
      </c>
      <c r="AB1647">
        <v>20</v>
      </c>
      <c r="AC1647" s="14">
        <v>43902</v>
      </c>
      <c r="AD1647" s="14">
        <v>43903</v>
      </c>
      <c r="AE1647">
        <v>20</v>
      </c>
      <c r="AF1647" s="14">
        <v>43923</v>
      </c>
      <c r="AG1647" s="14">
        <v>43987</v>
      </c>
      <c r="AH1647">
        <v>28</v>
      </c>
      <c r="AI1647" s="14">
        <v>44015</v>
      </c>
      <c r="AJ1647" s="18">
        <v>8</v>
      </c>
      <c r="AK1647" s="14">
        <v>44258</v>
      </c>
      <c r="AL1647" s="14">
        <v>44318</v>
      </c>
      <c r="AM1647" s="15"/>
      <c r="AN1647" s="15"/>
      <c r="AO1647" s="15"/>
      <c r="AP1647" s="15"/>
      <c r="AQ1647" s="15"/>
      <c r="AR1647" s="15"/>
      <c r="AS1647" s="15">
        <v>930200</v>
      </c>
      <c r="AT1647" s="15"/>
      <c r="AU1647" s="15"/>
      <c r="AV1647" s="15"/>
      <c r="AW1647" s="15">
        <v>8371800</v>
      </c>
      <c r="AX1647" s="15"/>
      <c r="AY1647" s="15">
        <f t="shared" si="100"/>
        <v>9302000</v>
      </c>
      <c r="AZ1647" s="15">
        <f t="shared" si="101"/>
        <v>9302000</v>
      </c>
      <c r="BA1647" t="str">
        <f t="shared" si="102"/>
        <v>OK</v>
      </c>
      <c r="BB1647">
        <f t="shared" si="103"/>
        <v>2</v>
      </c>
    </row>
    <row r="1648" spans="1:54" x14ac:dyDescent="0.25">
      <c r="A1648">
        <v>1647</v>
      </c>
      <c r="B1648" t="s">
        <v>385</v>
      </c>
      <c r="C1648" t="s">
        <v>411</v>
      </c>
      <c r="D1648" t="s">
        <v>1454</v>
      </c>
      <c r="E1648" t="s">
        <v>85</v>
      </c>
      <c r="F1648" t="s">
        <v>86</v>
      </c>
      <c r="G1648">
        <v>4883</v>
      </c>
      <c r="H1648">
        <v>16</v>
      </c>
      <c r="I1648" s="15">
        <v>14883200</v>
      </c>
      <c r="J1648" s="15">
        <v>930200</v>
      </c>
      <c r="K1648">
        <v>16</v>
      </c>
      <c r="M1648" t="s">
        <v>88</v>
      </c>
      <c r="N1648" s="19" t="s">
        <v>57</v>
      </c>
      <c r="O1648" t="s">
        <v>77</v>
      </c>
      <c r="P1648" t="s">
        <v>1496</v>
      </c>
      <c r="Q1648" t="s">
        <v>67</v>
      </c>
      <c r="R1648" s="19" t="s">
        <v>658</v>
      </c>
      <c r="S1648" t="s">
        <v>56</v>
      </c>
      <c r="T1648" t="s">
        <v>70</v>
      </c>
      <c r="U1648" t="s">
        <v>1101</v>
      </c>
      <c r="V1648">
        <v>6</v>
      </c>
      <c r="W1648" t="s">
        <v>56</v>
      </c>
      <c r="X1648" s="14">
        <v>43906</v>
      </c>
      <c r="Y1648" s="18">
        <v>30</v>
      </c>
      <c r="Z1648" s="14">
        <v>43936</v>
      </c>
      <c r="AA1648" s="14">
        <v>43882</v>
      </c>
      <c r="AB1648">
        <v>20</v>
      </c>
      <c r="AC1648" s="14">
        <v>43902</v>
      </c>
      <c r="AD1648" s="14">
        <v>43903</v>
      </c>
      <c r="AE1648">
        <v>20</v>
      </c>
      <c r="AF1648" s="14">
        <v>43923</v>
      </c>
      <c r="AG1648" s="14">
        <v>43987</v>
      </c>
      <c r="AH1648">
        <v>28</v>
      </c>
      <c r="AI1648" s="14">
        <v>44015</v>
      </c>
      <c r="AJ1648" s="18">
        <v>8</v>
      </c>
      <c r="AK1648" s="14">
        <v>44258</v>
      </c>
      <c r="AL1648" s="14">
        <v>44318</v>
      </c>
      <c r="AM1648" s="15"/>
      <c r="AN1648" s="15"/>
      <c r="AO1648" s="15"/>
      <c r="AP1648" s="15"/>
      <c r="AQ1648" s="15"/>
      <c r="AR1648" s="15"/>
      <c r="AS1648" s="15">
        <v>1488320</v>
      </c>
      <c r="AT1648" s="15"/>
      <c r="AU1648" s="15"/>
      <c r="AV1648" s="15"/>
      <c r="AW1648" s="15">
        <v>13394880</v>
      </c>
      <c r="AX1648" s="15"/>
      <c r="AY1648" s="15">
        <f t="shared" si="100"/>
        <v>14883200</v>
      </c>
      <c r="AZ1648" s="15">
        <f t="shared" si="101"/>
        <v>14883200</v>
      </c>
      <c r="BA1648" t="str">
        <f t="shared" si="102"/>
        <v>OK</v>
      </c>
      <c r="BB1648">
        <f t="shared" si="103"/>
        <v>2</v>
      </c>
    </row>
    <row r="1649" spans="1:54" x14ac:dyDescent="0.25">
      <c r="A1649">
        <v>1648</v>
      </c>
      <c r="B1649" t="s">
        <v>385</v>
      </c>
      <c r="C1649" t="s">
        <v>429</v>
      </c>
      <c r="D1649" t="s">
        <v>1454</v>
      </c>
      <c r="E1649" t="s">
        <v>85</v>
      </c>
      <c r="F1649" t="s">
        <v>86</v>
      </c>
      <c r="G1649">
        <v>4883</v>
      </c>
      <c r="H1649">
        <v>11</v>
      </c>
      <c r="I1649" s="15">
        <v>10232200</v>
      </c>
      <c r="J1649" s="15">
        <v>930200</v>
      </c>
      <c r="K1649">
        <v>11</v>
      </c>
      <c r="M1649" t="s">
        <v>88</v>
      </c>
      <c r="N1649" s="19" t="s">
        <v>57</v>
      </c>
      <c r="O1649" t="s">
        <v>77</v>
      </c>
      <c r="P1649" t="s">
        <v>1496</v>
      </c>
      <c r="Q1649" t="s">
        <v>67</v>
      </c>
      <c r="R1649" s="19" t="s">
        <v>658</v>
      </c>
      <c r="S1649" t="s">
        <v>56</v>
      </c>
      <c r="T1649" t="s">
        <v>70</v>
      </c>
      <c r="U1649" t="s">
        <v>1101</v>
      </c>
      <c r="V1649">
        <v>6</v>
      </c>
      <c r="W1649" t="s">
        <v>56</v>
      </c>
      <c r="X1649" s="14">
        <v>43906</v>
      </c>
      <c r="Y1649" s="18">
        <v>30</v>
      </c>
      <c r="Z1649" s="14">
        <v>43936</v>
      </c>
      <c r="AA1649" s="14">
        <v>43882</v>
      </c>
      <c r="AB1649">
        <v>20</v>
      </c>
      <c r="AC1649" s="14">
        <v>43902</v>
      </c>
      <c r="AD1649" s="14">
        <v>43903</v>
      </c>
      <c r="AE1649">
        <v>20</v>
      </c>
      <c r="AF1649" s="14">
        <v>43923</v>
      </c>
      <c r="AG1649" s="14">
        <v>43987</v>
      </c>
      <c r="AH1649">
        <v>28</v>
      </c>
      <c r="AI1649" s="14">
        <v>44015</v>
      </c>
      <c r="AJ1649" s="18">
        <v>8</v>
      </c>
      <c r="AK1649" s="14">
        <v>44258</v>
      </c>
      <c r="AL1649" s="14">
        <v>44318</v>
      </c>
      <c r="AM1649" s="15"/>
      <c r="AN1649" s="15"/>
      <c r="AO1649" s="15"/>
      <c r="AP1649" s="15"/>
      <c r="AQ1649" s="15"/>
      <c r="AR1649" s="15"/>
      <c r="AS1649" s="15">
        <v>1023220</v>
      </c>
      <c r="AT1649" s="15"/>
      <c r="AU1649" s="15"/>
      <c r="AV1649" s="15"/>
      <c r="AW1649" s="15">
        <v>9208980</v>
      </c>
      <c r="AX1649" s="15"/>
      <c r="AY1649" s="15">
        <f t="shared" si="100"/>
        <v>10232200</v>
      </c>
      <c r="AZ1649" s="15">
        <f t="shared" si="101"/>
        <v>10232200</v>
      </c>
      <c r="BA1649" t="str">
        <f t="shared" si="102"/>
        <v>OK</v>
      </c>
      <c r="BB1649">
        <f t="shared" si="103"/>
        <v>2</v>
      </c>
    </row>
    <row r="1650" spans="1:54" x14ac:dyDescent="0.25">
      <c r="A1650">
        <v>1649</v>
      </c>
      <c r="B1650" t="s">
        <v>385</v>
      </c>
      <c r="C1650" t="s">
        <v>412</v>
      </c>
      <c r="D1650" t="s">
        <v>1454</v>
      </c>
      <c r="E1650" t="s">
        <v>85</v>
      </c>
      <c r="F1650" t="s">
        <v>86</v>
      </c>
      <c r="G1650">
        <v>4883</v>
      </c>
      <c r="H1650">
        <v>12</v>
      </c>
      <c r="I1650" s="15">
        <v>11162400</v>
      </c>
      <c r="J1650" s="15">
        <v>930200</v>
      </c>
      <c r="K1650">
        <v>12</v>
      </c>
      <c r="M1650" t="s">
        <v>88</v>
      </c>
      <c r="N1650" s="19" t="s">
        <v>57</v>
      </c>
      <c r="O1650" t="s">
        <v>77</v>
      </c>
      <c r="P1650" t="s">
        <v>1496</v>
      </c>
      <c r="Q1650" t="s">
        <v>67</v>
      </c>
      <c r="R1650" s="19" t="s">
        <v>658</v>
      </c>
      <c r="S1650" t="s">
        <v>56</v>
      </c>
      <c r="T1650" t="s">
        <v>70</v>
      </c>
      <c r="U1650" t="s">
        <v>1101</v>
      </c>
      <c r="V1650">
        <v>6</v>
      </c>
      <c r="W1650" t="s">
        <v>56</v>
      </c>
      <c r="X1650" s="14">
        <v>43906</v>
      </c>
      <c r="Y1650" s="18">
        <v>30</v>
      </c>
      <c r="Z1650" s="14">
        <v>43936</v>
      </c>
      <c r="AA1650" s="14">
        <v>43882</v>
      </c>
      <c r="AB1650">
        <v>20</v>
      </c>
      <c r="AC1650" s="14">
        <v>43902</v>
      </c>
      <c r="AD1650" s="14">
        <v>43903</v>
      </c>
      <c r="AE1650">
        <v>20</v>
      </c>
      <c r="AF1650" s="14">
        <v>43923</v>
      </c>
      <c r="AG1650" s="14">
        <v>43987</v>
      </c>
      <c r="AH1650">
        <v>28</v>
      </c>
      <c r="AI1650" s="14">
        <v>44015</v>
      </c>
      <c r="AJ1650" s="18">
        <v>8</v>
      </c>
      <c r="AK1650" s="14">
        <v>44258</v>
      </c>
      <c r="AL1650" s="14">
        <v>44318</v>
      </c>
      <c r="AM1650" s="15"/>
      <c r="AN1650" s="15"/>
      <c r="AO1650" s="15"/>
      <c r="AP1650" s="15"/>
      <c r="AQ1650" s="15"/>
      <c r="AR1650" s="15"/>
      <c r="AS1650" s="15">
        <v>1116240</v>
      </c>
      <c r="AT1650" s="15"/>
      <c r="AU1650" s="15"/>
      <c r="AV1650" s="15"/>
      <c r="AW1650" s="15">
        <v>10046160</v>
      </c>
      <c r="AX1650" s="15"/>
      <c r="AY1650" s="15">
        <f t="shared" si="100"/>
        <v>11162400</v>
      </c>
      <c r="AZ1650" s="15">
        <f t="shared" si="101"/>
        <v>11162400</v>
      </c>
      <c r="BA1650" t="str">
        <f t="shared" si="102"/>
        <v>OK</v>
      </c>
      <c r="BB1650">
        <f t="shared" si="103"/>
        <v>2</v>
      </c>
    </row>
    <row r="1651" spans="1:54" x14ac:dyDescent="0.25">
      <c r="A1651">
        <v>1650</v>
      </c>
      <c r="B1651" t="s">
        <v>385</v>
      </c>
      <c r="C1651" t="s">
        <v>413</v>
      </c>
      <c r="D1651" t="s">
        <v>1454</v>
      </c>
      <c r="E1651" t="s">
        <v>85</v>
      </c>
      <c r="F1651" t="s">
        <v>86</v>
      </c>
      <c r="G1651">
        <v>4883</v>
      </c>
      <c r="H1651">
        <v>16</v>
      </c>
      <c r="I1651" s="15">
        <v>14883200</v>
      </c>
      <c r="J1651" s="15">
        <v>930200</v>
      </c>
      <c r="K1651">
        <v>16</v>
      </c>
      <c r="M1651" t="s">
        <v>88</v>
      </c>
      <c r="N1651" s="19" t="s">
        <v>57</v>
      </c>
      <c r="O1651" t="s">
        <v>77</v>
      </c>
      <c r="P1651" t="s">
        <v>1496</v>
      </c>
      <c r="Q1651" t="s">
        <v>67</v>
      </c>
      <c r="R1651" s="19" t="s">
        <v>658</v>
      </c>
      <c r="S1651" t="s">
        <v>56</v>
      </c>
      <c r="T1651" t="s">
        <v>70</v>
      </c>
      <c r="U1651" t="s">
        <v>1101</v>
      </c>
      <c r="V1651">
        <v>6</v>
      </c>
      <c r="W1651" t="s">
        <v>56</v>
      </c>
      <c r="X1651" s="14">
        <v>43906</v>
      </c>
      <c r="Y1651" s="18">
        <v>30</v>
      </c>
      <c r="Z1651" s="14">
        <v>43936</v>
      </c>
      <c r="AA1651" s="14">
        <v>43882</v>
      </c>
      <c r="AB1651">
        <v>20</v>
      </c>
      <c r="AC1651" s="14">
        <v>43902</v>
      </c>
      <c r="AD1651" s="14">
        <v>43903</v>
      </c>
      <c r="AE1651">
        <v>20</v>
      </c>
      <c r="AF1651" s="14">
        <v>43923</v>
      </c>
      <c r="AG1651" s="14">
        <v>43987</v>
      </c>
      <c r="AH1651">
        <v>28</v>
      </c>
      <c r="AI1651" s="14">
        <v>44015</v>
      </c>
      <c r="AJ1651" s="18">
        <v>8</v>
      </c>
      <c r="AK1651" s="14">
        <v>44258</v>
      </c>
      <c r="AL1651" s="14">
        <v>44318</v>
      </c>
      <c r="AM1651" s="15"/>
      <c r="AN1651" s="15"/>
      <c r="AO1651" s="15"/>
      <c r="AP1651" s="15"/>
      <c r="AQ1651" s="15"/>
      <c r="AR1651" s="15"/>
      <c r="AS1651" s="15">
        <v>1488320</v>
      </c>
      <c r="AT1651" s="15"/>
      <c r="AU1651" s="15"/>
      <c r="AV1651" s="15"/>
      <c r="AW1651" s="15">
        <v>13394880</v>
      </c>
      <c r="AX1651" s="15"/>
      <c r="AY1651" s="15">
        <f t="shared" si="100"/>
        <v>14883200</v>
      </c>
      <c r="AZ1651" s="15">
        <f t="shared" si="101"/>
        <v>14883200</v>
      </c>
      <c r="BA1651" t="str">
        <f t="shared" si="102"/>
        <v>OK</v>
      </c>
      <c r="BB1651">
        <f t="shared" si="103"/>
        <v>2</v>
      </c>
    </row>
    <row r="1652" spans="1:54" x14ac:dyDescent="0.25">
      <c r="A1652">
        <v>1651</v>
      </c>
      <c r="B1652" t="s">
        <v>385</v>
      </c>
      <c r="C1652" t="s">
        <v>414</v>
      </c>
      <c r="D1652" t="s">
        <v>1454</v>
      </c>
      <c r="E1652" t="s">
        <v>85</v>
      </c>
      <c r="F1652" t="s">
        <v>86</v>
      </c>
      <c r="G1652">
        <v>4883</v>
      </c>
      <c r="H1652">
        <v>11</v>
      </c>
      <c r="I1652" s="15">
        <v>10232200</v>
      </c>
      <c r="J1652" s="15">
        <v>930200</v>
      </c>
      <c r="K1652">
        <v>11</v>
      </c>
      <c r="M1652" t="s">
        <v>88</v>
      </c>
      <c r="N1652" s="19" t="s">
        <v>57</v>
      </c>
      <c r="O1652" t="s">
        <v>77</v>
      </c>
      <c r="P1652" t="s">
        <v>1496</v>
      </c>
      <c r="Q1652" t="s">
        <v>67</v>
      </c>
      <c r="R1652" s="19" t="s">
        <v>658</v>
      </c>
      <c r="S1652" t="s">
        <v>56</v>
      </c>
      <c r="T1652" t="s">
        <v>70</v>
      </c>
      <c r="U1652" t="s">
        <v>1101</v>
      </c>
      <c r="V1652">
        <v>6</v>
      </c>
      <c r="W1652" t="s">
        <v>56</v>
      </c>
      <c r="X1652" s="14">
        <v>43906</v>
      </c>
      <c r="Y1652" s="18">
        <v>30</v>
      </c>
      <c r="Z1652" s="14">
        <v>43936</v>
      </c>
      <c r="AA1652" s="14">
        <v>43882</v>
      </c>
      <c r="AB1652">
        <v>20</v>
      </c>
      <c r="AC1652" s="14">
        <v>43902</v>
      </c>
      <c r="AD1652" s="14">
        <v>43903</v>
      </c>
      <c r="AE1652">
        <v>20</v>
      </c>
      <c r="AF1652" s="14">
        <v>43923</v>
      </c>
      <c r="AG1652" s="14">
        <v>43987</v>
      </c>
      <c r="AH1652">
        <v>28</v>
      </c>
      <c r="AI1652" s="14">
        <v>44015</v>
      </c>
      <c r="AJ1652" s="18">
        <v>8</v>
      </c>
      <c r="AK1652" s="14">
        <v>44258</v>
      </c>
      <c r="AL1652" s="14">
        <v>44318</v>
      </c>
      <c r="AM1652" s="15"/>
      <c r="AN1652" s="15"/>
      <c r="AO1652" s="15"/>
      <c r="AP1652" s="15"/>
      <c r="AQ1652" s="15"/>
      <c r="AR1652" s="15"/>
      <c r="AS1652" s="15">
        <v>1023220</v>
      </c>
      <c r="AT1652" s="15"/>
      <c r="AU1652" s="15"/>
      <c r="AV1652" s="15"/>
      <c r="AW1652" s="15">
        <v>9208980</v>
      </c>
      <c r="AX1652" s="15"/>
      <c r="AY1652" s="15">
        <f t="shared" si="100"/>
        <v>10232200</v>
      </c>
      <c r="AZ1652" s="15">
        <f t="shared" si="101"/>
        <v>10232200</v>
      </c>
      <c r="BA1652" t="str">
        <f t="shared" si="102"/>
        <v>OK</v>
      </c>
      <c r="BB1652">
        <f t="shared" si="103"/>
        <v>2</v>
      </c>
    </row>
    <row r="1653" spans="1:54" x14ac:dyDescent="0.25">
      <c r="A1653">
        <v>1652</v>
      </c>
      <c r="B1653" t="s">
        <v>385</v>
      </c>
      <c r="C1653" t="s">
        <v>415</v>
      </c>
      <c r="D1653" t="s">
        <v>1454</v>
      </c>
      <c r="E1653" t="s">
        <v>85</v>
      </c>
      <c r="F1653" t="s">
        <v>86</v>
      </c>
      <c r="G1653">
        <v>4883</v>
      </c>
      <c r="H1653">
        <v>14</v>
      </c>
      <c r="I1653" s="15">
        <v>13022800</v>
      </c>
      <c r="J1653" s="15">
        <v>930200</v>
      </c>
      <c r="K1653">
        <v>14</v>
      </c>
      <c r="M1653" t="s">
        <v>88</v>
      </c>
      <c r="N1653" s="19" t="s">
        <v>57</v>
      </c>
      <c r="O1653" t="s">
        <v>77</v>
      </c>
      <c r="P1653" t="s">
        <v>1496</v>
      </c>
      <c r="Q1653" t="s">
        <v>67</v>
      </c>
      <c r="R1653" s="19" t="s">
        <v>658</v>
      </c>
      <c r="S1653" t="s">
        <v>56</v>
      </c>
      <c r="T1653" t="s">
        <v>70</v>
      </c>
      <c r="U1653" t="s">
        <v>1101</v>
      </c>
      <c r="V1653">
        <v>6</v>
      </c>
      <c r="W1653" t="s">
        <v>56</v>
      </c>
      <c r="X1653" s="14">
        <v>43906</v>
      </c>
      <c r="Y1653" s="18">
        <v>30</v>
      </c>
      <c r="Z1653" s="14">
        <v>43936</v>
      </c>
      <c r="AA1653" s="14">
        <v>43882</v>
      </c>
      <c r="AB1653">
        <v>20</v>
      </c>
      <c r="AC1653" s="14">
        <v>43902</v>
      </c>
      <c r="AD1653" s="14">
        <v>43903</v>
      </c>
      <c r="AE1653">
        <v>20</v>
      </c>
      <c r="AF1653" s="14">
        <v>43923</v>
      </c>
      <c r="AG1653" s="14">
        <v>43987</v>
      </c>
      <c r="AH1653">
        <v>28</v>
      </c>
      <c r="AI1653" s="14">
        <v>44015</v>
      </c>
      <c r="AJ1653" s="18">
        <v>8</v>
      </c>
      <c r="AK1653" s="14">
        <v>44258</v>
      </c>
      <c r="AL1653" s="14">
        <v>44318</v>
      </c>
      <c r="AM1653" s="15"/>
      <c r="AN1653" s="15"/>
      <c r="AO1653" s="15"/>
      <c r="AP1653" s="15"/>
      <c r="AQ1653" s="15"/>
      <c r="AR1653" s="15"/>
      <c r="AS1653" s="15">
        <v>1302280</v>
      </c>
      <c r="AT1653" s="15"/>
      <c r="AU1653" s="15"/>
      <c r="AV1653" s="15"/>
      <c r="AW1653" s="15">
        <v>11720520</v>
      </c>
      <c r="AX1653" s="15"/>
      <c r="AY1653" s="15">
        <f t="shared" si="100"/>
        <v>13022800</v>
      </c>
      <c r="AZ1653" s="15">
        <f t="shared" si="101"/>
        <v>13022800</v>
      </c>
      <c r="BA1653" t="str">
        <f t="shared" si="102"/>
        <v>OK</v>
      </c>
      <c r="BB1653">
        <f t="shared" si="103"/>
        <v>2</v>
      </c>
    </row>
    <row r="1654" spans="1:54" x14ac:dyDescent="0.25">
      <c r="A1654">
        <v>1653</v>
      </c>
      <c r="B1654" t="s">
        <v>385</v>
      </c>
      <c r="C1654" t="s">
        <v>416</v>
      </c>
      <c r="D1654" t="s">
        <v>1492</v>
      </c>
      <c r="E1654" t="s">
        <v>85</v>
      </c>
      <c r="F1654" t="s">
        <v>86</v>
      </c>
      <c r="G1654">
        <v>4883</v>
      </c>
      <c r="H1654">
        <v>10</v>
      </c>
      <c r="I1654" s="15">
        <v>9302000</v>
      </c>
      <c r="J1654" s="15">
        <v>930200</v>
      </c>
      <c r="K1654">
        <v>10</v>
      </c>
      <c r="M1654" t="s">
        <v>88</v>
      </c>
      <c r="N1654" s="19" t="s">
        <v>57</v>
      </c>
      <c r="O1654" t="s">
        <v>77</v>
      </c>
      <c r="P1654" t="s">
        <v>1496</v>
      </c>
      <c r="Q1654" t="s">
        <v>67</v>
      </c>
      <c r="R1654" s="19" t="s">
        <v>658</v>
      </c>
      <c r="S1654" t="s">
        <v>56</v>
      </c>
      <c r="T1654" t="s">
        <v>70</v>
      </c>
      <c r="U1654" t="s">
        <v>1101</v>
      </c>
      <c r="V1654">
        <v>7</v>
      </c>
      <c r="W1654" t="s">
        <v>56</v>
      </c>
      <c r="X1654" s="14">
        <v>43906</v>
      </c>
      <c r="Y1654" s="18">
        <v>30</v>
      </c>
      <c r="Z1654" s="14">
        <v>43936</v>
      </c>
      <c r="AA1654" s="14">
        <v>43882</v>
      </c>
      <c r="AB1654">
        <v>20</v>
      </c>
      <c r="AC1654" s="14">
        <v>43902</v>
      </c>
      <c r="AD1654" s="14">
        <v>43903</v>
      </c>
      <c r="AE1654">
        <v>20</v>
      </c>
      <c r="AF1654" s="14">
        <v>43923</v>
      </c>
      <c r="AG1654" s="14">
        <v>43987</v>
      </c>
      <c r="AH1654">
        <v>28</v>
      </c>
      <c r="AI1654" s="14">
        <v>44015</v>
      </c>
      <c r="AJ1654" s="18">
        <v>8</v>
      </c>
      <c r="AK1654" s="14">
        <v>44258</v>
      </c>
      <c r="AL1654" s="14">
        <v>44318</v>
      </c>
      <c r="AM1654" s="15"/>
      <c r="AN1654" s="15"/>
      <c r="AO1654" s="15"/>
      <c r="AP1654" s="15"/>
      <c r="AQ1654" s="15"/>
      <c r="AR1654" s="15"/>
      <c r="AS1654" s="15">
        <v>930200</v>
      </c>
      <c r="AT1654" s="15"/>
      <c r="AU1654" s="15"/>
      <c r="AV1654" s="15"/>
      <c r="AW1654" s="15">
        <v>8371800</v>
      </c>
      <c r="AX1654" s="15"/>
      <c r="AY1654" s="15">
        <f t="shared" si="100"/>
        <v>9302000</v>
      </c>
      <c r="AZ1654" s="15">
        <f t="shared" si="101"/>
        <v>9302000</v>
      </c>
      <c r="BA1654" t="str">
        <f t="shared" si="102"/>
        <v>OK</v>
      </c>
      <c r="BB1654">
        <f t="shared" si="103"/>
        <v>2</v>
      </c>
    </row>
    <row r="1655" spans="1:54" x14ac:dyDescent="0.25">
      <c r="A1655">
        <v>1654</v>
      </c>
      <c r="B1655" t="s">
        <v>385</v>
      </c>
      <c r="C1655" t="s">
        <v>418</v>
      </c>
      <c r="D1655" t="s">
        <v>1492</v>
      </c>
      <c r="E1655" t="s">
        <v>85</v>
      </c>
      <c r="F1655" t="s">
        <v>86</v>
      </c>
      <c r="G1655">
        <v>4883</v>
      </c>
      <c r="H1655">
        <v>14</v>
      </c>
      <c r="I1655" s="15">
        <v>13022800</v>
      </c>
      <c r="J1655" s="15">
        <v>930200</v>
      </c>
      <c r="K1655">
        <v>14</v>
      </c>
      <c r="M1655" t="s">
        <v>88</v>
      </c>
      <c r="N1655" s="19" t="s">
        <v>57</v>
      </c>
      <c r="O1655" t="s">
        <v>77</v>
      </c>
      <c r="P1655" t="s">
        <v>1496</v>
      </c>
      <c r="Q1655" t="s">
        <v>67</v>
      </c>
      <c r="R1655" s="19" t="s">
        <v>658</v>
      </c>
      <c r="S1655" t="s">
        <v>56</v>
      </c>
      <c r="T1655" t="s">
        <v>70</v>
      </c>
      <c r="U1655" t="s">
        <v>1101</v>
      </c>
      <c r="V1655">
        <v>7</v>
      </c>
      <c r="W1655" t="s">
        <v>56</v>
      </c>
      <c r="X1655" s="14">
        <v>43906</v>
      </c>
      <c r="Y1655" s="18">
        <v>30</v>
      </c>
      <c r="Z1655" s="14">
        <v>43936</v>
      </c>
      <c r="AA1655" s="14">
        <v>43882</v>
      </c>
      <c r="AB1655">
        <v>20</v>
      </c>
      <c r="AC1655" s="14">
        <v>43902</v>
      </c>
      <c r="AD1655" s="14">
        <v>43903</v>
      </c>
      <c r="AE1655">
        <v>20</v>
      </c>
      <c r="AF1655" s="14">
        <v>43923</v>
      </c>
      <c r="AG1655" s="14">
        <v>43987</v>
      </c>
      <c r="AH1655">
        <v>28</v>
      </c>
      <c r="AI1655" s="14">
        <v>44015</v>
      </c>
      <c r="AJ1655" s="18">
        <v>8</v>
      </c>
      <c r="AK1655" s="14">
        <v>44258</v>
      </c>
      <c r="AL1655" s="14">
        <v>44318</v>
      </c>
      <c r="AM1655" s="15"/>
      <c r="AN1655" s="15"/>
      <c r="AO1655" s="15"/>
      <c r="AP1655" s="15"/>
      <c r="AQ1655" s="15"/>
      <c r="AR1655" s="15"/>
      <c r="AS1655" s="15">
        <v>1302280</v>
      </c>
      <c r="AT1655" s="15"/>
      <c r="AU1655" s="15"/>
      <c r="AV1655" s="15"/>
      <c r="AW1655" s="15">
        <v>11720520</v>
      </c>
      <c r="AX1655" s="15"/>
      <c r="AY1655" s="15">
        <f t="shared" si="100"/>
        <v>13022800</v>
      </c>
      <c r="AZ1655" s="15">
        <f t="shared" si="101"/>
        <v>13022800</v>
      </c>
      <c r="BA1655" t="str">
        <f t="shared" si="102"/>
        <v>OK</v>
      </c>
      <c r="BB1655">
        <f t="shared" si="103"/>
        <v>2</v>
      </c>
    </row>
    <row r="1656" spans="1:54" x14ac:dyDescent="0.25">
      <c r="A1656">
        <v>1655</v>
      </c>
      <c r="B1656" t="s">
        <v>385</v>
      </c>
      <c r="C1656" t="s">
        <v>419</v>
      </c>
      <c r="D1656" t="s">
        <v>1492</v>
      </c>
      <c r="E1656" t="s">
        <v>85</v>
      </c>
      <c r="F1656" t="s">
        <v>86</v>
      </c>
      <c r="G1656">
        <v>4883</v>
      </c>
      <c r="H1656">
        <v>19</v>
      </c>
      <c r="I1656" s="15">
        <v>17673800</v>
      </c>
      <c r="J1656" s="15">
        <v>930200</v>
      </c>
      <c r="K1656">
        <v>19</v>
      </c>
      <c r="M1656" t="s">
        <v>88</v>
      </c>
      <c r="N1656" s="19" t="s">
        <v>57</v>
      </c>
      <c r="O1656" t="s">
        <v>77</v>
      </c>
      <c r="P1656" t="s">
        <v>1496</v>
      </c>
      <c r="Q1656" t="s">
        <v>67</v>
      </c>
      <c r="R1656" s="19" t="s">
        <v>658</v>
      </c>
      <c r="S1656" t="s">
        <v>56</v>
      </c>
      <c r="T1656" t="s">
        <v>70</v>
      </c>
      <c r="U1656" t="s">
        <v>1101</v>
      </c>
      <c r="V1656">
        <v>7</v>
      </c>
      <c r="W1656" t="s">
        <v>56</v>
      </c>
      <c r="X1656" s="14">
        <v>43906</v>
      </c>
      <c r="Y1656" s="18">
        <v>30</v>
      </c>
      <c r="Z1656" s="14">
        <v>43936</v>
      </c>
      <c r="AA1656" s="14">
        <v>43882</v>
      </c>
      <c r="AB1656">
        <v>20</v>
      </c>
      <c r="AC1656" s="14">
        <v>43902</v>
      </c>
      <c r="AD1656" s="14">
        <v>43903</v>
      </c>
      <c r="AE1656">
        <v>20</v>
      </c>
      <c r="AF1656" s="14">
        <v>43923</v>
      </c>
      <c r="AG1656" s="14">
        <v>43987</v>
      </c>
      <c r="AH1656">
        <v>28</v>
      </c>
      <c r="AI1656" s="14">
        <v>44015</v>
      </c>
      <c r="AJ1656" s="18">
        <v>8</v>
      </c>
      <c r="AK1656" s="14">
        <v>44258</v>
      </c>
      <c r="AL1656" s="14">
        <v>44318</v>
      </c>
      <c r="AM1656" s="15"/>
      <c r="AN1656" s="15"/>
      <c r="AO1656" s="15"/>
      <c r="AP1656" s="15"/>
      <c r="AQ1656" s="15"/>
      <c r="AR1656" s="15"/>
      <c r="AS1656" s="15">
        <v>1767380</v>
      </c>
      <c r="AT1656" s="15"/>
      <c r="AU1656" s="15"/>
      <c r="AV1656" s="15"/>
      <c r="AW1656" s="15">
        <v>15906420</v>
      </c>
      <c r="AX1656" s="15"/>
      <c r="AY1656" s="15">
        <f t="shared" si="100"/>
        <v>17673800</v>
      </c>
      <c r="AZ1656" s="15">
        <f t="shared" si="101"/>
        <v>17673800</v>
      </c>
      <c r="BA1656" t="str">
        <f t="shared" si="102"/>
        <v>OK</v>
      </c>
      <c r="BB1656">
        <f t="shared" si="103"/>
        <v>2</v>
      </c>
    </row>
    <row r="1657" spans="1:54" x14ac:dyDescent="0.25">
      <c r="A1657">
        <v>1656</v>
      </c>
      <c r="B1657" t="s">
        <v>385</v>
      </c>
      <c r="C1657" t="s">
        <v>420</v>
      </c>
      <c r="D1657" t="s">
        <v>1492</v>
      </c>
      <c r="E1657" t="s">
        <v>85</v>
      </c>
      <c r="F1657" t="s">
        <v>86</v>
      </c>
      <c r="G1657">
        <v>4883</v>
      </c>
      <c r="H1657">
        <v>13</v>
      </c>
      <c r="I1657" s="15">
        <v>12092600</v>
      </c>
      <c r="J1657" s="15">
        <v>930200</v>
      </c>
      <c r="K1657">
        <v>13</v>
      </c>
      <c r="M1657" t="s">
        <v>88</v>
      </c>
      <c r="N1657" s="19" t="s">
        <v>57</v>
      </c>
      <c r="O1657" t="s">
        <v>77</v>
      </c>
      <c r="P1657" t="s">
        <v>1496</v>
      </c>
      <c r="Q1657" t="s">
        <v>67</v>
      </c>
      <c r="R1657" s="19" t="s">
        <v>658</v>
      </c>
      <c r="S1657" t="s">
        <v>56</v>
      </c>
      <c r="T1657" t="s">
        <v>70</v>
      </c>
      <c r="U1657" t="s">
        <v>1101</v>
      </c>
      <c r="V1657">
        <v>7</v>
      </c>
      <c r="W1657" t="s">
        <v>56</v>
      </c>
      <c r="X1657" s="14">
        <v>43906</v>
      </c>
      <c r="Y1657" s="18">
        <v>30</v>
      </c>
      <c r="Z1657" s="14">
        <v>43936</v>
      </c>
      <c r="AA1657" s="14">
        <v>43882</v>
      </c>
      <c r="AB1657">
        <v>20</v>
      </c>
      <c r="AC1657" s="14">
        <v>43902</v>
      </c>
      <c r="AD1657" s="14">
        <v>43903</v>
      </c>
      <c r="AE1657">
        <v>20</v>
      </c>
      <c r="AF1657" s="14">
        <v>43923</v>
      </c>
      <c r="AG1657" s="14">
        <v>43987</v>
      </c>
      <c r="AH1657">
        <v>28</v>
      </c>
      <c r="AI1657" s="14">
        <v>44015</v>
      </c>
      <c r="AJ1657" s="18">
        <v>8</v>
      </c>
      <c r="AK1657" s="14">
        <v>44258</v>
      </c>
      <c r="AL1657" s="14">
        <v>44318</v>
      </c>
      <c r="AM1657" s="15"/>
      <c r="AN1657" s="15"/>
      <c r="AO1657" s="15"/>
      <c r="AP1657" s="15"/>
      <c r="AQ1657" s="15"/>
      <c r="AR1657" s="15"/>
      <c r="AS1657" s="15">
        <v>1209260</v>
      </c>
      <c r="AT1657" s="15"/>
      <c r="AU1657" s="15"/>
      <c r="AV1657" s="15"/>
      <c r="AW1657" s="15">
        <v>10883340</v>
      </c>
      <c r="AX1657" s="15"/>
      <c r="AY1657" s="15">
        <f t="shared" si="100"/>
        <v>12092600</v>
      </c>
      <c r="AZ1657" s="15">
        <f t="shared" si="101"/>
        <v>12092600</v>
      </c>
      <c r="BA1657" t="str">
        <f t="shared" si="102"/>
        <v>OK</v>
      </c>
      <c r="BB1657">
        <f t="shared" si="103"/>
        <v>2</v>
      </c>
    </row>
    <row r="1658" spans="1:54" x14ac:dyDescent="0.25">
      <c r="A1658">
        <v>1657</v>
      </c>
      <c r="B1658" t="s">
        <v>385</v>
      </c>
      <c r="C1658" t="s">
        <v>417</v>
      </c>
      <c r="D1658" t="s">
        <v>1493</v>
      </c>
      <c r="E1658" t="s">
        <v>85</v>
      </c>
      <c r="F1658" t="s">
        <v>86</v>
      </c>
      <c r="G1658">
        <v>4883</v>
      </c>
      <c r="H1658">
        <v>19</v>
      </c>
      <c r="I1658" s="15">
        <v>17673800</v>
      </c>
      <c r="J1658" s="15">
        <v>930200</v>
      </c>
      <c r="K1658">
        <v>19</v>
      </c>
      <c r="M1658" t="s">
        <v>88</v>
      </c>
      <c r="N1658" s="19" t="s">
        <v>57</v>
      </c>
      <c r="O1658" t="s">
        <v>77</v>
      </c>
      <c r="P1658" t="s">
        <v>1496</v>
      </c>
      <c r="Q1658" t="s">
        <v>67</v>
      </c>
      <c r="R1658" s="19" t="s">
        <v>658</v>
      </c>
      <c r="S1658" t="s">
        <v>56</v>
      </c>
      <c r="T1658" t="s">
        <v>70</v>
      </c>
      <c r="U1658" t="s">
        <v>1101</v>
      </c>
      <c r="V1658">
        <v>8</v>
      </c>
      <c r="W1658" t="s">
        <v>56</v>
      </c>
      <c r="X1658" s="14">
        <v>43906</v>
      </c>
      <c r="Y1658" s="18">
        <v>30</v>
      </c>
      <c r="Z1658" s="14">
        <v>43936</v>
      </c>
      <c r="AA1658" s="14">
        <v>43882</v>
      </c>
      <c r="AB1658">
        <v>20</v>
      </c>
      <c r="AC1658" s="14">
        <v>43902</v>
      </c>
      <c r="AD1658" s="14">
        <v>43903</v>
      </c>
      <c r="AE1658">
        <v>20</v>
      </c>
      <c r="AF1658" s="14">
        <v>43923</v>
      </c>
      <c r="AG1658" s="14">
        <v>43987</v>
      </c>
      <c r="AH1658">
        <v>28</v>
      </c>
      <c r="AI1658" s="14">
        <v>44015</v>
      </c>
      <c r="AJ1658" s="18">
        <v>8</v>
      </c>
      <c r="AK1658" s="14">
        <v>44258</v>
      </c>
      <c r="AL1658" s="14">
        <v>44318</v>
      </c>
      <c r="AM1658" s="15"/>
      <c r="AN1658" s="15"/>
      <c r="AO1658" s="15"/>
      <c r="AP1658" s="15"/>
      <c r="AQ1658" s="15"/>
      <c r="AR1658" s="15"/>
      <c r="AS1658" s="15">
        <v>1767380</v>
      </c>
      <c r="AT1658" s="15"/>
      <c r="AU1658" s="15"/>
      <c r="AV1658" s="15"/>
      <c r="AW1658" s="15">
        <v>15906420</v>
      </c>
      <c r="AX1658" s="15"/>
      <c r="AY1658" s="15">
        <f t="shared" si="100"/>
        <v>17673800</v>
      </c>
      <c r="AZ1658" s="15">
        <f t="shared" si="101"/>
        <v>17673800</v>
      </c>
      <c r="BA1658" t="str">
        <f t="shared" si="102"/>
        <v>OK</v>
      </c>
      <c r="BB1658">
        <f t="shared" si="103"/>
        <v>2</v>
      </c>
    </row>
    <row r="1659" spans="1:54" x14ac:dyDescent="0.25">
      <c r="A1659">
        <v>1658</v>
      </c>
      <c r="B1659" t="s">
        <v>385</v>
      </c>
      <c r="C1659" t="s">
        <v>428</v>
      </c>
      <c r="D1659" t="s">
        <v>1493</v>
      </c>
      <c r="E1659" t="s">
        <v>85</v>
      </c>
      <c r="F1659" t="s">
        <v>86</v>
      </c>
      <c r="G1659">
        <v>4883</v>
      </c>
      <c r="H1659">
        <v>10</v>
      </c>
      <c r="I1659" s="15">
        <v>9302000</v>
      </c>
      <c r="J1659" s="15">
        <v>930200</v>
      </c>
      <c r="K1659">
        <v>10</v>
      </c>
      <c r="M1659" t="s">
        <v>88</v>
      </c>
      <c r="N1659" s="19" t="s">
        <v>57</v>
      </c>
      <c r="O1659" t="s">
        <v>77</v>
      </c>
      <c r="P1659" t="s">
        <v>1496</v>
      </c>
      <c r="Q1659" t="s">
        <v>67</v>
      </c>
      <c r="R1659" s="19" t="s">
        <v>658</v>
      </c>
      <c r="S1659" t="s">
        <v>56</v>
      </c>
      <c r="T1659" t="s">
        <v>70</v>
      </c>
      <c r="U1659" t="s">
        <v>1101</v>
      </c>
      <c r="V1659">
        <v>8</v>
      </c>
      <c r="W1659" t="s">
        <v>56</v>
      </c>
      <c r="X1659" s="14">
        <v>43906</v>
      </c>
      <c r="Y1659" s="18">
        <v>30</v>
      </c>
      <c r="Z1659" s="14">
        <v>43936</v>
      </c>
      <c r="AA1659" s="14">
        <v>43882</v>
      </c>
      <c r="AB1659">
        <v>20</v>
      </c>
      <c r="AC1659" s="14">
        <v>43902</v>
      </c>
      <c r="AD1659" s="14">
        <v>43903</v>
      </c>
      <c r="AE1659">
        <v>20</v>
      </c>
      <c r="AF1659" s="14">
        <v>43923</v>
      </c>
      <c r="AG1659" s="14">
        <v>43987</v>
      </c>
      <c r="AH1659">
        <v>28</v>
      </c>
      <c r="AI1659" s="14">
        <v>44015</v>
      </c>
      <c r="AJ1659" s="18">
        <v>8</v>
      </c>
      <c r="AK1659" s="14">
        <v>44258</v>
      </c>
      <c r="AL1659" s="14">
        <v>44318</v>
      </c>
      <c r="AM1659" s="15"/>
      <c r="AN1659" s="15"/>
      <c r="AO1659" s="15"/>
      <c r="AP1659" s="15"/>
      <c r="AQ1659" s="15"/>
      <c r="AR1659" s="15"/>
      <c r="AS1659" s="15">
        <v>930200</v>
      </c>
      <c r="AT1659" s="15"/>
      <c r="AU1659" s="15"/>
      <c r="AV1659" s="15"/>
      <c r="AW1659" s="15">
        <v>8371800</v>
      </c>
      <c r="AX1659" s="15"/>
      <c r="AY1659" s="15">
        <f t="shared" si="100"/>
        <v>9302000</v>
      </c>
      <c r="AZ1659" s="15">
        <f t="shared" si="101"/>
        <v>9302000</v>
      </c>
      <c r="BA1659" t="str">
        <f t="shared" si="102"/>
        <v>OK</v>
      </c>
      <c r="BB1659">
        <f t="shared" si="103"/>
        <v>2</v>
      </c>
    </row>
    <row r="1660" spans="1:54" x14ac:dyDescent="0.25">
      <c r="A1660">
        <v>1659</v>
      </c>
      <c r="B1660" t="s">
        <v>385</v>
      </c>
      <c r="C1660" t="s">
        <v>421</v>
      </c>
      <c r="D1660" t="s">
        <v>1493</v>
      </c>
      <c r="E1660" t="s">
        <v>85</v>
      </c>
      <c r="F1660" t="s">
        <v>86</v>
      </c>
      <c r="G1660">
        <v>4883</v>
      </c>
      <c r="H1660">
        <v>10</v>
      </c>
      <c r="I1660" s="15">
        <v>9302000</v>
      </c>
      <c r="J1660" s="15">
        <v>930200</v>
      </c>
      <c r="K1660">
        <v>10</v>
      </c>
      <c r="M1660" t="s">
        <v>88</v>
      </c>
      <c r="N1660" s="19" t="s">
        <v>57</v>
      </c>
      <c r="O1660" t="s">
        <v>77</v>
      </c>
      <c r="P1660" t="s">
        <v>1496</v>
      </c>
      <c r="Q1660" t="s">
        <v>67</v>
      </c>
      <c r="R1660" s="19" t="s">
        <v>658</v>
      </c>
      <c r="S1660" t="s">
        <v>56</v>
      </c>
      <c r="T1660" t="s">
        <v>70</v>
      </c>
      <c r="U1660" t="s">
        <v>1101</v>
      </c>
      <c r="V1660">
        <v>8</v>
      </c>
      <c r="W1660" t="s">
        <v>56</v>
      </c>
      <c r="X1660" s="14">
        <v>43906</v>
      </c>
      <c r="Y1660" s="18">
        <v>30</v>
      </c>
      <c r="Z1660" s="14">
        <v>43936</v>
      </c>
      <c r="AA1660" s="14">
        <v>43882</v>
      </c>
      <c r="AB1660">
        <v>20</v>
      </c>
      <c r="AC1660" s="14">
        <v>43902</v>
      </c>
      <c r="AD1660" s="14">
        <v>43903</v>
      </c>
      <c r="AE1660">
        <v>20</v>
      </c>
      <c r="AF1660" s="14">
        <v>43923</v>
      </c>
      <c r="AG1660" s="14">
        <v>43987</v>
      </c>
      <c r="AH1660">
        <v>28</v>
      </c>
      <c r="AI1660" s="14">
        <v>44015</v>
      </c>
      <c r="AJ1660" s="18">
        <v>8</v>
      </c>
      <c r="AK1660" s="14">
        <v>44258</v>
      </c>
      <c r="AL1660" s="14">
        <v>44318</v>
      </c>
      <c r="AM1660" s="15"/>
      <c r="AN1660" s="15"/>
      <c r="AO1660" s="15"/>
      <c r="AP1660" s="15"/>
      <c r="AQ1660" s="15"/>
      <c r="AR1660" s="15"/>
      <c r="AS1660" s="15">
        <v>930200</v>
      </c>
      <c r="AT1660" s="15"/>
      <c r="AU1660" s="15"/>
      <c r="AV1660" s="15"/>
      <c r="AW1660" s="15">
        <v>8371800</v>
      </c>
      <c r="AX1660" s="15"/>
      <c r="AY1660" s="15">
        <f t="shared" si="100"/>
        <v>9302000</v>
      </c>
      <c r="AZ1660" s="15">
        <f t="shared" si="101"/>
        <v>9302000</v>
      </c>
      <c r="BA1660" t="str">
        <f t="shared" si="102"/>
        <v>OK</v>
      </c>
      <c r="BB1660">
        <f t="shared" si="103"/>
        <v>2</v>
      </c>
    </row>
    <row r="1661" spans="1:54" x14ac:dyDescent="0.25">
      <c r="A1661">
        <v>1660</v>
      </c>
      <c r="B1661" t="s">
        <v>385</v>
      </c>
      <c r="C1661" t="s">
        <v>422</v>
      </c>
      <c r="D1661" t="s">
        <v>1493</v>
      </c>
      <c r="E1661" t="s">
        <v>85</v>
      </c>
      <c r="F1661" t="s">
        <v>86</v>
      </c>
      <c r="G1661">
        <v>4883</v>
      </c>
      <c r="H1661">
        <v>17</v>
      </c>
      <c r="I1661" s="15">
        <v>15813400</v>
      </c>
      <c r="J1661" s="15">
        <v>930200</v>
      </c>
      <c r="K1661">
        <v>17</v>
      </c>
      <c r="M1661" t="s">
        <v>88</v>
      </c>
      <c r="N1661" s="19" t="s">
        <v>57</v>
      </c>
      <c r="O1661" t="s">
        <v>77</v>
      </c>
      <c r="P1661" t="s">
        <v>1496</v>
      </c>
      <c r="Q1661" t="s">
        <v>67</v>
      </c>
      <c r="R1661" s="19" t="s">
        <v>658</v>
      </c>
      <c r="S1661" t="s">
        <v>56</v>
      </c>
      <c r="T1661" t="s">
        <v>70</v>
      </c>
      <c r="U1661" t="s">
        <v>1101</v>
      </c>
      <c r="V1661">
        <v>8</v>
      </c>
      <c r="W1661" t="s">
        <v>56</v>
      </c>
      <c r="X1661" s="14">
        <v>43906</v>
      </c>
      <c r="Y1661" s="18">
        <v>30</v>
      </c>
      <c r="Z1661" s="14">
        <v>43936</v>
      </c>
      <c r="AA1661" s="14">
        <v>43882</v>
      </c>
      <c r="AB1661">
        <v>20</v>
      </c>
      <c r="AC1661" s="14">
        <v>43902</v>
      </c>
      <c r="AD1661" s="14">
        <v>43903</v>
      </c>
      <c r="AE1661">
        <v>20</v>
      </c>
      <c r="AF1661" s="14">
        <v>43923</v>
      </c>
      <c r="AG1661" s="14">
        <v>43987</v>
      </c>
      <c r="AH1661">
        <v>28</v>
      </c>
      <c r="AI1661" s="14">
        <v>44015</v>
      </c>
      <c r="AJ1661" s="18">
        <v>8</v>
      </c>
      <c r="AK1661" s="14">
        <v>44258</v>
      </c>
      <c r="AL1661" s="14">
        <v>44318</v>
      </c>
      <c r="AM1661" s="15"/>
      <c r="AN1661" s="15"/>
      <c r="AO1661" s="15"/>
      <c r="AP1661" s="15"/>
      <c r="AQ1661" s="15"/>
      <c r="AR1661" s="15"/>
      <c r="AS1661" s="15">
        <v>1581340</v>
      </c>
      <c r="AT1661" s="15"/>
      <c r="AU1661" s="15"/>
      <c r="AV1661" s="15"/>
      <c r="AW1661" s="15">
        <v>14232060</v>
      </c>
      <c r="AX1661" s="15"/>
      <c r="AY1661" s="15">
        <f t="shared" si="100"/>
        <v>15813400</v>
      </c>
      <c r="AZ1661" s="15">
        <f t="shared" si="101"/>
        <v>15813400</v>
      </c>
      <c r="BA1661" t="str">
        <f t="shared" si="102"/>
        <v>OK</v>
      </c>
      <c r="BB1661">
        <f t="shared" si="103"/>
        <v>2</v>
      </c>
    </row>
    <row r="1662" spans="1:54" x14ac:dyDescent="0.25">
      <c r="A1662">
        <v>1661</v>
      </c>
      <c r="B1662" t="s">
        <v>385</v>
      </c>
      <c r="C1662" t="s">
        <v>386</v>
      </c>
      <c r="D1662" t="s">
        <v>387</v>
      </c>
      <c r="E1662" t="s">
        <v>85</v>
      </c>
      <c r="F1662" t="s">
        <v>86</v>
      </c>
      <c r="G1662">
        <v>4883</v>
      </c>
      <c r="H1662">
        <v>10</v>
      </c>
      <c r="I1662" s="15">
        <v>9000000</v>
      </c>
      <c r="J1662" s="15">
        <v>900000</v>
      </c>
      <c r="K1662">
        <v>10</v>
      </c>
      <c r="M1662" t="s">
        <v>56</v>
      </c>
      <c r="N1662" s="19" t="s">
        <v>57</v>
      </c>
      <c r="O1662" t="s">
        <v>77</v>
      </c>
      <c r="P1662" t="s">
        <v>1497</v>
      </c>
      <c r="Q1662" t="s">
        <v>78</v>
      </c>
      <c r="R1662" s="19" t="s">
        <v>658</v>
      </c>
      <c r="S1662" t="s">
        <v>56</v>
      </c>
      <c r="T1662" t="s">
        <v>91</v>
      </c>
      <c r="U1662" t="s">
        <v>1498</v>
      </c>
      <c r="V1662">
        <v>1</v>
      </c>
      <c r="W1662" t="s">
        <v>56</v>
      </c>
      <c r="X1662" s="14"/>
      <c r="Z1662" s="14"/>
      <c r="AA1662" s="14">
        <v>44082</v>
      </c>
      <c r="AB1662">
        <v>20</v>
      </c>
      <c r="AC1662" s="14">
        <v>44102</v>
      </c>
      <c r="AD1662" s="14">
        <v>44103</v>
      </c>
      <c r="AE1662">
        <v>20</v>
      </c>
      <c r="AF1662" s="14">
        <v>44123</v>
      </c>
      <c r="AG1662" s="14">
        <v>44126</v>
      </c>
      <c r="AH1662">
        <v>13</v>
      </c>
      <c r="AI1662" s="14">
        <v>44139</v>
      </c>
      <c r="AJ1662" s="18">
        <v>8</v>
      </c>
      <c r="AK1662" s="14">
        <v>44381</v>
      </c>
      <c r="AL1662" s="14">
        <v>44441</v>
      </c>
      <c r="AM1662" s="15"/>
      <c r="AN1662" s="15"/>
      <c r="AO1662" s="15"/>
      <c r="AP1662" s="15"/>
      <c r="AQ1662" s="15"/>
      <c r="AR1662" s="15"/>
      <c r="AS1662" s="15"/>
      <c r="AT1662" s="15"/>
      <c r="AU1662" s="15"/>
      <c r="AV1662" s="15"/>
      <c r="AW1662" s="15">
        <v>9000000</v>
      </c>
      <c r="AX1662" s="15"/>
      <c r="AY1662" s="15">
        <f t="shared" si="100"/>
        <v>9000000</v>
      </c>
      <c r="AZ1662" s="15">
        <f t="shared" si="101"/>
        <v>9000000</v>
      </c>
      <c r="BA1662" t="str">
        <f t="shared" si="102"/>
        <v>OK</v>
      </c>
      <c r="BB1662">
        <f t="shared" si="103"/>
        <v>1</v>
      </c>
    </row>
    <row r="1663" spans="1:54" x14ac:dyDescent="0.25">
      <c r="A1663">
        <v>1662</v>
      </c>
      <c r="B1663" t="s">
        <v>385</v>
      </c>
      <c r="C1663" t="s">
        <v>388</v>
      </c>
      <c r="D1663" t="s">
        <v>387</v>
      </c>
      <c r="E1663" t="s">
        <v>85</v>
      </c>
      <c r="F1663" t="s">
        <v>86</v>
      </c>
      <c r="G1663">
        <v>4883</v>
      </c>
      <c r="H1663">
        <v>13</v>
      </c>
      <c r="I1663" s="15">
        <v>11700000</v>
      </c>
      <c r="J1663" s="15">
        <v>900000</v>
      </c>
      <c r="K1663">
        <v>13</v>
      </c>
      <c r="M1663" t="s">
        <v>56</v>
      </c>
      <c r="N1663" s="19" t="s">
        <v>57</v>
      </c>
      <c r="O1663" t="s">
        <v>77</v>
      </c>
      <c r="P1663" t="s">
        <v>1497</v>
      </c>
      <c r="Q1663" t="s">
        <v>78</v>
      </c>
      <c r="R1663" s="19" t="s">
        <v>658</v>
      </c>
      <c r="S1663" t="s">
        <v>56</v>
      </c>
      <c r="T1663" t="s">
        <v>91</v>
      </c>
      <c r="U1663" t="s">
        <v>1498</v>
      </c>
      <c r="V1663">
        <v>1</v>
      </c>
      <c r="W1663" t="s">
        <v>56</v>
      </c>
      <c r="X1663" s="14"/>
      <c r="Z1663" s="14"/>
      <c r="AA1663" s="14">
        <v>44082</v>
      </c>
      <c r="AB1663">
        <v>20</v>
      </c>
      <c r="AC1663" s="14">
        <v>44102</v>
      </c>
      <c r="AD1663" s="14">
        <v>44103</v>
      </c>
      <c r="AE1663">
        <v>20</v>
      </c>
      <c r="AF1663" s="14">
        <v>44123</v>
      </c>
      <c r="AG1663" s="14">
        <v>44126</v>
      </c>
      <c r="AH1663">
        <v>13</v>
      </c>
      <c r="AI1663" s="14">
        <v>44139</v>
      </c>
      <c r="AJ1663" s="18">
        <v>8</v>
      </c>
      <c r="AK1663" s="14">
        <v>44381</v>
      </c>
      <c r="AL1663" s="14">
        <v>44441</v>
      </c>
      <c r="AM1663" s="15"/>
      <c r="AN1663" s="15"/>
      <c r="AO1663" s="15"/>
      <c r="AP1663" s="15"/>
      <c r="AQ1663" s="15"/>
      <c r="AR1663" s="15"/>
      <c r="AS1663" s="15"/>
      <c r="AT1663" s="15"/>
      <c r="AU1663" s="15"/>
      <c r="AV1663" s="15"/>
      <c r="AW1663" s="15">
        <v>11700000</v>
      </c>
      <c r="AX1663" s="15"/>
      <c r="AY1663" s="15">
        <f t="shared" si="100"/>
        <v>11700000</v>
      </c>
      <c r="AZ1663" s="15">
        <f t="shared" si="101"/>
        <v>11700000</v>
      </c>
      <c r="BA1663" t="str">
        <f t="shared" si="102"/>
        <v>OK</v>
      </c>
      <c r="BB1663">
        <f t="shared" si="103"/>
        <v>1</v>
      </c>
    </row>
    <row r="1664" spans="1:54" x14ac:dyDescent="0.25">
      <c r="A1664">
        <v>1663</v>
      </c>
      <c r="B1664" t="s">
        <v>385</v>
      </c>
      <c r="C1664" t="s">
        <v>389</v>
      </c>
      <c r="D1664" t="s">
        <v>387</v>
      </c>
      <c r="E1664" t="s">
        <v>85</v>
      </c>
      <c r="F1664" t="s">
        <v>86</v>
      </c>
      <c r="G1664">
        <v>4883</v>
      </c>
      <c r="H1664">
        <v>13</v>
      </c>
      <c r="I1664" s="15">
        <v>11700000</v>
      </c>
      <c r="J1664" s="15">
        <v>900000</v>
      </c>
      <c r="K1664">
        <v>13</v>
      </c>
      <c r="M1664" t="s">
        <v>56</v>
      </c>
      <c r="N1664" s="19" t="s">
        <v>57</v>
      </c>
      <c r="O1664" t="s">
        <v>77</v>
      </c>
      <c r="P1664" t="s">
        <v>1497</v>
      </c>
      <c r="Q1664" t="s">
        <v>78</v>
      </c>
      <c r="R1664" s="19" t="s">
        <v>658</v>
      </c>
      <c r="S1664" t="s">
        <v>56</v>
      </c>
      <c r="T1664" t="s">
        <v>91</v>
      </c>
      <c r="U1664" t="s">
        <v>1498</v>
      </c>
      <c r="V1664">
        <v>1</v>
      </c>
      <c r="W1664" t="s">
        <v>56</v>
      </c>
      <c r="X1664" s="14"/>
      <c r="Z1664" s="14"/>
      <c r="AA1664" s="14">
        <v>44082</v>
      </c>
      <c r="AB1664">
        <v>20</v>
      </c>
      <c r="AC1664" s="14">
        <v>44102</v>
      </c>
      <c r="AD1664" s="14">
        <v>44103</v>
      </c>
      <c r="AE1664">
        <v>20</v>
      </c>
      <c r="AF1664" s="14">
        <v>44123</v>
      </c>
      <c r="AG1664" s="14">
        <v>44126</v>
      </c>
      <c r="AH1664">
        <v>13</v>
      </c>
      <c r="AI1664" s="14">
        <v>44139</v>
      </c>
      <c r="AJ1664" s="18">
        <v>8</v>
      </c>
      <c r="AK1664" s="14">
        <v>44381</v>
      </c>
      <c r="AL1664" s="14">
        <v>44441</v>
      </c>
      <c r="AM1664" s="15"/>
      <c r="AN1664" s="15"/>
      <c r="AO1664" s="15"/>
      <c r="AP1664" s="15"/>
      <c r="AQ1664" s="15"/>
      <c r="AR1664" s="15"/>
      <c r="AS1664" s="15"/>
      <c r="AT1664" s="15"/>
      <c r="AU1664" s="15"/>
      <c r="AV1664" s="15"/>
      <c r="AW1664" s="15">
        <v>11700000</v>
      </c>
      <c r="AX1664" s="15"/>
      <c r="AY1664" s="15">
        <f t="shared" si="100"/>
        <v>11700000</v>
      </c>
      <c r="AZ1664" s="15">
        <f t="shared" si="101"/>
        <v>11700000</v>
      </c>
      <c r="BA1664" t="str">
        <f t="shared" si="102"/>
        <v>OK</v>
      </c>
      <c r="BB1664">
        <f t="shared" si="103"/>
        <v>1</v>
      </c>
    </row>
    <row r="1665" spans="1:54" x14ac:dyDescent="0.25">
      <c r="A1665">
        <v>1664</v>
      </c>
      <c r="B1665" t="s">
        <v>385</v>
      </c>
      <c r="C1665" t="s">
        <v>387</v>
      </c>
      <c r="D1665" t="s">
        <v>387</v>
      </c>
      <c r="E1665" t="s">
        <v>85</v>
      </c>
      <c r="F1665" t="s">
        <v>86</v>
      </c>
      <c r="G1665">
        <v>4883</v>
      </c>
      <c r="H1665">
        <v>13</v>
      </c>
      <c r="I1665" s="15">
        <v>11700000</v>
      </c>
      <c r="J1665" s="15">
        <v>900000</v>
      </c>
      <c r="K1665">
        <v>13</v>
      </c>
      <c r="M1665" t="s">
        <v>56</v>
      </c>
      <c r="N1665" s="19" t="s">
        <v>57</v>
      </c>
      <c r="O1665" t="s">
        <v>77</v>
      </c>
      <c r="P1665" t="s">
        <v>1497</v>
      </c>
      <c r="Q1665" t="s">
        <v>78</v>
      </c>
      <c r="R1665" s="19" t="s">
        <v>658</v>
      </c>
      <c r="S1665" t="s">
        <v>56</v>
      </c>
      <c r="T1665" t="s">
        <v>91</v>
      </c>
      <c r="U1665" t="s">
        <v>1498</v>
      </c>
      <c r="V1665">
        <v>1</v>
      </c>
      <c r="W1665" t="s">
        <v>56</v>
      </c>
      <c r="X1665" s="14"/>
      <c r="Z1665" s="14"/>
      <c r="AA1665" s="14">
        <v>44082</v>
      </c>
      <c r="AB1665">
        <v>20</v>
      </c>
      <c r="AC1665" s="14">
        <v>44102</v>
      </c>
      <c r="AD1665" s="14">
        <v>44103</v>
      </c>
      <c r="AE1665">
        <v>20</v>
      </c>
      <c r="AF1665" s="14">
        <v>44123</v>
      </c>
      <c r="AG1665" s="14">
        <v>44126</v>
      </c>
      <c r="AH1665">
        <v>13</v>
      </c>
      <c r="AI1665" s="14">
        <v>44139</v>
      </c>
      <c r="AJ1665" s="18">
        <v>8</v>
      </c>
      <c r="AK1665" s="14">
        <v>44381</v>
      </c>
      <c r="AL1665" s="14">
        <v>44441</v>
      </c>
      <c r="AM1665" s="15"/>
      <c r="AN1665" s="15"/>
      <c r="AO1665" s="15"/>
      <c r="AP1665" s="15"/>
      <c r="AQ1665" s="15"/>
      <c r="AR1665" s="15"/>
      <c r="AS1665" s="15"/>
      <c r="AT1665" s="15"/>
      <c r="AU1665" s="15"/>
      <c r="AV1665" s="15"/>
      <c r="AW1665" s="15">
        <v>11700000</v>
      </c>
      <c r="AX1665" s="15"/>
      <c r="AY1665" s="15">
        <f t="shared" si="100"/>
        <v>11700000</v>
      </c>
      <c r="AZ1665" s="15">
        <f t="shared" si="101"/>
        <v>11700000</v>
      </c>
      <c r="BA1665" t="str">
        <f t="shared" si="102"/>
        <v>OK</v>
      </c>
      <c r="BB1665">
        <f t="shared" si="103"/>
        <v>1</v>
      </c>
    </row>
    <row r="1666" spans="1:54" x14ac:dyDescent="0.25">
      <c r="A1666">
        <v>1665</v>
      </c>
      <c r="B1666" t="s">
        <v>385</v>
      </c>
      <c r="C1666" t="s">
        <v>390</v>
      </c>
      <c r="D1666" t="s">
        <v>387</v>
      </c>
      <c r="E1666" t="s">
        <v>85</v>
      </c>
      <c r="F1666" t="s">
        <v>86</v>
      </c>
      <c r="G1666">
        <v>4883</v>
      </c>
      <c r="H1666">
        <v>10</v>
      </c>
      <c r="I1666" s="15">
        <v>9000000</v>
      </c>
      <c r="J1666" s="15">
        <v>900000</v>
      </c>
      <c r="K1666">
        <v>10</v>
      </c>
      <c r="M1666" t="s">
        <v>56</v>
      </c>
      <c r="N1666" s="19" t="s">
        <v>57</v>
      </c>
      <c r="O1666" t="s">
        <v>77</v>
      </c>
      <c r="P1666" t="s">
        <v>1497</v>
      </c>
      <c r="Q1666" t="s">
        <v>78</v>
      </c>
      <c r="R1666" s="19" t="s">
        <v>658</v>
      </c>
      <c r="S1666" t="s">
        <v>56</v>
      </c>
      <c r="T1666" t="s">
        <v>91</v>
      </c>
      <c r="U1666" t="s">
        <v>1498</v>
      </c>
      <c r="V1666">
        <v>1</v>
      </c>
      <c r="W1666" t="s">
        <v>56</v>
      </c>
      <c r="X1666" s="14"/>
      <c r="Z1666" s="14"/>
      <c r="AA1666" s="14">
        <v>44082</v>
      </c>
      <c r="AB1666">
        <v>20</v>
      </c>
      <c r="AC1666" s="14">
        <v>44102</v>
      </c>
      <c r="AD1666" s="14">
        <v>44103</v>
      </c>
      <c r="AE1666">
        <v>20</v>
      </c>
      <c r="AF1666" s="14">
        <v>44123</v>
      </c>
      <c r="AG1666" s="14">
        <v>44126</v>
      </c>
      <c r="AH1666">
        <v>13</v>
      </c>
      <c r="AI1666" s="14">
        <v>44139</v>
      </c>
      <c r="AJ1666" s="18">
        <v>8</v>
      </c>
      <c r="AK1666" s="14">
        <v>44381</v>
      </c>
      <c r="AL1666" s="14">
        <v>44441</v>
      </c>
      <c r="AM1666" s="15"/>
      <c r="AN1666" s="15"/>
      <c r="AO1666" s="15"/>
      <c r="AP1666" s="15"/>
      <c r="AQ1666" s="15"/>
      <c r="AR1666" s="15"/>
      <c r="AS1666" s="15"/>
      <c r="AT1666" s="15"/>
      <c r="AU1666" s="15"/>
      <c r="AV1666" s="15"/>
      <c r="AW1666" s="15">
        <v>9000000</v>
      </c>
      <c r="AX1666" s="15"/>
      <c r="AY1666" s="15">
        <f t="shared" ref="AY1666:AY1729" si="104">IF((SUM(AM1666:AX1666)=0),"---",(SUM(AM1666:AX1666)))</f>
        <v>9000000</v>
      </c>
      <c r="AZ1666" s="15">
        <f t="shared" ref="AZ1666:AZ1729" si="105">I1666</f>
        <v>9000000</v>
      </c>
      <c r="BA1666" t="str">
        <f t="shared" ref="BA1666:BA1729" si="106">IF(OR(AZ1666="---",AY1666="---"),"---",IF(AZ1666-AY1666=0,"OK","REVISAR"))</f>
        <v>OK</v>
      </c>
      <c r="BB1666">
        <f t="shared" ref="BB1666:BB1729" si="107">COUNT(AM1666:AX1666)</f>
        <v>1</v>
      </c>
    </row>
    <row r="1667" spans="1:54" x14ac:dyDescent="0.25">
      <c r="A1667">
        <v>1666</v>
      </c>
      <c r="B1667" t="s">
        <v>385</v>
      </c>
      <c r="C1667" t="s">
        <v>430</v>
      </c>
      <c r="D1667" t="s">
        <v>1453</v>
      </c>
      <c r="E1667" t="s">
        <v>85</v>
      </c>
      <c r="F1667" t="s">
        <v>87</v>
      </c>
      <c r="G1667">
        <v>4881</v>
      </c>
      <c r="H1667">
        <v>15</v>
      </c>
      <c r="I1667" s="15">
        <v>13953000</v>
      </c>
      <c r="J1667" s="15">
        <v>930200</v>
      </c>
      <c r="K1667">
        <v>15</v>
      </c>
      <c r="M1667" t="s">
        <v>88</v>
      </c>
      <c r="N1667" s="19" t="s">
        <v>57</v>
      </c>
      <c r="O1667" t="s">
        <v>77</v>
      </c>
      <c r="P1667" t="s">
        <v>1499</v>
      </c>
      <c r="Q1667" t="s">
        <v>67</v>
      </c>
      <c r="R1667" s="19" t="s">
        <v>658</v>
      </c>
      <c r="S1667" t="s">
        <v>56</v>
      </c>
      <c r="T1667" t="s">
        <v>60</v>
      </c>
      <c r="U1667" t="s">
        <v>1500</v>
      </c>
      <c r="V1667">
        <v>1</v>
      </c>
      <c r="W1667" t="s">
        <v>56</v>
      </c>
      <c r="X1667" s="14">
        <v>43906</v>
      </c>
      <c r="Y1667" s="18">
        <v>30</v>
      </c>
      <c r="Z1667" s="14">
        <v>43936</v>
      </c>
      <c r="AA1667" s="14">
        <v>43882</v>
      </c>
      <c r="AB1667">
        <v>20</v>
      </c>
      <c r="AC1667" s="14">
        <v>43902</v>
      </c>
      <c r="AD1667" s="14">
        <v>43903</v>
      </c>
      <c r="AE1667">
        <v>20</v>
      </c>
      <c r="AF1667" s="14">
        <v>43923</v>
      </c>
      <c r="AG1667" s="14">
        <v>43987</v>
      </c>
      <c r="AH1667">
        <v>28</v>
      </c>
      <c r="AI1667" s="14">
        <v>44015</v>
      </c>
      <c r="AJ1667" s="18">
        <v>8</v>
      </c>
      <c r="AK1667" s="14">
        <v>44258</v>
      </c>
      <c r="AL1667" s="14">
        <v>44318</v>
      </c>
      <c r="AM1667" s="15"/>
      <c r="AN1667" s="15"/>
      <c r="AO1667" s="15"/>
      <c r="AP1667" s="15"/>
      <c r="AQ1667" s="15"/>
      <c r="AR1667" s="15"/>
      <c r="AS1667" s="15">
        <v>1395300</v>
      </c>
      <c r="AT1667" s="15"/>
      <c r="AU1667" s="15"/>
      <c r="AV1667" s="15"/>
      <c r="AW1667" s="15">
        <v>12557700</v>
      </c>
      <c r="AX1667" s="15"/>
      <c r="AY1667" s="15">
        <f t="shared" si="104"/>
        <v>13953000</v>
      </c>
      <c r="AZ1667" s="15">
        <f t="shared" si="105"/>
        <v>13953000</v>
      </c>
      <c r="BA1667" t="str">
        <f t="shared" si="106"/>
        <v>OK</v>
      </c>
      <c r="BB1667">
        <f t="shared" si="107"/>
        <v>2</v>
      </c>
    </row>
    <row r="1668" spans="1:54" x14ac:dyDescent="0.25">
      <c r="A1668">
        <v>1667</v>
      </c>
      <c r="B1668" t="s">
        <v>385</v>
      </c>
      <c r="C1668" t="s">
        <v>406</v>
      </c>
      <c r="D1668" t="s">
        <v>1453</v>
      </c>
      <c r="E1668" t="s">
        <v>85</v>
      </c>
      <c r="F1668" t="s">
        <v>87</v>
      </c>
      <c r="G1668">
        <v>4881</v>
      </c>
      <c r="H1668">
        <v>13</v>
      </c>
      <c r="I1668" s="15">
        <v>12092600</v>
      </c>
      <c r="J1668" s="15">
        <v>930200</v>
      </c>
      <c r="K1668">
        <v>13</v>
      </c>
      <c r="M1668" t="s">
        <v>88</v>
      </c>
      <c r="N1668" s="19" t="s">
        <v>57</v>
      </c>
      <c r="O1668" t="s">
        <v>77</v>
      </c>
      <c r="P1668" t="s">
        <v>1499</v>
      </c>
      <c r="Q1668" t="s">
        <v>67</v>
      </c>
      <c r="R1668" s="19" t="s">
        <v>658</v>
      </c>
      <c r="S1668" t="s">
        <v>56</v>
      </c>
      <c r="T1668" t="s">
        <v>60</v>
      </c>
      <c r="U1668" t="s">
        <v>1500</v>
      </c>
      <c r="V1668">
        <v>1</v>
      </c>
      <c r="W1668" t="s">
        <v>56</v>
      </c>
      <c r="X1668" s="14">
        <v>43906</v>
      </c>
      <c r="Y1668" s="18">
        <v>30</v>
      </c>
      <c r="Z1668" s="14">
        <v>43936</v>
      </c>
      <c r="AA1668" s="14">
        <v>43882</v>
      </c>
      <c r="AB1668">
        <v>20</v>
      </c>
      <c r="AC1668" s="14">
        <v>43902</v>
      </c>
      <c r="AD1668" s="14">
        <v>43903</v>
      </c>
      <c r="AE1668">
        <v>20</v>
      </c>
      <c r="AF1668" s="14">
        <v>43923</v>
      </c>
      <c r="AG1668" s="14">
        <v>43987</v>
      </c>
      <c r="AH1668">
        <v>28</v>
      </c>
      <c r="AI1668" s="14">
        <v>44015</v>
      </c>
      <c r="AJ1668" s="18">
        <v>8</v>
      </c>
      <c r="AK1668" s="14">
        <v>44258</v>
      </c>
      <c r="AL1668" s="14">
        <v>44318</v>
      </c>
      <c r="AM1668" s="15"/>
      <c r="AN1668" s="15"/>
      <c r="AO1668" s="15"/>
      <c r="AP1668" s="15"/>
      <c r="AQ1668" s="15"/>
      <c r="AR1668" s="15"/>
      <c r="AS1668" s="15">
        <v>1209260</v>
      </c>
      <c r="AT1668" s="15"/>
      <c r="AU1668" s="15"/>
      <c r="AV1668" s="15"/>
      <c r="AW1668" s="15">
        <v>10883340</v>
      </c>
      <c r="AX1668" s="15"/>
      <c r="AY1668" s="15">
        <f t="shared" si="104"/>
        <v>12092600</v>
      </c>
      <c r="AZ1668" s="15">
        <f t="shared" si="105"/>
        <v>12092600</v>
      </c>
      <c r="BA1668" t="str">
        <f t="shared" si="106"/>
        <v>OK</v>
      </c>
      <c r="BB1668">
        <f t="shared" si="107"/>
        <v>2</v>
      </c>
    </row>
    <row r="1669" spans="1:54" x14ac:dyDescent="0.25">
      <c r="A1669">
        <v>1668</v>
      </c>
      <c r="B1669" t="s">
        <v>385</v>
      </c>
      <c r="C1669" t="s">
        <v>407</v>
      </c>
      <c r="D1669" t="s">
        <v>1453</v>
      </c>
      <c r="E1669" t="s">
        <v>85</v>
      </c>
      <c r="F1669" t="s">
        <v>87</v>
      </c>
      <c r="G1669">
        <v>4881</v>
      </c>
      <c r="H1669">
        <v>14</v>
      </c>
      <c r="I1669" s="15">
        <v>13022800</v>
      </c>
      <c r="J1669" s="15">
        <v>930200</v>
      </c>
      <c r="K1669">
        <v>14</v>
      </c>
      <c r="M1669" t="s">
        <v>88</v>
      </c>
      <c r="N1669" s="19" t="s">
        <v>57</v>
      </c>
      <c r="O1669" t="s">
        <v>77</v>
      </c>
      <c r="P1669" t="s">
        <v>1499</v>
      </c>
      <c r="Q1669" t="s">
        <v>67</v>
      </c>
      <c r="R1669" s="19" t="s">
        <v>658</v>
      </c>
      <c r="S1669" t="s">
        <v>56</v>
      </c>
      <c r="T1669" t="s">
        <v>60</v>
      </c>
      <c r="U1669" t="s">
        <v>1500</v>
      </c>
      <c r="V1669">
        <v>1</v>
      </c>
      <c r="W1669" t="s">
        <v>56</v>
      </c>
      <c r="X1669" s="14">
        <v>43906</v>
      </c>
      <c r="Y1669" s="18">
        <v>30</v>
      </c>
      <c r="Z1669" s="14">
        <v>43936</v>
      </c>
      <c r="AA1669" s="14">
        <v>43882</v>
      </c>
      <c r="AB1669">
        <v>20</v>
      </c>
      <c r="AC1669" s="14">
        <v>43902</v>
      </c>
      <c r="AD1669" s="14">
        <v>43903</v>
      </c>
      <c r="AE1669">
        <v>20</v>
      </c>
      <c r="AF1669" s="14">
        <v>43923</v>
      </c>
      <c r="AG1669" s="14">
        <v>43987</v>
      </c>
      <c r="AH1669">
        <v>28</v>
      </c>
      <c r="AI1669" s="14">
        <v>44015</v>
      </c>
      <c r="AJ1669" s="18">
        <v>8</v>
      </c>
      <c r="AK1669" s="14">
        <v>44258</v>
      </c>
      <c r="AL1669" s="14">
        <v>44318</v>
      </c>
      <c r="AM1669" s="15"/>
      <c r="AN1669" s="15"/>
      <c r="AO1669" s="15"/>
      <c r="AP1669" s="15"/>
      <c r="AQ1669" s="15"/>
      <c r="AR1669" s="15"/>
      <c r="AS1669" s="15">
        <v>1302280</v>
      </c>
      <c r="AT1669" s="15"/>
      <c r="AU1669" s="15"/>
      <c r="AV1669" s="15"/>
      <c r="AW1669" s="15">
        <v>11720520</v>
      </c>
      <c r="AX1669" s="15"/>
      <c r="AY1669" s="15">
        <f t="shared" si="104"/>
        <v>13022800</v>
      </c>
      <c r="AZ1669" s="15">
        <f t="shared" si="105"/>
        <v>13022800</v>
      </c>
      <c r="BA1669" t="str">
        <f t="shared" si="106"/>
        <v>OK</v>
      </c>
      <c r="BB1669">
        <f t="shared" si="107"/>
        <v>2</v>
      </c>
    </row>
    <row r="1670" spans="1:54" x14ac:dyDescent="0.25">
      <c r="A1670">
        <v>1669</v>
      </c>
      <c r="B1670" t="s">
        <v>385</v>
      </c>
      <c r="C1670" t="s">
        <v>433</v>
      </c>
      <c r="D1670" t="s">
        <v>1453</v>
      </c>
      <c r="E1670" t="s">
        <v>85</v>
      </c>
      <c r="F1670" t="s">
        <v>87</v>
      </c>
      <c r="G1670">
        <v>4881</v>
      </c>
      <c r="H1670">
        <v>9</v>
      </c>
      <c r="I1670" s="15">
        <v>8371800</v>
      </c>
      <c r="J1670" s="15">
        <v>930200</v>
      </c>
      <c r="K1670">
        <v>9</v>
      </c>
      <c r="M1670" t="s">
        <v>88</v>
      </c>
      <c r="N1670" s="19" t="s">
        <v>57</v>
      </c>
      <c r="O1670" t="s">
        <v>77</v>
      </c>
      <c r="P1670" t="s">
        <v>1499</v>
      </c>
      <c r="Q1670" t="s">
        <v>67</v>
      </c>
      <c r="R1670" s="19" t="s">
        <v>658</v>
      </c>
      <c r="S1670" t="s">
        <v>56</v>
      </c>
      <c r="T1670" t="s">
        <v>60</v>
      </c>
      <c r="U1670" t="s">
        <v>1500</v>
      </c>
      <c r="V1670">
        <v>1</v>
      </c>
      <c r="W1670" t="s">
        <v>56</v>
      </c>
      <c r="X1670" s="14">
        <v>43906</v>
      </c>
      <c r="Y1670" s="18">
        <v>30</v>
      </c>
      <c r="Z1670" s="14">
        <v>43936</v>
      </c>
      <c r="AA1670" s="14">
        <v>43882</v>
      </c>
      <c r="AB1670">
        <v>20</v>
      </c>
      <c r="AC1670" s="14">
        <v>43902</v>
      </c>
      <c r="AD1670" s="14">
        <v>43903</v>
      </c>
      <c r="AE1670">
        <v>20</v>
      </c>
      <c r="AF1670" s="14">
        <v>43923</v>
      </c>
      <c r="AG1670" s="14">
        <v>43987</v>
      </c>
      <c r="AH1670">
        <v>28</v>
      </c>
      <c r="AI1670" s="14">
        <v>44015</v>
      </c>
      <c r="AJ1670" s="18">
        <v>8</v>
      </c>
      <c r="AK1670" s="14">
        <v>44258</v>
      </c>
      <c r="AL1670" s="14">
        <v>44318</v>
      </c>
      <c r="AM1670" s="15"/>
      <c r="AN1670" s="15"/>
      <c r="AO1670" s="15"/>
      <c r="AP1670" s="15"/>
      <c r="AQ1670" s="15"/>
      <c r="AR1670" s="15"/>
      <c r="AS1670" s="15">
        <v>837180</v>
      </c>
      <c r="AT1670" s="15"/>
      <c r="AU1670" s="15"/>
      <c r="AV1670" s="15"/>
      <c r="AW1670" s="15">
        <v>7534620</v>
      </c>
      <c r="AX1670" s="15"/>
      <c r="AY1670" s="15">
        <f t="shared" si="104"/>
        <v>8371800</v>
      </c>
      <c r="AZ1670" s="15">
        <f t="shared" si="105"/>
        <v>8371800</v>
      </c>
      <c r="BA1670" t="str">
        <f t="shared" si="106"/>
        <v>OK</v>
      </c>
      <c r="BB1670">
        <f t="shared" si="107"/>
        <v>2</v>
      </c>
    </row>
    <row r="1671" spans="1:54" x14ac:dyDescent="0.25">
      <c r="A1671">
        <v>1670</v>
      </c>
      <c r="B1671" t="s">
        <v>385</v>
      </c>
      <c r="C1671" t="s">
        <v>408</v>
      </c>
      <c r="D1671" t="s">
        <v>1453</v>
      </c>
      <c r="E1671" t="s">
        <v>85</v>
      </c>
      <c r="F1671" t="s">
        <v>87</v>
      </c>
      <c r="G1671">
        <v>4881</v>
      </c>
      <c r="H1671">
        <v>15</v>
      </c>
      <c r="I1671" s="15">
        <v>13953000</v>
      </c>
      <c r="J1671" s="15">
        <v>930200</v>
      </c>
      <c r="K1671">
        <v>15</v>
      </c>
      <c r="M1671" t="s">
        <v>88</v>
      </c>
      <c r="N1671" s="19" t="s">
        <v>57</v>
      </c>
      <c r="O1671" t="s">
        <v>77</v>
      </c>
      <c r="P1671" t="s">
        <v>1499</v>
      </c>
      <c r="Q1671" t="s">
        <v>67</v>
      </c>
      <c r="R1671" s="19" t="s">
        <v>658</v>
      </c>
      <c r="S1671" t="s">
        <v>56</v>
      </c>
      <c r="T1671" t="s">
        <v>60</v>
      </c>
      <c r="U1671" t="s">
        <v>1500</v>
      </c>
      <c r="V1671">
        <v>1</v>
      </c>
      <c r="W1671" t="s">
        <v>56</v>
      </c>
      <c r="X1671" s="14">
        <v>43906</v>
      </c>
      <c r="Y1671" s="18">
        <v>30</v>
      </c>
      <c r="Z1671" s="14">
        <v>43936</v>
      </c>
      <c r="AA1671" s="14">
        <v>43882</v>
      </c>
      <c r="AB1671">
        <v>20</v>
      </c>
      <c r="AC1671" s="14">
        <v>43902</v>
      </c>
      <c r="AD1671" s="14">
        <v>43903</v>
      </c>
      <c r="AE1671">
        <v>20</v>
      </c>
      <c r="AF1671" s="14">
        <v>43923</v>
      </c>
      <c r="AG1671" s="14">
        <v>43987</v>
      </c>
      <c r="AH1671">
        <v>28</v>
      </c>
      <c r="AI1671" s="14">
        <v>44015</v>
      </c>
      <c r="AJ1671" s="18">
        <v>8</v>
      </c>
      <c r="AK1671" s="14">
        <v>44258</v>
      </c>
      <c r="AL1671" s="14">
        <v>44318</v>
      </c>
      <c r="AM1671" s="15"/>
      <c r="AN1671" s="15"/>
      <c r="AO1671" s="15"/>
      <c r="AP1671" s="15"/>
      <c r="AQ1671" s="15"/>
      <c r="AR1671" s="15"/>
      <c r="AS1671" s="15">
        <v>1395300</v>
      </c>
      <c r="AT1671" s="15"/>
      <c r="AU1671" s="15"/>
      <c r="AV1671" s="15"/>
      <c r="AW1671" s="15">
        <v>12557700</v>
      </c>
      <c r="AX1671" s="15"/>
      <c r="AY1671" s="15">
        <f t="shared" si="104"/>
        <v>13953000</v>
      </c>
      <c r="AZ1671" s="15">
        <f t="shared" si="105"/>
        <v>13953000</v>
      </c>
      <c r="BA1671" t="str">
        <f t="shared" si="106"/>
        <v>OK</v>
      </c>
      <c r="BB1671">
        <f t="shared" si="107"/>
        <v>2</v>
      </c>
    </row>
    <row r="1672" spans="1:54" x14ac:dyDescent="0.25">
      <c r="A1672">
        <v>1671</v>
      </c>
      <c r="B1672" t="s">
        <v>385</v>
      </c>
      <c r="C1672" t="s">
        <v>409</v>
      </c>
      <c r="D1672" t="s">
        <v>1453</v>
      </c>
      <c r="E1672" t="s">
        <v>85</v>
      </c>
      <c r="F1672" t="s">
        <v>87</v>
      </c>
      <c r="G1672">
        <v>4881</v>
      </c>
      <c r="H1672">
        <v>19</v>
      </c>
      <c r="I1672" s="15">
        <v>17673800</v>
      </c>
      <c r="J1672" s="15">
        <v>930200</v>
      </c>
      <c r="K1672">
        <v>19</v>
      </c>
      <c r="M1672" t="s">
        <v>88</v>
      </c>
      <c r="N1672" s="19" t="s">
        <v>57</v>
      </c>
      <c r="O1672" t="s">
        <v>77</v>
      </c>
      <c r="P1672" t="s">
        <v>1499</v>
      </c>
      <c r="Q1672" t="s">
        <v>67</v>
      </c>
      <c r="R1672" s="19" t="s">
        <v>658</v>
      </c>
      <c r="S1672" t="s">
        <v>56</v>
      </c>
      <c r="T1672" t="s">
        <v>60</v>
      </c>
      <c r="U1672" t="s">
        <v>1500</v>
      </c>
      <c r="V1672">
        <v>1</v>
      </c>
      <c r="W1672" t="s">
        <v>56</v>
      </c>
      <c r="X1672" s="14">
        <v>43906</v>
      </c>
      <c r="Y1672" s="18">
        <v>30</v>
      </c>
      <c r="Z1672" s="14">
        <v>43936</v>
      </c>
      <c r="AA1672" s="14">
        <v>43882</v>
      </c>
      <c r="AB1672">
        <v>20</v>
      </c>
      <c r="AC1672" s="14">
        <v>43902</v>
      </c>
      <c r="AD1672" s="14">
        <v>43903</v>
      </c>
      <c r="AE1672">
        <v>20</v>
      </c>
      <c r="AF1672" s="14">
        <v>43923</v>
      </c>
      <c r="AG1672" s="14">
        <v>43987</v>
      </c>
      <c r="AH1672">
        <v>28</v>
      </c>
      <c r="AI1672" s="14">
        <v>44015</v>
      </c>
      <c r="AJ1672" s="18">
        <v>8</v>
      </c>
      <c r="AK1672" s="14">
        <v>44258</v>
      </c>
      <c r="AL1672" s="14">
        <v>44318</v>
      </c>
      <c r="AM1672" s="15"/>
      <c r="AN1672" s="15"/>
      <c r="AO1672" s="15"/>
      <c r="AP1672" s="15"/>
      <c r="AQ1672" s="15"/>
      <c r="AR1672" s="15"/>
      <c r="AS1672" s="15">
        <v>1767380</v>
      </c>
      <c r="AT1672" s="15"/>
      <c r="AU1672" s="15"/>
      <c r="AV1672" s="15"/>
      <c r="AW1672" s="15">
        <v>15906420</v>
      </c>
      <c r="AX1672" s="15"/>
      <c r="AY1672" s="15">
        <f t="shared" si="104"/>
        <v>17673800</v>
      </c>
      <c r="AZ1672" s="15">
        <f t="shared" si="105"/>
        <v>17673800</v>
      </c>
      <c r="BA1672" t="str">
        <f t="shared" si="106"/>
        <v>OK</v>
      </c>
      <c r="BB1672">
        <f t="shared" si="107"/>
        <v>2</v>
      </c>
    </row>
    <row r="1673" spans="1:54" x14ac:dyDescent="0.25">
      <c r="A1673">
        <v>1672</v>
      </c>
      <c r="B1673" t="s">
        <v>385</v>
      </c>
      <c r="C1673" t="s">
        <v>410</v>
      </c>
      <c r="D1673" t="s">
        <v>1453</v>
      </c>
      <c r="E1673" t="s">
        <v>85</v>
      </c>
      <c r="F1673" t="s">
        <v>87</v>
      </c>
      <c r="G1673">
        <v>4881</v>
      </c>
      <c r="H1673">
        <v>14</v>
      </c>
      <c r="I1673" s="15">
        <v>13022800</v>
      </c>
      <c r="J1673" s="15">
        <v>930200</v>
      </c>
      <c r="K1673">
        <v>14</v>
      </c>
      <c r="M1673" t="s">
        <v>88</v>
      </c>
      <c r="N1673" s="19" t="s">
        <v>57</v>
      </c>
      <c r="O1673" t="s">
        <v>77</v>
      </c>
      <c r="P1673" t="s">
        <v>1499</v>
      </c>
      <c r="Q1673" t="s">
        <v>67</v>
      </c>
      <c r="R1673" s="19" t="s">
        <v>658</v>
      </c>
      <c r="S1673" t="s">
        <v>56</v>
      </c>
      <c r="T1673" t="s">
        <v>60</v>
      </c>
      <c r="U1673" t="s">
        <v>1500</v>
      </c>
      <c r="V1673">
        <v>1</v>
      </c>
      <c r="W1673" t="s">
        <v>56</v>
      </c>
      <c r="X1673" s="14">
        <v>43906</v>
      </c>
      <c r="Y1673" s="18">
        <v>30</v>
      </c>
      <c r="Z1673" s="14">
        <v>43936</v>
      </c>
      <c r="AA1673" s="14">
        <v>43882</v>
      </c>
      <c r="AB1673">
        <v>20</v>
      </c>
      <c r="AC1673" s="14">
        <v>43902</v>
      </c>
      <c r="AD1673" s="14">
        <v>43903</v>
      </c>
      <c r="AE1673">
        <v>20</v>
      </c>
      <c r="AF1673" s="14">
        <v>43923</v>
      </c>
      <c r="AG1673" s="14">
        <v>43987</v>
      </c>
      <c r="AH1673">
        <v>28</v>
      </c>
      <c r="AI1673" s="14">
        <v>44015</v>
      </c>
      <c r="AJ1673" s="18">
        <v>8</v>
      </c>
      <c r="AK1673" s="14">
        <v>44258</v>
      </c>
      <c r="AL1673" s="14">
        <v>44318</v>
      </c>
      <c r="AM1673" s="15"/>
      <c r="AN1673" s="15"/>
      <c r="AO1673" s="15"/>
      <c r="AP1673" s="15"/>
      <c r="AQ1673" s="15"/>
      <c r="AR1673" s="15"/>
      <c r="AS1673" s="15">
        <v>1302280</v>
      </c>
      <c r="AT1673" s="15"/>
      <c r="AU1673" s="15"/>
      <c r="AV1673" s="15"/>
      <c r="AW1673" s="15">
        <v>11720520</v>
      </c>
      <c r="AX1673" s="15"/>
      <c r="AY1673" s="15">
        <f t="shared" si="104"/>
        <v>13022800</v>
      </c>
      <c r="AZ1673" s="15">
        <f t="shared" si="105"/>
        <v>13022800</v>
      </c>
      <c r="BA1673" t="str">
        <f t="shared" si="106"/>
        <v>OK</v>
      </c>
      <c r="BB1673">
        <f t="shared" si="107"/>
        <v>2</v>
      </c>
    </row>
    <row r="1674" spans="1:54" x14ac:dyDescent="0.25">
      <c r="A1674">
        <v>1673</v>
      </c>
      <c r="B1674" t="s">
        <v>385</v>
      </c>
      <c r="C1674" t="s">
        <v>391</v>
      </c>
      <c r="D1674" t="s">
        <v>1449</v>
      </c>
      <c r="E1674" t="s">
        <v>85</v>
      </c>
      <c r="F1674" t="s">
        <v>87</v>
      </c>
      <c r="G1674">
        <v>4881</v>
      </c>
      <c r="H1674">
        <v>25</v>
      </c>
      <c r="I1674" s="15">
        <v>23255000</v>
      </c>
      <c r="J1674" s="15">
        <v>930200</v>
      </c>
      <c r="K1674">
        <v>25</v>
      </c>
      <c r="M1674" t="s">
        <v>88</v>
      </c>
      <c r="N1674" s="19" t="s">
        <v>57</v>
      </c>
      <c r="O1674" t="s">
        <v>77</v>
      </c>
      <c r="P1674" t="s">
        <v>1499</v>
      </c>
      <c r="Q1674" t="s">
        <v>67</v>
      </c>
      <c r="R1674" s="19" t="s">
        <v>658</v>
      </c>
      <c r="S1674" t="s">
        <v>56</v>
      </c>
      <c r="T1674" t="s">
        <v>60</v>
      </c>
      <c r="U1674" t="s">
        <v>1500</v>
      </c>
      <c r="V1674">
        <v>2</v>
      </c>
      <c r="W1674" t="s">
        <v>56</v>
      </c>
      <c r="X1674" s="14">
        <v>43906</v>
      </c>
      <c r="Y1674" s="18">
        <v>30</v>
      </c>
      <c r="Z1674" s="14">
        <v>43936</v>
      </c>
      <c r="AA1674" s="14">
        <v>43882</v>
      </c>
      <c r="AB1674">
        <v>20</v>
      </c>
      <c r="AC1674" s="14">
        <v>43902</v>
      </c>
      <c r="AD1674" s="14">
        <v>43903</v>
      </c>
      <c r="AE1674">
        <v>20</v>
      </c>
      <c r="AF1674" s="14">
        <v>43923</v>
      </c>
      <c r="AG1674" s="14">
        <v>43987</v>
      </c>
      <c r="AH1674">
        <v>28</v>
      </c>
      <c r="AI1674" s="14">
        <v>44015</v>
      </c>
      <c r="AJ1674" s="18">
        <v>8</v>
      </c>
      <c r="AK1674" s="14">
        <v>44258</v>
      </c>
      <c r="AL1674" s="14">
        <v>44318</v>
      </c>
      <c r="AM1674" s="15"/>
      <c r="AN1674" s="15"/>
      <c r="AO1674" s="15"/>
      <c r="AP1674" s="15"/>
      <c r="AQ1674" s="15"/>
      <c r="AR1674" s="15"/>
      <c r="AS1674" s="15">
        <v>2325500</v>
      </c>
      <c r="AT1674" s="15"/>
      <c r="AU1674" s="15"/>
      <c r="AV1674" s="15"/>
      <c r="AW1674" s="15">
        <v>20929500</v>
      </c>
      <c r="AX1674" s="15"/>
      <c r="AY1674" s="15">
        <f t="shared" si="104"/>
        <v>23255000</v>
      </c>
      <c r="AZ1674" s="15">
        <f t="shared" si="105"/>
        <v>23255000</v>
      </c>
      <c r="BA1674" t="str">
        <f t="shared" si="106"/>
        <v>OK</v>
      </c>
      <c r="BB1674">
        <f t="shared" si="107"/>
        <v>2</v>
      </c>
    </row>
    <row r="1675" spans="1:54" x14ac:dyDescent="0.25">
      <c r="A1675">
        <v>1674</v>
      </c>
      <c r="B1675" t="s">
        <v>385</v>
      </c>
      <c r="C1675" t="s">
        <v>1450</v>
      </c>
      <c r="D1675" t="s">
        <v>1449</v>
      </c>
      <c r="E1675" t="s">
        <v>85</v>
      </c>
      <c r="F1675" t="s">
        <v>87</v>
      </c>
      <c r="G1675">
        <v>4881</v>
      </c>
      <c r="H1675">
        <v>22</v>
      </c>
      <c r="I1675" s="15">
        <v>20464400</v>
      </c>
      <c r="J1675" s="15">
        <v>930200</v>
      </c>
      <c r="K1675">
        <v>22</v>
      </c>
      <c r="M1675" t="s">
        <v>88</v>
      </c>
      <c r="N1675" s="19" t="s">
        <v>57</v>
      </c>
      <c r="O1675" t="s">
        <v>77</v>
      </c>
      <c r="P1675" t="s">
        <v>1499</v>
      </c>
      <c r="Q1675" t="s">
        <v>67</v>
      </c>
      <c r="R1675" s="19" t="s">
        <v>658</v>
      </c>
      <c r="S1675" t="s">
        <v>56</v>
      </c>
      <c r="T1675" t="s">
        <v>60</v>
      </c>
      <c r="U1675" t="s">
        <v>1500</v>
      </c>
      <c r="V1675">
        <v>2</v>
      </c>
      <c r="W1675" t="s">
        <v>56</v>
      </c>
      <c r="X1675" s="14">
        <v>43906</v>
      </c>
      <c r="Y1675" s="18">
        <v>30</v>
      </c>
      <c r="Z1675" s="14">
        <v>43936</v>
      </c>
      <c r="AA1675" s="14">
        <v>43882</v>
      </c>
      <c r="AB1675">
        <v>20</v>
      </c>
      <c r="AC1675" s="14">
        <v>43902</v>
      </c>
      <c r="AD1675" s="14">
        <v>43903</v>
      </c>
      <c r="AE1675">
        <v>20</v>
      </c>
      <c r="AF1675" s="14">
        <v>43923</v>
      </c>
      <c r="AG1675" s="14">
        <v>43987</v>
      </c>
      <c r="AH1675">
        <v>28</v>
      </c>
      <c r="AI1675" s="14">
        <v>44015</v>
      </c>
      <c r="AJ1675" s="18">
        <v>8</v>
      </c>
      <c r="AK1675" s="14">
        <v>44258</v>
      </c>
      <c r="AL1675" s="14">
        <v>44318</v>
      </c>
      <c r="AM1675" s="15"/>
      <c r="AN1675" s="15"/>
      <c r="AO1675" s="15"/>
      <c r="AP1675" s="15"/>
      <c r="AQ1675" s="15"/>
      <c r="AR1675" s="15"/>
      <c r="AS1675" s="15">
        <v>2046440</v>
      </c>
      <c r="AT1675" s="15"/>
      <c r="AU1675" s="15"/>
      <c r="AV1675" s="15"/>
      <c r="AW1675" s="15">
        <v>18417960</v>
      </c>
      <c r="AX1675" s="15"/>
      <c r="AY1675" s="15">
        <f t="shared" si="104"/>
        <v>20464400</v>
      </c>
      <c r="AZ1675" s="15">
        <f t="shared" si="105"/>
        <v>20464400</v>
      </c>
      <c r="BA1675" t="str">
        <f t="shared" si="106"/>
        <v>OK</v>
      </c>
      <c r="BB1675">
        <f t="shared" si="107"/>
        <v>2</v>
      </c>
    </row>
    <row r="1676" spans="1:54" x14ac:dyDescent="0.25">
      <c r="A1676">
        <v>1675</v>
      </c>
      <c r="B1676" t="s">
        <v>385</v>
      </c>
      <c r="C1676" t="s">
        <v>392</v>
      </c>
      <c r="D1676" t="s">
        <v>1449</v>
      </c>
      <c r="E1676" t="s">
        <v>85</v>
      </c>
      <c r="F1676" t="s">
        <v>87</v>
      </c>
      <c r="G1676">
        <v>4881</v>
      </c>
      <c r="H1676">
        <v>16</v>
      </c>
      <c r="I1676" s="15">
        <v>14883200</v>
      </c>
      <c r="J1676" s="15">
        <v>930200</v>
      </c>
      <c r="K1676">
        <v>16</v>
      </c>
      <c r="M1676" t="s">
        <v>88</v>
      </c>
      <c r="N1676" s="19" t="s">
        <v>57</v>
      </c>
      <c r="O1676" t="s">
        <v>77</v>
      </c>
      <c r="P1676" t="s">
        <v>1499</v>
      </c>
      <c r="Q1676" t="s">
        <v>67</v>
      </c>
      <c r="R1676" s="19" t="s">
        <v>658</v>
      </c>
      <c r="S1676" t="s">
        <v>56</v>
      </c>
      <c r="T1676" t="s">
        <v>60</v>
      </c>
      <c r="U1676" t="s">
        <v>1500</v>
      </c>
      <c r="V1676">
        <v>2</v>
      </c>
      <c r="W1676" t="s">
        <v>56</v>
      </c>
      <c r="X1676" s="14">
        <v>43906</v>
      </c>
      <c r="Y1676" s="18">
        <v>30</v>
      </c>
      <c r="Z1676" s="14">
        <v>43936</v>
      </c>
      <c r="AA1676" s="14">
        <v>43882</v>
      </c>
      <c r="AB1676">
        <v>20</v>
      </c>
      <c r="AC1676" s="14">
        <v>43902</v>
      </c>
      <c r="AD1676" s="14">
        <v>43903</v>
      </c>
      <c r="AE1676">
        <v>20</v>
      </c>
      <c r="AF1676" s="14">
        <v>43923</v>
      </c>
      <c r="AG1676" s="14">
        <v>43987</v>
      </c>
      <c r="AH1676">
        <v>28</v>
      </c>
      <c r="AI1676" s="14">
        <v>44015</v>
      </c>
      <c r="AJ1676" s="18">
        <v>8</v>
      </c>
      <c r="AK1676" s="14">
        <v>44258</v>
      </c>
      <c r="AL1676" s="14">
        <v>44318</v>
      </c>
      <c r="AM1676" s="15"/>
      <c r="AN1676" s="15"/>
      <c r="AO1676" s="15"/>
      <c r="AP1676" s="15"/>
      <c r="AQ1676" s="15"/>
      <c r="AR1676" s="15"/>
      <c r="AS1676" s="15">
        <v>1488320</v>
      </c>
      <c r="AT1676" s="15"/>
      <c r="AU1676" s="15"/>
      <c r="AV1676" s="15"/>
      <c r="AW1676" s="15">
        <v>13394880</v>
      </c>
      <c r="AX1676" s="15"/>
      <c r="AY1676" s="15">
        <f t="shared" si="104"/>
        <v>14883200</v>
      </c>
      <c r="AZ1676" s="15">
        <f t="shared" si="105"/>
        <v>14883200</v>
      </c>
      <c r="BA1676" t="str">
        <f t="shared" si="106"/>
        <v>OK</v>
      </c>
      <c r="BB1676">
        <f t="shared" si="107"/>
        <v>2</v>
      </c>
    </row>
    <row r="1677" spans="1:54" x14ac:dyDescent="0.25">
      <c r="A1677">
        <v>1676</v>
      </c>
      <c r="B1677" t="s">
        <v>385</v>
      </c>
      <c r="C1677" t="s">
        <v>402</v>
      </c>
      <c r="D1677" t="s">
        <v>1472</v>
      </c>
      <c r="E1677" t="s">
        <v>85</v>
      </c>
      <c r="F1677" t="s">
        <v>87</v>
      </c>
      <c r="G1677">
        <v>4881</v>
      </c>
      <c r="H1677">
        <v>24</v>
      </c>
      <c r="I1677" s="15">
        <v>22324800</v>
      </c>
      <c r="J1677" s="15">
        <v>930200</v>
      </c>
      <c r="K1677">
        <v>24</v>
      </c>
      <c r="M1677" t="s">
        <v>88</v>
      </c>
      <c r="N1677" s="19" t="s">
        <v>57</v>
      </c>
      <c r="O1677" t="s">
        <v>77</v>
      </c>
      <c r="P1677" t="s">
        <v>1499</v>
      </c>
      <c r="Q1677" t="s">
        <v>67</v>
      </c>
      <c r="R1677" s="19" t="s">
        <v>658</v>
      </c>
      <c r="S1677" t="s">
        <v>56</v>
      </c>
      <c r="T1677" t="s">
        <v>60</v>
      </c>
      <c r="U1677" t="s">
        <v>1500</v>
      </c>
      <c r="V1677">
        <v>3</v>
      </c>
      <c r="W1677" t="s">
        <v>56</v>
      </c>
      <c r="X1677" s="14">
        <v>43906</v>
      </c>
      <c r="Y1677" s="18">
        <v>30</v>
      </c>
      <c r="Z1677" s="14">
        <v>43936</v>
      </c>
      <c r="AA1677" s="14">
        <v>43882</v>
      </c>
      <c r="AB1677">
        <v>20</v>
      </c>
      <c r="AC1677" s="14">
        <v>43902</v>
      </c>
      <c r="AD1677" s="14">
        <v>43903</v>
      </c>
      <c r="AE1677">
        <v>20</v>
      </c>
      <c r="AF1677" s="14">
        <v>43923</v>
      </c>
      <c r="AG1677" s="14">
        <v>43987</v>
      </c>
      <c r="AH1677">
        <v>28</v>
      </c>
      <c r="AI1677" s="14">
        <v>44015</v>
      </c>
      <c r="AJ1677" s="18">
        <v>8</v>
      </c>
      <c r="AK1677" s="14">
        <v>44258</v>
      </c>
      <c r="AL1677" s="14">
        <v>44318</v>
      </c>
      <c r="AM1677" s="15"/>
      <c r="AN1677" s="15"/>
      <c r="AO1677" s="15"/>
      <c r="AP1677" s="15"/>
      <c r="AQ1677" s="15"/>
      <c r="AR1677" s="15"/>
      <c r="AS1677" s="15">
        <v>2232480</v>
      </c>
      <c r="AT1677" s="15"/>
      <c r="AU1677" s="15"/>
      <c r="AV1677" s="15"/>
      <c r="AW1677" s="15">
        <v>20092320</v>
      </c>
      <c r="AX1677" s="15"/>
      <c r="AY1677" s="15">
        <f t="shared" si="104"/>
        <v>22324800</v>
      </c>
      <c r="AZ1677" s="15">
        <f t="shared" si="105"/>
        <v>22324800</v>
      </c>
      <c r="BA1677" t="str">
        <f t="shared" si="106"/>
        <v>OK</v>
      </c>
      <c r="BB1677">
        <f t="shared" si="107"/>
        <v>2</v>
      </c>
    </row>
    <row r="1678" spans="1:54" x14ac:dyDescent="0.25">
      <c r="A1678">
        <v>1677</v>
      </c>
      <c r="B1678" t="s">
        <v>385</v>
      </c>
      <c r="C1678" t="s">
        <v>403</v>
      </c>
      <c r="D1678" t="s">
        <v>1472</v>
      </c>
      <c r="E1678" t="s">
        <v>85</v>
      </c>
      <c r="F1678" t="s">
        <v>87</v>
      </c>
      <c r="G1678">
        <v>4881</v>
      </c>
      <c r="H1678">
        <v>10</v>
      </c>
      <c r="I1678" s="15">
        <v>9302000</v>
      </c>
      <c r="J1678" s="15">
        <v>930200</v>
      </c>
      <c r="K1678">
        <v>10</v>
      </c>
      <c r="M1678" t="s">
        <v>88</v>
      </c>
      <c r="N1678" s="19" t="s">
        <v>57</v>
      </c>
      <c r="O1678" t="s">
        <v>77</v>
      </c>
      <c r="P1678" t="s">
        <v>1499</v>
      </c>
      <c r="Q1678" t="s">
        <v>67</v>
      </c>
      <c r="R1678" s="19" t="s">
        <v>658</v>
      </c>
      <c r="S1678" t="s">
        <v>56</v>
      </c>
      <c r="T1678" t="s">
        <v>60</v>
      </c>
      <c r="U1678" t="s">
        <v>1500</v>
      </c>
      <c r="V1678">
        <v>3</v>
      </c>
      <c r="W1678" t="s">
        <v>56</v>
      </c>
      <c r="X1678" s="14">
        <v>43906</v>
      </c>
      <c r="Y1678" s="18">
        <v>30</v>
      </c>
      <c r="Z1678" s="14">
        <v>43936</v>
      </c>
      <c r="AA1678" s="14">
        <v>43882</v>
      </c>
      <c r="AB1678">
        <v>20</v>
      </c>
      <c r="AC1678" s="14">
        <v>43902</v>
      </c>
      <c r="AD1678" s="14">
        <v>43903</v>
      </c>
      <c r="AE1678">
        <v>20</v>
      </c>
      <c r="AF1678" s="14">
        <v>43923</v>
      </c>
      <c r="AG1678" s="14">
        <v>43987</v>
      </c>
      <c r="AH1678">
        <v>28</v>
      </c>
      <c r="AI1678" s="14">
        <v>44015</v>
      </c>
      <c r="AJ1678" s="18">
        <v>8</v>
      </c>
      <c r="AK1678" s="14">
        <v>44258</v>
      </c>
      <c r="AL1678" s="14">
        <v>44318</v>
      </c>
      <c r="AM1678" s="15"/>
      <c r="AN1678" s="15"/>
      <c r="AO1678" s="15"/>
      <c r="AP1678" s="15"/>
      <c r="AQ1678" s="15"/>
      <c r="AR1678" s="15"/>
      <c r="AS1678" s="15">
        <v>930200</v>
      </c>
      <c r="AT1678" s="15"/>
      <c r="AU1678" s="15"/>
      <c r="AV1678" s="15"/>
      <c r="AW1678" s="15">
        <v>8371800</v>
      </c>
      <c r="AX1678" s="15"/>
      <c r="AY1678" s="15">
        <f t="shared" si="104"/>
        <v>9302000</v>
      </c>
      <c r="AZ1678" s="15">
        <f t="shared" si="105"/>
        <v>9302000</v>
      </c>
      <c r="BA1678" t="str">
        <f t="shared" si="106"/>
        <v>OK</v>
      </c>
      <c r="BB1678">
        <f t="shared" si="107"/>
        <v>2</v>
      </c>
    </row>
    <row r="1679" spans="1:54" x14ac:dyDescent="0.25">
      <c r="A1679">
        <v>1678</v>
      </c>
      <c r="B1679" t="s">
        <v>385</v>
      </c>
      <c r="C1679" t="s">
        <v>404</v>
      </c>
      <c r="D1679" t="s">
        <v>1472</v>
      </c>
      <c r="E1679" t="s">
        <v>85</v>
      </c>
      <c r="F1679" t="s">
        <v>87</v>
      </c>
      <c r="G1679">
        <v>4881</v>
      </c>
      <c r="H1679">
        <v>28</v>
      </c>
      <c r="I1679" s="15">
        <v>26045600</v>
      </c>
      <c r="J1679" s="15">
        <v>930200</v>
      </c>
      <c r="K1679">
        <v>28</v>
      </c>
      <c r="M1679" t="s">
        <v>88</v>
      </c>
      <c r="N1679" s="19" t="s">
        <v>57</v>
      </c>
      <c r="O1679" t="s">
        <v>77</v>
      </c>
      <c r="P1679" t="s">
        <v>1499</v>
      </c>
      <c r="Q1679" t="s">
        <v>67</v>
      </c>
      <c r="R1679" s="19" t="s">
        <v>658</v>
      </c>
      <c r="S1679" t="s">
        <v>56</v>
      </c>
      <c r="T1679" t="s">
        <v>60</v>
      </c>
      <c r="U1679" t="s">
        <v>1500</v>
      </c>
      <c r="V1679">
        <v>3</v>
      </c>
      <c r="W1679" t="s">
        <v>56</v>
      </c>
      <c r="X1679" s="14">
        <v>43906</v>
      </c>
      <c r="Y1679" s="18">
        <v>30</v>
      </c>
      <c r="Z1679" s="14">
        <v>43936</v>
      </c>
      <c r="AA1679" s="14">
        <v>43882</v>
      </c>
      <c r="AB1679">
        <v>20</v>
      </c>
      <c r="AC1679" s="14">
        <v>43902</v>
      </c>
      <c r="AD1679" s="14">
        <v>43903</v>
      </c>
      <c r="AE1679">
        <v>20</v>
      </c>
      <c r="AF1679" s="14">
        <v>43923</v>
      </c>
      <c r="AG1679" s="14">
        <v>43987</v>
      </c>
      <c r="AH1679">
        <v>28</v>
      </c>
      <c r="AI1679" s="14">
        <v>44015</v>
      </c>
      <c r="AJ1679" s="18">
        <v>8</v>
      </c>
      <c r="AK1679" s="14">
        <v>44258</v>
      </c>
      <c r="AL1679" s="14">
        <v>44318</v>
      </c>
      <c r="AM1679" s="15"/>
      <c r="AN1679" s="15"/>
      <c r="AO1679" s="15"/>
      <c r="AP1679" s="15"/>
      <c r="AQ1679" s="15"/>
      <c r="AR1679" s="15"/>
      <c r="AS1679" s="15">
        <v>2604560</v>
      </c>
      <c r="AT1679" s="15"/>
      <c r="AU1679" s="15"/>
      <c r="AV1679" s="15"/>
      <c r="AW1679" s="15">
        <v>23441040</v>
      </c>
      <c r="AX1679" s="15"/>
      <c r="AY1679" s="15">
        <f t="shared" si="104"/>
        <v>26045600</v>
      </c>
      <c r="AZ1679" s="15">
        <f t="shared" si="105"/>
        <v>26045600</v>
      </c>
      <c r="BA1679" t="str">
        <f t="shared" si="106"/>
        <v>OK</v>
      </c>
      <c r="BB1679">
        <f t="shared" si="107"/>
        <v>2</v>
      </c>
    </row>
    <row r="1680" spans="1:54" x14ac:dyDescent="0.25">
      <c r="A1680">
        <v>1679</v>
      </c>
      <c r="B1680" t="s">
        <v>385</v>
      </c>
      <c r="C1680" t="s">
        <v>405</v>
      </c>
      <c r="D1680" t="s">
        <v>1472</v>
      </c>
      <c r="E1680" t="s">
        <v>85</v>
      </c>
      <c r="F1680" t="s">
        <v>87</v>
      </c>
      <c r="G1680">
        <v>4881</v>
      </c>
      <c r="H1680">
        <v>12</v>
      </c>
      <c r="I1680" s="15">
        <v>11162400</v>
      </c>
      <c r="J1680" s="15">
        <v>930200</v>
      </c>
      <c r="K1680">
        <v>12</v>
      </c>
      <c r="M1680" t="s">
        <v>88</v>
      </c>
      <c r="N1680" s="19" t="s">
        <v>57</v>
      </c>
      <c r="O1680" t="s">
        <v>77</v>
      </c>
      <c r="P1680" t="s">
        <v>1499</v>
      </c>
      <c r="Q1680" t="s">
        <v>67</v>
      </c>
      <c r="R1680" s="19" t="s">
        <v>658</v>
      </c>
      <c r="S1680" t="s">
        <v>56</v>
      </c>
      <c r="T1680" t="s">
        <v>60</v>
      </c>
      <c r="U1680" t="s">
        <v>1500</v>
      </c>
      <c r="V1680">
        <v>3</v>
      </c>
      <c r="W1680" t="s">
        <v>56</v>
      </c>
      <c r="X1680" s="14">
        <v>43906</v>
      </c>
      <c r="Y1680" s="18">
        <v>30</v>
      </c>
      <c r="Z1680" s="14">
        <v>43936</v>
      </c>
      <c r="AA1680" s="14">
        <v>43882</v>
      </c>
      <c r="AB1680">
        <v>20</v>
      </c>
      <c r="AC1680" s="14">
        <v>43902</v>
      </c>
      <c r="AD1680" s="14">
        <v>43903</v>
      </c>
      <c r="AE1680">
        <v>20</v>
      </c>
      <c r="AF1680" s="14">
        <v>43923</v>
      </c>
      <c r="AG1680" s="14">
        <v>43987</v>
      </c>
      <c r="AH1680">
        <v>28</v>
      </c>
      <c r="AI1680" s="14">
        <v>44015</v>
      </c>
      <c r="AJ1680" s="18">
        <v>8</v>
      </c>
      <c r="AK1680" s="14">
        <v>44258</v>
      </c>
      <c r="AL1680" s="14">
        <v>44318</v>
      </c>
      <c r="AM1680" s="15"/>
      <c r="AN1680" s="15"/>
      <c r="AO1680" s="15"/>
      <c r="AP1680" s="15"/>
      <c r="AQ1680" s="15"/>
      <c r="AR1680" s="15"/>
      <c r="AS1680" s="15">
        <v>1116240</v>
      </c>
      <c r="AT1680" s="15"/>
      <c r="AU1680" s="15"/>
      <c r="AV1680" s="15"/>
      <c r="AW1680" s="15">
        <v>10046160</v>
      </c>
      <c r="AX1680" s="15"/>
      <c r="AY1680" s="15">
        <f t="shared" si="104"/>
        <v>11162400</v>
      </c>
      <c r="AZ1680" s="15">
        <f t="shared" si="105"/>
        <v>11162400</v>
      </c>
      <c r="BA1680" t="str">
        <f t="shared" si="106"/>
        <v>OK</v>
      </c>
      <c r="BB1680">
        <f t="shared" si="107"/>
        <v>2</v>
      </c>
    </row>
    <row r="1681" spans="1:54" x14ac:dyDescent="0.25">
      <c r="A1681">
        <v>1680</v>
      </c>
      <c r="B1681" t="s">
        <v>385</v>
      </c>
      <c r="C1681" t="s">
        <v>393</v>
      </c>
      <c r="D1681" t="s">
        <v>1451</v>
      </c>
      <c r="E1681" t="s">
        <v>85</v>
      </c>
      <c r="F1681" t="s">
        <v>87</v>
      </c>
      <c r="G1681">
        <v>4881</v>
      </c>
      <c r="H1681">
        <v>16</v>
      </c>
      <c r="I1681" s="15">
        <v>14883200</v>
      </c>
      <c r="J1681" s="15">
        <v>930200</v>
      </c>
      <c r="K1681">
        <v>16</v>
      </c>
      <c r="M1681" t="s">
        <v>88</v>
      </c>
      <c r="N1681" s="19" t="s">
        <v>57</v>
      </c>
      <c r="O1681" t="s">
        <v>77</v>
      </c>
      <c r="P1681" t="s">
        <v>1499</v>
      </c>
      <c r="Q1681" t="s">
        <v>67</v>
      </c>
      <c r="R1681" s="19" t="s">
        <v>658</v>
      </c>
      <c r="S1681" t="s">
        <v>56</v>
      </c>
      <c r="T1681" t="s">
        <v>60</v>
      </c>
      <c r="U1681" t="s">
        <v>1500</v>
      </c>
      <c r="V1681">
        <v>4</v>
      </c>
      <c r="W1681" t="s">
        <v>56</v>
      </c>
      <c r="X1681" s="14">
        <v>43906</v>
      </c>
      <c r="Y1681" s="18">
        <v>30</v>
      </c>
      <c r="Z1681" s="14">
        <v>43936</v>
      </c>
      <c r="AA1681" s="14">
        <v>43882</v>
      </c>
      <c r="AB1681">
        <v>20</v>
      </c>
      <c r="AC1681" s="14">
        <v>43902</v>
      </c>
      <c r="AD1681" s="14">
        <v>43903</v>
      </c>
      <c r="AE1681">
        <v>20</v>
      </c>
      <c r="AF1681" s="14">
        <v>43923</v>
      </c>
      <c r="AG1681" s="14">
        <v>43987</v>
      </c>
      <c r="AH1681">
        <v>28</v>
      </c>
      <c r="AI1681" s="14">
        <v>44015</v>
      </c>
      <c r="AJ1681" s="18">
        <v>8</v>
      </c>
      <c r="AK1681" s="14">
        <v>44258</v>
      </c>
      <c r="AL1681" s="14">
        <v>44318</v>
      </c>
      <c r="AM1681" s="15"/>
      <c r="AN1681" s="15"/>
      <c r="AO1681" s="15"/>
      <c r="AP1681" s="15"/>
      <c r="AQ1681" s="15"/>
      <c r="AR1681" s="15"/>
      <c r="AS1681" s="15">
        <v>1488320</v>
      </c>
      <c r="AT1681" s="15"/>
      <c r="AU1681" s="15"/>
      <c r="AV1681" s="15"/>
      <c r="AW1681" s="15">
        <v>13394880</v>
      </c>
      <c r="AX1681" s="15"/>
      <c r="AY1681" s="15">
        <f t="shared" si="104"/>
        <v>14883200</v>
      </c>
      <c r="AZ1681" s="15">
        <f t="shared" si="105"/>
        <v>14883200</v>
      </c>
      <c r="BA1681" t="str">
        <f t="shared" si="106"/>
        <v>OK</v>
      </c>
      <c r="BB1681">
        <f t="shared" si="107"/>
        <v>2</v>
      </c>
    </row>
    <row r="1682" spans="1:54" x14ac:dyDescent="0.25">
      <c r="A1682">
        <v>1681</v>
      </c>
      <c r="B1682" t="s">
        <v>385</v>
      </c>
      <c r="C1682" t="s">
        <v>394</v>
      </c>
      <c r="D1682" t="s">
        <v>1451</v>
      </c>
      <c r="E1682" t="s">
        <v>85</v>
      </c>
      <c r="F1682" t="s">
        <v>87</v>
      </c>
      <c r="G1682">
        <v>4881</v>
      </c>
      <c r="H1682">
        <v>12</v>
      </c>
      <c r="I1682" s="15">
        <v>11162400</v>
      </c>
      <c r="J1682" s="15">
        <v>930200</v>
      </c>
      <c r="K1682">
        <v>12</v>
      </c>
      <c r="M1682" t="s">
        <v>88</v>
      </c>
      <c r="N1682" s="19" t="s">
        <v>57</v>
      </c>
      <c r="O1682" t="s">
        <v>77</v>
      </c>
      <c r="P1682" t="s">
        <v>1499</v>
      </c>
      <c r="Q1682" t="s">
        <v>67</v>
      </c>
      <c r="R1682" s="19" t="s">
        <v>658</v>
      </c>
      <c r="S1682" t="s">
        <v>56</v>
      </c>
      <c r="T1682" t="s">
        <v>60</v>
      </c>
      <c r="U1682" t="s">
        <v>1500</v>
      </c>
      <c r="V1682">
        <v>4</v>
      </c>
      <c r="W1682" t="s">
        <v>56</v>
      </c>
      <c r="X1682" s="14">
        <v>43906</v>
      </c>
      <c r="Y1682" s="18">
        <v>30</v>
      </c>
      <c r="Z1682" s="14">
        <v>43936</v>
      </c>
      <c r="AA1682" s="14">
        <v>43882</v>
      </c>
      <c r="AB1682">
        <v>20</v>
      </c>
      <c r="AC1682" s="14">
        <v>43902</v>
      </c>
      <c r="AD1682" s="14">
        <v>43903</v>
      </c>
      <c r="AE1682">
        <v>20</v>
      </c>
      <c r="AF1682" s="14">
        <v>43923</v>
      </c>
      <c r="AG1682" s="14">
        <v>43987</v>
      </c>
      <c r="AH1682">
        <v>28</v>
      </c>
      <c r="AI1682" s="14">
        <v>44015</v>
      </c>
      <c r="AJ1682" s="18">
        <v>8</v>
      </c>
      <c r="AK1682" s="14">
        <v>44258</v>
      </c>
      <c r="AL1682" s="14">
        <v>44318</v>
      </c>
      <c r="AM1682" s="15"/>
      <c r="AN1682" s="15"/>
      <c r="AO1682" s="15"/>
      <c r="AP1682" s="15"/>
      <c r="AQ1682" s="15"/>
      <c r="AR1682" s="15"/>
      <c r="AS1682" s="15">
        <v>1116240</v>
      </c>
      <c r="AT1682" s="15"/>
      <c r="AU1682" s="15"/>
      <c r="AV1682" s="15"/>
      <c r="AW1682" s="15">
        <v>10046160</v>
      </c>
      <c r="AX1682" s="15"/>
      <c r="AY1682" s="15">
        <f t="shared" si="104"/>
        <v>11162400</v>
      </c>
      <c r="AZ1682" s="15">
        <f t="shared" si="105"/>
        <v>11162400</v>
      </c>
      <c r="BA1682" t="str">
        <f t="shared" si="106"/>
        <v>OK</v>
      </c>
      <c r="BB1682">
        <f t="shared" si="107"/>
        <v>2</v>
      </c>
    </row>
    <row r="1683" spans="1:54" x14ac:dyDescent="0.25">
      <c r="A1683">
        <v>1682</v>
      </c>
      <c r="B1683" t="s">
        <v>385</v>
      </c>
      <c r="C1683" t="s">
        <v>395</v>
      </c>
      <c r="D1683" t="s">
        <v>1451</v>
      </c>
      <c r="E1683" t="s">
        <v>85</v>
      </c>
      <c r="F1683" t="s">
        <v>87</v>
      </c>
      <c r="G1683">
        <v>4881</v>
      </c>
      <c r="H1683">
        <v>18</v>
      </c>
      <c r="I1683" s="15">
        <v>16743600</v>
      </c>
      <c r="J1683" s="15">
        <v>930200</v>
      </c>
      <c r="K1683">
        <v>18</v>
      </c>
      <c r="M1683" t="s">
        <v>88</v>
      </c>
      <c r="N1683" s="19" t="s">
        <v>57</v>
      </c>
      <c r="O1683" t="s">
        <v>77</v>
      </c>
      <c r="P1683" t="s">
        <v>1499</v>
      </c>
      <c r="Q1683" t="s">
        <v>67</v>
      </c>
      <c r="R1683" s="19" t="s">
        <v>658</v>
      </c>
      <c r="S1683" t="s">
        <v>56</v>
      </c>
      <c r="T1683" t="s">
        <v>60</v>
      </c>
      <c r="U1683" t="s">
        <v>1500</v>
      </c>
      <c r="V1683">
        <v>4</v>
      </c>
      <c r="W1683" t="s">
        <v>56</v>
      </c>
      <c r="X1683" s="14">
        <v>43906</v>
      </c>
      <c r="Y1683" s="18">
        <v>30</v>
      </c>
      <c r="Z1683" s="14">
        <v>43936</v>
      </c>
      <c r="AA1683" s="14">
        <v>43882</v>
      </c>
      <c r="AB1683">
        <v>20</v>
      </c>
      <c r="AC1683" s="14">
        <v>43902</v>
      </c>
      <c r="AD1683" s="14">
        <v>43903</v>
      </c>
      <c r="AE1683">
        <v>20</v>
      </c>
      <c r="AF1683" s="14">
        <v>43923</v>
      </c>
      <c r="AG1683" s="14">
        <v>43987</v>
      </c>
      <c r="AH1683">
        <v>28</v>
      </c>
      <c r="AI1683" s="14">
        <v>44015</v>
      </c>
      <c r="AJ1683" s="18">
        <v>8</v>
      </c>
      <c r="AK1683" s="14">
        <v>44258</v>
      </c>
      <c r="AL1683" s="14">
        <v>44318</v>
      </c>
      <c r="AM1683" s="15"/>
      <c r="AN1683" s="15"/>
      <c r="AO1683" s="15"/>
      <c r="AP1683" s="15"/>
      <c r="AQ1683" s="15"/>
      <c r="AR1683" s="15"/>
      <c r="AS1683" s="15">
        <v>1674360</v>
      </c>
      <c r="AT1683" s="15"/>
      <c r="AU1683" s="15"/>
      <c r="AV1683" s="15"/>
      <c r="AW1683" s="15">
        <v>15069240</v>
      </c>
      <c r="AX1683" s="15"/>
      <c r="AY1683" s="15">
        <f t="shared" si="104"/>
        <v>16743600</v>
      </c>
      <c r="AZ1683" s="15">
        <f t="shared" si="105"/>
        <v>16743600</v>
      </c>
      <c r="BA1683" t="str">
        <f t="shared" si="106"/>
        <v>OK</v>
      </c>
      <c r="BB1683">
        <f t="shared" si="107"/>
        <v>2</v>
      </c>
    </row>
    <row r="1684" spans="1:54" x14ac:dyDescent="0.25">
      <c r="A1684">
        <v>1683</v>
      </c>
      <c r="B1684" t="s">
        <v>385</v>
      </c>
      <c r="C1684" t="s">
        <v>396</v>
      </c>
      <c r="D1684" t="s">
        <v>1451</v>
      </c>
      <c r="E1684" t="s">
        <v>85</v>
      </c>
      <c r="F1684" t="s">
        <v>87</v>
      </c>
      <c r="G1684">
        <v>4881</v>
      </c>
      <c r="H1684">
        <v>24</v>
      </c>
      <c r="I1684" s="15">
        <v>22324800</v>
      </c>
      <c r="J1684" s="15">
        <v>930200</v>
      </c>
      <c r="K1684">
        <v>24</v>
      </c>
      <c r="M1684" t="s">
        <v>88</v>
      </c>
      <c r="N1684" s="19" t="s">
        <v>57</v>
      </c>
      <c r="O1684" t="s">
        <v>77</v>
      </c>
      <c r="P1684" t="s">
        <v>1499</v>
      </c>
      <c r="Q1684" t="s">
        <v>67</v>
      </c>
      <c r="R1684" s="19" t="s">
        <v>658</v>
      </c>
      <c r="S1684" t="s">
        <v>56</v>
      </c>
      <c r="T1684" t="s">
        <v>60</v>
      </c>
      <c r="U1684" t="s">
        <v>1500</v>
      </c>
      <c r="V1684">
        <v>4</v>
      </c>
      <c r="W1684" t="s">
        <v>56</v>
      </c>
      <c r="X1684" s="14">
        <v>43906</v>
      </c>
      <c r="Y1684" s="18">
        <v>30</v>
      </c>
      <c r="Z1684" s="14">
        <v>43936</v>
      </c>
      <c r="AA1684" s="14">
        <v>43882</v>
      </c>
      <c r="AB1684">
        <v>20</v>
      </c>
      <c r="AC1684" s="14">
        <v>43902</v>
      </c>
      <c r="AD1684" s="14">
        <v>43903</v>
      </c>
      <c r="AE1684">
        <v>20</v>
      </c>
      <c r="AF1684" s="14">
        <v>43923</v>
      </c>
      <c r="AG1684" s="14">
        <v>43987</v>
      </c>
      <c r="AH1684">
        <v>28</v>
      </c>
      <c r="AI1684" s="14">
        <v>44015</v>
      </c>
      <c r="AJ1684" s="18">
        <v>8</v>
      </c>
      <c r="AK1684" s="14">
        <v>44258</v>
      </c>
      <c r="AL1684" s="14">
        <v>44318</v>
      </c>
      <c r="AM1684" s="15"/>
      <c r="AN1684" s="15"/>
      <c r="AO1684" s="15"/>
      <c r="AP1684" s="15"/>
      <c r="AQ1684" s="15"/>
      <c r="AR1684" s="15"/>
      <c r="AS1684" s="15">
        <v>2232480</v>
      </c>
      <c r="AT1684" s="15"/>
      <c r="AU1684" s="15"/>
      <c r="AV1684" s="15"/>
      <c r="AW1684" s="15">
        <v>20092320</v>
      </c>
      <c r="AX1684" s="15"/>
      <c r="AY1684" s="15">
        <f t="shared" si="104"/>
        <v>22324800</v>
      </c>
      <c r="AZ1684" s="15">
        <f t="shared" si="105"/>
        <v>22324800</v>
      </c>
      <c r="BA1684" t="str">
        <f t="shared" si="106"/>
        <v>OK</v>
      </c>
      <c r="BB1684">
        <f t="shared" si="107"/>
        <v>2</v>
      </c>
    </row>
    <row r="1685" spans="1:54" x14ac:dyDescent="0.25">
      <c r="A1685">
        <v>1684</v>
      </c>
      <c r="B1685" t="s">
        <v>385</v>
      </c>
      <c r="C1685" t="s">
        <v>386</v>
      </c>
      <c r="D1685" t="s">
        <v>387</v>
      </c>
      <c r="E1685" t="s">
        <v>85</v>
      </c>
      <c r="F1685" t="s">
        <v>87</v>
      </c>
      <c r="G1685">
        <v>4881</v>
      </c>
      <c r="H1685">
        <v>19</v>
      </c>
      <c r="I1685" s="15">
        <v>17673800</v>
      </c>
      <c r="J1685" s="15">
        <v>930200</v>
      </c>
      <c r="K1685">
        <v>19</v>
      </c>
      <c r="M1685" t="s">
        <v>88</v>
      </c>
      <c r="N1685" s="19" t="s">
        <v>57</v>
      </c>
      <c r="O1685" t="s">
        <v>77</v>
      </c>
      <c r="P1685" t="s">
        <v>1499</v>
      </c>
      <c r="Q1685" t="s">
        <v>67</v>
      </c>
      <c r="R1685" s="19" t="s">
        <v>658</v>
      </c>
      <c r="S1685" t="s">
        <v>56</v>
      </c>
      <c r="T1685" t="s">
        <v>60</v>
      </c>
      <c r="U1685" t="s">
        <v>1500</v>
      </c>
      <c r="V1685">
        <v>5</v>
      </c>
      <c r="W1685" t="s">
        <v>56</v>
      </c>
      <c r="X1685" s="14">
        <v>43906</v>
      </c>
      <c r="Y1685" s="18">
        <v>30</v>
      </c>
      <c r="Z1685" s="14">
        <v>43936</v>
      </c>
      <c r="AA1685" s="14">
        <v>43882</v>
      </c>
      <c r="AB1685">
        <v>20</v>
      </c>
      <c r="AC1685" s="14">
        <v>43902</v>
      </c>
      <c r="AD1685" s="14">
        <v>43903</v>
      </c>
      <c r="AE1685">
        <v>20</v>
      </c>
      <c r="AF1685" s="14">
        <v>43923</v>
      </c>
      <c r="AG1685" s="14">
        <v>43987</v>
      </c>
      <c r="AH1685">
        <v>28</v>
      </c>
      <c r="AI1685" s="14">
        <v>44015</v>
      </c>
      <c r="AJ1685" s="18">
        <v>8</v>
      </c>
      <c r="AK1685" s="14">
        <v>44258</v>
      </c>
      <c r="AL1685" s="14">
        <v>44318</v>
      </c>
      <c r="AM1685" s="15"/>
      <c r="AN1685" s="15"/>
      <c r="AO1685" s="15"/>
      <c r="AP1685" s="15"/>
      <c r="AQ1685" s="15"/>
      <c r="AR1685" s="15"/>
      <c r="AS1685" s="15">
        <v>1767380</v>
      </c>
      <c r="AT1685" s="15"/>
      <c r="AU1685" s="15"/>
      <c r="AV1685" s="15"/>
      <c r="AW1685" s="15">
        <v>15906420</v>
      </c>
      <c r="AX1685" s="15"/>
      <c r="AY1685" s="15">
        <f t="shared" si="104"/>
        <v>17673800</v>
      </c>
      <c r="AZ1685" s="15">
        <f t="shared" si="105"/>
        <v>17673800</v>
      </c>
      <c r="BA1685" t="str">
        <f t="shared" si="106"/>
        <v>OK</v>
      </c>
      <c r="BB1685">
        <f t="shared" si="107"/>
        <v>2</v>
      </c>
    </row>
    <row r="1686" spans="1:54" x14ac:dyDescent="0.25">
      <c r="A1686">
        <v>1685</v>
      </c>
      <c r="B1686" t="s">
        <v>385</v>
      </c>
      <c r="C1686" t="s">
        <v>388</v>
      </c>
      <c r="D1686" t="s">
        <v>387</v>
      </c>
      <c r="E1686" t="s">
        <v>85</v>
      </c>
      <c r="F1686" t="s">
        <v>87</v>
      </c>
      <c r="G1686">
        <v>4881</v>
      </c>
      <c r="H1686">
        <v>41</v>
      </c>
      <c r="I1686" s="15">
        <v>38138200</v>
      </c>
      <c r="J1686" s="15">
        <v>930200</v>
      </c>
      <c r="K1686">
        <v>41</v>
      </c>
      <c r="M1686" t="s">
        <v>88</v>
      </c>
      <c r="N1686" s="19" t="s">
        <v>57</v>
      </c>
      <c r="O1686" t="s">
        <v>77</v>
      </c>
      <c r="P1686" t="s">
        <v>1499</v>
      </c>
      <c r="Q1686" t="s">
        <v>67</v>
      </c>
      <c r="R1686" s="19" t="s">
        <v>658</v>
      </c>
      <c r="S1686" t="s">
        <v>56</v>
      </c>
      <c r="T1686" t="s">
        <v>60</v>
      </c>
      <c r="U1686" t="s">
        <v>1500</v>
      </c>
      <c r="V1686">
        <v>5</v>
      </c>
      <c r="W1686" t="s">
        <v>56</v>
      </c>
      <c r="X1686" s="14">
        <v>43906</v>
      </c>
      <c r="Y1686" s="18">
        <v>30</v>
      </c>
      <c r="Z1686" s="14">
        <v>43936</v>
      </c>
      <c r="AA1686" s="14">
        <v>43882</v>
      </c>
      <c r="AB1686">
        <v>20</v>
      </c>
      <c r="AC1686" s="14">
        <v>43902</v>
      </c>
      <c r="AD1686" s="14">
        <v>43903</v>
      </c>
      <c r="AE1686">
        <v>20</v>
      </c>
      <c r="AF1686" s="14">
        <v>43923</v>
      </c>
      <c r="AG1686" s="14">
        <v>43987</v>
      </c>
      <c r="AH1686">
        <v>28</v>
      </c>
      <c r="AI1686" s="14">
        <v>44015</v>
      </c>
      <c r="AJ1686" s="18">
        <v>8</v>
      </c>
      <c r="AK1686" s="14">
        <v>44258</v>
      </c>
      <c r="AL1686" s="14">
        <v>44318</v>
      </c>
      <c r="AM1686" s="15"/>
      <c r="AN1686" s="15"/>
      <c r="AO1686" s="15"/>
      <c r="AP1686" s="15"/>
      <c r="AQ1686" s="15"/>
      <c r="AR1686" s="15"/>
      <c r="AS1686" s="15">
        <v>3813820</v>
      </c>
      <c r="AT1686" s="15"/>
      <c r="AU1686" s="15"/>
      <c r="AV1686" s="15"/>
      <c r="AW1686" s="15">
        <v>34324380</v>
      </c>
      <c r="AX1686" s="15"/>
      <c r="AY1686" s="15">
        <f t="shared" si="104"/>
        <v>38138200</v>
      </c>
      <c r="AZ1686" s="15">
        <f t="shared" si="105"/>
        <v>38138200</v>
      </c>
      <c r="BA1686" t="str">
        <f t="shared" si="106"/>
        <v>OK</v>
      </c>
      <c r="BB1686">
        <f t="shared" si="107"/>
        <v>2</v>
      </c>
    </row>
    <row r="1687" spans="1:54" x14ac:dyDescent="0.25">
      <c r="A1687">
        <v>1686</v>
      </c>
      <c r="B1687" t="s">
        <v>385</v>
      </c>
      <c r="C1687" t="s">
        <v>389</v>
      </c>
      <c r="D1687" t="s">
        <v>387</v>
      </c>
      <c r="E1687" t="s">
        <v>85</v>
      </c>
      <c r="F1687" t="s">
        <v>87</v>
      </c>
      <c r="G1687">
        <v>4881</v>
      </c>
      <c r="H1687">
        <v>36</v>
      </c>
      <c r="I1687" s="15">
        <v>33487200</v>
      </c>
      <c r="J1687" s="15">
        <v>930200</v>
      </c>
      <c r="K1687">
        <v>36</v>
      </c>
      <c r="M1687" t="s">
        <v>88</v>
      </c>
      <c r="N1687" s="19" t="s">
        <v>57</v>
      </c>
      <c r="O1687" t="s">
        <v>77</v>
      </c>
      <c r="P1687" t="s">
        <v>1499</v>
      </c>
      <c r="Q1687" t="s">
        <v>67</v>
      </c>
      <c r="R1687" s="19" t="s">
        <v>658</v>
      </c>
      <c r="S1687" t="s">
        <v>56</v>
      </c>
      <c r="T1687" t="s">
        <v>60</v>
      </c>
      <c r="U1687" t="s">
        <v>1500</v>
      </c>
      <c r="V1687">
        <v>5</v>
      </c>
      <c r="W1687" t="s">
        <v>56</v>
      </c>
      <c r="X1687" s="14">
        <v>43906</v>
      </c>
      <c r="Y1687" s="18">
        <v>30</v>
      </c>
      <c r="Z1687" s="14">
        <v>43936</v>
      </c>
      <c r="AA1687" s="14">
        <v>43882</v>
      </c>
      <c r="AB1687">
        <v>20</v>
      </c>
      <c r="AC1687" s="14">
        <v>43902</v>
      </c>
      <c r="AD1687" s="14">
        <v>43903</v>
      </c>
      <c r="AE1687">
        <v>20</v>
      </c>
      <c r="AF1687" s="14">
        <v>43923</v>
      </c>
      <c r="AG1687" s="14">
        <v>43987</v>
      </c>
      <c r="AH1687">
        <v>28</v>
      </c>
      <c r="AI1687" s="14">
        <v>44015</v>
      </c>
      <c r="AJ1687" s="18">
        <v>8</v>
      </c>
      <c r="AK1687" s="14">
        <v>44258</v>
      </c>
      <c r="AL1687" s="14">
        <v>44318</v>
      </c>
      <c r="AM1687" s="15"/>
      <c r="AN1687" s="15"/>
      <c r="AO1687" s="15"/>
      <c r="AP1687" s="15"/>
      <c r="AQ1687" s="15"/>
      <c r="AR1687" s="15"/>
      <c r="AS1687" s="15">
        <v>3348720</v>
      </c>
      <c r="AT1687" s="15"/>
      <c r="AU1687" s="15"/>
      <c r="AV1687" s="15"/>
      <c r="AW1687" s="15">
        <v>30138480</v>
      </c>
      <c r="AX1687" s="15"/>
      <c r="AY1687" s="15">
        <f t="shared" si="104"/>
        <v>33487200</v>
      </c>
      <c r="AZ1687" s="15">
        <f t="shared" si="105"/>
        <v>33487200</v>
      </c>
      <c r="BA1687" t="str">
        <f t="shared" si="106"/>
        <v>OK</v>
      </c>
      <c r="BB1687">
        <f t="shared" si="107"/>
        <v>2</v>
      </c>
    </row>
    <row r="1688" spans="1:54" x14ac:dyDescent="0.25">
      <c r="A1688">
        <v>1687</v>
      </c>
      <c r="B1688" t="s">
        <v>385</v>
      </c>
      <c r="C1688" t="s">
        <v>387</v>
      </c>
      <c r="D1688" t="s">
        <v>387</v>
      </c>
      <c r="E1688" t="s">
        <v>85</v>
      </c>
      <c r="F1688" t="s">
        <v>87</v>
      </c>
      <c r="G1688">
        <v>4881</v>
      </c>
      <c r="H1688">
        <v>61</v>
      </c>
      <c r="I1688" s="15">
        <v>56742200</v>
      </c>
      <c r="J1688" s="15">
        <v>930200</v>
      </c>
      <c r="K1688">
        <v>61</v>
      </c>
      <c r="M1688" t="s">
        <v>88</v>
      </c>
      <c r="N1688" s="19" t="s">
        <v>57</v>
      </c>
      <c r="O1688" t="s">
        <v>77</v>
      </c>
      <c r="P1688" t="s">
        <v>1499</v>
      </c>
      <c r="Q1688" t="s">
        <v>67</v>
      </c>
      <c r="R1688" s="19" t="s">
        <v>658</v>
      </c>
      <c r="S1688" t="s">
        <v>56</v>
      </c>
      <c r="T1688" t="s">
        <v>60</v>
      </c>
      <c r="U1688" t="s">
        <v>1500</v>
      </c>
      <c r="V1688">
        <v>5</v>
      </c>
      <c r="W1688" t="s">
        <v>56</v>
      </c>
      <c r="X1688" s="14">
        <v>43906</v>
      </c>
      <c r="Y1688" s="18">
        <v>30</v>
      </c>
      <c r="Z1688" s="14">
        <v>43936</v>
      </c>
      <c r="AA1688" s="14">
        <v>43882</v>
      </c>
      <c r="AB1688">
        <v>20</v>
      </c>
      <c r="AC1688" s="14">
        <v>43902</v>
      </c>
      <c r="AD1688" s="14">
        <v>43903</v>
      </c>
      <c r="AE1688">
        <v>20</v>
      </c>
      <c r="AF1688" s="14">
        <v>43923</v>
      </c>
      <c r="AG1688" s="14">
        <v>43987</v>
      </c>
      <c r="AH1688">
        <v>28</v>
      </c>
      <c r="AI1688" s="14">
        <v>44015</v>
      </c>
      <c r="AJ1688" s="18">
        <v>8</v>
      </c>
      <c r="AK1688" s="14">
        <v>44258</v>
      </c>
      <c r="AL1688" s="14">
        <v>44318</v>
      </c>
      <c r="AM1688" s="15"/>
      <c r="AN1688" s="15"/>
      <c r="AO1688" s="15"/>
      <c r="AP1688" s="15"/>
      <c r="AQ1688" s="15"/>
      <c r="AR1688" s="15"/>
      <c r="AS1688" s="15">
        <v>5674220</v>
      </c>
      <c r="AT1688" s="15"/>
      <c r="AU1688" s="15"/>
      <c r="AV1688" s="15"/>
      <c r="AW1688" s="15">
        <v>51067980</v>
      </c>
      <c r="AX1688" s="15"/>
      <c r="AY1688" s="15">
        <f t="shared" si="104"/>
        <v>56742200</v>
      </c>
      <c r="AZ1688" s="15">
        <f t="shared" si="105"/>
        <v>56742200</v>
      </c>
      <c r="BA1688" t="str">
        <f t="shared" si="106"/>
        <v>OK</v>
      </c>
      <c r="BB1688">
        <f t="shared" si="107"/>
        <v>2</v>
      </c>
    </row>
    <row r="1689" spans="1:54" x14ac:dyDescent="0.25">
      <c r="A1689">
        <v>1688</v>
      </c>
      <c r="B1689" t="s">
        <v>385</v>
      </c>
      <c r="C1689" t="s">
        <v>390</v>
      </c>
      <c r="D1689" t="s">
        <v>387</v>
      </c>
      <c r="E1689" t="s">
        <v>85</v>
      </c>
      <c r="F1689" t="s">
        <v>87</v>
      </c>
      <c r="G1689">
        <v>4881</v>
      </c>
      <c r="H1689">
        <v>21</v>
      </c>
      <c r="I1689" s="15">
        <v>19534200</v>
      </c>
      <c r="J1689" s="15">
        <v>930200</v>
      </c>
      <c r="K1689">
        <v>21</v>
      </c>
      <c r="M1689" t="s">
        <v>88</v>
      </c>
      <c r="N1689" s="19" t="s">
        <v>57</v>
      </c>
      <c r="O1689" t="s">
        <v>77</v>
      </c>
      <c r="P1689" t="s">
        <v>1499</v>
      </c>
      <c r="Q1689" t="s">
        <v>67</v>
      </c>
      <c r="R1689" s="19" t="s">
        <v>658</v>
      </c>
      <c r="S1689" t="s">
        <v>56</v>
      </c>
      <c r="T1689" t="s">
        <v>60</v>
      </c>
      <c r="U1689" t="s">
        <v>1500</v>
      </c>
      <c r="V1689">
        <v>5</v>
      </c>
      <c r="W1689" t="s">
        <v>56</v>
      </c>
      <c r="X1689" s="14">
        <v>43906</v>
      </c>
      <c r="Y1689" s="18">
        <v>30</v>
      </c>
      <c r="Z1689" s="14">
        <v>43936</v>
      </c>
      <c r="AA1689" s="14">
        <v>43882</v>
      </c>
      <c r="AB1689">
        <v>20</v>
      </c>
      <c r="AC1689" s="14">
        <v>43902</v>
      </c>
      <c r="AD1689" s="14">
        <v>43903</v>
      </c>
      <c r="AE1689">
        <v>20</v>
      </c>
      <c r="AF1689" s="14">
        <v>43923</v>
      </c>
      <c r="AG1689" s="14">
        <v>43987</v>
      </c>
      <c r="AH1689">
        <v>28</v>
      </c>
      <c r="AI1689" s="14">
        <v>44015</v>
      </c>
      <c r="AJ1689" s="18">
        <v>8</v>
      </c>
      <c r="AK1689" s="14">
        <v>44258</v>
      </c>
      <c r="AL1689" s="14">
        <v>44318</v>
      </c>
      <c r="AM1689" s="15"/>
      <c r="AN1689" s="15"/>
      <c r="AO1689" s="15"/>
      <c r="AP1689" s="15"/>
      <c r="AQ1689" s="15"/>
      <c r="AR1689" s="15"/>
      <c r="AS1689" s="15">
        <v>1953420</v>
      </c>
      <c r="AT1689" s="15"/>
      <c r="AU1689" s="15"/>
      <c r="AV1689" s="15"/>
      <c r="AW1689" s="15">
        <v>17580780</v>
      </c>
      <c r="AX1689" s="15"/>
      <c r="AY1689" s="15">
        <f t="shared" si="104"/>
        <v>19534200</v>
      </c>
      <c r="AZ1689" s="15">
        <f t="shared" si="105"/>
        <v>19534200</v>
      </c>
      <c r="BA1689" t="str">
        <f t="shared" si="106"/>
        <v>OK</v>
      </c>
      <c r="BB1689">
        <f t="shared" si="107"/>
        <v>2</v>
      </c>
    </row>
    <row r="1690" spans="1:54" x14ac:dyDescent="0.25">
      <c r="A1690">
        <v>1689</v>
      </c>
      <c r="B1690" t="s">
        <v>385</v>
      </c>
      <c r="C1690" t="s">
        <v>424</v>
      </c>
      <c r="D1690" t="s">
        <v>1488</v>
      </c>
      <c r="E1690" t="s">
        <v>85</v>
      </c>
      <c r="F1690" t="s">
        <v>87</v>
      </c>
      <c r="G1690">
        <v>4881</v>
      </c>
      <c r="H1690">
        <v>21</v>
      </c>
      <c r="I1690" s="15">
        <v>19534200</v>
      </c>
      <c r="J1690" s="15">
        <v>930200</v>
      </c>
      <c r="K1690">
        <v>21</v>
      </c>
      <c r="M1690" t="s">
        <v>88</v>
      </c>
      <c r="N1690" s="19" t="s">
        <v>57</v>
      </c>
      <c r="O1690" t="s">
        <v>77</v>
      </c>
      <c r="P1690" t="s">
        <v>1499</v>
      </c>
      <c r="Q1690" t="s">
        <v>67</v>
      </c>
      <c r="R1690" s="19" t="s">
        <v>658</v>
      </c>
      <c r="S1690" t="s">
        <v>56</v>
      </c>
      <c r="T1690" t="s">
        <v>60</v>
      </c>
      <c r="U1690" t="s">
        <v>1500</v>
      </c>
      <c r="V1690">
        <v>6</v>
      </c>
      <c r="W1690" t="s">
        <v>56</v>
      </c>
      <c r="X1690" s="14">
        <v>43906</v>
      </c>
      <c r="Y1690" s="18">
        <v>30</v>
      </c>
      <c r="Z1690" s="14">
        <v>43936</v>
      </c>
      <c r="AA1690" s="14">
        <v>43882</v>
      </c>
      <c r="AB1690">
        <v>20</v>
      </c>
      <c r="AC1690" s="14">
        <v>43902</v>
      </c>
      <c r="AD1690" s="14">
        <v>43903</v>
      </c>
      <c r="AE1690">
        <v>20</v>
      </c>
      <c r="AF1690" s="14">
        <v>43923</v>
      </c>
      <c r="AG1690" s="14">
        <v>43987</v>
      </c>
      <c r="AH1690">
        <v>28</v>
      </c>
      <c r="AI1690" s="14">
        <v>44015</v>
      </c>
      <c r="AJ1690" s="18">
        <v>8</v>
      </c>
      <c r="AK1690" s="14">
        <v>44258</v>
      </c>
      <c r="AL1690" s="14">
        <v>44318</v>
      </c>
      <c r="AM1690" s="15"/>
      <c r="AN1690" s="15"/>
      <c r="AO1690" s="15"/>
      <c r="AP1690" s="15"/>
      <c r="AQ1690" s="15"/>
      <c r="AR1690" s="15"/>
      <c r="AS1690" s="15">
        <v>1953420</v>
      </c>
      <c r="AT1690" s="15"/>
      <c r="AU1690" s="15"/>
      <c r="AV1690" s="15"/>
      <c r="AW1690" s="15">
        <v>17580780</v>
      </c>
      <c r="AX1690" s="15"/>
      <c r="AY1690" s="15">
        <f t="shared" si="104"/>
        <v>19534200</v>
      </c>
      <c r="AZ1690" s="15">
        <f t="shared" si="105"/>
        <v>19534200</v>
      </c>
      <c r="BA1690" t="str">
        <f t="shared" si="106"/>
        <v>OK</v>
      </c>
      <c r="BB1690">
        <f t="shared" si="107"/>
        <v>2</v>
      </c>
    </row>
    <row r="1691" spans="1:54" x14ac:dyDescent="0.25">
      <c r="A1691">
        <v>1690</v>
      </c>
      <c r="B1691" t="s">
        <v>385</v>
      </c>
      <c r="C1691" t="s">
        <v>436</v>
      </c>
      <c r="D1691" t="s">
        <v>1488</v>
      </c>
      <c r="E1691" t="s">
        <v>85</v>
      </c>
      <c r="F1691" t="s">
        <v>87</v>
      </c>
      <c r="G1691">
        <v>4881</v>
      </c>
      <c r="H1691">
        <v>11</v>
      </c>
      <c r="I1691" s="15">
        <v>10232200</v>
      </c>
      <c r="J1691" s="15">
        <v>930200</v>
      </c>
      <c r="K1691">
        <v>11</v>
      </c>
      <c r="M1691" t="s">
        <v>88</v>
      </c>
      <c r="N1691" s="19" t="s">
        <v>57</v>
      </c>
      <c r="O1691" t="s">
        <v>77</v>
      </c>
      <c r="P1691" t="s">
        <v>1499</v>
      </c>
      <c r="Q1691" t="s">
        <v>67</v>
      </c>
      <c r="R1691" s="19" t="s">
        <v>658</v>
      </c>
      <c r="S1691" t="s">
        <v>56</v>
      </c>
      <c r="T1691" t="s">
        <v>60</v>
      </c>
      <c r="U1691" t="s">
        <v>1500</v>
      </c>
      <c r="V1691">
        <v>6</v>
      </c>
      <c r="W1691" t="s">
        <v>56</v>
      </c>
      <c r="X1691" s="14">
        <v>43906</v>
      </c>
      <c r="Y1691" s="18">
        <v>30</v>
      </c>
      <c r="Z1691" s="14">
        <v>43936</v>
      </c>
      <c r="AA1691" s="14">
        <v>43882</v>
      </c>
      <c r="AB1691">
        <v>20</v>
      </c>
      <c r="AC1691" s="14">
        <v>43902</v>
      </c>
      <c r="AD1691" s="14">
        <v>43903</v>
      </c>
      <c r="AE1691">
        <v>20</v>
      </c>
      <c r="AF1691" s="14">
        <v>43923</v>
      </c>
      <c r="AG1691" s="14">
        <v>43987</v>
      </c>
      <c r="AH1691">
        <v>28</v>
      </c>
      <c r="AI1691" s="14">
        <v>44015</v>
      </c>
      <c r="AJ1691" s="18">
        <v>8</v>
      </c>
      <c r="AK1691" s="14">
        <v>44258</v>
      </c>
      <c r="AL1691" s="14">
        <v>44318</v>
      </c>
      <c r="AM1691" s="15"/>
      <c r="AN1691" s="15"/>
      <c r="AO1691" s="15"/>
      <c r="AP1691" s="15"/>
      <c r="AQ1691" s="15"/>
      <c r="AR1691" s="15"/>
      <c r="AS1691" s="15">
        <v>1023220</v>
      </c>
      <c r="AT1691" s="15"/>
      <c r="AU1691" s="15"/>
      <c r="AV1691" s="15"/>
      <c r="AW1691" s="15">
        <v>9208980</v>
      </c>
      <c r="AX1691" s="15"/>
      <c r="AY1691" s="15">
        <f t="shared" si="104"/>
        <v>10232200</v>
      </c>
      <c r="AZ1691" s="15">
        <f t="shared" si="105"/>
        <v>10232200</v>
      </c>
      <c r="BA1691" t="str">
        <f t="shared" si="106"/>
        <v>OK</v>
      </c>
      <c r="BB1691">
        <f t="shared" si="107"/>
        <v>2</v>
      </c>
    </row>
    <row r="1692" spans="1:54" x14ac:dyDescent="0.25">
      <c r="A1692">
        <v>1691</v>
      </c>
      <c r="B1692" t="s">
        <v>385</v>
      </c>
      <c r="C1692" t="s">
        <v>435</v>
      </c>
      <c r="D1692" t="s">
        <v>1488</v>
      </c>
      <c r="E1692" t="s">
        <v>85</v>
      </c>
      <c r="F1692" t="s">
        <v>87</v>
      </c>
      <c r="G1692">
        <v>4881</v>
      </c>
      <c r="H1692">
        <v>8</v>
      </c>
      <c r="I1692" s="15">
        <v>7441600</v>
      </c>
      <c r="J1692" s="15">
        <v>930200</v>
      </c>
      <c r="K1692">
        <v>8</v>
      </c>
      <c r="M1692" t="s">
        <v>88</v>
      </c>
      <c r="N1692" s="19" t="s">
        <v>57</v>
      </c>
      <c r="O1692" t="s">
        <v>77</v>
      </c>
      <c r="P1692" t="s">
        <v>1499</v>
      </c>
      <c r="Q1692" t="s">
        <v>67</v>
      </c>
      <c r="R1692" s="19" t="s">
        <v>658</v>
      </c>
      <c r="S1692" t="s">
        <v>56</v>
      </c>
      <c r="T1692" t="s">
        <v>60</v>
      </c>
      <c r="U1692" t="s">
        <v>1500</v>
      </c>
      <c r="V1692">
        <v>6</v>
      </c>
      <c r="W1692" t="s">
        <v>56</v>
      </c>
      <c r="X1692" s="14">
        <v>43906</v>
      </c>
      <c r="Y1692" s="18">
        <v>30</v>
      </c>
      <c r="Z1692" s="14">
        <v>43936</v>
      </c>
      <c r="AA1692" s="14">
        <v>43882</v>
      </c>
      <c r="AB1692">
        <v>20</v>
      </c>
      <c r="AC1692" s="14">
        <v>43902</v>
      </c>
      <c r="AD1692" s="14">
        <v>43903</v>
      </c>
      <c r="AE1692">
        <v>20</v>
      </c>
      <c r="AF1692" s="14">
        <v>43923</v>
      </c>
      <c r="AG1692" s="14">
        <v>43987</v>
      </c>
      <c r="AH1692">
        <v>28</v>
      </c>
      <c r="AI1692" s="14">
        <v>44015</v>
      </c>
      <c r="AJ1692" s="18">
        <v>8</v>
      </c>
      <c r="AK1692" s="14">
        <v>44258</v>
      </c>
      <c r="AL1692" s="14">
        <v>44318</v>
      </c>
      <c r="AM1692" s="15"/>
      <c r="AN1692" s="15"/>
      <c r="AO1692" s="15"/>
      <c r="AP1692" s="15"/>
      <c r="AQ1692" s="15"/>
      <c r="AR1692" s="15"/>
      <c r="AS1692" s="15">
        <v>744160</v>
      </c>
      <c r="AT1692" s="15"/>
      <c r="AU1692" s="15"/>
      <c r="AV1692" s="15"/>
      <c r="AW1692" s="15">
        <v>6697440</v>
      </c>
      <c r="AX1692" s="15"/>
      <c r="AY1692" s="15">
        <f t="shared" si="104"/>
        <v>7441600</v>
      </c>
      <c r="AZ1692" s="15">
        <f t="shared" si="105"/>
        <v>7441600</v>
      </c>
      <c r="BA1692" t="str">
        <f t="shared" si="106"/>
        <v>OK</v>
      </c>
      <c r="BB1692">
        <f t="shared" si="107"/>
        <v>2</v>
      </c>
    </row>
    <row r="1693" spans="1:54" x14ac:dyDescent="0.25">
      <c r="A1693">
        <v>1692</v>
      </c>
      <c r="B1693" t="s">
        <v>385</v>
      </c>
      <c r="C1693" t="s">
        <v>427</v>
      </c>
      <c r="D1693" t="s">
        <v>1488</v>
      </c>
      <c r="E1693" t="s">
        <v>85</v>
      </c>
      <c r="F1693" t="s">
        <v>87</v>
      </c>
      <c r="G1693">
        <v>4881</v>
      </c>
      <c r="H1693">
        <v>16</v>
      </c>
      <c r="I1693" s="15">
        <v>14883200</v>
      </c>
      <c r="J1693" s="15">
        <v>930200</v>
      </c>
      <c r="K1693">
        <v>16</v>
      </c>
      <c r="M1693" t="s">
        <v>88</v>
      </c>
      <c r="N1693" s="19" t="s">
        <v>57</v>
      </c>
      <c r="O1693" t="s">
        <v>77</v>
      </c>
      <c r="P1693" t="s">
        <v>1499</v>
      </c>
      <c r="Q1693" t="s">
        <v>67</v>
      </c>
      <c r="R1693" s="19" t="s">
        <v>658</v>
      </c>
      <c r="S1693" t="s">
        <v>56</v>
      </c>
      <c r="T1693" t="s">
        <v>60</v>
      </c>
      <c r="U1693" t="s">
        <v>1500</v>
      </c>
      <c r="V1693">
        <v>6</v>
      </c>
      <c r="W1693" t="s">
        <v>56</v>
      </c>
      <c r="X1693" s="14">
        <v>43906</v>
      </c>
      <c r="Y1693" s="18">
        <v>30</v>
      </c>
      <c r="Z1693" s="14">
        <v>43936</v>
      </c>
      <c r="AA1693" s="14">
        <v>43882</v>
      </c>
      <c r="AB1693">
        <v>20</v>
      </c>
      <c r="AC1693" s="14">
        <v>43902</v>
      </c>
      <c r="AD1693" s="14">
        <v>43903</v>
      </c>
      <c r="AE1693">
        <v>20</v>
      </c>
      <c r="AF1693" s="14">
        <v>43923</v>
      </c>
      <c r="AG1693" s="14">
        <v>43987</v>
      </c>
      <c r="AH1693">
        <v>28</v>
      </c>
      <c r="AI1693" s="14">
        <v>44015</v>
      </c>
      <c r="AJ1693" s="18">
        <v>8</v>
      </c>
      <c r="AK1693" s="14">
        <v>44258</v>
      </c>
      <c r="AL1693" s="14">
        <v>44318</v>
      </c>
      <c r="AM1693" s="15"/>
      <c r="AN1693" s="15"/>
      <c r="AO1693" s="15"/>
      <c r="AP1693" s="15"/>
      <c r="AQ1693" s="15"/>
      <c r="AR1693" s="15"/>
      <c r="AS1693" s="15">
        <v>1488320</v>
      </c>
      <c r="AT1693" s="15"/>
      <c r="AU1693" s="15"/>
      <c r="AV1693" s="15"/>
      <c r="AW1693" s="15">
        <v>13394880</v>
      </c>
      <c r="AX1693" s="15"/>
      <c r="AY1693" s="15">
        <f t="shared" si="104"/>
        <v>14883200</v>
      </c>
      <c r="AZ1693" s="15">
        <f t="shared" si="105"/>
        <v>14883200</v>
      </c>
      <c r="BA1693" t="str">
        <f t="shared" si="106"/>
        <v>OK</v>
      </c>
      <c r="BB1693">
        <f t="shared" si="107"/>
        <v>2</v>
      </c>
    </row>
    <row r="1694" spans="1:54" x14ac:dyDescent="0.25">
      <c r="A1694">
        <v>1693</v>
      </c>
      <c r="B1694" t="s">
        <v>385</v>
      </c>
      <c r="C1694" t="s">
        <v>423</v>
      </c>
      <c r="D1694" t="s">
        <v>1489</v>
      </c>
      <c r="E1694" t="s">
        <v>85</v>
      </c>
      <c r="F1694" t="s">
        <v>87</v>
      </c>
      <c r="G1694">
        <v>4881</v>
      </c>
      <c r="H1694">
        <v>20</v>
      </c>
      <c r="I1694" s="15">
        <v>18604000</v>
      </c>
      <c r="J1694" s="15">
        <v>930200</v>
      </c>
      <c r="K1694">
        <v>20</v>
      </c>
      <c r="M1694" t="s">
        <v>88</v>
      </c>
      <c r="N1694" s="19" t="s">
        <v>57</v>
      </c>
      <c r="O1694" t="s">
        <v>77</v>
      </c>
      <c r="P1694" t="s">
        <v>1499</v>
      </c>
      <c r="Q1694" t="s">
        <v>67</v>
      </c>
      <c r="R1694" s="19" t="s">
        <v>658</v>
      </c>
      <c r="S1694" t="s">
        <v>56</v>
      </c>
      <c r="T1694" t="s">
        <v>60</v>
      </c>
      <c r="U1694" t="s">
        <v>1500</v>
      </c>
      <c r="V1694">
        <v>7</v>
      </c>
      <c r="W1694" t="s">
        <v>56</v>
      </c>
      <c r="X1694" s="14">
        <v>43906</v>
      </c>
      <c r="Y1694" s="18">
        <v>30</v>
      </c>
      <c r="Z1694" s="14">
        <v>43936</v>
      </c>
      <c r="AA1694" s="14">
        <v>43882</v>
      </c>
      <c r="AB1694">
        <v>20</v>
      </c>
      <c r="AC1694" s="14">
        <v>43902</v>
      </c>
      <c r="AD1694" s="14">
        <v>43903</v>
      </c>
      <c r="AE1694">
        <v>20</v>
      </c>
      <c r="AF1694" s="14">
        <v>43923</v>
      </c>
      <c r="AG1694" s="14">
        <v>43987</v>
      </c>
      <c r="AH1694">
        <v>28</v>
      </c>
      <c r="AI1694" s="14">
        <v>44015</v>
      </c>
      <c r="AJ1694" s="18">
        <v>8</v>
      </c>
      <c r="AK1694" s="14">
        <v>44258</v>
      </c>
      <c r="AL1694" s="14">
        <v>44318</v>
      </c>
      <c r="AM1694" s="15"/>
      <c r="AN1694" s="15"/>
      <c r="AO1694" s="15"/>
      <c r="AP1694" s="15"/>
      <c r="AQ1694" s="15"/>
      <c r="AR1694" s="15"/>
      <c r="AS1694" s="15">
        <v>1860400</v>
      </c>
      <c r="AT1694" s="15"/>
      <c r="AU1694" s="15"/>
      <c r="AV1694" s="15"/>
      <c r="AW1694" s="15">
        <v>16743600</v>
      </c>
      <c r="AX1694" s="15"/>
      <c r="AY1694" s="15">
        <f t="shared" si="104"/>
        <v>18604000</v>
      </c>
      <c r="AZ1694" s="15">
        <f t="shared" si="105"/>
        <v>18604000</v>
      </c>
      <c r="BA1694" t="str">
        <f t="shared" si="106"/>
        <v>OK</v>
      </c>
      <c r="BB1694">
        <f t="shared" si="107"/>
        <v>2</v>
      </c>
    </row>
    <row r="1695" spans="1:54" x14ac:dyDescent="0.25">
      <c r="A1695">
        <v>1694</v>
      </c>
      <c r="B1695" t="s">
        <v>385</v>
      </c>
      <c r="C1695" t="s">
        <v>425</v>
      </c>
      <c r="D1695" t="s">
        <v>1489</v>
      </c>
      <c r="E1695" t="s">
        <v>85</v>
      </c>
      <c r="F1695" t="s">
        <v>87</v>
      </c>
      <c r="G1695">
        <v>4881</v>
      </c>
      <c r="H1695">
        <v>12</v>
      </c>
      <c r="I1695" s="15">
        <v>11162400</v>
      </c>
      <c r="J1695" s="15">
        <v>930200</v>
      </c>
      <c r="K1695">
        <v>12</v>
      </c>
      <c r="M1695" t="s">
        <v>88</v>
      </c>
      <c r="N1695" s="19" t="s">
        <v>57</v>
      </c>
      <c r="O1695" t="s">
        <v>77</v>
      </c>
      <c r="P1695" t="s">
        <v>1499</v>
      </c>
      <c r="Q1695" t="s">
        <v>67</v>
      </c>
      <c r="R1695" s="19" t="s">
        <v>658</v>
      </c>
      <c r="S1695" t="s">
        <v>56</v>
      </c>
      <c r="T1695" t="s">
        <v>60</v>
      </c>
      <c r="U1695" t="s">
        <v>1500</v>
      </c>
      <c r="V1695">
        <v>7</v>
      </c>
      <c r="W1695" t="s">
        <v>56</v>
      </c>
      <c r="X1695" s="14">
        <v>43906</v>
      </c>
      <c r="Y1695" s="18">
        <v>30</v>
      </c>
      <c r="Z1695" s="14">
        <v>43936</v>
      </c>
      <c r="AA1695" s="14">
        <v>43882</v>
      </c>
      <c r="AB1695">
        <v>20</v>
      </c>
      <c r="AC1695" s="14">
        <v>43902</v>
      </c>
      <c r="AD1695" s="14">
        <v>43903</v>
      </c>
      <c r="AE1695">
        <v>20</v>
      </c>
      <c r="AF1695" s="14">
        <v>43923</v>
      </c>
      <c r="AG1695" s="14">
        <v>43987</v>
      </c>
      <c r="AH1695">
        <v>28</v>
      </c>
      <c r="AI1695" s="14">
        <v>44015</v>
      </c>
      <c r="AJ1695" s="18">
        <v>8</v>
      </c>
      <c r="AK1695" s="14">
        <v>44258</v>
      </c>
      <c r="AL1695" s="14">
        <v>44318</v>
      </c>
      <c r="AM1695" s="15"/>
      <c r="AN1695" s="15"/>
      <c r="AO1695" s="15"/>
      <c r="AP1695" s="15"/>
      <c r="AQ1695" s="15"/>
      <c r="AR1695" s="15"/>
      <c r="AS1695" s="15">
        <v>1116240</v>
      </c>
      <c r="AT1695" s="15"/>
      <c r="AU1695" s="15"/>
      <c r="AV1695" s="15"/>
      <c r="AW1695" s="15">
        <v>10046160</v>
      </c>
      <c r="AX1695" s="15"/>
      <c r="AY1695" s="15">
        <f t="shared" si="104"/>
        <v>11162400</v>
      </c>
      <c r="AZ1695" s="15">
        <f t="shared" si="105"/>
        <v>11162400</v>
      </c>
      <c r="BA1695" t="str">
        <f t="shared" si="106"/>
        <v>OK</v>
      </c>
      <c r="BB1695">
        <f t="shared" si="107"/>
        <v>2</v>
      </c>
    </row>
    <row r="1696" spans="1:54" x14ac:dyDescent="0.25">
      <c r="A1696">
        <v>1695</v>
      </c>
      <c r="B1696" t="s">
        <v>385</v>
      </c>
      <c r="C1696" t="s">
        <v>426</v>
      </c>
      <c r="D1696" t="s">
        <v>1489</v>
      </c>
      <c r="E1696" t="s">
        <v>85</v>
      </c>
      <c r="F1696" t="s">
        <v>87</v>
      </c>
      <c r="G1696">
        <v>4881</v>
      </c>
      <c r="H1696">
        <v>20</v>
      </c>
      <c r="I1696" s="15">
        <v>18604000</v>
      </c>
      <c r="J1696" s="15">
        <v>930200</v>
      </c>
      <c r="K1696">
        <v>20</v>
      </c>
      <c r="M1696" t="s">
        <v>88</v>
      </c>
      <c r="N1696" s="19" t="s">
        <v>57</v>
      </c>
      <c r="O1696" t="s">
        <v>77</v>
      </c>
      <c r="P1696" t="s">
        <v>1499</v>
      </c>
      <c r="Q1696" t="s">
        <v>67</v>
      </c>
      <c r="R1696" s="19" t="s">
        <v>658</v>
      </c>
      <c r="S1696" t="s">
        <v>56</v>
      </c>
      <c r="T1696" t="s">
        <v>60</v>
      </c>
      <c r="U1696" t="s">
        <v>1500</v>
      </c>
      <c r="V1696">
        <v>7</v>
      </c>
      <c r="W1696" t="s">
        <v>56</v>
      </c>
      <c r="X1696" s="14">
        <v>43906</v>
      </c>
      <c r="Y1696" s="18">
        <v>30</v>
      </c>
      <c r="Z1696" s="14">
        <v>43936</v>
      </c>
      <c r="AA1696" s="14">
        <v>43882</v>
      </c>
      <c r="AB1696">
        <v>20</v>
      </c>
      <c r="AC1696" s="14">
        <v>43902</v>
      </c>
      <c r="AD1696" s="14">
        <v>43903</v>
      </c>
      <c r="AE1696">
        <v>20</v>
      </c>
      <c r="AF1696" s="14">
        <v>43923</v>
      </c>
      <c r="AG1696" s="14">
        <v>43987</v>
      </c>
      <c r="AH1696">
        <v>28</v>
      </c>
      <c r="AI1696" s="14">
        <v>44015</v>
      </c>
      <c r="AJ1696" s="18">
        <v>8</v>
      </c>
      <c r="AK1696" s="14">
        <v>44258</v>
      </c>
      <c r="AL1696" s="14">
        <v>44318</v>
      </c>
      <c r="AM1696" s="15"/>
      <c r="AN1696" s="15"/>
      <c r="AO1696" s="15"/>
      <c r="AP1696" s="15"/>
      <c r="AQ1696" s="15"/>
      <c r="AR1696" s="15"/>
      <c r="AS1696" s="15">
        <v>1860400</v>
      </c>
      <c r="AT1696" s="15"/>
      <c r="AU1696" s="15"/>
      <c r="AV1696" s="15"/>
      <c r="AW1696" s="15">
        <v>16743600</v>
      </c>
      <c r="AX1696" s="15"/>
      <c r="AY1696" s="15">
        <f t="shared" si="104"/>
        <v>18604000</v>
      </c>
      <c r="AZ1696" s="15">
        <f t="shared" si="105"/>
        <v>18604000</v>
      </c>
      <c r="BA1696" t="str">
        <f t="shared" si="106"/>
        <v>OK</v>
      </c>
      <c r="BB1696">
        <f t="shared" si="107"/>
        <v>2</v>
      </c>
    </row>
    <row r="1697" spans="1:54" x14ac:dyDescent="0.25">
      <c r="A1697">
        <v>1696</v>
      </c>
      <c r="B1697" t="s">
        <v>385</v>
      </c>
      <c r="C1697" t="s">
        <v>434</v>
      </c>
      <c r="D1697" t="s">
        <v>1489</v>
      </c>
      <c r="E1697" t="s">
        <v>85</v>
      </c>
      <c r="F1697" t="s">
        <v>87</v>
      </c>
      <c r="G1697">
        <v>4881</v>
      </c>
      <c r="H1697">
        <v>7</v>
      </c>
      <c r="I1697" s="15">
        <v>6511400</v>
      </c>
      <c r="J1697" s="15">
        <v>930200</v>
      </c>
      <c r="K1697">
        <v>7</v>
      </c>
      <c r="M1697" t="s">
        <v>88</v>
      </c>
      <c r="N1697" s="19" t="s">
        <v>57</v>
      </c>
      <c r="O1697" t="s">
        <v>77</v>
      </c>
      <c r="P1697" t="s">
        <v>1499</v>
      </c>
      <c r="Q1697" t="s">
        <v>67</v>
      </c>
      <c r="R1697" s="19" t="s">
        <v>658</v>
      </c>
      <c r="S1697" t="s">
        <v>56</v>
      </c>
      <c r="T1697" t="s">
        <v>60</v>
      </c>
      <c r="U1697" t="s">
        <v>1500</v>
      </c>
      <c r="V1697">
        <v>7</v>
      </c>
      <c r="W1697" t="s">
        <v>56</v>
      </c>
      <c r="X1697" s="14">
        <v>43906</v>
      </c>
      <c r="Y1697" s="18">
        <v>30</v>
      </c>
      <c r="Z1697" s="14">
        <v>43936</v>
      </c>
      <c r="AA1697" s="14">
        <v>43882</v>
      </c>
      <c r="AB1697">
        <v>20</v>
      </c>
      <c r="AC1697" s="14">
        <v>43902</v>
      </c>
      <c r="AD1697" s="14">
        <v>43903</v>
      </c>
      <c r="AE1697">
        <v>20</v>
      </c>
      <c r="AF1697" s="14">
        <v>43923</v>
      </c>
      <c r="AG1697" s="14">
        <v>43987</v>
      </c>
      <c r="AH1697">
        <v>28</v>
      </c>
      <c r="AI1697" s="14">
        <v>44015</v>
      </c>
      <c r="AJ1697" s="18">
        <v>8</v>
      </c>
      <c r="AK1697" s="14">
        <v>44258</v>
      </c>
      <c r="AL1697" s="14">
        <v>44318</v>
      </c>
      <c r="AM1697" s="15"/>
      <c r="AN1697" s="15"/>
      <c r="AO1697" s="15"/>
      <c r="AP1697" s="15"/>
      <c r="AQ1697" s="15"/>
      <c r="AR1697" s="15"/>
      <c r="AS1697" s="15">
        <v>651140</v>
      </c>
      <c r="AT1697" s="15"/>
      <c r="AU1697" s="15"/>
      <c r="AV1697" s="15"/>
      <c r="AW1697" s="15">
        <v>5860260</v>
      </c>
      <c r="AX1697" s="15"/>
      <c r="AY1697" s="15">
        <f t="shared" si="104"/>
        <v>6511400</v>
      </c>
      <c r="AZ1697" s="15">
        <f t="shared" si="105"/>
        <v>6511400</v>
      </c>
      <c r="BA1697" t="str">
        <f t="shared" si="106"/>
        <v>OK</v>
      </c>
      <c r="BB1697">
        <f t="shared" si="107"/>
        <v>2</v>
      </c>
    </row>
    <row r="1698" spans="1:54" x14ac:dyDescent="0.25">
      <c r="A1698">
        <v>1697</v>
      </c>
      <c r="B1698" t="s">
        <v>385</v>
      </c>
      <c r="C1698" t="s">
        <v>411</v>
      </c>
      <c r="D1698" t="s">
        <v>1454</v>
      </c>
      <c r="E1698" t="s">
        <v>85</v>
      </c>
      <c r="F1698" t="s">
        <v>87</v>
      </c>
      <c r="G1698">
        <v>4881</v>
      </c>
      <c r="H1698">
        <v>21</v>
      </c>
      <c r="I1698" s="15">
        <v>19534200</v>
      </c>
      <c r="J1698" s="15">
        <v>930200</v>
      </c>
      <c r="K1698">
        <v>21</v>
      </c>
      <c r="M1698" t="s">
        <v>88</v>
      </c>
      <c r="N1698" s="19" t="s">
        <v>57</v>
      </c>
      <c r="O1698" t="s">
        <v>77</v>
      </c>
      <c r="P1698" t="s">
        <v>1499</v>
      </c>
      <c r="Q1698" t="s">
        <v>67</v>
      </c>
      <c r="R1698" s="19" t="s">
        <v>658</v>
      </c>
      <c r="S1698" t="s">
        <v>56</v>
      </c>
      <c r="T1698" t="s">
        <v>60</v>
      </c>
      <c r="U1698" t="s">
        <v>1500</v>
      </c>
      <c r="V1698">
        <v>8</v>
      </c>
      <c r="W1698" t="s">
        <v>56</v>
      </c>
      <c r="X1698" s="14">
        <v>43906</v>
      </c>
      <c r="Y1698" s="18">
        <v>30</v>
      </c>
      <c r="Z1698" s="14">
        <v>43936</v>
      </c>
      <c r="AA1698" s="14">
        <v>43882</v>
      </c>
      <c r="AB1698">
        <v>20</v>
      </c>
      <c r="AC1698" s="14">
        <v>43902</v>
      </c>
      <c r="AD1698" s="14">
        <v>43903</v>
      </c>
      <c r="AE1698">
        <v>20</v>
      </c>
      <c r="AF1698" s="14">
        <v>43923</v>
      </c>
      <c r="AG1698" s="14">
        <v>43987</v>
      </c>
      <c r="AH1698">
        <v>28</v>
      </c>
      <c r="AI1698" s="14">
        <v>44015</v>
      </c>
      <c r="AJ1698" s="18">
        <v>8</v>
      </c>
      <c r="AK1698" s="14">
        <v>44258</v>
      </c>
      <c r="AL1698" s="14">
        <v>44318</v>
      </c>
      <c r="AM1698" s="15"/>
      <c r="AN1698" s="15"/>
      <c r="AO1698" s="15"/>
      <c r="AP1698" s="15"/>
      <c r="AQ1698" s="15"/>
      <c r="AR1698" s="15"/>
      <c r="AS1698" s="15">
        <v>1953420</v>
      </c>
      <c r="AT1698" s="15"/>
      <c r="AU1698" s="15"/>
      <c r="AV1698" s="15"/>
      <c r="AW1698" s="15">
        <v>17580780</v>
      </c>
      <c r="AX1698" s="15"/>
      <c r="AY1698" s="15">
        <f t="shared" si="104"/>
        <v>19534200</v>
      </c>
      <c r="AZ1698" s="15">
        <f t="shared" si="105"/>
        <v>19534200</v>
      </c>
      <c r="BA1698" t="str">
        <f t="shared" si="106"/>
        <v>OK</v>
      </c>
      <c r="BB1698">
        <f t="shared" si="107"/>
        <v>2</v>
      </c>
    </row>
    <row r="1699" spans="1:54" x14ac:dyDescent="0.25">
      <c r="A1699">
        <v>1698</v>
      </c>
      <c r="B1699" t="s">
        <v>385</v>
      </c>
      <c r="C1699" t="s">
        <v>429</v>
      </c>
      <c r="D1699" t="s">
        <v>1454</v>
      </c>
      <c r="E1699" t="s">
        <v>85</v>
      </c>
      <c r="F1699" t="s">
        <v>87</v>
      </c>
      <c r="G1699">
        <v>4881</v>
      </c>
      <c r="H1699">
        <v>16</v>
      </c>
      <c r="I1699" s="15">
        <v>14883200</v>
      </c>
      <c r="J1699" s="15">
        <v>930200</v>
      </c>
      <c r="K1699">
        <v>16</v>
      </c>
      <c r="M1699" t="s">
        <v>88</v>
      </c>
      <c r="N1699" s="19" t="s">
        <v>57</v>
      </c>
      <c r="O1699" t="s">
        <v>77</v>
      </c>
      <c r="P1699" t="s">
        <v>1499</v>
      </c>
      <c r="Q1699" t="s">
        <v>67</v>
      </c>
      <c r="R1699" s="19" t="s">
        <v>658</v>
      </c>
      <c r="S1699" t="s">
        <v>56</v>
      </c>
      <c r="T1699" t="s">
        <v>60</v>
      </c>
      <c r="U1699" t="s">
        <v>1500</v>
      </c>
      <c r="V1699">
        <v>8</v>
      </c>
      <c r="W1699" t="s">
        <v>56</v>
      </c>
      <c r="X1699" s="14">
        <v>43906</v>
      </c>
      <c r="Y1699" s="18">
        <v>30</v>
      </c>
      <c r="Z1699" s="14">
        <v>43936</v>
      </c>
      <c r="AA1699" s="14">
        <v>43882</v>
      </c>
      <c r="AB1699">
        <v>20</v>
      </c>
      <c r="AC1699" s="14">
        <v>43902</v>
      </c>
      <c r="AD1699" s="14">
        <v>43903</v>
      </c>
      <c r="AE1699">
        <v>20</v>
      </c>
      <c r="AF1699" s="14">
        <v>43923</v>
      </c>
      <c r="AG1699" s="14">
        <v>43987</v>
      </c>
      <c r="AH1699">
        <v>28</v>
      </c>
      <c r="AI1699" s="14">
        <v>44015</v>
      </c>
      <c r="AJ1699" s="18">
        <v>8</v>
      </c>
      <c r="AK1699" s="14">
        <v>44258</v>
      </c>
      <c r="AL1699" s="14">
        <v>44318</v>
      </c>
      <c r="AM1699" s="15"/>
      <c r="AN1699" s="15"/>
      <c r="AO1699" s="15"/>
      <c r="AP1699" s="15"/>
      <c r="AQ1699" s="15"/>
      <c r="AR1699" s="15"/>
      <c r="AS1699" s="15">
        <v>1488320</v>
      </c>
      <c r="AT1699" s="15"/>
      <c r="AU1699" s="15"/>
      <c r="AV1699" s="15"/>
      <c r="AW1699" s="15">
        <v>13394880</v>
      </c>
      <c r="AX1699" s="15"/>
      <c r="AY1699" s="15">
        <f t="shared" si="104"/>
        <v>14883200</v>
      </c>
      <c r="AZ1699" s="15">
        <f t="shared" si="105"/>
        <v>14883200</v>
      </c>
      <c r="BA1699" t="str">
        <f t="shared" si="106"/>
        <v>OK</v>
      </c>
      <c r="BB1699">
        <f t="shared" si="107"/>
        <v>2</v>
      </c>
    </row>
    <row r="1700" spans="1:54" x14ac:dyDescent="0.25">
      <c r="A1700">
        <v>1699</v>
      </c>
      <c r="B1700" t="s">
        <v>385</v>
      </c>
      <c r="C1700" t="s">
        <v>412</v>
      </c>
      <c r="D1700" t="s">
        <v>1454</v>
      </c>
      <c r="E1700" t="s">
        <v>85</v>
      </c>
      <c r="F1700" t="s">
        <v>87</v>
      </c>
      <c r="G1700">
        <v>4881</v>
      </c>
      <c r="H1700">
        <v>16</v>
      </c>
      <c r="I1700" s="15">
        <v>14883200</v>
      </c>
      <c r="J1700" s="15">
        <v>930200</v>
      </c>
      <c r="K1700">
        <v>16</v>
      </c>
      <c r="M1700" t="s">
        <v>88</v>
      </c>
      <c r="N1700" s="19" t="s">
        <v>57</v>
      </c>
      <c r="O1700" t="s">
        <v>77</v>
      </c>
      <c r="P1700" t="s">
        <v>1499</v>
      </c>
      <c r="Q1700" t="s">
        <v>67</v>
      </c>
      <c r="R1700" s="19" t="s">
        <v>658</v>
      </c>
      <c r="S1700" t="s">
        <v>56</v>
      </c>
      <c r="T1700" t="s">
        <v>60</v>
      </c>
      <c r="U1700" t="s">
        <v>1500</v>
      </c>
      <c r="V1700">
        <v>8</v>
      </c>
      <c r="W1700" t="s">
        <v>56</v>
      </c>
      <c r="X1700" s="14">
        <v>43906</v>
      </c>
      <c r="Y1700" s="18">
        <v>30</v>
      </c>
      <c r="Z1700" s="14">
        <v>43936</v>
      </c>
      <c r="AA1700" s="14">
        <v>43882</v>
      </c>
      <c r="AB1700">
        <v>20</v>
      </c>
      <c r="AC1700" s="14">
        <v>43902</v>
      </c>
      <c r="AD1700" s="14">
        <v>43903</v>
      </c>
      <c r="AE1700">
        <v>20</v>
      </c>
      <c r="AF1700" s="14">
        <v>43923</v>
      </c>
      <c r="AG1700" s="14">
        <v>43987</v>
      </c>
      <c r="AH1700">
        <v>28</v>
      </c>
      <c r="AI1700" s="14">
        <v>44015</v>
      </c>
      <c r="AJ1700" s="18">
        <v>8</v>
      </c>
      <c r="AK1700" s="14">
        <v>44258</v>
      </c>
      <c r="AL1700" s="14">
        <v>44318</v>
      </c>
      <c r="AM1700" s="15"/>
      <c r="AN1700" s="15"/>
      <c r="AO1700" s="15"/>
      <c r="AP1700" s="15"/>
      <c r="AQ1700" s="15"/>
      <c r="AR1700" s="15"/>
      <c r="AS1700" s="15">
        <v>1488320</v>
      </c>
      <c r="AT1700" s="15"/>
      <c r="AU1700" s="15"/>
      <c r="AV1700" s="15"/>
      <c r="AW1700" s="15">
        <v>13394880</v>
      </c>
      <c r="AX1700" s="15"/>
      <c r="AY1700" s="15">
        <f t="shared" si="104"/>
        <v>14883200</v>
      </c>
      <c r="AZ1700" s="15">
        <f t="shared" si="105"/>
        <v>14883200</v>
      </c>
      <c r="BA1700" t="str">
        <f t="shared" si="106"/>
        <v>OK</v>
      </c>
      <c r="BB1700">
        <f t="shared" si="107"/>
        <v>2</v>
      </c>
    </row>
    <row r="1701" spans="1:54" x14ac:dyDescent="0.25">
      <c r="A1701">
        <v>1700</v>
      </c>
      <c r="B1701" t="s">
        <v>385</v>
      </c>
      <c r="C1701" t="s">
        <v>413</v>
      </c>
      <c r="D1701" t="s">
        <v>1454</v>
      </c>
      <c r="E1701" t="s">
        <v>85</v>
      </c>
      <c r="F1701" t="s">
        <v>87</v>
      </c>
      <c r="G1701">
        <v>4881</v>
      </c>
      <c r="H1701">
        <v>17</v>
      </c>
      <c r="I1701" s="15">
        <v>15813400</v>
      </c>
      <c r="J1701" s="15">
        <v>930200</v>
      </c>
      <c r="K1701">
        <v>17</v>
      </c>
      <c r="M1701" t="s">
        <v>88</v>
      </c>
      <c r="N1701" s="19" t="s">
        <v>57</v>
      </c>
      <c r="O1701" t="s">
        <v>77</v>
      </c>
      <c r="P1701" t="s">
        <v>1499</v>
      </c>
      <c r="Q1701" t="s">
        <v>67</v>
      </c>
      <c r="R1701" s="19" t="s">
        <v>658</v>
      </c>
      <c r="S1701" t="s">
        <v>56</v>
      </c>
      <c r="T1701" t="s">
        <v>60</v>
      </c>
      <c r="U1701" t="s">
        <v>1500</v>
      </c>
      <c r="V1701">
        <v>8</v>
      </c>
      <c r="W1701" t="s">
        <v>56</v>
      </c>
      <c r="X1701" s="14">
        <v>43906</v>
      </c>
      <c r="Y1701" s="18">
        <v>30</v>
      </c>
      <c r="Z1701" s="14">
        <v>43936</v>
      </c>
      <c r="AA1701" s="14">
        <v>43882</v>
      </c>
      <c r="AB1701">
        <v>20</v>
      </c>
      <c r="AC1701" s="14">
        <v>43902</v>
      </c>
      <c r="AD1701" s="14">
        <v>43903</v>
      </c>
      <c r="AE1701">
        <v>20</v>
      </c>
      <c r="AF1701" s="14">
        <v>43923</v>
      </c>
      <c r="AG1701" s="14">
        <v>43987</v>
      </c>
      <c r="AH1701">
        <v>28</v>
      </c>
      <c r="AI1701" s="14">
        <v>44015</v>
      </c>
      <c r="AJ1701" s="18">
        <v>8</v>
      </c>
      <c r="AK1701" s="14">
        <v>44258</v>
      </c>
      <c r="AL1701" s="14">
        <v>44318</v>
      </c>
      <c r="AM1701" s="15"/>
      <c r="AN1701" s="15"/>
      <c r="AO1701" s="15"/>
      <c r="AP1701" s="15"/>
      <c r="AQ1701" s="15"/>
      <c r="AR1701" s="15"/>
      <c r="AS1701" s="15">
        <v>1581340</v>
      </c>
      <c r="AT1701" s="15"/>
      <c r="AU1701" s="15"/>
      <c r="AV1701" s="15"/>
      <c r="AW1701" s="15">
        <v>14232060</v>
      </c>
      <c r="AX1701" s="15"/>
      <c r="AY1701" s="15">
        <f t="shared" si="104"/>
        <v>15813400</v>
      </c>
      <c r="AZ1701" s="15">
        <f t="shared" si="105"/>
        <v>15813400</v>
      </c>
      <c r="BA1701" t="str">
        <f t="shared" si="106"/>
        <v>OK</v>
      </c>
      <c r="BB1701">
        <f t="shared" si="107"/>
        <v>2</v>
      </c>
    </row>
    <row r="1702" spans="1:54" x14ac:dyDescent="0.25">
      <c r="A1702">
        <v>1701</v>
      </c>
      <c r="B1702" t="s">
        <v>385</v>
      </c>
      <c r="C1702" t="s">
        <v>414</v>
      </c>
      <c r="D1702" t="s">
        <v>1454</v>
      </c>
      <c r="E1702" t="s">
        <v>85</v>
      </c>
      <c r="F1702" t="s">
        <v>87</v>
      </c>
      <c r="G1702">
        <v>4881</v>
      </c>
      <c r="H1702">
        <v>15</v>
      </c>
      <c r="I1702" s="15">
        <v>13953000</v>
      </c>
      <c r="J1702" s="15">
        <v>930200</v>
      </c>
      <c r="K1702">
        <v>15</v>
      </c>
      <c r="M1702" t="s">
        <v>88</v>
      </c>
      <c r="N1702" s="19" t="s">
        <v>57</v>
      </c>
      <c r="O1702" t="s">
        <v>77</v>
      </c>
      <c r="P1702" t="s">
        <v>1499</v>
      </c>
      <c r="Q1702" t="s">
        <v>67</v>
      </c>
      <c r="R1702" s="19" t="s">
        <v>658</v>
      </c>
      <c r="S1702" t="s">
        <v>56</v>
      </c>
      <c r="T1702" t="s">
        <v>60</v>
      </c>
      <c r="U1702" t="s">
        <v>1500</v>
      </c>
      <c r="V1702">
        <v>8</v>
      </c>
      <c r="W1702" t="s">
        <v>56</v>
      </c>
      <c r="X1702" s="14">
        <v>43906</v>
      </c>
      <c r="Y1702" s="18">
        <v>30</v>
      </c>
      <c r="Z1702" s="14">
        <v>43936</v>
      </c>
      <c r="AA1702" s="14">
        <v>43882</v>
      </c>
      <c r="AB1702">
        <v>20</v>
      </c>
      <c r="AC1702" s="14">
        <v>43902</v>
      </c>
      <c r="AD1702" s="14">
        <v>43903</v>
      </c>
      <c r="AE1702">
        <v>20</v>
      </c>
      <c r="AF1702" s="14">
        <v>43923</v>
      </c>
      <c r="AG1702" s="14">
        <v>43987</v>
      </c>
      <c r="AH1702">
        <v>28</v>
      </c>
      <c r="AI1702" s="14">
        <v>44015</v>
      </c>
      <c r="AJ1702" s="18">
        <v>8</v>
      </c>
      <c r="AK1702" s="14">
        <v>44258</v>
      </c>
      <c r="AL1702" s="14">
        <v>44318</v>
      </c>
      <c r="AM1702" s="15"/>
      <c r="AN1702" s="15"/>
      <c r="AO1702" s="15"/>
      <c r="AP1702" s="15"/>
      <c r="AQ1702" s="15"/>
      <c r="AR1702" s="15"/>
      <c r="AS1702" s="15">
        <v>1395300</v>
      </c>
      <c r="AT1702" s="15"/>
      <c r="AU1702" s="15"/>
      <c r="AV1702" s="15"/>
      <c r="AW1702" s="15">
        <v>12557700</v>
      </c>
      <c r="AX1702" s="15"/>
      <c r="AY1702" s="15">
        <f t="shared" si="104"/>
        <v>13953000</v>
      </c>
      <c r="AZ1702" s="15">
        <f t="shared" si="105"/>
        <v>13953000</v>
      </c>
      <c r="BA1702" t="str">
        <f t="shared" si="106"/>
        <v>OK</v>
      </c>
      <c r="BB1702">
        <f t="shared" si="107"/>
        <v>2</v>
      </c>
    </row>
    <row r="1703" spans="1:54" x14ac:dyDescent="0.25">
      <c r="A1703">
        <v>1702</v>
      </c>
      <c r="B1703" t="s">
        <v>385</v>
      </c>
      <c r="C1703" t="s">
        <v>415</v>
      </c>
      <c r="D1703" t="s">
        <v>1454</v>
      </c>
      <c r="E1703" t="s">
        <v>85</v>
      </c>
      <c r="F1703" t="s">
        <v>87</v>
      </c>
      <c r="G1703">
        <v>4881</v>
      </c>
      <c r="H1703">
        <v>18</v>
      </c>
      <c r="I1703" s="15">
        <v>16743600</v>
      </c>
      <c r="J1703" s="15">
        <v>930200</v>
      </c>
      <c r="K1703">
        <v>18</v>
      </c>
      <c r="M1703" t="s">
        <v>88</v>
      </c>
      <c r="N1703" s="19" t="s">
        <v>57</v>
      </c>
      <c r="O1703" t="s">
        <v>77</v>
      </c>
      <c r="P1703" t="s">
        <v>1499</v>
      </c>
      <c r="Q1703" t="s">
        <v>67</v>
      </c>
      <c r="R1703" s="19" t="s">
        <v>658</v>
      </c>
      <c r="S1703" t="s">
        <v>56</v>
      </c>
      <c r="T1703" t="s">
        <v>60</v>
      </c>
      <c r="U1703" t="s">
        <v>1500</v>
      </c>
      <c r="V1703">
        <v>8</v>
      </c>
      <c r="W1703" t="s">
        <v>56</v>
      </c>
      <c r="X1703" s="14">
        <v>43906</v>
      </c>
      <c r="Y1703" s="18">
        <v>30</v>
      </c>
      <c r="Z1703" s="14">
        <v>43936</v>
      </c>
      <c r="AA1703" s="14">
        <v>43882</v>
      </c>
      <c r="AB1703">
        <v>20</v>
      </c>
      <c r="AC1703" s="14">
        <v>43902</v>
      </c>
      <c r="AD1703" s="14">
        <v>43903</v>
      </c>
      <c r="AE1703">
        <v>20</v>
      </c>
      <c r="AF1703" s="14">
        <v>43923</v>
      </c>
      <c r="AG1703" s="14">
        <v>43987</v>
      </c>
      <c r="AH1703">
        <v>28</v>
      </c>
      <c r="AI1703" s="14">
        <v>44015</v>
      </c>
      <c r="AJ1703" s="18">
        <v>8</v>
      </c>
      <c r="AK1703" s="14">
        <v>44258</v>
      </c>
      <c r="AL1703" s="14">
        <v>44318</v>
      </c>
      <c r="AM1703" s="15"/>
      <c r="AN1703" s="15"/>
      <c r="AO1703" s="15"/>
      <c r="AP1703" s="15"/>
      <c r="AQ1703" s="15"/>
      <c r="AR1703" s="15"/>
      <c r="AS1703" s="15">
        <v>1674360</v>
      </c>
      <c r="AT1703" s="15"/>
      <c r="AU1703" s="15"/>
      <c r="AV1703" s="15"/>
      <c r="AW1703" s="15">
        <v>15069240</v>
      </c>
      <c r="AX1703" s="15"/>
      <c r="AY1703" s="15">
        <f t="shared" si="104"/>
        <v>16743600</v>
      </c>
      <c r="AZ1703" s="15">
        <f t="shared" si="105"/>
        <v>16743600</v>
      </c>
      <c r="BA1703" t="str">
        <f t="shared" si="106"/>
        <v>OK</v>
      </c>
      <c r="BB1703">
        <f t="shared" si="107"/>
        <v>2</v>
      </c>
    </row>
    <row r="1704" spans="1:54" x14ac:dyDescent="0.25">
      <c r="A1704">
        <v>1703</v>
      </c>
      <c r="B1704" t="s">
        <v>385</v>
      </c>
      <c r="C1704" t="s">
        <v>416</v>
      </c>
      <c r="D1704" t="s">
        <v>1492</v>
      </c>
      <c r="E1704" t="s">
        <v>85</v>
      </c>
      <c r="F1704" t="s">
        <v>87</v>
      </c>
      <c r="G1704">
        <v>4881</v>
      </c>
      <c r="H1704">
        <v>14</v>
      </c>
      <c r="I1704" s="15">
        <v>13022800</v>
      </c>
      <c r="J1704" s="15">
        <v>930200</v>
      </c>
      <c r="K1704">
        <v>14</v>
      </c>
      <c r="M1704" t="s">
        <v>88</v>
      </c>
      <c r="N1704" s="19" t="s">
        <v>57</v>
      </c>
      <c r="O1704" t="s">
        <v>77</v>
      </c>
      <c r="P1704" t="s">
        <v>1499</v>
      </c>
      <c r="Q1704" t="s">
        <v>67</v>
      </c>
      <c r="R1704" s="19" t="s">
        <v>658</v>
      </c>
      <c r="S1704" t="s">
        <v>56</v>
      </c>
      <c r="T1704" t="s">
        <v>60</v>
      </c>
      <c r="U1704" t="s">
        <v>1500</v>
      </c>
      <c r="V1704">
        <v>9</v>
      </c>
      <c r="W1704" t="s">
        <v>56</v>
      </c>
      <c r="X1704" s="14">
        <v>43906</v>
      </c>
      <c r="Y1704" s="18">
        <v>30</v>
      </c>
      <c r="Z1704" s="14">
        <v>43936</v>
      </c>
      <c r="AA1704" s="14">
        <v>43882</v>
      </c>
      <c r="AB1704">
        <v>20</v>
      </c>
      <c r="AC1704" s="14">
        <v>43902</v>
      </c>
      <c r="AD1704" s="14">
        <v>43903</v>
      </c>
      <c r="AE1704">
        <v>20</v>
      </c>
      <c r="AF1704" s="14">
        <v>43923</v>
      </c>
      <c r="AG1704" s="14">
        <v>43987</v>
      </c>
      <c r="AH1704">
        <v>28</v>
      </c>
      <c r="AI1704" s="14">
        <v>44015</v>
      </c>
      <c r="AJ1704" s="18">
        <v>8</v>
      </c>
      <c r="AK1704" s="14">
        <v>44258</v>
      </c>
      <c r="AL1704" s="14">
        <v>44318</v>
      </c>
      <c r="AM1704" s="15"/>
      <c r="AN1704" s="15"/>
      <c r="AO1704" s="15"/>
      <c r="AP1704" s="15"/>
      <c r="AQ1704" s="15"/>
      <c r="AR1704" s="15"/>
      <c r="AS1704" s="15">
        <v>1302280</v>
      </c>
      <c r="AT1704" s="15"/>
      <c r="AU1704" s="15"/>
      <c r="AV1704" s="15"/>
      <c r="AW1704" s="15">
        <v>11720520</v>
      </c>
      <c r="AX1704" s="15"/>
      <c r="AY1704" s="15">
        <f t="shared" si="104"/>
        <v>13022800</v>
      </c>
      <c r="AZ1704" s="15">
        <f t="shared" si="105"/>
        <v>13022800</v>
      </c>
      <c r="BA1704" t="str">
        <f t="shared" si="106"/>
        <v>OK</v>
      </c>
      <c r="BB1704">
        <f t="shared" si="107"/>
        <v>2</v>
      </c>
    </row>
    <row r="1705" spans="1:54" x14ac:dyDescent="0.25">
      <c r="A1705">
        <v>1704</v>
      </c>
      <c r="B1705" t="s">
        <v>385</v>
      </c>
      <c r="C1705" t="s">
        <v>418</v>
      </c>
      <c r="D1705" t="s">
        <v>1492</v>
      </c>
      <c r="E1705" t="s">
        <v>85</v>
      </c>
      <c r="F1705" t="s">
        <v>87</v>
      </c>
      <c r="G1705">
        <v>4881</v>
      </c>
      <c r="H1705">
        <v>20</v>
      </c>
      <c r="I1705" s="15">
        <v>18604000</v>
      </c>
      <c r="J1705" s="15">
        <v>930200</v>
      </c>
      <c r="K1705">
        <v>20</v>
      </c>
      <c r="M1705" t="s">
        <v>88</v>
      </c>
      <c r="N1705" s="19" t="s">
        <v>57</v>
      </c>
      <c r="O1705" t="s">
        <v>77</v>
      </c>
      <c r="P1705" t="s">
        <v>1499</v>
      </c>
      <c r="Q1705" t="s">
        <v>67</v>
      </c>
      <c r="R1705" s="19" t="s">
        <v>658</v>
      </c>
      <c r="S1705" t="s">
        <v>56</v>
      </c>
      <c r="T1705" t="s">
        <v>60</v>
      </c>
      <c r="U1705" t="s">
        <v>1500</v>
      </c>
      <c r="V1705">
        <v>9</v>
      </c>
      <c r="W1705" t="s">
        <v>56</v>
      </c>
      <c r="X1705" s="14">
        <v>43906</v>
      </c>
      <c r="Y1705" s="18">
        <v>30</v>
      </c>
      <c r="Z1705" s="14">
        <v>43936</v>
      </c>
      <c r="AA1705" s="14">
        <v>43882</v>
      </c>
      <c r="AB1705">
        <v>20</v>
      </c>
      <c r="AC1705" s="14">
        <v>43902</v>
      </c>
      <c r="AD1705" s="14">
        <v>43903</v>
      </c>
      <c r="AE1705">
        <v>20</v>
      </c>
      <c r="AF1705" s="14">
        <v>43923</v>
      </c>
      <c r="AG1705" s="14">
        <v>43987</v>
      </c>
      <c r="AH1705">
        <v>28</v>
      </c>
      <c r="AI1705" s="14">
        <v>44015</v>
      </c>
      <c r="AJ1705" s="18">
        <v>8</v>
      </c>
      <c r="AK1705" s="14">
        <v>44258</v>
      </c>
      <c r="AL1705" s="14">
        <v>44318</v>
      </c>
      <c r="AM1705" s="15"/>
      <c r="AN1705" s="15"/>
      <c r="AO1705" s="15"/>
      <c r="AP1705" s="15"/>
      <c r="AQ1705" s="15"/>
      <c r="AR1705" s="15"/>
      <c r="AS1705" s="15">
        <v>1860400</v>
      </c>
      <c r="AT1705" s="15"/>
      <c r="AU1705" s="15"/>
      <c r="AV1705" s="15"/>
      <c r="AW1705" s="15">
        <v>16743600</v>
      </c>
      <c r="AX1705" s="15"/>
      <c r="AY1705" s="15">
        <f t="shared" si="104"/>
        <v>18604000</v>
      </c>
      <c r="AZ1705" s="15">
        <f t="shared" si="105"/>
        <v>18604000</v>
      </c>
      <c r="BA1705" t="str">
        <f t="shared" si="106"/>
        <v>OK</v>
      </c>
      <c r="BB1705">
        <f t="shared" si="107"/>
        <v>2</v>
      </c>
    </row>
    <row r="1706" spans="1:54" x14ac:dyDescent="0.25">
      <c r="A1706">
        <v>1705</v>
      </c>
      <c r="B1706" t="s">
        <v>385</v>
      </c>
      <c r="C1706" t="s">
        <v>419</v>
      </c>
      <c r="D1706" t="s">
        <v>1492</v>
      </c>
      <c r="E1706" t="s">
        <v>85</v>
      </c>
      <c r="F1706" t="s">
        <v>87</v>
      </c>
      <c r="G1706">
        <v>4881</v>
      </c>
      <c r="H1706">
        <v>23</v>
      </c>
      <c r="I1706" s="15">
        <v>21394600</v>
      </c>
      <c r="J1706" s="15">
        <v>930200</v>
      </c>
      <c r="K1706">
        <v>23</v>
      </c>
      <c r="M1706" t="s">
        <v>88</v>
      </c>
      <c r="N1706" s="19" t="s">
        <v>57</v>
      </c>
      <c r="O1706" t="s">
        <v>77</v>
      </c>
      <c r="P1706" t="s">
        <v>1499</v>
      </c>
      <c r="Q1706" t="s">
        <v>67</v>
      </c>
      <c r="R1706" s="19" t="s">
        <v>658</v>
      </c>
      <c r="S1706" t="s">
        <v>56</v>
      </c>
      <c r="T1706" t="s">
        <v>60</v>
      </c>
      <c r="U1706" t="s">
        <v>1500</v>
      </c>
      <c r="V1706">
        <v>9</v>
      </c>
      <c r="W1706" t="s">
        <v>56</v>
      </c>
      <c r="X1706" s="14">
        <v>43906</v>
      </c>
      <c r="Y1706" s="18">
        <v>30</v>
      </c>
      <c r="Z1706" s="14">
        <v>43936</v>
      </c>
      <c r="AA1706" s="14">
        <v>43882</v>
      </c>
      <c r="AB1706">
        <v>20</v>
      </c>
      <c r="AC1706" s="14">
        <v>43902</v>
      </c>
      <c r="AD1706" s="14">
        <v>43903</v>
      </c>
      <c r="AE1706">
        <v>20</v>
      </c>
      <c r="AF1706" s="14">
        <v>43923</v>
      </c>
      <c r="AG1706" s="14">
        <v>43987</v>
      </c>
      <c r="AH1706">
        <v>28</v>
      </c>
      <c r="AI1706" s="14">
        <v>44015</v>
      </c>
      <c r="AJ1706" s="18">
        <v>8</v>
      </c>
      <c r="AK1706" s="14">
        <v>44258</v>
      </c>
      <c r="AL1706" s="14">
        <v>44318</v>
      </c>
      <c r="AM1706" s="15"/>
      <c r="AN1706" s="15"/>
      <c r="AO1706" s="15"/>
      <c r="AP1706" s="15"/>
      <c r="AQ1706" s="15"/>
      <c r="AR1706" s="15"/>
      <c r="AS1706" s="15">
        <v>2139460</v>
      </c>
      <c r="AT1706" s="15"/>
      <c r="AU1706" s="15"/>
      <c r="AV1706" s="15"/>
      <c r="AW1706" s="15">
        <v>19255140</v>
      </c>
      <c r="AX1706" s="15"/>
      <c r="AY1706" s="15">
        <f t="shared" si="104"/>
        <v>21394600</v>
      </c>
      <c r="AZ1706" s="15">
        <f t="shared" si="105"/>
        <v>21394600</v>
      </c>
      <c r="BA1706" t="str">
        <f t="shared" si="106"/>
        <v>OK</v>
      </c>
      <c r="BB1706">
        <f t="shared" si="107"/>
        <v>2</v>
      </c>
    </row>
    <row r="1707" spans="1:54" x14ac:dyDescent="0.25">
      <c r="A1707">
        <v>1706</v>
      </c>
      <c r="B1707" t="s">
        <v>385</v>
      </c>
      <c r="C1707" t="s">
        <v>420</v>
      </c>
      <c r="D1707" t="s">
        <v>1492</v>
      </c>
      <c r="E1707" t="s">
        <v>85</v>
      </c>
      <c r="F1707" t="s">
        <v>87</v>
      </c>
      <c r="G1707">
        <v>4881</v>
      </c>
      <c r="H1707">
        <v>17</v>
      </c>
      <c r="I1707" s="15">
        <v>15813400</v>
      </c>
      <c r="J1707" s="15">
        <v>930200</v>
      </c>
      <c r="K1707">
        <v>17</v>
      </c>
      <c r="M1707" t="s">
        <v>88</v>
      </c>
      <c r="N1707" s="19" t="s">
        <v>57</v>
      </c>
      <c r="O1707" t="s">
        <v>77</v>
      </c>
      <c r="P1707" t="s">
        <v>1499</v>
      </c>
      <c r="Q1707" t="s">
        <v>67</v>
      </c>
      <c r="R1707" s="19" t="s">
        <v>658</v>
      </c>
      <c r="S1707" t="s">
        <v>56</v>
      </c>
      <c r="T1707" t="s">
        <v>60</v>
      </c>
      <c r="U1707" t="s">
        <v>1500</v>
      </c>
      <c r="V1707">
        <v>9</v>
      </c>
      <c r="W1707" t="s">
        <v>56</v>
      </c>
      <c r="X1707" s="14">
        <v>43906</v>
      </c>
      <c r="Y1707" s="18">
        <v>30</v>
      </c>
      <c r="Z1707" s="14">
        <v>43936</v>
      </c>
      <c r="AA1707" s="14">
        <v>43882</v>
      </c>
      <c r="AB1707">
        <v>20</v>
      </c>
      <c r="AC1707" s="14">
        <v>43902</v>
      </c>
      <c r="AD1707" s="14">
        <v>43903</v>
      </c>
      <c r="AE1707">
        <v>20</v>
      </c>
      <c r="AF1707" s="14">
        <v>43923</v>
      </c>
      <c r="AG1707" s="14">
        <v>43987</v>
      </c>
      <c r="AH1707">
        <v>28</v>
      </c>
      <c r="AI1707" s="14">
        <v>44015</v>
      </c>
      <c r="AJ1707" s="18">
        <v>8</v>
      </c>
      <c r="AK1707" s="14">
        <v>44258</v>
      </c>
      <c r="AL1707" s="14">
        <v>44318</v>
      </c>
      <c r="AM1707" s="15"/>
      <c r="AN1707" s="15"/>
      <c r="AO1707" s="15"/>
      <c r="AP1707" s="15"/>
      <c r="AQ1707" s="15"/>
      <c r="AR1707" s="15"/>
      <c r="AS1707" s="15">
        <v>1581340</v>
      </c>
      <c r="AT1707" s="15"/>
      <c r="AU1707" s="15"/>
      <c r="AV1707" s="15"/>
      <c r="AW1707" s="15">
        <v>14232060</v>
      </c>
      <c r="AX1707" s="15"/>
      <c r="AY1707" s="15">
        <f t="shared" si="104"/>
        <v>15813400</v>
      </c>
      <c r="AZ1707" s="15">
        <f t="shared" si="105"/>
        <v>15813400</v>
      </c>
      <c r="BA1707" t="str">
        <f t="shared" si="106"/>
        <v>OK</v>
      </c>
      <c r="BB1707">
        <f t="shared" si="107"/>
        <v>2</v>
      </c>
    </row>
    <row r="1708" spans="1:54" x14ac:dyDescent="0.25">
      <c r="A1708">
        <v>1707</v>
      </c>
      <c r="B1708" t="s">
        <v>385</v>
      </c>
      <c r="C1708" t="s">
        <v>417</v>
      </c>
      <c r="D1708" t="s">
        <v>1493</v>
      </c>
      <c r="E1708" t="s">
        <v>85</v>
      </c>
      <c r="F1708" t="s">
        <v>87</v>
      </c>
      <c r="G1708">
        <v>4881</v>
      </c>
      <c r="H1708">
        <v>22</v>
      </c>
      <c r="I1708" s="15">
        <v>20464400</v>
      </c>
      <c r="J1708" s="15">
        <v>930200</v>
      </c>
      <c r="K1708">
        <v>22</v>
      </c>
      <c r="M1708" t="s">
        <v>88</v>
      </c>
      <c r="N1708" s="19" t="s">
        <v>57</v>
      </c>
      <c r="O1708" t="s">
        <v>77</v>
      </c>
      <c r="P1708" t="s">
        <v>1499</v>
      </c>
      <c r="Q1708" t="s">
        <v>67</v>
      </c>
      <c r="R1708" s="19" t="s">
        <v>658</v>
      </c>
      <c r="S1708" t="s">
        <v>56</v>
      </c>
      <c r="T1708" t="s">
        <v>60</v>
      </c>
      <c r="U1708" t="s">
        <v>1500</v>
      </c>
      <c r="V1708">
        <v>10</v>
      </c>
      <c r="W1708" t="s">
        <v>56</v>
      </c>
      <c r="X1708" s="14">
        <v>43906</v>
      </c>
      <c r="Y1708" s="18">
        <v>30</v>
      </c>
      <c r="Z1708" s="14">
        <v>43936</v>
      </c>
      <c r="AA1708" s="14">
        <v>43882</v>
      </c>
      <c r="AB1708">
        <v>20</v>
      </c>
      <c r="AC1708" s="14">
        <v>43902</v>
      </c>
      <c r="AD1708" s="14">
        <v>43903</v>
      </c>
      <c r="AE1708">
        <v>20</v>
      </c>
      <c r="AF1708" s="14">
        <v>43923</v>
      </c>
      <c r="AG1708" s="14">
        <v>43987</v>
      </c>
      <c r="AH1708">
        <v>28</v>
      </c>
      <c r="AI1708" s="14">
        <v>44015</v>
      </c>
      <c r="AJ1708" s="18">
        <v>8</v>
      </c>
      <c r="AK1708" s="14">
        <v>44258</v>
      </c>
      <c r="AL1708" s="14">
        <v>44318</v>
      </c>
      <c r="AM1708" s="15"/>
      <c r="AN1708" s="15"/>
      <c r="AO1708" s="15"/>
      <c r="AP1708" s="15"/>
      <c r="AQ1708" s="15"/>
      <c r="AR1708" s="15"/>
      <c r="AS1708" s="15">
        <v>2046440</v>
      </c>
      <c r="AT1708" s="15"/>
      <c r="AU1708" s="15"/>
      <c r="AV1708" s="15"/>
      <c r="AW1708" s="15">
        <v>18417960</v>
      </c>
      <c r="AX1708" s="15"/>
      <c r="AY1708" s="15">
        <f t="shared" si="104"/>
        <v>20464400</v>
      </c>
      <c r="AZ1708" s="15">
        <f t="shared" si="105"/>
        <v>20464400</v>
      </c>
      <c r="BA1708" t="str">
        <f t="shared" si="106"/>
        <v>OK</v>
      </c>
      <c r="BB1708">
        <f t="shared" si="107"/>
        <v>2</v>
      </c>
    </row>
    <row r="1709" spans="1:54" x14ac:dyDescent="0.25">
      <c r="A1709">
        <v>1708</v>
      </c>
      <c r="B1709" t="s">
        <v>385</v>
      </c>
      <c r="C1709" t="s">
        <v>428</v>
      </c>
      <c r="D1709" t="s">
        <v>1493</v>
      </c>
      <c r="E1709" t="s">
        <v>85</v>
      </c>
      <c r="F1709" t="s">
        <v>87</v>
      </c>
      <c r="G1709">
        <v>4881</v>
      </c>
      <c r="H1709">
        <v>13</v>
      </c>
      <c r="I1709" s="15">
        <v>12092600</v>
      </c>
      <c r="J1709" s="15">
        <v>930200</v>
      </c>
      <c r="K1709">
        <v>13</v>
      </c>
      <c r="M1709" t="s">
        <v>88</v>
      </c>
      <c r="N1709" s="19" t="s">
        <v>57</v>
      </c>
      <c r="O1709" t="s">
        <v>77</v>
      </c>
      <c r="P1709" t="s">
        <v>1499</v>
      </c>
      <c r="Q1709" t="s">
        <v>67</v>
      </c>
      <c r="R1709" s="19" t="s">
        <v>658</v>
      </c>
      <c r="S1709" t="s">
        <v>56</v>
      </c>
      <c r="T1709" t="s">
        <v>60</v>
      </c>
      <c r="U1709" t="s">
        <v>1500</v>
      </c>
      <c r="V1709">
        <v>10</v>
      </c>
      <c r="W1709" t="s">
        <v>56</v>
      </c>
      <c r="X1709" s="14">
        <v>43906</v>
      </c>
      <c r="Y1709" s="18">
        <v>30</v>
      </c>
      <c r="Z1709" s="14">
        <v>43936</v>
      </c>
      <c r="AA1709" s="14">
        <v>43882</v>
      </c>
      <c r="AB1709">
        <v>20</v>
      </c>
      <c r="AC1709" s="14">
        <v>43902</v>
      </c>
      <c r="AD1709" s="14">
        <v>43903</v>
      </c>
      <c r="AE1709">
        <v>20</v>
      </c>
      <c r="AF1709" s="14">
        <v>43923</v>
      </c>
      <c r="AG1709" s="14">
        <v>43987</v>
      </c>
      <c r="AH1709">
        <v>28</v>
      </c>
      <c r="AI1709" s="14">
        <v>44015</v>
      </c>
      <c r="AJ1709" s="18">
        <v>8</v>
      </c>
      <c r="AK1709" s="14">
        <v>44258</v>
      </c>
      <c r="AL1709" s="14">
        <v>44318</v>
      </c>
      <c r="AM1709" s="15"/>
      <c r="AN1709" s="15"/>
      <c r="AO1709" s="15"/>
      <c r="AP1709" s="15"/>
      <c r="AQ1709" s="15"/>
      <c r="AR1709" s="15"/>
      <c r="AS1709" s="15">
        <v>1209260</v>
      </c>
      <c r="AT1709" s="15"/>
      <c r="AU1709" s="15"/>
      <c r="AV1709" s="15"/>
      <c r="AW1709" s="15">
        <v>10883340</v>
      </c>
      <c r="AX1709" s="15"/>
      <c r="AY1709" s="15">
        <f t="shared" si="104"/>
        <v>12092600</v>
      </c>
      <c r="AZ1709" s="15">
        <f t="shared" si="105"/>
        <v>12092600</v>
      </c>
      <c r="BA1709" t="str">
        <f t="shared" si="106"/>
        <v>OK</v>
      </c>
      <c r="BB1709">
        <f t="shared" si="107"/>
        <v>2</v>
      </c>
    </row>
    <row r="1710" spans="1:54" x14ac:dyDescent="0.25">
      <c r="A1710">
        <v>1709</v>
      </c>
      <c r="B1710" t="s">
        <v>385</v>
      </c>
      <c r="C1710" t="s">
        <v>421</v>
      </c>
      <c r="D1710" t="s">
        <v>1493</v>
      </c>
      <c r="E1710" t="s">
        <v>85</v>
      </c>
      <c r="F1710" t="s">
        <v>87</v>
      </c>
      <c r="G1710">
        <v>4881</v>
      </c>
      <c r="H1710">
        <v>11</v>
      </c>
      <c r="I1710" s="15">
        <v>10232200</v>
      </c>
      <c r="J1710" s="15">
        <v>930200</v>
      </c>
      <c r="K1710">
        <v>11</v>
      </c>
      <c r="M1710" t="s">
        <v>88</v>
      </c>
      <c r="N1710" s="19" t="s">
        <v>57</v>
      </c>
      <c r="O1710" t="s">
        <v>77</v>
      </c>
      <c r="P1710" t="s">
        <v>1499</v>
      </c>
      <c r="Q1710" t="s">
        <v>67</v>
      </c>
      <c r="R1710" s="19" t="s">
        <v>658</v>
      </c>
      <c r="S1710" t="s">
        <v>56</v>
      </c>
      <c r="T1710" t="s">
        <v>60</v>
      </c>
      <c r="U1710" t="s">
        <v>1500</v>
      </c>
      <c r="V1710">
        <v>10</v>
      </c>
      <c r="W1710" t="s">
        <v>56</v>
      </c>
      <c r="X1710" s="14">
        <v>43906</v>
      </c>
      <c r="Y1710" s="18">
        <v>30</v>
      </c>
      <c r="Z1710" s="14">
        <v>43936</v>
      </c>
      <c r="AA1710" s="14">
        <v>43882</v>
      </c>
      <c r="AB1710">
        <v>20</v>
      </c>
      <c r="AC1710" s="14">
        <v>43902</v>
      </c>
      <c r="AD1710" s="14">
        <v>43903</v>
      </c>
      <c r="AE1710">
        <v>20</v>
      </c>
      <c r="AF1710" s="14">
        <v>43923</v>
      </c>
      <c r="AG1710" s="14">
        <v>43987</v>
      </c>
      <c r="AH1710">
        <v>28</v>
      </c>
      <c r="AI1710" s="14">
        <v>44015</v>
      </c>
      <c r="AJ1710" s="18">
        <v>8</v>
      </c>
      <c r="AK1710" s="14">
        <v>44258</v>
      </c>
      <c r="AL1710" s="14">
        <v>44318</v>
      </c>
      <c r="AM1710" s="15"/>
      <c r="AN1710" s="15"/>
      <c r="AO1710" s="15"/>
      <c r="AP1710" s="15"/>
      <c r="AQ1710" s="15"/>
      <c r="AR1710" s="15"/>
      <c r="AS1710" s="15">
        <v>1023220</v>
      </c>
      <c r="AT1710" s="15"/>
      <c r="AU1710" s="15"/>
      <c r="AV1710" s="15"/>
      <c r="AW1710" s="15">
        <v>9208980</v>
      </c>
      <c r="AX1710" s="15"/>
      <c r="AY1710" s="15">
        <f t="shared" si="104"/>
        <v>10232200</v>
      </c>
      <c r="AZ1710" s="15">
        <f t="shared" si="105"/>
        <v>10232200</v>
      </c>
      <c r="BA1710" t="str">
        <f t="shared" si="106"/>
        <v>OK</v>
      </c>
      <c r="BB1710">
        <f t="shared" si="107"/>
        <v>2</v>
      </c>
    </row>
    <row r="1711" spans="1:54" x14ac:dyDescent="0.25">
      <c r="A1711">
        <v>1710</v>
      </c>
      <c r="B1711" t="s">
        <v>385</v>
      </c>
      <c r="C1711" t="s">
        <v>422</v>
      </c>
      <c r="D1711" t="s">
        <v>1493</v>
      </c>
      <c r="E1711" t="s">
        <v>85</v>
      </c>
      <c r="F1711" t="s">
        <v>87</v>
      </c>
      <c r="G1711">
        <v>4881</v>
      </c>
      <c r="H1711">
        <v>21</v>
      </c>
      <c r="I1711" s="15">
        <v>19534200</v>
      </c>
      <c r="J1711" s="15">
        <v>930200</v>
      </c>
      <c r="K1711">
        <v>21</v>
      </c>
      <c r="M1711" t="s">
        <v>88</v>
      </c>
      <c r="N1711" s="19" t="s">
        <v>57</v>
      </c>
      <c r="O1711" t="s">
        <v>77</v>
      </c>
      <c r="P1711" t="s">
        <v>1499</v>
      </c>
      <c r="Q1711" t="s">
        <v>67</v>
      </c>
      <c r="R1711" s="19" t="s">
        <v>658</v>
      </c>
      <c r="S1711" t="s">
        <v>56</v>
      </c>
      <c r="T1711" t="s">
        <v>60</v>
      </c>
      <c r="U1711" t="s">
        <v>1500</v>
      </c>
      <c r="V1711">
        <v>10</v>
      </c>
      <c r="W1711" t="s">
        <v>56</v>
      </c>
      <c r="X1711" s="14">
        <v>43906</v>
      </c>
      <c r="Y1711" s="18">
        <v>30</v>
      </c>
      <c r="Z1711" s="14">
        <v>43936</v>
      </c>
      <c r="AA1711" s="14">
        <v>43882</v>
      </c>
      <c r="AB1711">
        <v>20</v>
      </c>
      <c r="AC1711" s="14">
        <v>43902</v>
      </c>
      <c r="AD1711" s="14">
        <v>43903</v>
      </c>
      <c r="AE1711">
        <v>20</v>
      </c>
      <c r="AF1711" s="14">
        <v>43923</v>
      </c>
      <c r="AG1711" s="14">
        <v>43987</v>
      </c>
      <c r="AH1711">
        <v>28</v>
      </c>
      <c r="AI1711" s="14">
        <v>44015</v>
      </c>
      <c r="AJ1711" s="18">
        <v>8</v>
      </c>
      <c r="AK1711" s="14">
        <v>44258</v>
      </c>
      <c r="AL1711" s="14">
        <v>44318</v>
      </c>
      <c r="AM1711" s="15"/>
      <c r="AN1711" s="15"/>
      <c r="AO1711" s="15"/>
      <c r="AP1711" s="15"/>
      <c r="AQ1711" s="15"/>
      <c r="AR1711" s="15"/>
      <c r="AS1711" s="15">
        <v>1953420</v>
      </c>
      <c r="AT1711" s="15"/>
      <c r="AU1711" s="15"/>
      <c r="AV1711" s="15"/>
      <c r="AW1711" s="15">
        <v>17580780</v>
      </c>
      <c r="AX1711" s="15"/>
      <c r="AY1711" s="15">
        <f t="shared" si="104"/>
        <v>19534200</v>
      </c>
      <c r="AZ1711" s="15">
        <f t="shared" si="105"/>
        <v>19534200</v>
      </c>
      <c r="BA1711" t="str">
        <f t="shared" si="106"/>
        <v>OK</v>
      </c>
      <c r="BB1711">
        <f t="shared" si="107"/>
        <v>2</v>
      </c>
    </row>
    <row r="1712" spans="1:54" x14ac:dyDescent="0.25">
      <c r="A1712">
        <v>1711</v>
      </c>
      <c r="B1712" t="s">
        <v>385</v>
      </c>
      <c r="C1712" t="s">
        <v>397</v>
      </c>
      <c r="D1712" t="s">
        <v>398</v>
      </c>
      <c r="E1712" t="s">
        <v>85</v>
      </c>
      <c r="F1712" t="s">
        <v>87</v>
      </c>
      <c r="G1712">
        <v>4881</v>
      </c>
      <c r="H1712">
        <v>15</v>
      </c>
      <c r="I1712" s="15">
        <v>13953000</v>
      </c>
      <c r="J1712" s="15">
        <v>930200</v>
      </c>
      <c r="K1712">
        <v>15</v>
      </c>
      <c r="M1712" t="s">
        <v>88</v>
      </c>
      <c r="N1712" s="19" t="s">
        <v>57</v>
      </c>
      <c r="O1712" t="s">
        <v>77</v>
      </c>
      <c r="P1712" t="s">
        <v>1499</v>
      </c>
      <c r="Q1712" t="s">
        <v>67</v>
      </c>
      <c r="R1712" s="19" t="s">
        <v>658</v>
      </c>
      <c r="S1712" t="s">
        <v>56</v>
      </c>
      <c r="T1712" t="s">
        <v>60</v>
      </c>
      <c r="U1712" t="s">
        <v>1500</v>
      </c>
      <c r="V1712">
        <v>11</v>
      </c>
      <c r="W1712" t="s">
        <v>56</v>
      </c>
      <c r="X1712" s="14">
        <v>43906</v>
      </c>
      <c r="Y1712" s="18">
        <v>30</v>
      </c>
      <c r="Z1712" s="14">
        <v>43936</v>
      </c>
      <c r="AA1712" s="14">
        <v>43882</v>
      </c>
      <c r="AB1712">
        <v>20</v>
      </c>
      <c r="AC1712" s="14">
        <v>43902</v>
      </c>
      <c r="AD1712" s="14">
        <v>43903</v>
      </c>
      <c r="AE1712">
        <v>20</v>
      </c>
      <c r="AF1712" s="14">
        <v>43923</v>
      </c>
      <c r="AG1712" s="14">
        <v>43987</v>
      </c>
      <c r="AH1712">
        <v>28</v>
      </c>
      <c r="AI1712" s="14">
        <v>44015</v>
      </c>
      <c r="AJ1712" s="18">
        <v>8</v>
      </c>
      <c r="AK1712" s="14">
        <v>44258</v>
      </c>
      <c r="AL1712" s="14">
        <v>44318</v>
      </c>
      <c r="AM1712" s="15"/>
      <c r="AN1712" s="15"/>
      <c r="AO1712" s="15"/>
      <c r="AP1712" s="15"/>
      <c r="AQ1712" s="15"/>
      <c r="AR1712" s="15"/>
      <c r="AS1712" s="15">
        <v>1395300</v>
      </c>
      <c r="AT1712" s="15"/>
      <c r="AU1712" s="15"/>
      <c r="AV1712" s="15"/>
      <c r="AW1712" s="15">
        <v>12557700</v>
      </c>
      <c r="AX1712" s="15"/>
      <c r="AY1712" s="15">
        <f t="shared" si="104"/>
        <v>13953000</v>
      </c>
      <c r="AZ1712" s="15">
        <f t="shared" si="105"/>
        <v>13953000</v>
      </c>
      <c r="BA1712" t="str">
        <f t="shared" si="106"/>
        <v>OK</v>
      </c>
      <c r="BB1712">
        <f t="shared" si="107"/>
        <v>2</v>
      </c>
    </row>
    <row r="1713" spans="1:54" x14ac:dyDescent="0.25">
      <c r="A1713">
        <v>1712</v>
      </c>
      <c r="B1713" t="s">
        <v>385</v>
      </c>
      <c r="C1713" t="s">
        <v>399</v>
      </c>
      <c r="D1713" t="s">
        <v>398</v>
      </c>
      <c r="E1713" t="s">
        <v>85</v>
      </c>
      <c r="F1713" t="s">
        <v>87</v>
      </c>
      <c r="G1713">
        <v>4881</v>
      </c>
      <c r="H1713">
        <v>16</v>
      </c>
      <c r="I1713" s="15">
        <v>14883200</v>
      </c>
      <c r="J1713" s="15">
        <v>930200</v>
      </c>
      <c r="K1713">
        <v>16</v>
      </c>
      <c r="M1713" t="s">
        <v>88</v>
      </c>
      <c r="N1713" s="19" t="s">
        <v>57</v>
      </c>
      <c r="O1713" t="s">
        <v>77</v>
      </c>
      <c r="P1713" t="s">
        <v>1499</v>
      </c>
      <c r="Q1713" t="s">
        <v>67</v>
      </c>
      <c r="R1713" s="19" t="s">
        <v>658</v>
      </c>
      <c r="S1713" t="s">
        <v>56</v>
      </c>
      <c r="T1713" t="s">
        <v>60</v>
      </c>
      <c r="U1713" t="s">
        <v>1500</v>
      </c>
      <c r="V1713">
        <v>11</v>
      </c>
      <c r="W1713" t="s">
        <v>56</v>
      </c>
      <c r="X1713" s="14">
        <v>43906</v>
      </c>
      <c r="Y1713" s="18">
        <v>30</v>
      </c>
      <c r="Z1713" s="14">
        <v>43936</v>
      </c>
      <c r="AA1713" s="14">
        <v>43882</v>
      </c>
      <c r="AB1713">
        <v>20</v>
      </c>
      <c r="AC1713" s="14">
        <v>43902</v>
      </c>
      <c r="AD1713" s="14">
        <v>43903</v>
      </c>
      <c r="AE1713">
        <v>20</v>
      </c>
      <c r="AF1713" s="14">
        <v>43923</v>
      </c>
      <c r="AG1713" s="14">
        <v>43987</v>
      </c>
      <c r="AH1713">
        <v>28</v>
      </c>
      <c r="AI1713" s="14">
        <v>44015</v>
      </c>
      <c r="AJ1713" s="18">
        <v>8</v>
      </c>
      <c r="AK1713" s="14">
        <v>44258</v>
      </c>
      <c r="AL1713" s="14">
        <v>44318</v>
      </c>
      <c r="AM1713" s="15"/>
      <c r="AN1713" s="15"/>
      <c r="AO1713" s="15"/>
      <c r="AP1713" s="15"/>
      <c r="AQ1713" s="15"/>
      <c r="AR1713" s="15"/>
      <c r="AS1713" s="15">
        <v>1488320</v>
      </c>
      <c r="AT1713" s="15"/>
      <c r="AU1713" s="15"/>
      <c r="AV1713" s="15"/>
      <c r="AW1713" s="15">
        <v>13394880</v>
      </c>
      <c r="AX1713" s="15"/>
      <c r="AY1713" s="15">
        <f t="shared" si="104"/>
        <v>14883200</v>
      </c>
      <c r="AZ1713" s="15">
        <f t="shared" si="105"/>
        <v>14883200</v>
      </c>
      <c r="BA1713" t="str">
        <f t="shared" si="106"/>
        <v>OK</v>
      </c>
      <c r="BB1713">
        <f t="shared" si="107"/>
        <v>2</v>
      </c>
    </row>
    <row r="1714" spans="1:54" x14ac:dyDescent="0.25">
      <c r="A1714">
        <v>1713</v>
      </c>
      <c r="B1714" t="s">
        <v>385</v>
      </c>
      <c r="C1714" t="s">
        <v>400</v>
      </c>
      <c r="D1714" t="s">
        <v>398</v>
      </c>
      <c r="E1714" t="s">
        <v>85</v>
      </c>
      <c r="F1714" t="s">
        <v>87</v>
      </c>
      <c r="G1714">
        <v>4881</v>
      </c>
      <c r="H1714">
        <v>17</v>
      </c>
      <c r="I1714" s="15">
        <v>15813400</v>
      </c>
      <c r="J1714" s="15">
        <v>930200</v>
      </c>
      <c r="K1714">
        <v>17</v>
      </c>
      <c r="M1714" t="s">
        <v>88</v>
      </c>
      <c r="N1714" s="19" t="s">
        <v>57</v>
      </c>
      <c r="O1714" t="s">
        <v>77</v>
      </c>
      <c r="P1714" t="s">
        <v>1499</v>
      </c>
      <c r="Q1714" t="s">
        <v>67</v>
      </c>
      <c r="R1714" s="19" t="s">
        <v>658</v>
      </c>
      <c r="S1714" t="s">
        <v>56</v>
      </c>
      <c r="T1714" t="s">
        <v>60</v>
      </c>
      <c r="U1714" t="s">
        <v>1500</v>
      </c>
      <c r="V1714">
        <v>11</v>
      </c>
      <c r="W1714" t="s">
        <v>56</v>
      </c>
      <c r="X1714" s="14">
        <v>43906</v>
      </c>
      <c r="Y1714" s="18">
        <v>30</v>
      </c>
      <c r="Z1714" s="14">
        <v>43936</v>
      </c>
      <c r="AA1714" s="14">
        <v>43882</v>
      </c>
      <c r="AB1714">
        <v>20</v>
      </c>
      <c r="AC1714" s="14">
        <v>43902</v>
      </c>
      <c r="AD1714" s="14">
        <v>43903</v>
      </c>
      <c r="AE1714">
        <v>20</v>
      </c>
      <c r="AF1714" s="14">
        <v>43923</v>
      </c>
      <c r="AG1714" s="14">
        <v>43987</v>
      </c>
      <c r="AH1714">
        <v>28</v>
      </c>
      <c r="AI1714" s="14">
        <v>44015</v>
      </c>
      <c r="AJ1714" s="18">
        <v>8</v>
      </c>
      <c r="AK1714" s="14">
        <v>44258</v>
      </c>
      <c r="AL1714" s="14">
        <v>44318</v>
      </c>
      <c r="AM1714" s="15"/>
      <c r="AN1714" s="15"/>
      <c r="AO1714" s="15"/>
      <c r="AP1714" s="15"/>
      <c r="AQ1714" s="15"/>
      <c r="AR1714" s="15"/>
      <c r="AS1714" s="15">
        <v>1581340</v>
      </c>
      <c r="AT1714" s="15"/>
      <c r="AU1714" s="15"/>
      <c r="AV1714" s="15"/>
      <c r="AW1714" s="15">
        <v>14232060</v>
      </c>
      <c r="AX1714" s="15"/>
      <c r="AY1714" s="15">
        <f t="shared" si="104"/>
        <v>15813400</v>
      </c>
      <c r="AZ1714" s="15">
        <f t="shared" si="105"/>
        <v>15813400</v>
      </c>
      <c r="BA1714" t="str">
        <f t="shared" si="106"/>
        <v>OK</v>
      </c>
      <c r="BB1714">
        <f t="shared" si="107"/>
        <v>2</v>
      </c>
    </row>
    <row r="1715" spans="1:54" x14ac:dyDescent="0.25">
      <c r="A1715">
        <v>1714</v>
      </c>
      <c r="B1715" t="s">
        <v>385</v>
      </c>
      <c r="C1715" t="s">
        <v>401</v>
      </c>
      <c r="D1715" t="s">
        <v>398</v>
      </c>
      <c r="E1715" t="s">
        <v>85</v>
      </c>
      <c r="F1715" t="s">
        <v>87</v>
      </c>
      <c r="G1715">
        <v>4881</v>
      </c>
      <c r="H1715">
        <v>17</v>
      </c>
      <c r="I1715" s="15">
        <v>15813400</v>
      </c>
      <c r="J1715" s="15">
        <v>930200</v>
      </c>
      <c r="K1715">
        <v>17</v>
      </c>
      <c r="M1715" t="s">
        <v>88</v>
      </c>
      <c r="N1715" s="19" t="s">
        <v>57</v>
      </c>
      <c r="O1715" t="s">
        <v>77</v>
      </c>
      <c r="P1715" t="s">
        <v>1499</v>
      </c>
      <c r="Q1715" t="s">
        <v>67</v>
      </c>
      <c r="R1715" s="19" t="s">
        <v>658</v>
      </c>
      <c r="S1715" t="s">
        <v>56</v>
      </c>
      <c r="T1715" t="s">
        <v>60</v>
      </c>
      <c r="U1715" t="s">
        <v>1500</v>
      </c>
      <c r="V1715">
        <v>11</v>
      </c>
      <c r="W1715" t="s">
        <v>56</v>
      </c>
      <c r="X1715" s="14">
        <v>43906</v>
      </c>
      <c r="Y1715" s="18">
        <v>30</v>
      </c>
      <c r="Z1715" s="14">
        <v>43936</v>
      </c>
      <c r="AA1715" s="14">
        <v>43882</v>
      </c>
      <c r="AB1715">
        <v>20</v>
      </c>
      <c r="AC1715" s="14">
        <v>43902</v>
      </c>
      <c r="AD1715" s="14">
        <v>43903</v>
      </c>
      <c r="AE1715">
        <v>20</v>
      </c>
      <c r="AF1715" s="14">
        <v>43923</v>
      </c>
      <c r="AG1715" s="14">
        <v>43987</v>
      </c>
      <c r="AH1715">
        <v>28</v>
      </c>
      <c r="AI1715" s="14">
        <v>44015</v>
      </c>
      <c r="AJ1715" s="18">
        <v>8</v>
      </c>
      <c r="AK1715" s="14">
        <v>44258</v>
      </c>
      <c r="AL1715" s="14">
        <v>44318</v>
      </c>
      <c r="AM1715" s="15"/>
      <c r="AN1715" s="15"/>
      <c r="AO1715" s="15"/>
      <c r="AP1715" s="15"/>
      <c r="AQ1715" s="15"/>
      <c r="AR1715" s="15"/>
      <c r="AS1715" s="15">
        <v>1581340</v>
      </c>
      <c r="AT1715" s="15"/>
      <c r="AU1715" s="15"/>
      <c r="AV1715" s="15"/>
      <c r="AW1715" s="15">
        <v>14232060</v>
      </c>
      <c r="AX1715" s="15"/>
      <c r="AY1715" s="15">
        <f t="shared" si="104"/>
        <v>15813400</v>
      </c>
      <c r="AZ1715" s="15">
        <f t="shared" si="105"/>
        <v>15813400</v>
      </c>
      <c r="BA1715" t="str">
        <f t="shared" si="106"/>
        <v>OK</v>
      </c>
      <c r="BB1715">
        <f t="shared" si="107"/>
        <v>2</v>
      </c>
    </row>
    <row r="1716" spans="1:54" x14ac:dyDescent="0.25">
      <c r="A1716">
        <v>1715</v>
      </c>
      <c r="B1716" t="s">
        <v>385</v>
      </c>
      <c r="C1716" t="s">
        <v>398</v>
      </c>
      <c r="D1716" t="s">
        <v>398</v>
      </c>
      <c r="E1716" t="s">
        <v>85</v>
      </c>
      <c r="F1716" t="s">
        <v>87</v>
      </c>
      <c r="G1716">
        <v>4881</v>
      </c>
      <c r="H1716">
        <v>19</v>
      </c>
      <c r="I1716" s="15">
        <v>17673800</v>
      </c>
      <c r="J1716" s="15">
        <v>930200</v>
      </c>
      <c r="K1716">
        <v>19</v>
      </c>
      <c r="M1716" t="s">
        <v>88</v>
      </c>
      <c r="N1716" s="19" t="s">
        <v>57</v>
      </c>
      <c r="O1716" t="s">
        <v>77</v>
      </c>
      <c r="P1716" t="s">
        <v>1499</v>
      </c>
      <c r="Q1716" t="s">
        <v>67</v>
      </c>
      <c r="R1716" s="19" t="s">
        <v>658</v>
      </c>
      <c r="S1716" t="s">
        <v>56</v>
      </c>
      <c r="T1716" t="s">
        <v>60</v>
      </c>
      <c r="U1716" t="s">
        <v>1500</v>
      </c>
      <c r="V1716">
        <v>11</v>
      </c>
      <c r="W1716" t="s">
        <v>56</v>
      </c>
      <c r="X1716" s="14">
        <v>43906</v>
      </c>
      <c r="Y1716" s="18">
        <v>30</v>
      </c>
      <c r="Z1716" s="14">
        <v>43936</v>
      </c>
      <c r="AA1716" s="14">
        <v>43882</v>
      </c>
      <c r="AB1716">
        <v>20</v>
      </c>
      <c r="AC1716" s="14">
        <v>43902</v>
      </c>
      <c r="AD1716" s="14">
        <v>43903</v>
      </c>
      <c r="AE1716">
        <v>20</v>
      </c>
      <c r="AF1716" s="14">
        <v>43923</v>
      </c>
      <c r="AG1716" s="14">
        <v>43987</v>
      </c>
      <c r="AH1716">
        <v>28</v>
      </c>
      <c r="AI1716" s="14">
        <v>44015</v>
      </c>
      <c r="AJ1716" s="18">
        <v>8</v>
      </c>
      <c r="AK1716" s="14">
        <v>44258</v>
      </c>
      <c r="AL1716" s="14">
        <v>44318</v>
      </c>
      <c r="AM1716" s="15"/>
      <c r="AN1716" s="15"/>
      <c r="AO1716" s="15"/>
      <c r="AP1716" s="15"/>
      <c r="AQ1716" s="15"/>
      <c r="AR1716" s="15"/>
      <c r="AS1716" s="15">
        <v>1767380</v>
      </c>
      <c r="AT1716" s="15"/>
      <c r="AU1716" s="15"/>
      <c r="AV1716" s="15"/>
      <c r="AW1716" s="15">
        <v>15906420</v>
      </c>
      <c r="AX1716" s="15"/>
      <c r="AY1716" s="15">
        <f t="shared" si="104"/>
        <v>17673800</v>
      </c>
      <c r="AZ1716" s="15">
        <f t="shared" si="105"/>
        <v>17673800</v>
      </c>
      <c r="BA1716" t="str">
        <f t="shared" si="106"/>
        <v>OK</v>
      </c>
      <c r="BB1716">
        <f t="shared" si="107"/>
        <v>2</v>
      </c>
    </row>
    <row r="1717" spans="1:54" x14ac:dyDescent="0.25">
      <c r="A1717">
        <v>1716</v>
      </c>
      <c r="B1717" t="s">
        <v>385</v>
      </c>
      <c r="C1717" t="s">
        <v>430</v>
      </c>
      <c r="D1717" t="s">
        <v>1453</v>
      </c>
      <c r="E1717" t="s">
        <v>85</v>
      </c>
      <c r="F1717" t="s">
        <v>87</v>
      </c>
      <c r="G1717">
        <v>4881</v>
      </c>
      <c r="H1717">
        <v>11</v>
      </c>
      <c r="I1717" s="15">
        <v>10232200</v>
      </c>
      <c r="J1717" s="15">
        <v>930200</v>
      </c>
      <c r="K1717">
        <v>11</v>
      </c>
      <c r="M1717" t="s">
        <v>88</v>
      </c>
      <c r="N1717" s="19" t="s">
        <v>57</v>
      </c>
      <c r="O1717" t="s">
        <v>188</v>
      </c>
      <c r="P1717" t="s">
        <v>1499</v>
      </c>
      <c r="Q1717" t="s">
        <v>67</v>
      </c>
      <c r="R1717" s="19" t="s">
        <v>658</v>
      </c>
      <c r="S1717" t="s">
        <v>56</v>
      </c>
      <c r="T1717" t="s">
        <v>68</v>
      </c>
      <c r="U1717" t="s">
        <v>1501</v>
      </c>
      <c r="V1717">
        <v>1</v>
      </c>
      <c r="W1717" t="s">
        <v>56</v>
      </c>
      <c r="X1717" s="14">
        <v>43906</v>
      </c>
      <c r="Y1717" s="18">
        <v>30</v>
      </c>
      <c r="Z1717" s="14">
        <v>43936</v>
      </c>
      <c r="AA1717" s="14">
        <v>43882</v>
      </c>
      <c r="AB1717">
        <v>20</v>
      </c>
      <c r="AC1717" s="14">
        <v>43902</v>
      </c>
      <c r="AD1717" s="14">
        <v>43903</v>
      </c>
      <c r="AE1717">
        <v>20</v>
      </c>
      <c r="AF1717" s="14">
        <v>43923</v>
      </c>
      <c r="AG1717" s="14">
        <v>43987</v>
      </c>
      <c r="AH1717">
        <v>28</v>
      </c>
      <c r="AI1717" s="14">
        <v>44015</v>
      </c>
      <c r="AJ1717" s="18">
        <v>8</v>
      </c>
      <c r="AK1717" s="14">
        <v>44258</v>
      </c>
      <c r="AL1717" s="14">
        <v>44318</v>
      </c>
      <c r="AM1717" s="15"/>
      <c r="AN1717" s="15"/>
      <c r="AO1717" s="15"/>
      <c r="AP1717" s="15"/>
      <c r="AQ1717" s="15"/>
      <c r="AR1717" s="15"/>
      <c r="AS1717" s="15">
        <v>1023220</v>
      </c>
      <c r="AT1717" s="15"/>
      <c r="AU1717" s="15"/>
      <c r="AV1717" s="15"/>
      <c r="AW1717" s="15">
        <v>9208980</v>
      </c>
      <c r="AX1717" s="15"/>
      <c r="AY1717" s="15">
        <f t="shared" si="104"/>
        <v>10232200</v>
      </c>
      <c r="AZ1717" s="15">
        <f t="shared" si="105"/>
        <v>10232200</v>
      </c>
      <c r="BA1717" t="str">
        <f t="shared" si="106"/>
        <v>OK</v>
      </c>
      <c r="BB1717">
        <f t="shared" si="107"/>
        <v>2</v>
      </c>
    </row>
    <row r="1718" spans="1:54" x14ac:dyDescent="0.25">
      <c r="A1718">
        <v>1717</v>
      </c>
      <c r="B1718" t="s">
        <v>385</v>
      </c>
      <c r="C1718" t="s">
        <v>406</v>
      </c>
      <c r="D1718" t="s">
        <v>1453</v>
      </c>
      <c r="E1718" t="s">
        <v>85</v>
      </c>
      <c r="F1718" t="s">
        <v>87</v>
      </c>
      <c r="G1718">
        <v>4881</v>
      </c>
      <c r="H1718">
        <v>9</v>
      </c>
      <c r="I1718" s="15">
        <v>8371800</v>
      </c>
      <c r="J1718" s="15">
        <v>930200</v>
      </c>
      <c r="K1718">
        <v>9</v>
      </c>
      <c r="M1718" t="s">
        <v>88</v>
      </c>
      <c r="N1718" s="19" t="s">
        <v>57</v>
      </c>
      <c r="O1718" t="s">
        <v>188</v>
      </c>
      <c r="P1718" t="s">
        <v>1499</v>
      </c>
      <c r="Q1718" t="s">
        <v>67</v>
      </c>
      <c r="R1718" s="19" t="s">
        <v>658</v>
      </c>
      <c r="S1718" t="s">
        <v>56</v>
      </c>
      <c r="T1718" t="s">
        <v>68</v>
      </c>
      <c r="U1718" t="s">
        <v>1501</v>
      </c>
      <c r="V1718">
        <v>1</v>
      </c>
      <c r="W1718" t="s">
        <v>56</v>
      </c>
      <c r="X1718" s="14">
        <v>43906</v>
      </c>
      <c r="Y1718" s="18">
        <v>30</v>
      </c>
      <c r="Z1718" s="14">
        <v>43936</v>
      </c>
      <c r="AA1718" s="14">
        <v>43882</v>
      </c>
      <c r="AB1718">
        <v>20</v>
      </c>
      <c r="AC1718" s="14">
        <v>43902</v>
      </c>
      <c r="AD1718" s="14">
        <v>43903</v>
      </c>
      <c r="AE1718">
        <v>20</v>
      </c>
      <c r="AF1718" s="14">
        <v>43923</v>
      </c>
      <c r="AG1718" s="14">
        <v>43987</v>
      </c>
      <c r="AH1718">
        <v>28</v>
      </c>
      <c r="AI1718" s="14">
        <v>44015</v>
      </c>
      <c r="AJ1718" s="18">
        <v>8</v>
      </c>
      <c r="AK1718" s="14">
        <v>44258</v>
      </c>
      <c r="AL1718" s="14">
        <v>44318</v>
      </c>
      <c r="AM1718" s="15"/>
      <c r="AN1718" s="15"/>
      <c r="AO1718" s="15"/>
      <c r="AP1718" s="15"/>
      <c r="AQ1718" s="15"/>
      <c r="AR1718" s="15"/>
      <c r="AS1718" s="15">
        <v>837180</v>
      </c>
      <c r="AT1718" s="15"/>
      <c r="AU1718" s="15"/>
      <c r="AV1718" s="15"/>
      <c r="AW1718" s="15">
        <v>7534620</v>
      </c>
      <c r="AX1718" s="15"/>
      <c r="AY1718" s="15">
        <f t="shared" si="104"/>
        <v>8371800</v>
      </c>
      <c r="AZ1718" s="15">
        <f t="shared" si="105"/>
        <v>8371800</v>
      </c>
      <c r="BA1718" t="str">
        <f t="shared" si="106"/>
        <v>OK</v>
      </c>
      <c r="BB1718">
        <f t="shared" si="107"/>
        <v>2</v>
      </c>
    </row>
    <row r="1719" spans="1:54" x14ac:dyDescent="0.25">
      <c r="A1719">
        <v>1718</v>
      </c>
      <c r="B1719" t="s">
        <v>385</v>
      </c>
      <c r="C1719" t="s">
        <v>407</v>
      </c>
      <c r="D1719" t="s">
        <v>1453</v>
      </c>
      <c r="E1719" t="s">
        <v>85</v>
      </c>
      <c r="F1719" t="s">
        <v>87</v>
      </c>
      <c r="G1719">
        <v>4881</v>
      </c>
      <c r="H1719">
        <v>11</v>
      </c>
      <c r="I1719" s="15">
        <v>10232200</v>
      </c>
      <c r="J1719" s="15">
        <v>930200</v>
      </c>
      <c r="K1719">
        <v>11</v>
      </c>
      <c r="M1719" t="s">
        <v>88</v>
      </c>
      <c r="N1719" s="19" t="s">
        <v>57</v>
      </c>
      <c r="O1719" t="s">
        <v>188</v>
      </c>
      <c r="P1719" t="s">
        <v>1499</v>
      </c>
      <c r="Q1719" t="s">
        <v>67</v>
      </c>
      <c r="R1719" s="19" t="s">
        <v>658</v>
      </c>
      <c r="S1719" t="s">
        <v>56</v>
      </c>
      <c r="T1719" t="s">
        <v>68</v>
      </c>
      <c r="U1719" t="s">
        <v>1501</v>
      </c>
      <c r="V1719">
        <v>1</v>
      </c>
      <c r="W1719" t="s">
        <v>56</v>
      </c>
      <c r="X1719" s="14">
        <v>43906</v>
      </c>
      <c r="Y1719" s="18">
        <v>30</v>
      </c>
      <c r="Z1719" s="14">
        <v>43936</v>
      </c>
      <c r="AA1719" s="14">
        <v>43882</v>
      </c>
      <c r="AB1719">
        <v>20</v>
      </c>
      <c r="AC1719" s="14">
        <v>43902</v>
      </c>
      <c r="AD1719" s="14">
        <v>43903</v>
      </c>
      <c r="AE1719">
        <v>20</v>
      </c>
      <c r="AF1719" s="14">
        <v>43923</v>
      </c>
      <c r="AG1719" s="14">
        <v>43987</v>
      </c>
      <c r="AH1719">
        <v>28</v>
      </c>
      <c r="AI1719" s="14">
        <v>44015</v>
      </c>
      <c r="AJ1719" s="18">
        <v>8</v>
      </c>
      <c r="AK1719" s="14">
        <v>44258</v>
      </c>
      <c r="AL1719" s="14">
        <v>44318</v>
      </c>
      <c r="AM1719" s="15"/>
      <c r="AN1719" s="15"/>
      <c r="AO1719" s="15"/>
      <c r="AP1719" s="15"/>
      <c r="AQ1719" s="15"/>
      <c r="AR1719" s="15"/>
      <c r="AS1719" s="15">
        <v>1023220</v>
      </c>
      <c r="AT1719" s="15"/>
      <c r="AU1719" s="15"/>
      <c r="AV1719" s="15"/>
      <c r="AW1719" s="15">
        <v>9208980</v>
      </c>
      <c r="AX1719" s="15"/>
      <c r="AY1719" s="15">
        <f t="shared" si="104"/>
        <v>10232200</v>
      </c>
      <c r="AZ1719" s="15">
        <f t="shared" si="105"/>
        <v>10232200</v>
      </c>
      <c r="BA1719" t="str">
        <f t="shared" si="106"/>
        <v>OK</v>
      </c>
      <c r="BB1719">
        <f t="shared" si="107"/>
        <v>2</v>
      </c>
    </row>
    <row r="1720" spans="1:54" x14ac:dyDescent="0.25">
      <c r="A1720">
        <v>1719</v>
      </c>
      <c r="B1720" t="s">
        <v>385</v>
      </c>
      <c r="C1720" t="s">
        <v>433</v>
      </c>
      <c r="D1720" t="s">
        <v>1453</v>
      </c>
      <c r="E1720" t="s">
        <v>85</v>
      </c>
      <c r="F1720" t="s">
        <v>87</v>
      </c>
      <c r="G1720">
        <v>4881</v>
      </c>
      <c r="H1720">
        <v>9</v>
      </c>
      <c r="I1720" s="15">
        <v>8371800</v>
      </c>
      <c r="J1720" s="15">
        <v>930200</v>
      </c>
      <c r="K1720">
        <v>9</v>
      </c>
      <c r="M1720" t="s">
        <v>88</v>
      </c>
      <c r="N1720" s="19" t="s">
        <v>57</v>
      </c>
      <c r="O1720" t="s">
        <v>188</v>
      </c>
      <c r="P1720" t="s">
        <v>1499</v>
      </c>
      <c r="Q1720" t="s">
        <v>67</v>
      </c>
      <c r="R1720" s="19" t="s">
        <v>658</v>
      </c>
      <c r="S1720" t="s">
        <v>56</v>
      </c>
      <c r="T1720" t="s">
        <v>68</v>
      </c>
      <c r="U1720" t="s">
        <v>1501</v>
      </c>
      <c r="V1720">
        <v>1</v>
      </c>
      <c r="W1720" t="s">
        <v>56</v>
      </c>
      <c r="X1720" s="14">
        <v>43906</v>
      </c>
      <c r="Y1720" s="18">
        <v>30</v>
      </c>
      <c r="Z1720" s="14">
        <v>43936</v>
      </c>
      <c r="AA1720" s="14">
        <v>43882</v>
      </c>
      <c r="AB1720">
        <v>20</v>
      </c>
      <c r="AC1720" s="14">
        <v>43902</v>
      </c>
      <c r="AD1720" s="14">
        <v>43903</v>
      </c>
      <c r="AE1720">
        <v>20</v>
      </c>
      <c r="AF1720" s="14">
        <v>43923</v>
      </c>
      <c r="AG1720" s="14">
        <v>43987</v>
      </c>
      <c r="AH1720">
        <v>28</v>
      </c>
      <c r="AI1720" s="14">
        <v>44015</v>
      </c>
      <c r="AJ1720" s="18">
        <v>8</v>
      </c>
      <c r="AK1720" s="14">
        <v>44258</v>
      </c>
      <c r="AL1720" s="14">
        <v>44318</v>
      </c>
      <c r="AM1720" s="15"/>
      <c r="AN1720" s="15"/>
      <c r="AO1720" s="15"/>
      <c r="AP1720" s="15"/>
      <c r="AQ1720" s="15"/>
      <c r="AR1720" s="15"/>
      <c r="AS1720" s="15">
        <v>837180</v>
      </c>
      <c r="AT1720" s="15"/>
      <c r="AU1720" s="15"/>
      <c r="AV1720" s="15"/>
      <c r="AW1720" s="15">
        <v>7534620</v>
      </c>
      <c r="AX1720" s="15"/>
      <c r="AY1720" s="15">
        <f t="shared" si="104"/>
        <v>8371800</v>
      </c>
      <c r="AZ1720" s="15">
        <f t="shared" si="105"/>
        <v>8371800</v>
      </c>
      <c r="BA1720" t="str">
        <f t="shared" si="106"/>
        <v>OK</v>
      </c>
      <c r="BB1720">
        <f t="shared" si="107"/>
        <v>2</v>
      </c>
    </row>
    <row r="1721" spans="1:54" x14ac:dyDescent="0.25">
      <c r="A1721">
        <v>1720</v>
      </c>
      <c r="B1721" t="s">
        <v>385</v>
      </c>
      <c r="C1721" t="s">
        <v>408</v>
      </c>
      <c r="D1721" t="s">
        <v>1453</v>
      </c>
      <c r="E1721" t="s">
        <v>85</v>
      </c>
      <c r="F1721" t="s">
        <v>87</v>
      </c>
      <c r="G1721">
        <v>4881</v>
      </c>
      <c r="H1721">
        <v>11</v>
      </c>
      <c r="I1721" s="15">
        <v>10232200</v>
      </c>
      <c r="J1721" s="15">
        <v>930200</v>
      </c>
      <c r="K1721">
        <v>11</v>
      </c>
      <c r="M1721" t="s">
        <v>88</v>
      </c>
      <c r="N1721" s="19" t="s">
        <v>57</v>
      </c>
      <c r="O1721" t="s">
        <v>188</v>
      </c>
      <c r="P1721" t="s">
        <v>1499</v>
      </c>
      <c r="Q1721" t="s">
        <v>67</v>
      </c>
      <c r="R1721" s="19" t="s">
        <v>658</v>
      </c>
      <c r="S1721" t="s">
        <v>56</v>
      </c>
      <c r="T1721" t="s">
        <v>68</v>
      </c>
      <c r="U1721" t="s">
        <v>1501</v>
      </c>
      <c r="V1721">
        <v>1</v>
      </c>
      <c r="W1721" t="s">
        <v>56</v>
      </c>
      <c r="X1721" s="14">
        <v>43906</v>
      </c>
      <c r="Y1721" s="18">
        <v>30</v>
      </c>
      <c r="Z1721" s="14">
        <v>43936</v>
      </c>
      <c r="AA1721" s="14">
        <v>43882</v>
      </c>
      <c r="AB1721">
        <v>20</v>
      </c>
      <c r="AC1721" s="14">
        <v>43902</v>
      </c>
      <c r="AD1721" s="14">
        <v>43903</v>
      </c>
      <c r="AE1721">
        <v>20</v>
      </c>
      <c r="AF1721" s="14">
        <v>43923</v>
      </c>
      <c r="AG1721" s="14">
        <v>43987</v>
      </c>
      <c r="AH1721">
        <v>28</v>
      </c>
      <c r="AI1721" s="14">
        <v>44015</v>
      </c>
      <c r="AJ1721" s="18">
        <v>8</v>
      </c>
      <c r="AK1721" s="14">
        <v>44258</v>
      </c>
      <c r="AL1721" s="14">
        <v>44318</v>
      </c>
      <c r="AM1721" s="15"/>
      <c r="AN1721" s="15"/>
      <c r="AO1721" s="15"/>
      <c r="AP1721" s="15"/>
      <c r="AQ1721" s="15"/>
      <c r="AR1721" s="15"/>
      <c r="AS1721" s="15">
        <v>1023220</v>
      </c>
      <c r="AT1721" s="15"/>
      <c r="AU1721" s="15"/>
      <c r="AV1721" s="15"/>
      <c r="AW1721" s="15">
        <v>9208980</v>
      </c>
      <c r="AX1721" s="15"/>
      <c r="AY1721" s="15">
        <f t="shared" si="104"/>
        <v>10232200</v>
      </c>
      <c r="AZ1721" s="15">
        <f t="shared" si="105"/>
        <v>10232200</v>
      </c>
      <c r="BA1721" t="str">
        <f t="shared" si="106"/>
        <v>OK</v>
      </c>
      <c r="BB1721">
        <f t="shared" si="107"/>
        <v>2</v>
      </c>
    </row>
    <row r="1722" spans="1:54" x14ac:dyDescent="0.25">
      <c r="A1722">
        <v>1721</v>
      </c>
      <c r="B1722" t="s">
        <v>385</v>
      </c>
      <c r="C1722" t="s">
        <v>409</v>
      </c>
      <c r="D1722" t="s">
        <v>1453</v>
      </c>
      <c r="E1722" t="s">
        <v>85</v>
      </c>
      <c r="F1722" t="s">
        <v>87</v>
      </c>
      <c r="G1722">
        <v>4881</v>
      </c>
      <c r="H1722">
        <v>11</v>
      </c>
      <c r="I1722" s="15">
        <v>10232200</v>
      </c>
      <c r="J1722" s="15">
        <v>930200</v>
      </c>
      <c r="K1722">
        <v>11</v>
      </c>
      <c r="M1722" t="s">
        <v>88</v>
      </c>
      <c r="N1722" s="19" t="s">
        <v>57</v>
      </c>
      <c r="O1722" t="s">
        <v>188</v>
      </c>
      <c r="P1722" t="s">
        <v>1499</v>
      </c>
      <c r="Q1722" t="s">
        <v>67</v>
      </c>
      <c r="R1722" s="19" t="s">
        <v>658</v>
      </c>
      <c r="S1722" t="s">
        <v>56</v>
      </c>
      <c r="T1722" t="s">
        <v>68</v>
      </c>
      <c r="U1722" t="s">
        <v>1501</v>
      </c>
      <c r="V1722">
        <v>1</v>
      </c>
      <c r="W1722" t="s">
        <v>56</v>
      </c>
      <c r="X1722" s="14">
        <v>43906</v>
      </c>
      <c r="Y1722" s="18">
        <v>30</v>
      </c>
      <c r="Z1722" s="14">
        <v>43936</v>
      </c>
      <c r="AA1722" s="14">
        <v>43882</v>
      </c>
      <c r="AB1722">
        <v>20</v>
      </c>
      <c r="AC1722" s="14">
        <v>43902</v>
      </c>
      <c r="AD1722" s="14">
        <v>43903</v>
      </c>
      <c r="AE1722">
        <v>20</v>
      </c>
      <c r="AF1722" s="14">
        <v>43923</v>
      </c>
      <c r="AG1722" s="14">
        <v>43987</v>
      </c>
      <c r="AH1722">
        <v>28</v>
      </c>
      <c r="AI1722" s="14">
        <v>44015</v>
      </c>
      <c r="AJ1722" s="18">
        <v>8</v>
      </c>
      <c r="AK1722" s="14">
        <v>44258</v>
      </c>
      <c r="AL1722" s="14">
        <v>44318</v>
      </c>
      <c r="AM1722" s="15"/>
      <c r="AN1722" s="15"/>
      <c r="AO1722" s="15"/>
      <c r="AP1722" s="15"/>
      <c r="AQ1722" s="15"/>
      <c r="AR1722" s="15"/>
      <c r="AS1722" s="15">
        <v>1023220</v>
      </c>
      <c r="AT1722" s="15"/>
      <c r="AU1722" s="15"/>
      <c r="AV1722" s="15"/>
      <c r="AW1722" s="15">
        <v>9208980</v>
      </c>
      <c r="AX1722" s="15"/>
      <c r="AY1722" s="15">
        <f t="shared" si="104"/>
        <v>10232200</v>
      </c>
      <c r="AZ1722" s="15">
        <f t="shared" si="105"/>
        <v>10232200</v>
      </c>
      <c r="BA1722" t="str">
        <f t="shared" si="106"/>
        <v>OK</v>
      </c>
      <c r="BB1722">
        <f t="shared" si="107"/>
        <v>2</v>
      </c>
    </row>
    <row r="1723" spans="1:54" x14ac:dyDescent="0.25">
      <c r="A1723">
        <v>1722</v>
      </c>
      <c r="B1723" t="s">
        <v>385</v>
      </c>
      <c r="C1723" t="s">
        <v>410</v>
      </c>
      <c r="D1723" t="s">
        <v>1453</v>
      </c>
      <c r="E1723" t="s">
        <v>85</v>
      </c>
      <c r="F1723" t="s">
        <v>87</v>
      </c>
      <c r="G1723">
        <v>4881</v>
      </c>
      <c r="H1723">
        <v>11</v>
      </c>
      <c r="I1723" s="15">
        <v>10232200</v>
      </c>
      <c r="J1723" s="15">
        <v>930200</v>
      </c>
      <c r="K1723">
        <v>11</v>
      </c>
      <c r="M1723" t="s">
        <v>88</v>
      </c>
      <c r="N1723" s="19" t="s">
        <v>57</v>
      </c>
      <c r="O1723" t="s">
        <v>188</v>
      </c>
      <c r="P1723" t="s">
        <v>1499</v>
      </c>
      <c r="Q1723" t="s">
        <v>67</v>
      </c>
      <c r="R1723" s="19" t="s">
        <v>658</v>
      </c>
      <c r="S1723" t="s">
        <v>56</v>
      </c>
      <c r="T1723" t="s">
        <v>68</v>
      </c>
      <c r="U1723" t="s">
        <v>1501</v>
      </c>
      <c r="V1723">
        <v>1</v>
      </c>
      <c r="W1723" t="s">
        <v>56</v>
      </c>
      <c r="X1723" s="14">
        <v>43906</v>
      </c>
      <c r="Y1723" s="18">
        <v>30</v>
      </c>
      <c r="Z1723" s="14">
        <v>43936</v>
      </c>
      <c r="AA1723" s="14">
        <v>43882</v>
      </c>
      <c r="AB1723">
        <v>20</v>
      </c>
      <c r="AC1723" s="14">
        <v>43902</v>
      </c>
      <c r="AD1723" s="14">
        <v>43903</v>
      </c>
      <c r="AE1723">
        <v>20</v>
      </c>
      <c r="AF1723" s="14">
        <v>43923</v>
      </c>
      <c r="AG1723" s="14">
        <v>43987</v>
      </c>
      <c r="AH1723">
        <v>28</v>
      </c>
      <c r="AI1723" s="14">
        <v>44015</v>
      </c>
      <c r="AJ1723" s="18">
        <v>8</v>
      </c>
      <c r="AK1723" s="14">
        <v>44258</v>
      </c>
      <c r="AL1723" s="14">
        <v>44318</v>
      </c>
      <c r="AM1723" s="15"/>
      <c r="AN1723" s="15"/>
      <c r="AO1723" s="15"/>
      <c r="AP1723" s="15"/>
      <c r="AQ1723" s="15"/>
      <c r="AR1723" s="15"/>
      <c r="AS1723" s="15">
        <v>1023220</v>
      </c>
      <c r="AT1723" s="15"/>
      <c r="AU1723" s="15"/>
      <c r="AV1723" s="15"/>
      <c r="AW1723" s="15">
        <v>9208980</v>
      </c>
      <c r="AX1723" s="15"/>
      <c r="AY1723" s="15">
        <f t="shared" si="104"/>
        <v>10232200</v>
      </c>
      <c r="AZ1723" s="15">
        <f t="shared" si="105"/>
        <v>10232200</v>
      </c>
      <c r="BA1723" t="str">
        <f t="shared" si="106"/>
        <v>OK</v>
      </c>
      <c r="BB1723">
        <f t="shared" si="107"/>
        <v>2</v>
      </c>
    </row>
    <row r="1724" spans="1:54" x14ac:dyDescent="0.25">
      <c r="A1724">
        <v>1723</v>
      </c>
      <c r="B1724" t="s">
        <v>385</v>
      </c>
      <c r="C1724" t="s">
        <v>402</v>
      </c>
      <c r="D1724" t="s">
        <v>1472</v>
      </c>
      <c r="E1724" t="s">
        <v>85</v>
      </c>
      <c r="F1724" t="s">
        <v>87</v>
      </c>
      <c r="G1724">
        <v>4881</v>
      </c>
      <c r="H1724">
        <v>15</v>
      </c>
      <c r="I1724" s="15">
        <v>13953000</v>
      </c>
      <c r="J1724" s="15">
        <v>930200</v>
      </c>
      <c r="K1724">
        <v>15</v>
      </c>
      <c r="M1724" t="s">
        <v>88</v>
      </c>
      <c r="N1724" s="19" t="s">
        <v>57</v>
      </c>
      <c r="O1724" t="s">
        <v>188</v>
      </c>
      <c r="P1724" t="s">
        <v>1499</v>
      </c>
      <c r="Q1724" t="s">
        <v>67</v>
      </c>
      <c r="R1724" s="19" t="s">
        <v>658</v>
      </c>
      <c r="S1724" t="s">
        <v>56</v>
      </c>
      <c r="T1724" t="s">
        <v>68</v>
      </c>
      <c r="U1724" t="s">
        <v>1501</v>
      </c>
      <c r="V1724">
        <v>2</v>
      </c>
      <c r="W1724" t="s">
        <v>56</v>
      </c>
      <c r="X1724" s="14">
        <v>43906</v>
      </c>
      <c r="Y1724" s="18">
        <v>30</v>
      </c>
      <c r="Z1724" s="14">
        <v>43936</v>
      </c>
      <c r="AA1724" s="14">
        <v>43882</v>
      </c>
      <c r="AB1724">
        <v>20</v>
      </c>
      <c r="AC1724" s="14">
        <v>43902</v>
      </c>
      <c r="AD1724" s="14">
        <v>43903</v>
      </c>
      <c r="AE1724">
        <v>20</v>
      </c>
      <c r="AF1724" s="14">
        <v>43923</v>
      </c>
      <c r="AG1724" s="14">
        <v>43987</v>
      </c>
      <c r="AH1724">
        <v>28</v>
      </c>
      <c r="AI1724" s="14">
        <v>44015</v>
      </c>
      <c r="AJ1724" s="18">
        <v>8</v>
      </c>
      <c r="AK1724" s="14">
        <v>44258</v>
      </c>
      <c r="AL1724" s="14">
        <v>44318</v>
      </c>
      <c r="AM1724" s="15"/>
      <c r="AN1724" s="15"/>
      <c r="AO1724" s="15"/>
      <c r="AP1724" s="15"/>
      <c r="AQ1724" s="15"/>
      <c r="AR1724" s="15"/>
      <c r="AS1724" s="15">
        <v>1395300</v>
      </c>
      <c r="AT1724" s="15"/>
      <c r="AU1724" s="15"/>
      <c r="AV1724" s="15"/>
      <c r="AW1724" s="15">
        <v>12557700</v>
      </c>
      <c r="AX1724" s="15"/>
      <c r="AY1724" s="15">
        <f t="shared" si="104"/>
        <v>13953000</v>
      </c>
      <c r="AZ1724" s="15">
        <f t="shared" si="105"/>
        <v>13953000</v>
      </c>
      <c r="BA1724" t="str">
        <f t="shared" si="106"/>
        <v>OK</v>
      </c>
      <c r="BB1724">
        <f t="shared" si="107"/>
        <v>2</v>
      </c>
    </row>
    <row r="1725" spans="1:54" x14ac:dyDescent="0.25">
      <c r="A1725">
        <v>1724</v>
      </c>
      <c r="B1725" t="s">
        <v>385</v>
      </c>
      <c r="C1725" t="s">
        <v>403</v>
      </c>
      <c r="D1725" t="s">
        <v>1472</v>
      </c>
      <c r="E1725" t="s">
        <v>85</v>
      </c>
      <c r="F1725" t="s">
        <v>87</v>
      </c>
      <c r="G1725">
        <v>4881</v>
      </c>
      <c r="H1725">
        <v>9</v>
      </c>
      <c r="I1725" s="15">
        <v>8371800</v>
      </c>
      <c r="J1725" s="15">
        <v>930200</v>
      </c>
      <c r="K1725">
        <v>9</v>
      </c>
      <c r="M1725" t="s">
        <v>88</v>
      </c>
      <c r="N1725" s="19" t="s">
        <v>57</v>
      </c>
      <c r="O1725" t="s">
        <v>188</v>
      </c>
      <c r="P1725" t="s">
        <v>1499</v>
      </c>
      <c r="Q1725" t="s">
        <v>67</v>
      </c>
      <c r="R1725" s="19" t="s">
        <v>658</v>
      </c>
      <c r="S1725" t="s">
        <v>56</v>
      </c>
      <c r="T1725" t="s">
        <v>68</v>
      </c>
      <c r="U1725" t="s">
        <v>1501</v>
      </c>
      <c r="V1725">
        <v>2</v>
      </c>
      <c r="W1725" t="s">
        <v>56</v>
      </c>
      <c r="X1725" s="14">
        <v>43906</v>
      </c>
      <c r="Y1725" s="18">
        <v>30</v>
      </c>
      <c r="Z1725" s="14">
        <v>43936</v>
      </c>
      <c r="AA1725" s="14">
        <v>43882</v>
      </c>
      <c r="AB1725">
        <v>20</v>
      </c>
      <c r="AC1725" s="14">
        <v>43902</v>
      </c>
      <c r="AD1725" s="14">
        <v>43903</v>
      </c>
      <c r="AE1725">
        <v>20</v>
      </c>
      <c r="AF1725" s="14">
        <v>43923</v>
      </c>
      <c r="AG1725" s="14">
        <v>43987</v>
      </c>
      <c r="AH1725">
        <v>28</v>
      </c>
      <c r="AI1725" s="14">
        <v>44015</v>
      </c>
      <c r="AJ1725" s="18">
        <v>8</v>
      </c>
      <c r="AK1725" s="14">
        <v>44258</v>
      </c>
      <c r="AL1725" s="14">
        <v>44318</v>
      </c>
      <c r="AM1725" s="15"/>
      <c r="AN1725" s="15"/>
      <c r="AO1725" s="15"/>
      <c r="AP1725" s="15"/>
      <c r="AQ1725" s="15"/>
      <c r="AR1725" s="15"/>
      <c r="AS1725" s="15">
        <v>837180</v>
      </c>
      <c r="AT1725" s="15"/>
      <c r="AU1725" s="15"/>
      <c r="AV1725" s="15"/>
      <c r="AW1725" s="15">
        <v>7534620</v>
      </c>
      <c r="AX1725" s="15"/>
      <c r="AY1725" s="15">
        <f t="shared" si="104"/>
        <v>8371800</v>
      </c>
      <c r="AZ1725" s="15">
        <f t="shared" si="105"/>
        <v>8371800</v>
      </c>
      <c r="BA1725" t="str">
        <f t="shared" si="106"/>
        <v>OK</v>
      </c>
      <c r="BB1725">
        <f t="shared" si="107"/>
        <v>2</v>
      </c>
    </row>
    <row r="1726" spans="1:54" x14ac:dyDescent="0.25">
      <c r="A1726">
        <v>1725</v>
      </c>
      <c r="B1726" t="s">
        <v>385</v>
      </c>
      <c r="C1726" t="s">
        <v>404</v>
      </c>
      <c r="D1726" t="s">
        <v>1472</v>
      </c>
      <c r="E1726" t="s">
        <v>85</v>
      </c>
      <c r="F1726" t="s">
        <v>87</v>
      </c>
      <c r="G1726">
        <v>4881</v>
      </c>
      <c r="H1726">
        <v>21</v>
      </c>
      <c r="I1726" s="15">
        <v>19534200</v>
      </c>
      <c r="J1726" s="15">
        <v>930200</v>
      </c>
      <c r="K1726">
        <v>21</v>
      </c>
      <c r="M1726" t="s">
        <v>88</v>
      </c>
      <c r="N1726" s="19" t="s">
        <v>57</v>
      </c>
      <c r="O1726" t="s">
        <v>188</v>
      </c>
      <c r="P1726" t="s">
        <v>1499</v>
      </c>
      <c r="Q1726" t="s">
        <v>67</v>
      </c>
      <c r="R1726" s="19" t="s">
        <v>658</v>
      </c>
      <c r="S1726" t="s">
        <v>56</v>
      </c>
      <c r="T1726" t="s">
        <v>68</v>
      </c>
      <c r="U1726" t="s">
        <v>1501</v>
      </c>
      <c r="V1726">
        <v>2</v>
      </c>
      <c r="W1726" t="s">
        <v>56</v>
      </c>
      <c r="X1726" s="14">
        <v>43906</v>
      </c>
      <c r="Y1726" s="18">
        <v>30</v>
      </c>
      <c r="Z1726" s="14">
        <v>43936</v>
      </c>
      <c r="AA1726" s="14">
        <v>43882</v>
      </c>
      <c r="AB1726">
        <v>20</v>
      </c>
      <c r="AC1726" s="14">
        <v>43902</v>
      </c>
      <c r="AD1726" s="14">
        <v>43903</v>
      </c>
      <c r="AE1726">
        <v>20</v>
      </c>
      <c r="AF1726" s="14">
        <v>43923</v>
      </c>
      <c r="AG1726" s="14">
        <v>43987</v>
      </c>
      <c r="AH1726">
        <v>28</v>
      </c>
      <c r="AI1726" s="14">
        <v>44015</v>
      </c>
      <c r="AJ1726" s="18">
        <v>8</v>
      </c>
      <c r="AK1726" s="14">
        <v>44258</v>
      </c>
      <c r="AL1726" s="14">
        <v>44318</v>
      </c>
      <c r="AM1726" s="15"/>
      <c r="AN1726" s="15"/>
      <c r="AO1726" s="15"/>
      <c r="AP1726" s="15"/>
      <c r="AQ1726" s="15"/>
      <c r="AR1726" s="15"/>
      <c r="AS1726" s="15">
        <v>1953420</v>
      </c>
      <c r="AT1726" s="15"/>
      <c r="AU1726" s="15"/>
      <c r="AV1726" s="15"/>
      <c r="AW1726" s="15">
        <v>17580780</v>
      </c>
      <c r="AX1726" s="15"/>
      <c r="AY1726" s="15">
        <f t="shared" si="104"/>
        <v>19534200</v>
      </c>
      <c r="AZ1726" s="15">
        <f t="shared" si="105"/>
        <v>19534200</v>
      </c>
      <c r="BA1726" t="str">
        <f t="shared" si="106"/>
        <v>OK</v>
      </c>
      <c r="BB1726">
        <f t="shared" si="107"/>
        <v>2</v>
      </c>
    </row>
    <row r="1727" spans="1:54" x14ac:dyDescent="0.25">
      <c r="A1727">
        <v>1726</v>
      </c>
      <c r="B1727" t="s">
        <v>385</v>
      </c>
      <c r="C1727" t="s">
        <v>405</v>
      </c>
      <c r="D1727" t="s">
        <v>1472</v>
      </c>
      <c r="E1727" t="s">
        <v>85</v>
      </c>
      <c r="F1727" t="s">
        <v>87</v>
      </c>
      <c r="G1727">
        <v>4881</v>
      </c>
      <c r="H1727">
        <v>9</v>
      </c>
      <c r="I1727" s="15">
        <v>8371800</v>
      </c>
      <c r="J1727" s="15">
        <v>930200</v>
      </c>
      <c r="K1727">
        <v>9</v>
      </c>
      <c r="M1727" t="s">
        <v>88</v>
      </c>
      <c r="N1727" s="19" t="s">
        <v>57</v>
      </c>
      <c r="O1727" t="s">
        <v>188</v>
      </c>
      <c r="P1727" t="s">
        <v>1499</v>
      </c>
      <c r="Q1727" t="s">
        <v>67</v>
      </c>
      <c r="R1727" s="19" t="s">
        <v>658</v>
      </c>
      <c r="S1727" t="s">
        <v>56</v>
      </c>
      <c r="T1727" t="s">
        <v>68</v>
      </c>
      <c r="U1727" t="s">
        <v>1501</v>
      </c>
      <c r="V1727">
        <v>2</v>
      </c>
      <c r="W1727" t="s">
        <v>56</v>
      </c>
      <c r="X1727" s="14">
        <v>43906</v>
      </c>
      <c r="Y1727" s="18">
        <v>30</v>
      </c>
      <c r="Z1727" s="14">
        <v>43936</v>
      </c>
      <c r="AA1727" s="14">
        <v>43882</v>
      </c>
      <c r="AB1727">
        <v>20</v>
      </c>
      <c r="AC1727" s="14">
        <v>43902</v>
      </c>
      <c r="AD1727" s="14">
        <v>43903</v>
      </c>
      <c r="AE1727">
        <v>20</v>
      </c>
      <c r="AF1727" s="14">
        <v>43923</v>
      </c>
      <c r="AG1727" s="14">
        <v>43987</v>
      </c>
      <c r="AH1727">
        <v>28</v>
      </c>
      <c r="AI1727" s="14">
        <v>44015</v>
      </c>
      <c r="AJ1727" s="18">
        <v>8</v>
      </c>
      <c r="AK1727" s="14">
        <v>44258</v>
      </c>
      <c r="AL1727" s="14">
        <v>44318</v>
      </c>
      <c r="AM1727" s="15"/>
      <c r="AN1727" s="15"/>
      <c r="AO1727" s="15"/>
      <c r="AP1727" s="15"/>
      <c r="AQ1727" s="15"/>
      <c r="AR1727" s="15"/>
      <c r="AS1727" s="15">
        <v>837180</v>
      </c>
      <c r="AT1727" s="15"/>
      <c r="AU1727" s="15"/>
      <c r="AV1727" s="15"/>
      <c r="AW1727" s="15">
        <v>7534620</v>
      </c>
      <c r="AX1727" s="15"/>
      <c r="AY1727" s="15">
        <f t="shared" si="104"/>
        <v>8371800</v>
      </c>
      <c r="AZ1727" s="15">
        <f t="shared" si="105"/>
        <v>8371800</v>
      </c>
      <c r="BA1727" t="str">
        <f t="shared" si="106"/>
        <v>OK</v>
      </c>
      <c r="BB1727">
        <f t="shared" si="107"/>
        <v>2</v>
      </c>
    </row>
    <row r="1728" spans="1:54" x14ac:dyDescent="0.25">
      <c r="A1728">
        <v>1727</v>
      </c>
      <c r="B1728" t="s">
        <v>385</v>
      </c>
      <c r="C1728" t="s">
        <v>393</v>
      </c>
      <c r="D1728" t="s">
        <v>1451</v>
      </c>
      <c r="E1728" t="s">
        <v>85</v>
      </c>
      <c r="F1728" t="s">
        <v>87</v>
      </c>
      <c r="G1728">
        <v>4881</v>
      </c>
      <c r="H1728">
        <v>9</v>
      </c>
      <c r="I1728" s="15">
        <v>8371800</v>
      </c>
      <c r="J1728" s="15">
        <v>930200</v>
      </c>
      <c r="K1728">
        <v>9</v>
      </c>
      <c r="M1728" t="s">
        <v>88</v>
      </c>
      <c r="N1728" s="19" t="s">
        <v>57</v>
      </c>
      <c r="O1728" t="s">
        <v>188</v>
      </c>
      <c r="P1728" t="s">
        <v>1499</v>
      </c>
      <c r="Q1728" t="s">
        <v>67</v>
      </c>
      <c r="R1728" s="19" t="s">
        <v>658</v>
      </c>
      <c r="S1728" t="s">
        <v>56</v>
      </c>
      <c r="T1728" t="s">
        <v>68</v>
      </c>
      <c r="U1728" t="s">
        <v>1501</v>
      </c>
      <c r="V1728">
        <v>3</v>
      </c>
      <c r="W1728" t="s">
        <v>56</v>
      </c>
      <c r="X1728" s="14">
        <v>43906</v>
      </c>
      <c r="Y1728" s="18">
        <v>30</v>
      </c>
      <c r="Z1728" s="14">
        <v>43936</v>
      </c>
      <c r="AA1728" s="14">
        <v>43882</v>
      </c>
      <c r="AB1728">
        <v>20</v>
      </c>
      <c r="AC1728" s="14">
        <v>43902</v>
      </c>
      <c r="AD1728" s="14">
        <v>43903</v>
      </c>
      <c r="AE1728">
        <v>20</v>
      </c>
      <c r="AF1728" s="14">
        <v>43923</v>
      </c>
      <c r="AG1728" s="14">
        <v>43987</v>
      </c>
      <c r="AH1728">
        <v>28</v>
      </c>
      <c r="AI1728" s="14">
        <v>44015</v>
      </c>
      <c r="AJ1728" s="18">
        <v>8</v>
      </c>
      <c r="AK1728" s="14">
        <v>44258</v>
      </c>
      <c r="AL1728" s="14">
        <v>44318</v>
      </c>
      <c r="AM1728" s="15"/>
      <c r="AN1728" s="15"/>
      <c r="AO1728" s="15"/>
      <c r="AP1728" s="15"/>
      <c r="AQ1728" s="15"/>
      <c r="AR1728" s="15"/>
      <c r="AS1728" s="15">
        <v>837180</v>
      </c>
      <c r="AT1728" s="15"/>
      <c r="AU1728" s="15"/>
      <c r="AV1728" s="15"/>
      <c r="AW1728" s="15">
        <v>7534620</v>
      </c>
      <c r="AX1728" s="15"/>
      <c r="AY1728" s="15">
        <f t="shared" si="104"/>
        <v>8371800</v>
      </c>
      <c r="AZ1728" s="15">
        <f t="shared" si="105"/>
        <v>8371800</v>
      </c>
      <c r="BA1728" t="str">
        <f t="shared" si="106"/>
        <v>OK</v>
      </c>
      <c r="BB1728">
        <f t="shared" si="107"/>
        <v>2</v>
      </c>
    </row>
    <row r="1729" spans="1:54" x14ac:dyDescent="0.25">
      <c r="A1729">
        <v>1728</v>
      </c>
      <c r="B1729" t="s">
        <v>385</v>
      </c>
      <c r="C1729" t="s">
        <v>394</v>
      </c>
      <c r="D1729" t="s">
        <v>1451</v>
      </c>
      <c r="E1729" t="s">
        <v>85</v>
      </c>
      <c r="F1729" t="s">
        <v>87</v>
      </c>
      <c r="G1729">
        <v>4881</v>
      </c>
      <c r="H1729">
        <v>7</v>
      </c>
      <c r="I1729" s="15">
        <v>6511400</v>
      </c>
      <c r="J1729" s="15">
        <v>930200</v>
      </c>
      <c r="K1729">
        <v>7</v>
      </c>
      <c r="M1729" t="s">
        <v>88</v>
      </c>
      <c r="N1729" s="19" t="s">
        <v>57</v>
      </c>
      <c r="O1729" t="s">
        <v>188</v>
      </c>
      <c r="P1729" t="s">
        <v>1499</v>
      </c>
      <c r="Q1729" t="s">
        <v>67</v>
      </c>
      <c r="R1729" s="19" t="s">
        <v>658</v>
      </c>
      <c r="S1729" t="s">
        <v>56</v>
      </c>
      <c r="T1729" t="s">
        <v>68</v>
      </c>
      <c r="U1729" t="s">
        <v>1501</v>
      </c>
      <c r="V1729">
        <v>3</v>
      </c>
      <c r="W1729" t="s">
        <v>56</v>
      </c>
      <c r="X1729" s="14">
        <v>43906</v>
      </c>
      <c r="Y1729" s="18">
        <v>30</v>
      </c>
      <c r="Z1729" s="14">
        <v>43936</v>
      </c>
      <c r="AA1729" s="14">
        <v>43882</v>
      </c>
      <c r="AB1729">
        <v>20</v>
      </c>
      <c r="AC1729" s="14">
        <v>43902</v>
      </c>
      <c r="AD1729" s="14">
        <v>43903</v>
      </c>
      <c r="AE1729">
        <v>20</v>
      </c>
      <c r="AF1729" s="14">
        <v>43923</v>
      </c>
      <c r="AG1729" s="14">
        <v>43987</v>
      </c>
      <c r="AH1729">
        <v>28</v>
      </c>
      <c r="AI1729" s="14">
        <v>44015</v>
      </c>
      <c r="AJ1729" s="18">
        <v>8</v>
      </c>
      <c r="AK1729" s="14">
        <v>44258</v>
      </c>
      <c r="AL1729" s="14">
        <v>44318</v>
      </c>
      <c r="AM1729" s="15"/>
      <c r="AN1729" s="15"/>
      <c r="AO1729" s="15"/>
      <c r="AP1729" s="15"/>
      <c r="AQ1729" s="15"/>
      <c r="AR1729" s="15"/>
      <c r="AS1729" s="15">
        <v>651140</v>
      </c>
      <c r="AT1729" s="15"/>
      <c r="AU1729" s="15"/>
      <c r="AV1729" s="15"/>
      <c r="AW1729" s="15">
        <v>5860260</v>
      </c>
      <c r="AX1729" s="15"/>
      <c r="AY1729" s="15">
        <f t="shared" si="104"/>
        <v>6511400</v>
      </c>
      <c r="AZ1729" s="15">
        <f t="shared" si="105"/>
        <v>6511400</v>
      </c>
      <c r="BA1729" t="str">
        <f t="shared" si="106"/>
        <v>OK</v>
      </c>
      <c r="BB1729">
        <f t="shared" si="107"/>
        <v>2</v>
      </c>
    </row>
    <row r="1730" spans="1:54" x14ac:dyDescent="0.25">
      <c r="A1730">
        <v>1729</v>
      </c>
      <c r="B1730" t="s">
        <v>385</v>
      </c>
      <c r="C1730" t="s">
        <v>395</v>
      </c>
      <c r="D1730" t="s">
        <v>1451</v>
      </c>
      <c r="E1730" t="s">
        <v>85</v>
      </c>
      <c r="F1730" t="s">
        <v>87</v>
      </c>
      <c r="G1730">
        <v>4881</v>
      </c>
      <c r="H1730">
        <v>10</v>
      </c>
      <c r="I1730" s="15">
        <v>9302000</v>
      </c>
      <c r="J1730" s="15">
        <v>930200</v>
      </c>
      <c r="K1730">
        <v>10</v>
      </c>
      <c r="M1730" t="s">
        <v>88</v>
      </c>
      <c r="N1730" s="19" t="s">
        <v>57</v>
      </c>
      <c r="O1730" t="s">
        <v>188</v>
      </c>
      <c r="P1730" t="s">
        <v>1499</v>
      </c>
      <c r="Q1730" t="s">
        <v>67</v>
      </c>
      <c r="R1730" s="19" t="s">
        <v>658</v>
      </c>
      <c r="S1730" t="s">
        <v>56</v>
      </c>
      <c r="T1730" t="s">
        <v>68</v>
      </c>
      <c r="U1730" t="s">
        <v>1501</v>
      </c>
      <c r="V1730">
        <v>3</v>
      </c>
      <c r="W1730" t="s">
        <v>56</v>
      </c>
      <c r="X1730" s="14">
        <v>43906</v>
      </c>
      <c r="Y1730" s="18">
        <v>30</v>
      </c>
      <c r="Z1730" s="14">
        <v>43936</v>
      </c>
      <c r="AA1730" s="14">
        <v>43882</v>
      </c>
      <c r="AB1730">
        <v>20</v>
      </c>
      <c r="AC1730" s="14">
        <v>43902</v>
      </c>
      <c r="AD1730" s="14">
        <v>43903</v>
      </c>
      <c r="AE1730">
        <v>20</v>
      </c>
      <c r="AF1730" s="14">
        <v>43923</v>
      </c>
      <c r="AG1730" s="14">
        <v>43987</v>
      </c>
      <c r="AH1730">
        <v>28</v>
      </c>
      <c r="AI1730" s="14">
        <v>44015</v>
      </c>
      <c r="AJ1730" s="18">
        <v>8</v>
      </c>
      <c r="AK1730" s="14">
        <v>44258</v>
      </c>
      <c r="AL1730" s="14">
        <v>44318</v>
      </c>
      <c r="AM1730" s="15"/>
      <c r="AN1730" s="15"/>
      <c r="AO1730" s="15"/>
      <c r="AP1730" s="15"/>
      <c r="AQ1730" s="15"/>
      <c r="AR1730" s="15"/>
      <c r="AS1730" s="15">
        <v>930200</v>
      </c>
      <c r="AT1730" s="15"/>
      <c r="AU1730" s="15"/>
      <c r="AV1730" s="15"/>
      <c r="AW1730" s="15">
        <v>8371800</v>
      </c>
      <c r="AX1730" s="15"/>
      <c r="AY1730" s="15">
        <f t="shared" ref="AY1730:AY1793" si="108">IF((SUM(AM1730:AX1730)=0),"---",(SUM(AM1730:AX1730)))</f>
        <v>9302000</v>
      </c>
      <c r="AZ1730" s="15">
        <f t="shared" ref="AZ1730:AZ1793" si="109">I1730</f>
        <v>9302000</v>
      </c>
      <c r="BA1730" t="str">
        <f t="shared" ref="BA1730:BA1793" si="110">IF(OR(AZ1730="---",AY1730="---"),"---",IF(AZ1730-AY1730=0,"OK","REVISAR"))</f>
        <v>OK</v>
      </c>
      <c r="BB1730">
        <f t="shared" ref="BB1730:BB1793" si="111">COUNT(AM1730:AX1730)</f>
        <v>2</v>
      </c>
    </row>
    <row r="1731" spans="1:54" x14ac:dyDescent="0.25">
      <c r="A1731">
        <v>1730</v>
      </c>
      <c r="B1731" t="s">
        <v>385</v>
      </c>
      <c r="C1731" t="s">
        <v>396</v>
      </c>
      <c r="D1731" t="s">
        <v>1451</v>
      </c>
      <c r="E1731" t="s">
        <v>85</v>
      </c>
      <c r="F1731" t="s">
        <v>87</v>
      </c>
      <c r="G1731">
        <v>4881</v>
      </c>
      <c r="H1731">
        <v>22</v>
      </c>
      <c r="I1731" s="15">
        <v>20464400</v>
      </c>
      <c r="J1731" s="15">
        <v>930200</v>
      </c>
      <c r="K1731">
        <v>22</v>
      </c>
      <c r="M1731" t="s">
        <v>88</v>
      </c>
      <c r="N1731" s="19" t="s">
        <v>57</v>
      </c>
      <c r="O1731" t="s">
        <v>188</v>
      </c>
      <c r="P1731" t="s">
        <v>1499</v>
      </c>
      <c r="Q1731" t="s">
        <v>67</v>
      </c>
      <c r="R1731" s="19" t="s">
        <v>658</v>
      </c>
      <c r="S1731" t="s">
        <v>56</v>
      </c>
      <c r="T1731" t="s">
        <v>68</v>
      </c>
      <c r="U1731" t="s">
        <v>1501</v>
      </c>
      <c r="V1731">
        <v>3</v>
      </c>
      <c r="W1731" t="s">
        <v>56</v>
      </c>
      <c r="X1731" s="14">
        <v>43906</v>
      </c>
      <c r="Y1731" s="18">
        <v>30</v>
      </c>
      <c r="Z1731" s="14">
        <v>43936</v>
      </c>
      <c r="AA1731" s="14">
        <v>43882</v>
      </c>
      <c r="AB1731">
        <v>20</v>
      </c>
      <c r="AC1731" s="14">
        <v>43902</v>
      </c>
      <c r="AD1731" s="14">
        <v>43903</v>
      </c>
      <c r="AE1731">
        <v>20</v>
      </c>
      <c r="AF1731" s="14">
        <v>43923</v>
      </c>
      <c r="AG1731" s="14">
        <v>43987</v>
      </c>
      <c r="AH1731">
        <v>28</v>
      </c>
      <c r="AI1731" s="14">
        <v>44015</v>
      </c>
      <c r="AJ1731" s="18">
        <v>8</v>
      </c>
      <c r="AK1731" s="14">
        <v>44258</v>
      </c>
      <c r="AL1731" s="14">
        <v>44318</v>
      </c>
      <c r="AM1731" s="15"/>
      <c r="AN1731" s="15"/>
      <c r="AO1731" s="15"/>
      <c r="AP1731" s="15"/>
      <c r="AQ1731" s="15"/>
      <c r="AR1731" s="15"/>
      <c r="AS1731" s="15">
        <v>2046440</v>
      </c>
      <c r="AT1731" s="15"/>
      <c r="AU1731" s="15"/>
      <c r="AV1731" s="15"/>
      <c r="AW1731" s="15">
        <v>18417960</v>
      </c>
      <c r="AX1731" s="15"/>
      <c r="AY1731" s="15">
        <f t="shared" si="108"/>
        <v>20464400</v>
      </c>
      <c r="AZ1731" s="15">
        <f t="shared" si="109"/>
        <v>20464400</v>
      </c>
      <c r="BA1731" t="str">
        <f t="shared" si="110"/>
        <v>OK</v>
      </c>
      <c r="BB1731">
        <f t="shared" si="111"/>
        <v>2</v>
      </c>
    </row>
    <row r="1732" spans="1:54" x14ac:dyDescent="0.25">
      <c r="A1732">
        <v>1731</v>
      </c>
      <c r="B1732" t="s">
        <v>385</v>
      </c>
      <c r="C1732" t="s">
        <v>423</v>
      </c>
      <c r="D1732" t="s">
        <v>1482</v>
      </c>
      <c r="E1732" t="s">
        <v>85</v>
      </c>
      <c r="F1732" t="s">
        <v>87</v>
      </c>
      <c r="G1732">
        <v>4881</v>
      </c>
      <c r="H1732">
        <v>11</v>
      </c>
      <c r="I1732" s="15">
        <v>10232200</v>
      </c>
      <c r="J1732" s="15">
        <v>930200</v>
      </c>
      <c r="K1732">
        <v>11</v>
      </c>
      <c r="M1732" t="s">
        <v>88</v>
      </c>
      <c r="N1732" s="19" t="s">
        <v>57</v>
      </c>
      <c r="O1732" t="s">
        <v>188</v>
      </c>
      <c r="P1732" t="s">
        <v>1499</v>
      </c>
      <c r="Q1732" t="s">
        <v>67</v>
      </c>
      <c r="R1732" s="19" t="s">
        <v>658</v>
      </c>
      <c r="S1732" t="s">
        <v>56</v>
      </c>
      <c r="T1732" t="s">
        <v>68</v>
      </c>
      <c r="U1732" t="s">
        <v>1501</v>
      </c>
      <c r="V1732">
        <v>4</v>
      </c>
      <c r="W1732" t="s">
        <v>56</v>
      </c>
      <c r="X1732" s="14">
        <v>43906</v>
      </c>
      <c r="Y1732" s="18">
        <v>30</v>
      </c>
      <c r="Z1732" s="14">
        <v>43936</v>
      </c>
      <c r="AA1732" s="14">
        <v>43882</v>
      </c>
      <c r="AB1732">
        <v>20</v>
      </c>
      <c r="AC1732" s="14">
        <v>43902</v>
      </c>
      <c r="AD1732" s="14">
        <v>43903</v>
      </c>
      <c r="AE1732">
        <v>20</v>
      </c>
      <c r="AF1732" s="14">
        <v>43923</v>
      </c>
      <c r="AG1732" s="14">
        <v>43987</v>
      </c>
      <c r="AH1732">
        <v>28</v>
      </c>
      <c r="AI1732" s="14">
        <v>44015</v>
      </c>
      <c r="AJ1732" s="18">
        <v>8</v>
      </c>
      <c r="AK1732" s="14">
        <v>44258</v>
      </c>
      <c r="AL1732" s="14">
        <v>44318</v>
      </c>
      <c r="AM1732" s="15"/>
      <c r="AN1732" s="15"/>
      <c r="AO1732" s="15"/>
      <c r="AP1732" s="15"/>
      <c r="AQ1732" s="15"/>
      <c r="AR1732" s="15"/>
      <c r="AS1732" s="15">
        <v>1023220</v>
      </c>
      <c r="AT1732" s="15"/>
      <c r="AU1732" s="15"/>
      <c r="AV1732" s="15"/>
      <c r="AW1732" s="15">
        <v>9208980</v>
      </c>
      <c r="AX1732" s="15"/>
      <c r="AY1732" s="15">
        <f t="shared" si="108"/>
        <v>10232200</v>
      </c>
      <c r="AZ1732" s="15">
        <f t="shared" si="109"/>
        <v>10232200</v>
      </c>
      <c r="BA1732" t="str">
        <f t="shared" si="110"/>
        <v>OK</v>
      </c>
      <c r="BB1732">
        <f t="shared" si="111"/>
        <v>2</v>
      </c>
    </row>
    <row r="1733" spans="1:54" x14ac:dyDescent="0.25">
      <c r="A1733">
        <v>1732</v>
      </c>
      <c r="B1733" t="s">
        <v>385</v>
      </c>
      <c r="C1733" t="s">
        <v>424</v>
      </c>
      <c r="D1733" t="s">
        <v>1482</v>
      </c>
      <c r="E1733" t="s">
        <v>85</v>
      </c>
      <c r="F1733" t="s">
        <v>87</v>
      </c>
      <c r="G1733">
        <v>4881</v>
      </c>
      <c r="H1733">
        <v>13</v>
      </c>
      <c r="I1733" s="15">
        <v>12092600</v>
      </c>
      <c r="J1733" s="15">
        <v>930200</v>
      </c>
      <c r="K1733">
        <v>13</v>
      </c>
      <c r="M1733" t="s">
        <v>88</v>
      </c>
      <c r="N1733" s="19" t="s">
        <v>57</v>
      </c>
      <c r="O1733" t="s">
        <v>188</v>
      </c>
      <c r="P1733" t="s">
        <v>1499</v>
      </c>
      <c r="Q1733" t="s">
        <v>67</v>
      </c>
      <c r="R1733" s="19" t="s">
        <v>658</v>
      </c>
      <c r="S1733" t="s">
        <v>56</v>
      </c>
      <c r="T1733" t="s">
        <v>68</v>
      </c>
      <c r="U1733" t="s">
        <v>1501</v>
      </c>
      <c r="V1733">
        <v>4</v>
      </c>
      <c r="W1733" t="s">
        <v>56</v>
      </c>
      <c r="X1733" s="14">
        <v>43906</v>
      </c>
      <c r="Y1733" s="18">
        <v>30</v>
      </c>
      <c r="Z1733" s="14">
        <v>43936</v>
      </c>
      <c r="AA1733" s="14">
        <v>43882</v>
      </c>
      <c r="AB1733">
        <v>20</v>
      </c>
      <c r="AC1733" s="14">
        <v>43902</v>
      </c>
      <c r="AD1733" s="14">
        <v>43903</v>
      </c>
      <c r="AE1733">
        <v>20</v>
      </c>
      <c r="AF1733" s="14">
        <v>43923</v>
      </c>
      <c r="AG1733" s="14">
        <v>43987</v>
      </c>
      <c r="AH1733">
        <v>28</v>
      </c>
      <c r="AI1733" s="14">
        <v>44015</v>
      </c>
      <c r="AJ1733" s="18">
        <v>8</v>
      </c>
      <c r="AK1733" s="14">
        <v>44258</v>
      </c>
      <c r="AL1733" s="14">
        <v>44318</v>
      </c>
      <c r="AM1733" s="15"/>
      <c r="AN1733" s="15"/>
      <c r="AO1733" s="15"/>
      <c r="AP1733" s="15"/>
      <c r="AQ1733" s="15"/>
      <c r="AR1733" s="15"/>
      <c r="AS1733" s="15">
        <v>1209260</v>
      </c>
      <c r="AT1733" s="15"/>
      <c r="AU1733" s="15"/>
      <c r="AV1733" s="15"/>
      <c r="AW1733" s="15">
        <v>10883340</v>
      </c>
      <c r="AX1733" s="15"/>
      <c r="AY1733" s="15">
        <f t="shared" si="108"/>
        <v>12092600</v>
      </c>
      <c r="AZ1733" s="15">
        <f t="shared" si="109"/>
        <v>12092600</v>
      </c>
      <c r="BA1733" t="str">
        <f t="shared" si="110"/>
        <v>OK</v>
      </c>
      <c r="BB1733">
        <f t="shared" si="111"/>
        <v>2</v>
      </c>
    </row>
    <row r="1734" spans="1:54" x14ac:dyDescent="0.25">
      <c r="A1734">
        <v>1733</v>
      </c>
      <c r="B1734" t="s">
        <v>385</v>
      </c>
      <c r="C1734" t="s">
        <v>436</v>
      </c>
      <c r="D1734" t="s">
        <v>1482</v>
      </c>
      <c r="E1734" t="s">
        <v>85</v>
      </c>
      <c r="F1734" t="s">
        <v>87</v>
      </c>
      <c r="G1734">
        <v>4881</v>
      </c>
      <c r="H1734">
        <v>9</v>
      </c>
      <c r="I1734" s="15">
        <v>8371800</v>
      </c>
      <c r="J1734" s="15">
        <v>930200</v>
      </c>
      <c r="K1734">
        <v>9</v>
      </c>
      <c r="M1734" t="s">
        <v>88</v>
      </c>
      <c r="N1734" s="19" t="s">
        <v>57</v>
      </c>
      <c r="O1734" t="s">
        <v>188</v>
      </c>
      <c r="P1734" t="s">
        <v>1499</v>
      </c>
      <c r="Q1734" t="s">
        <v>67</v>
      </c>
      <c r="R1734" s="19" t="s">
        <v>658</v>
      </c>
      <c r="S1734" t="s">
        <v>56</v>
      </c>
      <c r="T1734" t="s">
        <v>68</v>
      </c>
      <c r="U1734" t="s">
        <v>1501</v>
      </c>
      <c r="V1734">
        <v>4</v>
      </c>
      <c r="W1734" t="s">
        <v>56</v>
      </c>
      <c r="X1734" s="14">
        <v>43906</v>
      </c>
      <c r="Y1734" s="18">
        <v>30</v>
      </c>
      <c r="Z1734" s="14">
        <v>43936</v>
      </c>
      <c r="AA1734" s="14">
        <v>43882</v>
      </c>
      <c r="AB1734">
        <v>20</v>
      </c>
      <c r="AC1734" s="14">
        <v>43902</v>
      </c>
      <c r="AD1734" s="14">
        <v>43903</v>
      </c>
      <c r="AE1734">
        <v>20</v>
      </c>
      <c r="AF1734" s="14">
        <v>43923</v>
      </c>
      <c r="AG1734" s="14">
        <v>43987</v>
      </c>
      <c r="AH1734">
        <v>28</v>
      </c>
      <c r="AI1734" s="14">
        <v>44015</v>
      </c>
      <c r="AJ1734" s="18">
        <v>8</v>
      </c>
      <c r="AK1734" s="14">
        <v>44258</v>
      </c>
      <c r="AL1734" s="14">
        <v>44318</v>
      </c>
      <c r="AM1734" s="15"/>
      <c r="AN1734" s="15"/>
      <c r="AO1734" s="15"/>
      <c r="AP1734" s="15"/>
      <c r="AQ1734" s="15"/>
      <c r="AR1734" s="15"/>
      <c r="AS1734" s="15">
        <v>837180</v>
      </c>
      <c r="AT1734" s="15"/>
      <c r="AU1734" s="15"/>
      <c r="AV1734" s="15"/>
      <c r="AW1734" s="15">
        <v>7534620</v>
      </c>
      <c r="AX1734" s="15"/>
      <c r="AY1734" s="15">
        <f t="shared" si="108"/>
        <v>8371800</v>
      </c>
      <c r="AZ1734" s="15">
        <f t="shared" si="109"/>
        <v>8371800</v>
      </c>
      <c r="BA1734" t="str">
        <f t="shared" si="110"/>
        <v>OK</v>
      </c>
      <c r="BB1734">
        <f t="shared" si="111"/>
        <v>2</v>
      </c>
    </row>
    <row r="1735" spans="1:54" x14ac:dyDescent="0.25">
      <c r="A1735">
        <v>1734</v>
      </c>
      <c r="B1735" t="s">
        <v>385</v>
      </c>
      <c r="C1735" t="s">
        <v>425</v>
      </c>
      <c r="D1735" t="s">
        <v>1482</v>
      </c>
      <c r="E1735" t="s">
        <v>85</v>
      </c>
      <c r="F1735" t="s">
        <v>87</v>
      </c>
      <c r="G1735">
        <v>4881</v>
      </c>
      <c r="H1735">
        <v>10</v>
      </c>
      <c r="I1735" s="15">
        <v>9302000</v>
      </c>
      <c r="J1735" s="15">
        <v>930200</v>
      </c>
      <c r="K1735">
        <v>10</v>
      </c>
      <c r="M1735" t="s">
        <v>88</v>
      </c>
      <c r="N1735" s="19" t="s">
        <v>57</v>
      </c>
      <c r="O1735" t="s">
        <v>188</v>
      </c>
      <c r="P1735" t="s">
        <v>1499</v>
      </c>
      <c r="Q1735" t="s">
        <v>67</v>
      </c>
      <c r="R1735" s="19" t="s">
        <v>658</v>
      </c>
      <c r="S1735" t="s">
        <v>56</v>
      </c>
      <c r="T1735" t="s">
        <v>68</v>
      </c>
      <c r="U1735" t="s">
        <v>1501</v>
      </c>
      <c r="V1735">
        <v>4</v>
      </c>
      <c r="W1735" t="s">
        <v>56</v>
      </c>
      <c r="X1735" s="14">
        <v>43906</v>
      </c>
      <c r="Y1735" s="18">
        <v>30</v>
      </c>
      <c r="Z1735" s="14">
        <v>43936</v>
      </c>
      <c r="AA1735" s="14">
        <v>43882</v>
      </c>
      <c r="AB1735">
        <v>20</v>
      </c>
      <c r="AC1735" s="14">
        <v>43902</v>
      </c>
      <c r="AD1735" s="14">
        <v>43903</v>
      </c>
      <c r="AE1735">
        <v>20</v>
      </c>
      <c r="AF1735" s="14">
        <v>43923</v>
      </c>
      <c r="AG1735" s="14">
        <v>43987</v>
      </c>
      <c r="AH1735">
        <v>28</v>
      </c>
      <c r="AI1735" s="14">
        <v>44015</v>
      </c>
      <c r="AJ1735" s="18">
        <v>8</v>
      </c>
      <c r="AK1735" s="14">
        <v>44258</v>
      </c>
      <c r="AL1735" s="14">
        <v>44318</v>
      </c>
      <c r="AM1735" s="15"/>
      <c r="AN1735" s="15"/>
      <c r="AO1735" s="15"/>
      <c r="AP1735" s="15"/>
      <c r="AQ1735" s="15"/>
      <c r="AR1735" s="15"/>
      <c r="AS1735" s="15">
        <v>930200</v>
      </c>
      <c r="AT1735" s="15"/>
      <c r="AU1735" s="15"/>
      <c r="AV1735" s="15"/>
      <c r="AW1735" s="15">
        <v>8371800</v>
      </c>
      <c r="AX1735" s="15"/>
      <c r="AY1735" s="15">
        <f t="shared" si="108"/>
        <v>9302000</v>
      </c>
      <c r="AZ1735" s="15">
        <f t="shared" si="109"/>
        <v>9302000</v>
      </c>
      <c r="BA1735" t="str">
        <f t="shared" si="110"/>
        <v>OK</v>
      </c>
      <c r="BB1735">
        <f t="shared" si="111"/>
        <v>2</v>
      </c>
    </row>
    <row r="1736" spans="1:54" x14ac:dyDescent="0.25">
      <c r="A1736">
        <v>1735</v>
      </c>
      <c r="B1736" t="s">
        <v>385</v>
      </c>
      <c r="C1736" t="s">
        <v>435</v>
      </c>
      <c r="D1736" t="s">
        <v>1482</v>
      </c>
      <c r="E1736" t="s">
        <v>85</v>
      </c>
      <c r="F1736" t="s">
        <v>87</v>
      </c>
      <c r="G1736">
        <v>4881</v>
      </c>
      <c r="H1736">
        <v>8</v>
      </c>
      <c r="I1736" s="15">
        <v>7441600</v>
      </c>
      <c r="J1736" s="15">
        <v>930200</v>
      </c>
      <c r="K1736">
        <v>8</v>
      </c>
      <c r="M1736" t="s">
        <v>88</v>
      </c>
      <c r="N1736" s="19" t="s">
        <v>57</v>
      </c>
      <c r="O1736" t="s">
        <v>188</v>
      </c>
      <c r="P1736" t="s">
        <v>1499</v>
      </c>
      <c r="Q1736" t="s">
        <v>67</v>
      </c>
      <c r="R1736" s="19" t="s">
        <v>658</v>
      </c>
      <c r="S1736" t="s">
        <v>56</v>
      </c>
      <c r="T1736" t="s">
        <v>68</v>
      </c>
      <c r="U1736" t="s">
        <v>1501</v>
      </c>
      <c r="V1736">
        <v>4</v>
      </c>
      <c r="W1736" t="s">
        <v>56</v>
      </c>
      <c r="X1736" s="14">
        <v>43906</v>
      </c>
      <c r="Y1736" s="18">
        <v>30</v>
      </c>
      <c r="Z1736" s="14">
        <v>43936</v>
      </c>
      <c r="AA1736" s="14">
        <v>43882</v>
      </c>
      <c r="AB1736">
        <v>20</v>
      </c>
      <c r="AC1736" s="14">
        <v>43902</v>
      </c>
      <c r="AD1736" s="14">
        <v>43903</v>
      </c>
      <c r="AE1736">
        <v>20</v>
      </c>
      <c r="AF1736" s="14">
        <v>43923</v>
      </c>
      <c r="AG1736" s="14">
        <v>43987</v>
      </c>
      <c r="AH1736">
        <v>28</v>
      </c>
      <c r="AI1736" s="14">
        <v>44015</v>
      </c>
      <c r="AJ1736" s="18">
        <v>8</v>
      </c>
      <c r="AK1736" s="14">
        <v>44258</v>
      </c>
      <c r="AL1736" s="14">
        <v>44318</v>
      </c>
      <c r="AM1736" s="15"/>
      <c r="AN1736" s="15"/>
      <c r="AO1736" s="15"/>
      <c r="AP1736" s="15"/>
      <c r="AQ1736" s="15"/>
      <c r="AR1736" s="15"/>
      <c r="AS1736" s="15">
        <v>744160</v>
      </c>
      <c r="AT1736" s="15"/>
      <c r="AU1736" s="15"/>
      <c r="AV1736" s="15"/>
      <c r="AW1736" s="15">
        <v>6697440</v>
      </c>
      <c r="AX1736" s="15"/>
      <c r="AY1736" s="15">
        <f t="shared" si="108"/>
        <v>7441600</v>
      </c>
      <c r="AZ1736" s="15">
        <f t="shared" si="109"/>
        <v>7441600</v>
      </c>
      <c r="BA1736" t="str">
        <f t="shared" si="110"/>
        <v>OK</v>
      </c>
      <c r="BB1736">
        <f t="shared" si="111"/>
        <v>2</v>
      </c>
    </row>
    <row r="1737" spans="1:54" x14ac:dyDescent="0.25">
      <c r="A1737">
        <v>1736</v>
      </c>
      <c r="B1737" t="s">
        <v>385</v>
      </c>
      <c r="C1737" t="s">
        <v>426</v>
      </c>
      <c r="D1737" t="s">
        <v>1482</v>
      </c>
      <c r="E1737" t="s">
        <v>85</v>
      </c>
      <c r="F1737" t="s">
        <v>87</v>
      </c>
      <c r="G1737">
        <v>4881</v>
      </c>
      <c r="H1737">
        <v>12</v>
      </c>
      <c r="I1737" s="15">
        <v>11162400</v>
      </c>
      <c r="J1737" s="15">
        <v>930200</v>
      </c>
      <c r="K1737">
        <v>12</v>
      </c>
      <c r="M1737" t="s">
        <v>88</v>
      </c>
      <c r="N1737" s="19" t="s">
        <v>57</v>
      </c>
      <c r="O1737" t="s">
        <v>188</v>
      </c>
      <c r="P1737" t="s">
        <v>1499</v>
      </c>
      <c r="Q1737" t="s">
        <v>67</v>
      </c>
      <c r="R1737" s="19" t="s">
        <v>658</v>
      </c>
      <c r="S1737" t="s">
        <v>56</v>
      </c>
      <c r="T1737" t="s">
        <v>68</v>
      </c>
      <c r="U1737" t="s">
        <v>1501</v>
      </c>
      <c r="V1737">
        <v>4</v>
      </c>
      <c r="W1737" t="s">
        <v>56</v>
      </c>
      <c r="X1737" s="14">
        <v>43906</v>
      </c>
      <c r="Y1737" s="18">
        <v>30</v>
      </c>
      <c r="Z1737" s="14">
        <v>43936</v>
      </c>
      <c r="AA1737" s="14">
        <v>43882</v>
      </c>
      <c r="AB1737">
        <v>20</v>
      </c>
      <c r="AC1737" s="14">
        <v>43902</v>
      </c>
      <c r="AD1737" s="14">
        <v>43903</v>
      </c>
      <c r="AE1737">
        <v>20</v>
      </c>
      <c r="AF1737" s="14">
        <v>43923</v>
      </c>
      <c r="AG1737" s="14">
        <v>43987</v>
      </c>
      <c r="AH1737">
        <v>28</v>
      </c>
      <c r="AI1737" s="14">
        <v>44015</v>
      </c>
      <c r="AJ1737" s="18">
        <v>8</v>
      </c>
      <c r="AK1737" s="14">
        <v>44258</v>
      </c>
      <c r="AL1737" s="14">
        <v>44318</v>
      </c>
      <c r="AM1737" s="15"/>
      <c r="AN1737" s="15"/>
      <c r="AO1737" s="15"/>
      <c r="AP1737" s="15"/>
      <c r="AQ1737" s="15"/>
      <c r="AR1737" s="15"/>
      <c r="AS1737" s="15">
        <v>1116240</v>
      </c>
      <c r="AT1737" s="15"/>
      <c r="AU1737" s="15"/>
      <c r="AV1737" s="15"/>
      <c r="AW1737" s="15">
        <v>10046160</v>
      </c>
      <c r="AX1737" s="15"/>
      <c r="AY1737" s="15">
        <f t="shared" si="108"/>
        <v>11162400</v>
      </c>
      <c r="AZ1737" s="15">
        <f t="shared" si="109"/>
        <v>11162400</v>
      </c>
      <c r="BA1737" t="str">
        <f t="shared" si="110"/>
        <v>OK</v>
      </c>
      <c r="BB1737">
        <f t="shared" si="111"/>
        <v>2</v>
      </c>
    </row>
    <row r="1738" spans="1:54" x14ac:dyDescent="0.25">
      <c r="A1738">
        <v>1737</v>
      </c>
      <c r="B1738" t="s">
        <v>385</v>
      </c>
      <c r="C1738" t="s">
        <v>434</v>
      </c>
      <c r="D1738" t="s">
        <v>1482</v>
      </c>
      <c r="E1738" t="s">
        <v>85</v>
      </c>
      <c r="F1738" t="s">
        <v>87</v>
      </c>
      <c r="G1738">
        <v>4881</v>
      </c>
      <c r="H1738">
        <v>8</v>
      </c>
      <c r="I1738" s="15">
        <v>7441600</v>
      </c>
      <c r="J1738" s="15">
        <v>930200</v>
      </c>
      <c r="K1738">
        <v>8</v>
      </c>
      <c r="M1738" t="s">
        <v>88</v>
      </c>
      <c r="N1738" s="19" t="s">
        <v>57</v>
      </c>
      <c r="O1738" t="s">
        <v>188</v>
      </c>
      <c r="P1738" t="s">
        <v>1499</v>
      </c>
      <c r="Q1738" t="s">
        <v>67</v>
      </c>
      <c r="R1738" s="19" t="s">
        <v>658</v>
      </c>
      <c r="S1738" t="s">
        <v>56</v>
      </c>
      <c r="T1738" t="s">
        <v>68</v>
      </c>
      <c r="U1738" t="s">
        <v>1501</v>
      </c>
      <c r="V1738">
        <v>4</v>
      </c>
      <c r="W1738" t="s">
        <v>56</v>
      </c>
      <c r="X1738" s="14">
        <v>43906</v>
      </c>
      <c r="Y1738" s="18">
        <v>30</v>
      </c>
      <c r="Z1738" s="14">
        <v>43936</v>
      </c>
      <c r="AA1738" s="14">
        <v>43882</v>
      </c>
      <c r="AB1738">
        <v>20</v>
      </c>
      <c r="AC1738" s="14">
        <v>43902</v>
      </c>
      <c r="AD1738" s="14">
        <v>43903</v>
      </c>
      <c r="AE1738">
        <v>20</v>
      </c>
      <c r="AF1738" s="14">
        <v>43923</v>
      </c>
      <c r="AG1738" s="14">
        <v>43987</v>
      </c>
      <c r="AH1738">
        <v>28</v>
      </c>
      <c r="AI1738" s="14">
        <v>44015</v>
      </c>
      <c r="AJ1738" s="18">
        <v>8</v>
      </c>
      <c r="AK1738" s="14">
        <v>44258</v>
      </c>
      <c r="AL1738" s="14">
        <v>44318</v>
      </c>
      <c r="AM1738" s="15"/>
      <c r="AN1738" s="15"/>
      <c r="AO1738" s="15"/>
      <c r="AP1738" s="15"/>
      <c r="AQ1738" s="15"/>
      <c r="AR1738" s="15"/>
      <c r="AS1738" s="15">
        <v>744160</v>
      </c>
      <c r="AT1738" s="15"/>
      <c r="AU1738" s="15"/>
      <c r="AV1738" s="15"/>
      <c r="AW1738" s="15">
        <v>6697440</v>
      </c>
      <c r="AX1738" s="15"/>
      <c r="AY1738" s="15">
        <f t="shared" si="108"/>
        <v>7441600</v>
      </c>
      <c r="AZ1738" s="15">
        <f t="shared" si="109"/>
        <v>7441600</v>
      </c>
      <c r="BA1738" t="str">
        <f t="shared" si="110"/>
        <v>OK</v>
      </c>
      <c r="BB1738">
        <f t="shared" si="111"/>
        <v>2</v>
      </c>
    </row>
    <row r="1739" spans="1:54" x14ac:dyDescent="0.25">
      <c r="A1739">
        <v>1738</v>
      </c>
      <c r="B1739" t="s">
        <v>385</v>
      </c>
      <c r="C1739" t="s">
        <v>427</v>
      </c>
      <c r="D1739" t="s">
        <v>1482</v>
      </c>
      <c r="E1739" t="s">
        <v>85</v>
      </c>
      <c r="F1739" t="s">
        <v>87</v>
      </c>
      <c r="G1739">
        <v>4881</v>
      </c>
      <c r="H1739">
        <v>11</v>
      </c>
      <c r="I1739" s="15">
        <v>10232200</v>
      </c>
      <c r="J1739" s="15">
        <v>930200</v>
      </c>
      <c r="K1739">
        <v>11</v>
      </c>
      <c r="M1739" t="s">
        <v>88</v>
      </c>
      <c r="N1739" s="19" t="s">
        <v>57</v>
      </c>
      <c r="O1739" t="s">
        <v>188</v>
      </c>
      <c r="P1739" t="s">
        <v>1499</v>
      </c>
      <c r="Q1739" t="s">
        <v>67</v>
      </c>
      <c r="R1739" s="19" t="s">
        <v>658</v>
      </c>
      <c r="S1739" t="s">
        <v>56</v>
      </c>
      <c r="T1739" t="s">
        <v>68</v>
      </c>
      <c r="U1739" t="s">
        <v>1501</v>
      </c>
      <c r="V1739">
        <v>4</v>
      </c>
      <c r="W1739" t="s">
        <v>56</v>
      </c>
      <c r="X1739" s="14">
        <v>43906</v>
      </c>
      <c r="Y1739" s="18">
        <v>30</v>
      </c>
      <c r="Z1739" s="14">
        <v>43936</v>
      </c>
      <c r="AA1739" s="14">
        <v>43882</v>
      </c>
      <c r="AB1739">
        <v>20</v>
      </c>
      <c r="AC1739" s="14">
        <v>43902</v>
      </c>
      <c r="AD1739" s="14">
        <v>43903</v>
      </c>
      <c r="AE1739">
        <v>20</v>
      </c>
      <c r="AF1739" s="14">
        <v>43923</v>
      </c>
      <c r="AG1739" s="14">
        <v>43987</v>
      </c>
      <c r="AH1739">
        <v>28</v>
      </c>
      <c r="AI1739" s="14">
        <v>44015</v>
      </c>
      <c r="AJ1739" s="18">
        <v>8</v>
      </c>
      <c r="AK1739" s="14">
        <v>44258</v>
      </c>
      <c r="AL1739" s="14">
        <v>44318</v>
      </c>
      <c r="AM1739" s="15"/>
      <c r="AN1739" s="15"/>
      <c r="AO1739" s="15"/>
      <c r="AP1739" s="15"/>
      <c r="AQ1739" s="15"/>
      <c r="AR1739" s="15"/>
      <c r="AS1739" s="15">
        <v>1023220</v>
      </c>
      <c r="AT1739" s="15"/>
      <c r="AU1739" s="15"/>
      <c r="AV1739" s="15"/>
      <c r="AW1739" s="15">
        <v>9208980</v>
      </c>
      <c r="AX1739" s="15"/>
      <c r="AY1739" s="15">
        <f t="shared" si="108"/>
        <v>10232200</v>
      </c>
      <c r="AZ1739" s="15">
        <f t="shared" si="109"/>
        <v>10232200</v>
      </c>
      <c r="BA1739" t="str">
        <f t="shared" si="110"/>
        <v>OK</v>
      </c>
      <c r="BB1739">
        <f t="shared" si="111"/>
        <v>2</v>
      </c>
    </row>
    <row r="1740" spans="1:54" x14ac:dyDescent="0.25">
      <c r="A1740">
        <v>1739</v>
      </c>
      <c r="B1740" t="s">
        <v>385</v>
      </c>
      <c r="C1740" t="s">
        <v>411</v>
      </c>
      <c r="D1740" t="s">
        <v>1454</v>
      </c>
      <c r="E1740" t="s">
        <v>85</v>
      </c>
      <c r="F1740" t="s">
        <v>87</v>
      </c>
      <c r="G1740">
        <v>4881</v>
      </c>
      <c r="H1740">
        <v>15</v>
      </c>
      <c r="I1740" s="15">
        <v>13953000</v>
      </c>
      <c r="J1740" s="15">
        <v>930200</v>
      </c>
      <c r="K1740">
        <v>15</v>
      </c>
      <c r="M1740" t="s">
        <v>88</v>
      </c>
      <c r="N1740" s="19" t="s">
        <v>57</v>
      </c>
      <c r="O1740" t="s">
        <v>188</v>
      </c>
      <c r="P1740" t="s">
        <v>1499</v>
      </c>
      <c r="Q1740" t="s">
        <v>67</v>
      </c>
      <c r="R1740" s="19" t="s">
        <v>658</v>
      </c>
      <c r="S1740" t="s">
        <v>56</v>
      </c>
      <c r="T1740" t="s">
        <v>68</v>
      </c>
      <c r="U1740" t="s">
        <v>1501</v>
      </c>
      <c r="V1740">
        <v>5</v>
      </c>
      <c r="W1740" t="s">
        <v>56</v>
      </c>
      <c r="X1740" s="14">
        <v>43906</v>
      </c>
      <c r="Y1740" s="18">
        <v>30</v>
      </c>
      <c r="Z1740" s="14">
        <v>43936</v>
      </c>
      <c r="AA1740" s="14">
        <v>43882</v>
      </c>
      <c r="AB1740">
        <v>20</v>
      </c>
      <c r="AC1740" s="14">
        <v>43902</v>
      </c>
      <c r="AD1740" s="14">
        <v>43903</v>
      </c>
      <c r="AE1740">
        <v>20</v>
      </c>
      <c r="AF1740" s="14">
        <v>43923</v>
      </c>
      <c r="AG1740" s="14">
        <v>43987</v>
      </c>
      <c r="AH1740">
        <v>28</v>
      </c>
      <c r="AI1740" s="14">
        <v>44015</v>
      </c>
      <c r="AJ1740" s="18">
        <v>8</v>
      </c>
      <c r="AK1740" s="14">
        <v>44258</v>
      </c>
      <c r="AL1740" s="14">
        <v>44318</v>
      </c>
      <c r="AM1740" s="15"/>
      <c r="AN1740" s="15"/>
      <c r="AO1740" s="15"/>
      <c r="AP1740" s="15"/>
      <c r="AQ1740" s="15"/>
      <c r="AR1740" s="15"/>
      <c r="AS1740" s="15">
        <v>1395300</v>
      </c>
      <c r="AT1740" s="15"/>
      <c r="AU1740" s="15"/>
      <c r="AV1740" s="15"/>
      <c r="AW1740" s="15">
        <v>12557700</v>
      </c>
      <c r="AX1740" s="15"/>
      <c r="AY1740" s="15">
        <f t="shared" si="108"/>
        <v>13953000</v>
      </c>
      <c r="AZ1740" s="15">
        <f t="shared" si="109"/>
        <v>13953000</v>
      </c>
      <c r="BA1740" t="str">
        <f t="shared" si="110"/>
        <v>OK</v>
      </c>
      <c r="BB1740">
        <f t="shared" si="111"/>
        <v>2</v>
      </c>
    </row>
    <row r="1741" spans="1:54" x14ac:dyDescent="0.25">
      <c r="A1741">
        <v>1740</v>
      </c>
      <c r="B1741" t="s">
        <v>385</v>
      </c>
      <c r="C1741" t="s">
        <v>429</v>
      </c>
      <c r="D1741" t="s">
        <v>1454</v>
      </c>
      <c r="E1741" t="s">
        <v>85</v>
      </c>
      <c r="F1741" t="s">
        <v>87</v>
      </c>
      <c r="G1741">
        <v>4881</v>
      </c>
      <c r="H1741">
        <v>11</v>
      </c>
      <c r="I1741" s="15">
        <v>10232200</v>
      </c>
      <c r="J1741" s="15">
        <v>930200</v>
      </c>
      <c r="K1741">
        <v>11</v>
      </c>
      <c r="M1741" t="s">
        <v>88</v>
      </c>
      <c r="N1741" s="19" t="s">
        <v>57</v>
      </c>
      <c r="O1741" t="s">
        <v>188</v>
      </c>
      <c r="P1741" t="s">
        <v>1499</v>
      </c>
      <c r="Q1741" t="s">
        <v>67</v>
      </c>
      <c r="R1741" s="19" t="s">
        <v>658</v>
      </c>
      <c r="S1741" t="s">
        <v>56</v>
      </c>
      <c r="T1741" t="s">
        <v>68</v>
      </c>
      <c r="U1741" t="s">
        <v>1501</v>
      </c>
      <c r="V1741">
        <v>5</v>
      </c>
      <c r="W1741" t="s">
        <v>56</v>
      </c>
      <c r="X1741" s="14">
        <v>43906</v>
      </c>
      <c r="Y1741" s="18">
        <v>30</v>
      </c>
      <c r="Z1741" s="14">
        <v>43936</v>
      </c>
      <c r="AA1741" s="14">
        <v>43882</v>
      </c>
      <c r="AB1741">
        <v>20</v>
      </c>
      <c r="AC1741" s="14">
        <v>43902</v>
      </c>
      <c r="AD1741" s="14">
        <v>43903</v>
      </c>
      <c r="AE1741">
        <v>20</v>
      </c>
      <c r="AF1741" s="14">
        <v>43923</v>
      </c>
      <c r="AG1741" s="14">
        <v>43987</v>
      </c>
      <c r="AH1741">
        <v>28</v>
      </c>
      <c r="AI1741" s="14">
        <v>44015</v>
      </c>
      <c r="AJ1741" s="18">
        <v>8</v>
      </c>
      <c r="AK1741" s="14">
        <v>44258</v>
      </c>
      <c r="AL1741" s="14">
        <v>44318</v>
      </c>
      <c r="AM1741" s="15"/>
      <c r="AN1741" s="15"/>
      <c r="AO1741" s="15"/>
      <c r="AP1741" s="15"/>
      <c r="AQ1741" s="15"/>
      <c r="AR1741" s="15"/>
      <c r="AS1741" s="15">
        <v>1023220</v>
      </c>
      <c r="AT1741" s="15"/>
      <c r="AU1741" s="15"/>
      <c r="AV1741" s="15"/>
      <c r="AW1741" s="15">
        <v>9208980</v>
      </c>
      <c r="AX1741" s="15"/>
      <c r="AY1741" s="15">
        <f t="shared" si="108"/>
        <v>10232200</v>
      </c>
      <c r="AZ1741" s="15">
        <f t="shared" si="109"/>
        <v>10232200</v>
      </c>
      <c r="BA1741" t="str">
        <f t="shared" si="110"/>
        <v>OK</v>
      </c>
      <c r="BB1741">
        <f t="shared" si="111"/>
        <v>2</v>
      </c>
    </row>
    <row r="1742" spans="1:54" x14ac:dyDescent="0.25">
      <c r="A1742">
        <v>1741</v>
      </c>
      <c r="B1742" t="s">
        <v>385</v>
      </c>
      <c r="C1742" t="s">
        <v>412</v>
      </c>
      <c r="D1742" t="s">
        <v>1454</v>
      </c>
      <c r="E1742" t="s">
        <v>85</v>
      </c>
      <c r="F1742" t="s">
        <v>87</v>
      </c>
      <c r="G1742">
        <v>4881</v>
      </c>
      <c r="H1742">
        <v>11</v>
      </c>
      <c r="I1742" s="15">
        <v>10232200</v>
      </c>
      <c r="J1742" s="15">
        <v>930200</v>
      </c>
      <c r="K1742">
        <v>11</v>
      </c>
      <c r="M1742" t="s">
        <v>88</v>
      </c>
      <c r="N1742" s="19" t="s">
        <v>57</v>
      </c>
      <c r="O1742" t="s">
        <v>188</v>
      </c>
      <c r="P1742" t="s">
        <v>1499</v>
      </c>
      <c r="Q1742" t="s">
        <v>67</v>
      </c>
      <c r="R1742" s="19" t="s">
        <v>658</v>
      </c>
      <c r="S1742" t="s">
        <v>56</v>
      </c>
      <c r="T1742" t="s">
        <v>68</v>
      </c>
      <c r="U1742" t="s">
        <v>1501</v>
      </c>
      <c r="V1742">
        <v>5</v>
      </c>
      <c r="W1742" t="s">
        <v>56</v>
      </c>
      <c r="X1742" s="14">
        <v>43906</v>
      </c>
      <c r="Y1742" s="18">
        <v>30</v>
      </c>
      <c r="Z1742" s="14">
        <v>43936</v>
      </c>
      <c r="AA1742" s="14">
        <v>43882</v>
      </c>
      <c r="AB1742">
        <v>20</v>
      </c>
      <c r="AC1742" s="14">
        <v>43902</v>
      </c>
      <c r="AD1742" s="14">
        <v>43903</v>
      </c>
      <c r="AE1742">
        <v>20</v>
      </c>
      <c r="AF1742" s="14">
        <v>43923</v>
      </c>
      <c r="AG1742" s="14">
        <v>43987</v>
      </c>
      <c r="AH1742">
        <v>28</v>
      </c>
      <c r="AI1742" s="14">
        <v>44015</v>
      </c>
      <c r="AJ1742" s="18">
        <v>8</v>
      </c>
      <c r="AK1742" s="14">
        <v>44258</v>
      </c>
      <c r="AL1742" s="14">
        <v>44318</v>
      </c>
      <c r="AM1742" s="15"/>
      <c r="AN1742" s="15"/>
      <c r="AO1742" s="15"/>
      <c r="AP1742" s="15"/>
      <c r="AQ1742" s="15"/>
      <c r="AR1742" s="15"/>
      <c r="AS1742" s="15">
        <v>1023220</v>
      </c>
      <c r="AT1742" s="15"/>
      <c r="AU1742" s="15"/>
      <c r="AV1742" s="15"/>
      <c r="AW1742" s="15">
        <v>9208980</v>
      </c>
      <c r="AX1742" s="15"/>
      <c r="AY1742" s="15">
        <f t="shared" si="108"/>
        <v>10232200</v>
      </c>
      <c r="AZ1742" s="15">
        <f t="shared" si="109"/>
        <v>10232200</v>
      </c>
      <c r="BA1742" t="str">
        <f t="shared" si="110"/>
        <v>OK</v>
      </c>
      <c r="BB1742">
        <f t="shared" si="111"/>
        <v>2</v>
      </c>
    </row>
    <row r="1743" spans="1:54" x14ac:dyDescent="0.25">
      <c r="A1743">
        <v>1742</v>
      </c>
      <c r="B1743" t="s">
        <v>385</v>
      </c>
      <c r="C1743" t="s">
        <v>413</v>
      </c>
      <c r="D1743" t="s">
        <v>1454</v>
      </c>
      <c r="E1743" t="s">
        <v>85</v>
      </c>
      <c r="F1743" t="s">
        <v>87</v>
      </c>
      <c r="G1743">
        <v>4881</v>
      </c>
      <c r="H1743">
        <v>13</v>
      </c>
      <c r="I1743" s="15">
        <v>12092600</v>
      </c>
      <c r="J1743" s="15">
        <v>930200</v>
      </c>
      <c r="K1743">
        <v>13</v>
      </c>
      <c r="M1743" t="s">
        <v>88</v>
      </c>
      <c r="N1743" s="19" t="s">
        <v>57</v>
      </c>
      <c r="O1743" t="s">
        <v>188</v>
      </c>
      <c r="P1743" t="s">
        <v>1499</v>
      </c>
      <c r="Q1743" t="s">
        <v>67</v>
      </c>
      <c r="R1743" s="19" t="s">
        <v>658</v>
      </c>
      <c r="S1743" t="s">
        <v>56</v>
      </c>
      <c r="T1743" t="s">
        <v>68</v>
      </c>
      <c r="U1743" t="s">
        <v>1501</v>
      </c>
      <c r="V1743">
        <v>5</v>
      </c>
      <c r="W1743" t="s">
        <v>56</v>
      </c>
      <c r="X1743" s="14">
        <v>43906</v>
      </c>
      <c r="Y1743" s="18">
        <v>30</v>
      </c>
      <c r="Z1743" s="14">
        <v>43936</v>
      </c>
      <c r="AA1743" s="14">
        <v>43882</v>
      </c>
      <c r="AB1743">
        <v>20</v>
      </c>
      <c r="AC1743" s="14">
        <v>43902</v>
      </c>
      <c r="AD1743" s="14">
        <v>43903</v>
      </c>
      <c r="AE1743">
        <v>20</v>
      </c>
      <c r="AF1743" s="14">
        <v>43923</v>
      </c>
      <c r="AG1743" s="14">
        <v>43987</v>
      </c>
      <c r="AH1743">
        <v>28</v>
      </c>
      <c r="AI1743" s="14">
        <v>44015</v>
      </c>
      <c r="AJ1743" s="18">
        <v>8</v>
      </c>
      <c r="AK1743" s="14">
        <v>44258</v>
      </c>
      <c r="AL1743" s="14">
        <v>44318</v>
      </c>
      <c r="AM1743" s="15"/>
      <c r="AN1743" s="15"/>
      <c r="AO1743" s="15"/>
      <c r="AP1743" s="15"/>
      <c r="AQ1743" s="15"/>
      <c r="AR1743" s="15"/>
      <c r="AS1743" s="15">
        <v>1209260</v>
      </c>
      <c r="AT1743" s="15"/>
      <c r="AU1743" s="15"/>
      <c r="AV1743" s="15"/>
      <c r="AW1743" s="15">
        <v>10883340</v>
      </c>
      <c r="AX1743" s="15"/>
      <c r="AY1743" s="15">
        <f t="shared" si="108"/>
        <v>12092600</v>
      </c>
      <c r="AZ1743" s="15">
        <f t="shared" si="109"/>
        <v>12092600</v>
      </c>
      <c r="BA1743" t="str">
        <f t="shared" si="110"/>
        <v>OK</v>
      </c>
      <c r="BB1743">
        <f t="shared" si="111"/>
        <v>2</v>
      </c>
    </row>
    <row r="1744" spans="1:54" x14ac:dyDescent="0.25">
      <c r="A1744">
        <v>1743</v>
      </c>
      <c r="B1744" t="s">
        <v>385</v>
      </c>
      <c r="C1744" t="s">
        <v>414</v>
      </c>
      <c r="D1744" t="s">
        <v>1454</v>
      </c>
      <c r="E1744" t="s">
        <v>85</v>
      </c>
      <c r="F1744" t="s">
        <v>87</v>
      </c>
      <c r="G1744">
        <v>4881</v>
      </c>
      <c r="H1744">
        <v>11</v>
      </c>
      <c r="I1744" s="15">
        <v>10232200</v>
      </c>
      <c r="J1744" s="15">
        <v>930200</v>
      </c>
      <c r="K1744">
        <v>11</v>
      </c>
      <c r="M1744" t="s">
        <v>88</v>
      </c>
      <c r="N1744" s="19" t="s">
        <v>57</v>
      </c>
      <c r="O1744" t="s">
        <v>188</v>
      </c>
      <c r="P1744" t="s">
        <v>1499</v>
      </c>
      <c r="Q1744" t="s">
        <v>67</v>
      </c>
      <c r="R1744" s="19" t="s">
        <v>658</v>
      </c>
      <c r="S1744" t="s">
        <v>56</v>
      </c>
      <c r="T1744" t="s">
        <v>68</v>
      </c>
      <c r="U1744" t="s">
        <v>1501</v>
      </c>
      <c r="V1744">
        <v>5</v>
      </c>
      <c r="W1744" t="s">
        <v>56</v>
      </c>
      <c r="X1744" s="14">
        <v>43906</v>
      </c>
      <c r="Y1744" s="18">
        <v>30</v>
      </c>
      <c r="Z1744" s="14">
        <v>43936</v>
      </c>
      <c r="AA1744" s="14">
        <v>43882</v>
      </c>
      <c r="AB1744">
        <v>20</v>
      </c>
      <c r="AC1744" s="14">
        <v>43902</v>
      </c>
      <c r="AD1744" s="14">
        <v>43903</v>
      </c>
      <c r="AE1744">
        <v>20</v>
      </c>
      <c r="AF1744" s="14">
        <v>43923</v>
      </c>
      <c r="AG1744" s="14">
        <v>43987</v>
      </c>
      <c r="AH1744">
        <v>28</v>
      </c>
      <c r="AI1744" s="14">
        <v>44015</v>
      </c>
      <c r="AJ1744" s="18">
        <v>8</v>
      </c>
      <c r="AK1744" s="14">
        <v>44258</v>
      </c>
      <c r="AL1744" s="14">
        <v>44318</v>
      </c>
      <c r="AM1744" s="15"/>
      <c r="AN1744" s="15"/>
      <c r="AO1744" s="15"/>
      <c r="AP1744" s="15"/>
      <c r="AQ1744" s="15"/>
      <c r="AR1744" s="15"/>
      <c r="AS1744" s="15">
        <v>1023220</v>
      </c>
      <c r="AT1744" s="15"/>
      <c r="AU1744" s="15"/>
      <c r="AV1744" s="15"/>
      <c r="AW1744" s="15">
        <v>9208980</v>
      </c>
      <c r="AX1744" s="15"/>
      <c r="AY1744" s="15">
        <f t="shared" si="108"/>
        <v>10232200</v>
      </c>
      <c r="AZ1744" s="15">
        <f t="shared" si="109"/>
        <v>10232200</v>
      </c>
      <c r="BA1744" t="str">
        <f t="shared" si="110"/>
        <v>OK</v>
      </c>
      <c r="BB1744">
        <f t="shared" si="111"/>
        <v>2</v>
      </c>
    </row>
    <row r="1745" spans="1:54" x14ac:dyDescent="0.25">
      <c r="A1745">
        <v>1744</v>
      </c>
      <c r="B1745" t="s">
        <v>385</v>
      </c>
      <c r="C1745" t="s">
        <v>415</v>
      </c>
      <c r="D1745" t="s">
        <v>1454</v>
      </c>
      <c r="E1745" t="s">
        <v>85</v>
      </c>
      <c r="F1745" t="s">
        <v>87</v>
      </c>
      <c r="G1745">
        <v>4881</v>
      </c>
      <c r="H1745">
        <v>11</v>
      </c>
      <c r="I1745" s="15">
        <v>10232200</v>
      </c>
      <c r="J1745" s="15">
        <v>930200</v>
      </c>
      <c r="K1745">
        <v>11</v>
      </c>
      <c r="M1745" t="s">
        <v>88</v>
      </c>
      <c r="N1745" s="19" t="s">
        <v>57</v>
      </c>
      <c r="O1745" t="s">
        <v>188</v>
      </c>
      <c r="P1745" t="s">
        <v>1499</v>
      </c>
      <c r="Q1745" t="s">
        <v>67</v>
      </c>
      <c r="R1745" s="19" t="s">
        <v>658</v>
      </c>
      <c r="S1745" t="s">
        <v>56</v>
      </c>
      <c r="T1745" t="s">
        <v>68</v>
      </c>
      <c r="U1745" t="s">
        <v>1501</v>
      </c>
      <c r="V1745">
        <v>5</v>
      </c>
      <c r="W1745" t="s">
        <v>56</v>
      </c>
      <c r="X1745" s="14">
        <v>43906</v>
      </c>
      <c r="Y1745" s="18">
        <v>30</v>
      </c>
      <c r="Z1745" s="14">
        <v>43936</v>
      </c>
      <c r="AA1745" s="14">
        <v>43882</v>
      </c>
      <c r="AB1745">
        <v>20</v>
      </c>
      <c r="AC1745" s="14">
        <v>43902</v>
      </c>
      <c r="AD1745" s="14">
        <v>43903</v>
      </c>
      <c r="AE1745">
        <v>20</v>
      </c>
      <c r="AF1745" s="14">
        <v>43923</v>
      </c>
      <c r="AG1745" s="14">
        <v>43987</v>
      </c>
      <c r="AH1745">
        <v>28</v>
      </c>
      <c r="AI1745" s="14">
        <v>44015</v>
      </c>
      <c r="AJ1745" s="18">
        <v>8</v>
      </c>
      <c r="AK1745" s="14">
        <v>44258</v>
      </c>
      <c r="AL1745" s="14">
        <v>44318</v>
      </c>
      <c r="AM1745" s="15"/>
      <c r="AN1745" s="15"/>
      <c r="AO1745" s="15"/>
      <c r="AP1745" s="15"/>
      <c r="AQ1745" s="15"/>
      <c r="AR1745" s="15"/>
      <c r="AS1745" s="15">
        <v>1023220</v>
      </c>
      <c r="AT1745" s="15"/>
      <c r="AU1745" s="15"/>
      <c r="AV1745" s="15"/>
      <c r="AW1745" s="15">
        <v>9208980</v>
      </c>
      <c r="AX1745" s="15"/>
      <c r="AY1745" s="15">
        <f t="shared" si="108"/>
        <v>10232200</v>
      </c>
      <c r="AZ1745" s="15">
        <f t="shared" si="109"/>
        <v>10232200</v>
      </c>
      <c r="BA1745" t="str">
        <f t="shared" si="110"/>
        <v>OK</v>
      </c>
      <c r="BB1745">
        <f t="shared" si="111"/>
        <v>2</v>
      </c>
    </row>
    <row r="1746" spans="1:54" x14ac:dyDescent="0.25">
      <c r="A1746">
        <v>1745</v>
      </c>
      <c r="B1746" t="s">
        <v>385</v>
      </c>
      <c r="C1746" t="s">
        <v>416</v>
      </c>
      <c r="D1746" t="s">
        <v>1474</v>
      </c>
      <c r="E1746" t="s">
        <v>85</v>
      </c>
      <c r="F1746" t="s">
        <v>87</v>
      </c>
      <c r="G1746">
        <v>4881</v>
      </c>
      <c r="H1746">
        <v>8</v>
      </c>
      <c r="I1746" s="15">
        <v>7441600</v>
      </c>
      <c r="J1746" s="15">
        <v>930200</v>
      </c>
      <c r="K1746">
        <v>8</v>
      </c>
      <c r="M1746" t="s">
        <v>88</v>
      </c>
      <c r="N1746" s="19" t="s">
        <v>57</v>
      </c>
      <c r="O1746" t="s">
        <v>188</v>
      </c>
      <c r="P1746" t="s">
        <v>1499</v>
      </c>
      <c r="Q1746" t="s">
        <v>67</v>
      </c>
      <c r="R1746" s="19" t="s">
        <v>658</v>
      </c>
      <c r="S1746" t="s">
        <v>56</v>
      </c>
      <c r="T1746" t="s">
        <v>68</v>
      </c>
      <c r="U1746" t="s">
        <v>1501</v>
      </c>
      <c r="V1746">
        <v>6</v>
      </c>
      <c r="W1746" t="s">
        <v>56</v>
      </c>
      <c r="X1746" s="14">
        <v>43906</v>
      </c>
      <c r="Y1746" s="18">
        <v>30</v>
      </c>
      <c r="Z1746" s="14">
        <v>43936</v>
      </c>
      <c r="AA1746" s="14">
        <v>43882</v>
      </c>
      <c r="AB1746">
        <v>20</v>
      </c>
      <c r="AC1746" s="14">
        <v>43902</v>
      </c>
      <c r="AD1746" s="14">
        <v>43903</v>
      </c>
      <c r="AE1746">
        <v>20</v>
      </c>
      <c r="AF1746" s="14">
        <v>43923</v>
      </c>
      <c r="AG1746" s="14">
        <v>43987</v>
      </c>
      <c r="AH1746">
        <v>28</v>
      </c>
      <c r="AI1746" s="14">
        <v>44015</v>
      </c>
      <c r="AJ1746" s="18">
        <v>8</v>
      </c>
      <c r="AK1746" s="14">
        <v>44258</v>
      </c>
      <c r="AL1746" s="14">
        <v>44318</v>
      </c>
      <c r="AM1746" s="15"/>
      <c r="AN1746" s="15"/>
      <c r="AO1746" s="15"/>
      <c r="AP1746" s="15"/>
      <c r="AQ1746" s="15"/>
      <c r="AR1746" s="15"/>
      <c r="AS1746" s="15">
        <v>744160</v>
      </c>
      <c r="AT1746" s="15"/>
      <c r="AU1746" s="15"/>
      <c r="AV1746" s="15"/>
      <c r="AW1746" s="15">
        <v>6697440</v>
      </c>
      <c r="AX1746" s="15"/>
      <c r="AY1746" s="15">
        <f t="shared" si="108"/>
        <v>7441600</v>
      </c>
      <c r="AZ1746" s="15">
        <f t="shared" si="109"/>
        <v>7441600</v>
      </c>
      <c r="BA1746" t="str">
        <f t="shared" si="110"/>
        <v>OK</v>
      </c>
      <c r="BB1746">
        <f t="shared" si="111"/>
        <v>2</v>
      </c>
    </row>
    <row r="1747" spans="1:54" x14ac:dyDescent="0.25">
      <c r="A1747">
        <v>1746</v>
      </c>
      <c r="B1747" t="s">
        <v>385</v>
      </c>
      <c r="C1747" t="s">
        <v>417</v>
      </c>
      <c r="D1747" t="s">
        <v>1474</v>
      </c>
      <c r="E1747" t="s">
        <v>85</v>
      </c>
      <c r="F1747" t="s">
        <v>87</v>
      </c>
      <c r="G1747">
        <v>4881</v>
      </c>
      <c r="H1747">
        <v>13</v>
      </c>
      <c r="I1747" s="15">
        <v>12092600</v>
      </c>
      <c r="J1747" s="15">
        <v>930200</v>
      </c>
      <c r="K1747">
        <v>13</v>
      </c>
      <c r="M1747" t="s">
        <v>88</v>
      </c>
      <c r="N1747" s="19" t="s">
        <v>57</v>
      </c>
      <c r="O1747" t="s">
        <v>188</v>
      </c>
      <c r="P1747" t="s">
        <v>1499</v>
      </c>
      <c r="Q1747" t="s">
        <v>67</v>
      </c>
      <c r="R1747" s="19" t="s">
        <v>658</v>
      </c>
      <c r="S1747" t="s">
        <v>56</v>
      </c>
      <c r="T1747" t="s">
        <v>68</v>
      </c>
      <c r="U1747" t="s">
        <v>1501</v>
      </c>
      <c r="V1747">
        <v>6</v>
      </c>
      <c r="W1747" t="s">
        <v>56</v>
      </c>
      <c r="X1747" s="14">
        <v>43906</v>
      </c>
      <c r="Y1747" s="18">
        <v>30</v>
      </c>
      <c r="Z1747" s="14">
        <v>43936</v>
      </c>
      <c r="AA1747" s="14">
        <v>43882</v>
      </c>
      <c r="AB1747">
        <v>20</v>
      </c>
      <c r="AC1747" s="14">
        <v>43902</v>
      </c>
      <c r="AD1747" s="14">
        <v>43903</v>
      </c>
      <c r="AE1747">
        <v>20</v>
      </c>
      <c r="AF1747" s="14">
        <v>43923</v>
      </c>
      <c r="AG1747" s="14">
        <v>43987</v>
      </c>
      <c r="AH1747">
        <v>28</v>
      </c>
      <c r="AI1747" s="14">
        <v>44015</v>
      </c>
      <c r="AJ1747" s="18">
        <v>8</v>
      </c>
      <c r="AK1747" s="14">
        <v>44258</v>
      </c>
      <c r="AL1747" s="14">
        <v>44318</v>
      </c>
      <c r="AM1747" s="15"/>
      <c r="AN1747" s="15"/>
      <c r="AO1747" s="15"/>
      <c r="AP1747" s="15"/>
      <c r="AQ1747" s="15"/>
      <c r="AR1747" s="15"/>
      <c r="AS1747" s="15">
        <v>1209260</v>
      </c>
      <c r="AT1747" s="15"/>
      <c r="AU1747" s="15"/>
      <c r="AV1747" s="15"/>
      <c r="AW1747" s="15">
        <v>10883340</v>
      </c>
      <c r="AX1747" s="15"/>
      <c r="AY1747" s="15">
        <f t="shared" si="108"/>
        <v>12092600</v>
      </c>
      <c r="AZ1747" s="15">
        <f t="shared" si="109"/>
        <v>12092600</v>
      </c>
      <c r="BA1747" t="str">
        <f t="shared" si="110"/>
        <v>OK</v>
      </c>
      <c r="BB1747">
        <f t="shared" si="111"/>
        <v>2</v>
      </c>
    </row>
    <row r="1748" spans="1:54" x14ac:dyDescent="0.25">
      <c r="A1748">
        <v>1747</v>
      </c>
      <c r="B1748" t="s">
        <v>385</v>
      </c>
      <c r="C1748" t="s">
        <v>428</v>
      </c>
      <c r="D1748" t="s">
        <v>1474</v>
      </c>
      <c r="E1748" t="s">
        <v>85</v>
      </c>
      <c r="F1748" t="s">
        <v>87</v>
      </c>
      <c r="G1748">
        <v>4881</v>
      </c>
      <c r="H1748">
        <v>8</v>
      </c>
      <c r="I1748" s="15">
        <v>7441600</v>
      </c>
      <c r="J1748" s="15">
        <v>930200</v>
      </c>
      <c r="K1748">
        <v>8</v>
      </c>
      <c r="M1748" t="s">
        <v>88</v>
      </c>
      <c r="N1748" s="19" t="s">
        <v>57</v>
      </c>
      <c r="O1748" t="s">
        <v>188</v>
      </c>
      <c r="P1748" t="s">
        <v>1499</v>
      </c>
      <c r="Q1748" t="s">
        <v>67</v>
      </c>
      <c r="R1748" s="19" t="s">
        <v>658</v>
      </c>
      <c r="S1748" t="s">
        <v>56</v>
      </c>
      <c r="T1748" t="s">
        <v>68</v>
      </c>
      <c r="U1748" t="s">
        <v>1501</v>
      </c>
      <c r="V1748">
        <v>6</v>
      </c>
      <c r="W1748" t="s">
        <v>56</v>
      </c>
      <c r="X1748" s="14">
        <v>43906</v>
      </c>
      <c r="Y1748" s="18">
        <v>30</v>
      </c>
      <c r="Z1748" s="14">
        <v>43936</v>
      </c>
      <c r="AA1748" s="14">
        <v>43882</v>
      </c>
      <c r="AB1748">
        <v>20</v>
      </c>
      <c r="AC1748" s="14">
        <v>43902</v>
      </c>
      <c r="AD1748" s="14">
        <v>43903</v>
      </c>
      <c r="AE1748">
        <v>20</v>
      </c>
      <c r="AF1748" s="14">
        <v>43923</v>
      </c>
      <c r="AG1748" s="14">
        <v>43987</v>
      </c>
      <c r="AH1748">
        <v>28</v>
      </c>
      <c r="AI1748" s="14">
        <v>44015</v>
      </c>
      <c r="AJ1748" s="18">
        <v>8</v>
      </c>
      <c r="AK1748" s="14">
        <v>44258</v>
      </c>
      <c r="AL1748" s="14">
        <v>44318</v>
      </c>
      <c r="AM1748" s="15"/>
      <c r="AN1748" s="15"/>
      <c r="AO1748" s="15"/>
      <c r="AP1748" s="15"/>
      <c r="AQ1748" s="15"/>
      <c r="AR1748" s="15"/>
      <c r="AS1748" s="15">
        <v>744160</v>
      </c>
      <c r="AT1748" s="15"/>
      <c r="AU1748" s="15"/>
      <c r="AV1748" s="15"/>
      <c r="AW1748" s="15">
        <v>6697440</v>
      </c>
      <c r="AX1748" s="15"/>
      <c r="AY1748" s="15">
        <f t="shared" si="108"/>
        <v>7441600</v>
      </c>
      <c r="AZ1748" s="15">
        <f t="shared" si="109"/>
        <v>7441600</v>
      </c>
      <c r="BA1748" t="str">
        <f t="shared" si="110"/>
        <v>OK</v>
      </c>
      <c r="BB1748">
        <f t="shared" si="111"/>
        <v>2</v>
      </c>
    </row>
    <row r="1749" spans="1:54" x14ac:dyDescent="0.25">
      <c r="A1749">
        <v>1748</v>
      </c>
      <c r="B1749" t="s">
        <v>385</v>
      </c>
      <c r="C1749" t="s">
        <v>418</v>
      </c>
      <c r="D1749" t="s">
        <v>1474</v>
      </c>
      <c r="E1749" t="s">
        <v>85</v>
      </c>
      <c r="F1749" t="s">
        <v>87</v>
      </c>
      <c r="G1749">
        <v>4881</v>
      </c>
      <c r="H1749">
        <v>13</v>
      </c>
      <c r="I1749" s="15">
        <v>12092600</v>
      </c>
      <c r="J1749" s="15">
        <v>930200</v>
      </c>
      <c r="K1749">
        <v>13</v>
      </c>
      <c r="M1749" t="s">
        <v>88</v>
      </c>
      <c r="N1749" s="19" t="s">
        <v>57</v>
      </c>
      <c r="O1749" t="s">
        <v>188</v>
      </c>
      <c r="P1749" t="s">
        <v>1499</v>
      </c>
      <c r="Q1749" t="s">
        <v>67</v>
      </c>
      <c r="R1749" s="19" t="s">
        <v>658</v>
      </c>
      <c r="S1749" t="s">
        <v>56</v>
      </c>
      <c r="T1749" t="s">
        <v>68</v>
      </c>
      <c r="U1749" t="s">
        <v>1501</v>
      </c>
      <c r="V1749">
        <v>6</v>
      </c>
      <c r="W1749" t="s">
        <v>56</v>
      </c>
      <c r="X1749" s="14">
        <v>43906</v>
      </c>
      <c r="Y1749" s="18">
        <v>30</v>
      </c>
      <c r="Z1749" s="14">
        <v>43936</v>
      </c>
      <c r="AA1749" s="14">
        <v>43882</v>
      </c>
      <c r="AB1749">
        <v>20</v>
      </c>
      <c r="AC1749" s="14">
        <v>43902</v>
      </c>
      <c r="AD1749" s="14">
        <v>43903</v>
      </c>
      <c r="AE1749">
        <v>20</v>
      </c>
      <c r="AF1749" s="14">
        <v>43923</v>
      </c>
      <c r="AG1749" s="14">
        <v>43987</v>
      </c>
      <c r="AH1749">
        <v>28</v>
      </c>
      <c r="AI1749" s="14">
        <v>44015</v>
      </c>
      <c r="AJ1749" s="18">
        <v>8</v>
      </c>
      <c r="AK1749" s="14">
        <v>44258</v>
      </c>
      <c r="AL1749" s="14">
        <v>44318</v>
      </c>
      <c r="AM1749" s="15"/>
      <c r="AN1749" s="15"/>
      <c r="AO1749" s="15"/>
      <c r="AP1749" s="15"/>
      <c r="AQ1749" s="15"/>
      <c r="AR1749" s="15"/>
      <c r="AS1749" s="15">
        <v>1209260</v>
      </c>
      <c r="AT1749" s="15"/>
      <c r="AU1749" s="15"/>
      <c r="AV1749" s="15"/>
      <c r="AW1749" s="15">
        <v>10883340</v>
      </c>
      <c r="AX1749" s="15"/>
      <c r="AY1749" s="15">
        <f t="shared" si="108"/>
        <v>12092600</v>
      </c>
      <c r="AZ1749" s="15">
        <f t="shared" si="109"/>
        <v>12092600</v>
      </c>
      <c r="BA1749" t="str">
        <f t="shared" si="110"/>
        <v>OK</v>
      </c>
      <c r="BB1749">
        <f t="shared" si="111"/>
        <v>2</v>
      </c>
    </row>
    <row r="1750" spans="1:54" x14ac:dyDescent="0.25">
      <c r="A1750">
        <v>1749</v>
      </c>
      <c r="B1750" t="s">
        <v>385</v>
      </c>
      <c r="C1750" t="s">
        <v>419</v>
      </c>
      <c r="D1750" t="s">
        <v>1474</v>
      </c>
      <c r="E1750" t="s">
        <v>85</v>
      </c>
      <c r="F1750" t="s">
        <v>87</v>
      </c>
      <c r="G1750">
        <v>4881</v>
      </c>
      <c r="H1750">
        <v>13</v>
      </c>
      <c r="I1750" s="15">
        <v>12092600</v>
      </c>
      <c r="J1750" s="15">
        <v>930200</v>
      </c>
      <c r="K1750">
        <v>13</v>
      </c>
      <c r="M1750" t="s">
        <v>88</v>
      </c>
      <c r="N1750" s="19" t="s">
        <v>57</v>
      </c>
      <c r="O1750" t="s">
        <v>188</v>
      </c>
      <c r="P1750" t="s">
        <v>1499</v>
      </c>
      <c r="Q1750" t="s">
        <v>67</v>
      </c>
      <c r="R1750" s="19" t="s">
        <v>658</v>
      </c>
      <c r="S1750" t="s">
        <v>56</v>
      </c>
      <c r="T1750" t="s">
        <v>68</v>
      </c>
      <c r="U1750" t="s">
        <v>1501</v>
      </c>
      <c r="V1750">
        <v>6</v>
      </c>
      <c r="W1750" t="s">
        <v>56</v>
      </c>
      <c r="X1750" s="14">
        <v>43906</v>
      </c>
      <c r="Y1750" s="18">
        <v>30</v>
      </c>
      <c r="Z1750" s="14">
        <v>43936</v>
      </c>
      <c r="AA1750" s="14">
        <v>43882</v>
      </c>
      <c r="AB1750">
        <v>20</v>
      </c>
      <c r="AC1750" s="14">
        <v>43902</v>
      </c>
      <c r="AD1750" s="14">
        <v>43903</v>
      </c>
      <c r="AE1750">
        <v>20</v>
      </c>
      <c r="AF1750" s="14">
        <v>43923</v>
      </c>
      <c r="AG1750" s="14">
        <v>43987</v>
      </c>
      <c r="AH1750">
        <v>28</v>
      </c>
      <c r="AI1750" s="14">
        <v>44015</v>
      </c>
      <c r="AJ1750" s="18">
        <v>8</v>
      </c>
      <c r="AK1750" s="14">
        <v>44258</v>
      </c>
      <c r="AL1750" s="14">
        <v>44318</v>
      </c>
      <c r="AM1750" s="15"/>
      <c r="AN1750" s="15"/>
      <c r="AO1750" s="15"/>
      <c r="AP1750" s="15"/>
      <c r="AQ1750" s="15"/>
      <c r="AR1750" s="15"/>
      <c r="AS1750" s="15">
        <v>1209260</v>
      </c>
      <c r="AT1750" s="15"/>
      <c r="AU1750" s="15"/>
      <c r="AV1750" s="15"/>
      <c r="AW1750" s="15">
        <v>10883340</v>
      </c>
      <c r="AX1750" s="15"/>
      <c r="AY1750" s="15">
        <f t="shared" si="108"/>
        <v>12092600</v>
      </c>
      <c r="AZ1750" s="15">
        <f t="shared" si="109"/>
        <v>12092600</v>
      </c>
      <c r="BA1750" t="str">
        <f t="shared" si="110"/>
        <v>OK</v>
      </c>
      <c r="BB1750">
        <f t="shared" si="111"/>
        <v>2</v>
      </c>
    </row>
    <row r="1751" spans="1:54" x14ac:dyDescent="0.25">
      <c r="A1751">
        <v>1750</v>
      </c>
      <c r="B1751" t="s">
        <v>385</v>
      </c>
      <c r="C1751" t="s">
        <v>420</v>
      </c>
      <c r="D1751" t="s">
        <v>1474</v>
      </c>
      <c r="E1751" t="s">
        <v>85</v>
      </c>
      <c r="F1751" t="s">
        <v>87</v>
      </c>
      <c r="G1751">
        <v>4881</v>
      </c>
      <c r="H1751">
        <v>11</v>
      </c>
      <c r="I1751" s="15">
        <v>10232200</v>
      </c>
      <c r="J1751" s="15">
        <v>930200</v>
      </c>
      <c r="K1751">
        <v>11</v>
      </c>
      <c r="M1751" t="s">
        <v>88</v>
      </c>
      <c r="N1751" s="19" t="s">
        <v>57</v>
      </c>
      <c r="O1751" t="s">
        <v>188</v>
      </c>
      <c r="P1751" t="s">
        <v>1499</v>
      </c>
      <c r="Q1751" t="s">
        <v>67</v>
      </c>
      <c r="R1751" s="19" t="s">
        <v>658</v>
      </c>
      <c r="S1751" t="s">
        <v>56</v>
      </c>
      <c r="T1751" t="s">
        <v>68</v>
      </c>
      <c r="U1751" t="s">
        <v>1501</v>
      </c>
      <c r="V1751">
        <v>6</v>
      </c>
      <c r="W1751" t="s">
        <v>56</v>
      </c>
      <c r="X1751" s="14">
        <v>43906</v>
      </c>
      <c r="Y1751" s="18">
        <v>30</v>
      </c>
      <c r="Z1751" s="14">
        <v>43936</v>
      </c>
      <c r="AA1751" s="14">
        <v>43882</v>
      </c>
      <c r="AB1751">
        <v>20</v>
      </c>
      <c r="AC1751" s="14">
        <v>43902</v>
      </c>
      <c r="AD1751" s="14">
        <v>43903</v>
      </c>
      <c r="AE1751">
        <v>20</v>
      </c>
      <c r="AF1751" s="14">
        <v>43923</v>
      </c>
      <c r="AG1751" s="14">
        <v>43987</v>
      </c>
      <c r="AH1751">
        <v>28</v>
      </c>
      <c r="AI1751" s="14">
        <v>44015</v>
      </c>
      <c r="AJ1751" s="18">
        <v>8</v>
      </c>
      <c r="AK1751" s="14">
        <v>44258</v>
      </c>
      <c r="AL1751" s="14">
        <v>44318</v>
      </c>
      <c r="AM1751" s="15"/>
      <c r="AN1751" s="15"/>
      <c r="AO1751" s="15"/>
      <c r="AP1751" s="15"/>
      <c r="AQ1751" s="15"/>
      <c r="AR1751" s="15"/>
      <c r="AS1751" s="15">
        <v>1023220</v>
      </c>
      <c r="AT1751" s="15"/>
      <c r="AU1751" s="15"/>
      <c r="AV1751" s="15"/>
      <c r="AW1751" s="15">
        <v>9208980</v>
      </c>
      <c r="AX1751" s="15"/>
      <c r="AY1751" s="15">
        <f t="shared" si="108"/>
        <v>10232200</v>
      </c>
      <c r="AZ1751" s="15">
        <f t="shared" si="109"/>
        <v>10232200</v>
      </c>
      <c r="BA1751" t="str">
        <f t="shared" si="110"/>
        <v>OK</v>
      </c>
      <c r="BB1751">
        <f t="shared" si="111"/>
        <v>2</v>
      </c>
    </row>
    <row r="1752" spans="1:54" x14ac:dyDescent="0.25">
      <c r="A1752">
        <v>1751</v>
      </c>
      <c r="B1752" t="s">
        <v>385</v>
      </c>
      <c r="C1752" t="s">
        <v>421</v>
      </c>
      <c r="D1752" t="s">
        <v>1474</v>
      </c>
      <c r="E1752" t="s">
        <v>85</v>
      </c>
      <c r="F1752" t="s">
        <v>87</v>
      </c>
      <c r="G1752">
        <v>4881</v>
      </c>
      <c r="H1752">
        <v>7</v>
      </c>
      <c r="I1752" s="15">
        <v>6511400</v>
      </c>
      <c r="J1752" s="15">
        <v>930200</v>
      </c>
      <c r="K1752">
        <v>7</v>
      </c>
      <c r="M1752" t="s">
        <v>88</v>
      </c>
      <c r="N1752" s="19" t="s">
        <v>57</v>
      </c>
      <c r="O1752" t="s">
        <v>188</v>
      </c>
      <c r="P1752" t="s">
        <v>1499</v>
      </c>
      <c r="Q1752" t="s">
        <v>67</v>
      </c>
      <c r="R1752" s="19" t="s">
        <v>658</v>
      </c>
      <c r="S1752" t="s">
        <v>56</v>
      </c>
      <c r="T1752" t="s">
        <v>68</v>
      </c>
      <c r="U1752" t="s">
        <v>1501</v>
      </c>
      <c r="V1752">
        <v>6</v>
      </c>
      <c r="W1752" t="s">
        <v>56</v>
      </c>
      <c r="X1752" s="14">
        <v>43906</v>
      </c>
      <c r="Y1752" s="18">
        <v>30</v>
      </c>
      <c r="Z1752" s="14">
        <v>43936</v>
      </c>
      <c r="AA1752" s="14">
        <v>43882</v>
      </c>
      <c r="AB1752">
        <v>20</v>
      </c>
      <c r="AC1752" s="14">
        <v>43902</v>
      </c>
      <c r="AD1752" s="14">
        <v>43903</v>
      </c>
      <c r="AE1752">
        <v>20</v>
      </c>
      <c r="AF1752" s="14">
        <v>43923</v>
      </c>
      <c r="AG1752" s="14">
        <v>43987</v>
      </c>
      <c r="AH1752">
        <v>28</v>
      </c>
      <c r="AI1752" s="14">
        <v>44015</v>
      </c>
      <c r="AJ1752" s="18">
        <v>8</v>
      </c>
      <c r="AK1752" s="14">
        <v>44258</v>
      </c>
      <c r="AL1752" s="14">
        <v>44318</v>
      </c>
      <c r="AM1752" s="15"/>
      <c r="AN1752" s="15"/>
      <c r="AO1752" s="15"/>
      <c r="AP1752" s="15"/>
      <c r="AQ1752" s="15"/>
      <c r="AR1752" s="15"/>
      <c r="AS1752" s="15">
        <v>651140</v>
      </c>
      <c r="AT1752" s="15"/>
      <c r="AU1752" s="15"/>
      <c r="AV1752" s="15"/>
      <c r="AW1752" s="15">
        <v>5860260</v>
      </c>
      <c r="AX1752" s="15"/>
      <c r="AY1752" s="15">
        <f t="shared" si="108"/>
        <v>6511400</v>
      </c>
      <c r="AZ1752" s="15">
        <f t="shared" si="109"/>
        <v>6511400</v>
      </c>
      <c r="BA1752" t="str">
        <f t="shared" si="110"/>
        <v>OK</v>
      </c>
      <c r="BB1752">
        <f t="shared" si="111"/>
        <v>2</v>
      </c>
    </row>
    <row r="1753" spans="1:54" x14ac:dyDescent="0.25">
      <c r="A1753">
        <v>1752</v>
      </c>
      <c r="B1753" t="s">
        <v>385</v>
      </c>
      <c r="C1753" t="s">
        <v>422</v>
      </c>
      <c r="D1753" t="s">
        <v>1474</v>
      </c>
      <c r="E1753" t="s">
        <v>85</v>
      </c>
      <c r="F1753" t="s">
        <v>87</v>
      </c>
      <c r="G1753">
        <v>4881</v>
      </c>
      <c r="H1753">
        <v>13</v>
      </c>
      <c r="I1753" s="15">
        <v>12092600</v>
      </c>
      <c r="J1753" s="15">
        <v>930200</v>
      </c>
      <c r="K1753">
        <v>13</v>
      </c>
      <c r="M1753" t="s">
        <v>88</v>
      </c>
      <c r="N1753" s="19" t="s">
        <v>57</v>
      </c>
      <c r="O1753" t="s">
        <v>188</v>
      </c>
      <c r="P1753" t="s">
        <v>1499</v>
      </c>
      <c r="Q1753" t="s">
        <v>67</v>
      </c>
      <c r="R1753" s="19" t="s">
        <v>658</v>
      </c>
      <c r="S1753" t="s">
        <v>56</v>
      </c>
      <c r="T1753" t="s">
        <v>68</v>
      </c>
      <c r="U1753" t="s">
        <v>1501</v>
      </c>
      <c r="V1753">
        <v>6</v>
      </c>
      <c r="W1753" t="s">
        <v>56</v>
      </c>
      <c r="X1753" s="14">
        <v>43906</v>
      </c>
      <c r="Y1753" s="18">
        <v>30</v>
      </c>
      <c r="Z1753" s="14">
        <v>43936</v>
      </c>
      <c r="AA1753" s="14">
        <v>43882</v>
      </c>
      <c r="AB1753">
        <v>20</v>
      </c>
      <c r="AC1753" s="14">
        <v>43902</v>
      </c>
      <c r="AD1753" s="14">
        <v>43903</v>
      </c>
      <c r="AE1753">
        <v>20</v>
      </c>
      <c r="AF1753" s="14">
        <v>43923</v>
      </c>
      <c r="AG1753" s="14">
        <v>43987</v>
      </c>
      <c r="AH1753">
        <v>28</v>
      </c>
      <c r="AI1753" s="14">
        <v>44015</v>
      </c>
      <c r="AJ1753" s="18">
        <v>8</v>
      </c>
      <c r="AK1753" s="14">
        <v>44258</v>
      </c>
      <c r="AL1753" s="14">
        <v>44318</v>
      </c>
      <c r="AM1753" s="15"/>
      <c r="AN1753" s="15"/>
      <c r="AO1753" s="15"/>
      <c r="AP1753" s="15"/>
      <c r="AQ1753" s="15"/>
      <c r="AR1753" s="15"/>
      <c r="AS1753" s="15">
        <v>1209260</v>
      </c>
      <c r="AT1753" s="15"/>
      <c r="AU1753" s="15"/>
      <c r="AV1753" s="15"/>
      <c r="AW1753" s="15">
        <v>10883340</v>
      </c>
      <c r="AX1753" s="15"/>
      <c r="AY1753" s="15">
        <f t="shared" si="108"/>
        <v>12092600</v>
      </c>
      <c r="AZ1753" s="15">
        <f t="shared" si="109"/>
        <v>12092600</v>
      </c>
      <c r="BA1753" t="str">
        <f t="shared" si="110"/>
        <v>OK</v>
      </c>
      <c r="BB1753">
        <f t="shared" si="111"/>
        <v>2</v>
      </c>
    </row>
    <row r="1754" spans="1:54" x14ac:dyDescent="0.25">
      <c r="A1754">
        <v>1753</v>
      </c>
      <c r="B1754" t="s">
        <v>385</v>
      </c>
      <c r="C1754" t="s">
        <v>397</v>
      </c>
      <c r="D1754" t="s">
        <v>398</v>
      </c>
      <c r="E1754" t="s">
        <v>85</v>
      </c>
      <c r="F1754" t="s">
        <v>87</v>
      </c>
      <c r="G1754">
        <v>4881</v>
      </c>
      <c r="H1754">
        <v>15</v>
      </c>
      <c r="I1754" s="15">
        <v>13953000</v>
      </c>
      <c r="J1754" s="15">
        <v>930200</v>
      </c>
      <c r="K1754">
        <v>15</v>
      </c>
      <c r="M1754" t="s">
        <v>88</v>
      </c>
      <c r="N1754" s="19" t="s">
        <v>57</v>
      </c>
      <c r="O1754" t="s">
        <v>188</v>
      </c>
      <c r="P1754" t="s">
        <v>1499</v>
      </c>
      <c r="Q1754" t="s">
        <v>67</v>
      </c>
      <c r="R1754" s="19" t="s">
        <v>658</v>
      </c>
      <c r="S1754" t="s">
        <v>56</v>
      </c>
      <c r="T1754" t="s">
        <v>68</v>
      </c>
      <c r="U1754" t="s">
        <v>1501</v>
      </c>
      <c r="V1754">
        <v>7</v>
      </c>
      <c r="W1754" t="s">
        <v>56</v>
      </c>
      <c r="X1754" s="14">
        <v>43906</v>
      </c>
      <c r="Y1754" s="18">
        <v>30</v>
      </c>
      <c r="Z1754" s="14">
        <v>43936</v>
      </c>
      <c r="AA1754" s="14">
        <v>43882</v>
      </c>
      <c r="AB1754">
        <v>20</v>
      </c>
      <c r="AC1754" s="14">
        <v>43902</v>
      </c>
      <c r="AD1754" s="14">
        <v>43903</v>
      </c>
      <c r="AE1754">
        <v>20</v>
      </c>
      <c r="AF1754" s="14">
        <v>43923</v>
      </c>
      <c r="AG1754" s="14">
        <v>43987</v>
      </c>
      <c r="AH1754">
        <v>28</v>
      </c>
      <c r="AI1754" s="14">
        <v>44015</v>
      </c>
      <c r="AJ1754" s="18">
        <v>8</v>
      </c>
      <c r="AK1754" s="14">
        <v>44258</v>
      </c>
      <c r="AL1754" s="14">
        <v>44318</v>
      </c>
      <c r="AM1754" s="15"/>
      <c r="AN1754" s="15"/>
      <c r="AO1754" s="15"/>
      <c r="AP1754" s="15"/>
      <c r="AQ1754" s="15"/>
      <c r="AR1754" s="15"/>
      <c r="AS1754" s="15">
        <v>1395300</v>
      </c>
      <c r="AT1754" s="15"/>
      <c r="AU1754" s="15"/>
      <c r="AV1754" s="15"/>
      <c r="AW1754" s="15">
        <v>12557700</v>
      </c>
      <c r="AX1754" s="15"/>
      <c r="AY1754" s="15">
        <f t="shared" si="108"/>
        <v>13953000</v>
      </c>
      <c r="AZ1754" s="15">
        <f t="shared" si="109"/>
        <v>13953000</v>
      </c>
      <c r="BA1754" t="str">
        <f t="shared" si="110"/>
        <v>OK</v>
      </c>
      <c r="BB1754">
        <f t="shared" si="111"/>
        <v>2</v>
      </c>
    </row>
    <row r="1755" spans="1:54" x14ac:dyDescent="0.25">
      <c r="A1755">
        <v>1754</v>
      </c>
      <c r="B1755" t="s">
        <v>385</v>
      </c>
      <c r="C1755" t="s">
        <v>399</v>
      </c>
      <c r="D1755" t="s">
        <v>398</v>
      </c>
      <c r="E1755" t="s">
        <v>85</v>
      </c>
      <c r="F1755" t="s">
        <v>87</v>
      </c>
      <c r="G1755">
        <v>4881</v>
      </c>
      <c r="H1755">
        <v>15</v>
      </c>
      <c r="I1755" s="15">
        <v>13953000</v>
      </c>
      <c r="J1755" s="15">
        <v>930200</v>
      </c>
      <c r="K1755">
        <v>15</v>
      </c>
      <c r="M1755" t="s">
        <v>88</v>
      </c>
      <c r="N1755" s="19" t="s">
        <v>57</v>
      </c>
      <c r="O1755" t="s">
        <v>188</v>
      </c>
      <c r="P1755" t="s">
        <v>1499</v>
      </c>
      <c r="Q1755" t="s">
        <v>67</v>
      </c>
      <c r="R1755" s="19" t="s">
        <v>658</v>
      </c>
      <c r="S1755" t="s">
        <v>56</v>
      </c>
      <c r="T1755" t="s">
        <v>68</v>
      </c>
      <c r="U1755" t="s">
        <v>1501</v>
      </c>
      <c r="V1755">
        <v>7</v>
      </c>
      <c r="W1755" t="s">
        <v>56</v>
      </c>
      <c r="X1755" s="14">
        <v>43906</v>
      </c>
      <c r="Y1755" s="18">
        <v>30</v>
      </c>
      <c r="Z1755" s="14">
        <v>43936</v>
      </c>
      <c r="AA1755" s="14">
        <v>43882</v>
      </c>
      <c r="AB1755">
        <v>20</v>
      </c>
      <c r="AC1755" s="14">
        <v>43902</v>
      </c>
      <c r="AD1755" s="14">
        <v>43903</v>
      </c>
      <c r="AE1755">
        <v>20</v>
      </c>
      <c r="AF1755" s="14">
        <v>43923</v>
      </c>
      <c r="AG1755" s="14">
        <v>43987</v>
      </c>
      <c r="AH1755">
        <v>28</v>
      </c>
      <c r="AI1755" s="14">
        <v>44015</v>
      </c>
      <c r="AJ1755" s="18">
        <v>8</v>
      </c>
      <c r="AK1755" s="14">
        <v>44258</v>
      </c>
      <c r="AL1755" s="14">
        <v>44318</v>
      </c>
      <c r="AM1755" s="15"/>
      <c r="AN1755" s="15"/>
      <c r="AO1755" s="15"/>
      <c r="AP1755" s="15"/>
      <c r="AQ1755" s="15"/>
      <c r="AR1755" s="15"/>
      <c r="AS1755" s="15">
        <v>1395300</v>
      </c>
      <c r="AT1755" s="15"/>
      <c r="AU1755" s="15"/>
      <c r="AV1755" s="15"/>
      <c r="AW1755" s="15">
        <v>12557700</v>
      </c>
      <c r="AX1755" s="15"/>
      <c r="AY1755" s="15">
        <f t="shared" si="108"/>
        <v>13953000</v>
      </c>
      <c r="AZ1755" s="15">
        <f t="shared" si="109"/>
        <v>13953000</v>
      </c>
      <c r="BA1755" t="str">
        <f t="shared" si="110"/>
        <v>OK</v>
      </c>
      <c r="BB1755">
        <f t="shared" si="111"/>
        <v>2</v>
      </c>
    </row>
    <row r="1756" spans="1:54" x14ac:dyDescent="0.25">
      <c r="A1756">
        <v>1755</v>
      </c>
      <c r="B1756" t="s">
        <v>385</v>
      </c>
      <c r="C1756" t="s">
        <v>400</v>
      </c>
      <c r="D1756" t="s">
        <v>398</v>
      </c>
      <c r="E1756" t="s">
        <v>85</v>
      </c>
      <c r="F1756" t="s">
        <v>87</v>
      </c>
      <c r="G1756">
        <v>4881</v>
      </c>
      <c r="H1756">
        <v>16</v>
      </c>
      <c r="I1756" s="15">
        <v>14883200</v>
      </c>
      <c r="J1756" s="15">
        <v>930200</v>
      </c>
      <c r="K1756">
        <v>16</v>
      </c>
      <c r="M1756" t="s">
        <v>88</v>
      </c>
      <c r="N1756" s="19" t="s">
        <v>57</v>
      </c>
      <c r="O1756" t="s">
        <v>188</v>
      </c>
      <c r="P1756" t="s">
        <v>1496</v>
      </c>
      <c r="Q1756" t="s">
        <v>67</v>
      </c>
      <c r="R1756" s="19" t="s">
        <v>658</v>
      </c>
      <c r="S1756" t="s">
        <v>56</v>
      </c>
      <c r="T1756" t="s">
        <v>68</v>
      </c>
      <c r="U1756" t="s">
        <v>1501</v>
      </c>
      <c r="V1756">
        <v>7</v>
      </c>
      <c r="W1756" t="s">
        <v>56</v>
      </c>
      <c r="X1756" s="14">
        <v>43906</v>
      </c>
      <c r="Y1756" s="18">
        <v>30</v>
      </c>
      <c r="Z1756" s="14">
        <v>43936</v>
      </c>
      <c r="AA1756" s="14">
        <v>43882</v>
      </c>
      <c r="AB1756">
        <v>20</v>
      </c>
      <c r="AC1756" s="14">
        <v>43902</v>
      </c>
      <c r="AD1756" s="14">
        <v>43903</v>
      </c>
      <c r="AE1756">
        <v>20</v>
      </c>
      <c r="AF1756" s="14">
        <v>43923</v>
      </c>
      <c r="AG1756" s="14">
        <v>43987</v>
      </c>
      <c r="AH1756">
        <v>28</v>
      </c>
      <c r="AI1756" s="14">
        <v>44015</v>
      </c>
      <c r="AJ1756" s="18">
        <v>8</v>
      </c>
      <c r="AK1756" s="14">
        <v>44258</v>
      </c>
      <c r="AL1756" s="14">
        <v>44318</v>
      </c>
      <c r="AM1756" s="15"/>
      <c r="AN1756" s="15"/>
      <c r="AO1756" s="15"/>
      <c r="AP1756" s="15"/>
      <c r="AQ1756" s="15"/>
      <c r="AR1756" s="15"/>
      <c r="AS1756" s="15">
        <v>1488320</v>
      </c>
      <c r="AT1756" s="15"/>
      <c r="AU1756" s="15"/>
      <c r="AV1756" s="15"/>
      <c r="AW1756" s="15">
        <v>13394880</v>
      </c>
      <c r="AX1756" s="15"/>
      <c r="AY1756" s="15">
        <f t="shared" si="108"/>
        <v>14883200</v>
      </c>
      <c r="AZ1756" s="15">
        <f t="shared" si="109"/>
        <v>14883200</v>
      </c>
      <c r="BA1756" t="str">
        <f t="shared" si="110"/>
        <v>OK</v>
      </c>
      <c r="BB1756">
        <f t="shared" si="111"/>
        <v>2</v>
      </c>
    </row>
    <row r="1757" spans="1:54" x14ac:dyDescent="0.25">
      <c r="A1757">
        <v>1756</v>
      </c>
      <c r="B1757" t="s">
        <v>385</v>
      </c>
      <c r="C1757" t="s">
        <v>401</v>
      </c>
      <c r="D1757" t="s">
        <v>398</v>
      </c>
      <c r="E1757" t="s">
        <v>85</v>
      </c>
      <c r="F1757" t="s">
        <v>87</v>
      </c>
      <c r="G1757">
        <v>4881</v>
      </c>
      <c r="H1757">
        <v>15</v>
      </c>
      <c r="I1757" s="15">
        <v>13953000</v>
      </c>
      <c r="J1757" s="15">
        <v>930200</v>
      </c>
      <c r="K1757">
        <v>15</v>
      </c>
      <c r="M1757" t="s">
        <v>88</v>
      </c>
      <c r="N1757" s="19" t="s">
        <v>57</v>
      </c>
      <c r="O1757" t="s">
        <v>188</v>
      </c>
      <c r="P1757" t="s">
        <v>1496</v>
      </c>
      <c r="Q1757" t="s">
        <v>67</v>
      </c>
      <c r="R1757" s="19" t="s">
        <v>658</v>
      </c>
      <c r="S1757" t="s">
        <v>56</v>
      </c>
      <c r="T1757" t="s">
        <v>68</v>
      </c>
      <c r="U1757" t="s">
        <v>1501</v>
      </c>
      <c r="V1757">
        <v>7</v>
      </c>
      <c r="W1757" t="s">
        <v>56</v>
      </c>
      <c r="X1757" s="14">
        <v>43906</v>
      </c>
      <c r="Y1757" s="18">
        <v>30</v>
      </c>
      <c r="Z1757" s="14">
        <v>43936</v>
      </c>
      <c r="AA1757" s="14">
        <v>43882</v>
      </c>
      <c r="AB1757">
        <v>20</v>
      </c>
      <c r="AC1757" s="14">
        <v>43902</v>
      </c>
      <c r="AD1757" s="14">
        <v>43903</v>
      </c>
      <c r="AE1757">
        <v>20</v>
      </c>
      <c r="AF1757" s="14">
        <v>43923</v>
      </c>
      <c r="AG1757" s="14">
        <v>43987</v>
      </c>
      <c r="AH1757">
        <v>28</v>
      </c>
      <c r="AI1757" s="14">
        <v>44015</v>
      </c>
      <c r="AJ1757" s="18">
        <v>8</v>
      </c>
      <c r="AK1757" s="14">
        <v>44258</v>
      </c>
      <c r="AL1757" s="14">
        <v>44318</v>
      </c>
      <c r="AM1757" s="15"/>
      <c r="AN1757" s="15"/>
      <c r="AO1757" s="15"/>
      <c r="AP1757" s="15"/>
      <c r="AQ1757" s="15"/>
      <c r="AR1757" s="15"/>
      <c r="AS1757" s="15">
        <v>1395300</v>
      </c>
      <c r="AT1757" s="15"/>
      <c r="AU1757" s="15"/>
      <c r="AV1757" s="15"/>
      <c r="AW1757" s="15">
        <v>12557700</v>
      </c>
      <c r="AX1757" s="15"/>
      <c r="AY1757" s="15">
        <f t="shared" si="108"/>
        <v>13953000</v>
      </c>
      <c r="AZ1757" s="15">
        <f t="shared" si="109"/>
        <v>13953000</v>
      </c>
      <c r="BA1757" t="str">
        <f t="shared" si="110"/>
        <v>OK</v>
      </c>
      <c r="BB1757">
        <f t="shared" si="111"/>
        <v>2</v>
      </c>
    </row>
    <row r="1758" spans="1:54" x14ac:dyDescent="0.25">
      <c r="A1758">
        <v>1757</v>
      </c>
      <c r="B1758" t="s">
        <v>385</v>
      </c>
      <c r="C1758" t="s">
        <v>398</v>
      </c>
      <c r="D1758" t="s">
        <v>398</v>
      </c>
      <c r="E1758" t="s">
        <v>85</v>
      </c>
      <c r="F1758" t="s">
        <v>87</v>
      </c>
      <c r="G1758">
        <v>4881</v>
      </c>
      <c r="H1758">
        <v>17</v>
      </c>
      <c r="I1758" s="15">
        <v>15813400</v>
      </c>
      <c r="J1758" s="15">
        <v>930200</v>
      </c>
      <c r="K1758">
        <v>17</v>
      </c>
      <c r="M1758" t="s">
        <v>88</v>
      </c>
      <c r="N1758" s="19" t="s">
        <v>57</v>
      </c>
      <c r="O1758" t="s">
        <v>188</v>
      </c>
      <c r="P1758" t="s">
        <v>1496</v>
      </c>
      <c r="Q1758" t="s">
        <v>67</v>
      </c>
      <c r="R1758" s="19" t="s">
        <v>658</v>
      </c>
      <c r="S1758" t="s">
        <v>56</v>
      </c>
      <c r="T1758" t="s">
        <v>68</v>
      </c>
      <c r="U1758" t="s">
        <v>1501</v>
      </c>
      <c r="V1758">
        <v>7</v>
      </c>
      <c r="W1758" t="s">
        <v>56</v>
      </c>
      <c r="X1758" s="14">
        <v>43906</v>
      </c>
      <c r="Y1758" s="18">
        <v>30</v>
      </c>
      <c r="Z1758" s="14">
        <v>43936</v>
      </c>
      <c r="AA1758" s="14">
        <v>43882</v>
      </c>
      <c r="AB1758">
        <v>20</v>
      </c>
      <c r="AC1758" s="14">
        <v>43902</v>
      </c>
      <c r="AD1758" s="14">
        <v>43903</v>
      </c>
      <c r="AE1758">
        <v>20</v>
      </c>
      <c r="AF1758" s="14">
        <v>43923</v>
      </c>
      <c r="AG1758" s="14">
        <v>43987</v>
      </c>
      <c r="AH1758">
        <v>28</v>
      </c>
      <c r="AI1758" s="14">
        <v>44015</v>
      </c>
      <c r="AJ1758" s="18">
        <v>8</v>
      </c>
      <c r="AK1758" s="14">
        <v>44258</v>
      </c>
      <c r="AL1758" s="14">
        <v>44318</v>
      </c>
      <c r="AM1758" s="15"/>
      <c r="AN1758" s="15"/>
      <c r="AO1758" s="15"/>
      <c r="AP1758" s="15"/>
      <c r="AQ1758" s="15"/>
      <c r="AR1758" s="15"/>
      <c r="AS1758" s="15">
        <v>1581340</v>
      </c>
      <c r="AT1758" s="15"/>
      <c r="AU1758" s="15"/>
      <c r="AV1758" s="15"/>
      <c r="AW1758" s="15">
        <v>14232060</v>
      </c>
      <c r="AX1758" s="15"/>
      <c r="AY1758" s="15">
        <f t="shared" si="108"/>
        <v>15813400</v>
      </c>
      <c r="AZ1758" s="15">
        <f t="shared" si="109"/>
        <v>15813400</v>
      </c>
      <c r="BA1758" t="str">
        <f t="shared" si="110"/>
        <v>OK</v>
      </c>
      <c r="BB1758">
        <f t="shared" si="111"/>
        <v>2</v>
      </c>
    </row>
    <row r="1759" spans="1:54" x14ac:dyDescent="0.25">
      <c r="A1759">
        <v>1758</v>
      </c>
      <c r="B1759" t="s">
        <v>385</v>
      </c>
      <c r="C1759" t="s">
        <v>89</v>
      </c>
      <c r="D1759" t="s">
        <v>1502</v>
      </c>
      <c r="E1759" t="s">
        <v>85</v>
      </c>
      <c r="F1759" t="s">
        <v>87</v>
      </c>
      <c r="G1759">
        <v>4881</v>
      </c>
      <c r="H1759">
        <v>30</v>
      </c>
      <c r="I1759" s="15">
        <v>30000000</v>
      </c>
      <c r="J1759" s="15">
        <v>1000000</v>
      </c>
      <c r="K1759">
        <v>30</v>
      </c>
      <c r="M1759" t="s">
        <v>56</v>
      </c>
      <c r="N1759" s="19" t="s">
        <v>57</v>
      </c>
      <c r="O1759" t="s">
        <v>227</v>
      </c>
      <c r="P1759" t="s">
        <v>1503</v>
      </c>
      <c r="Q1759" t="s">
        <v>78</v>
      </c>
      <c r="R1759" t="s">
        <v>431</v>
      </c>
      <c r="S1759" t="s">
        <v>56</v>
      </c>
      <c r="T1759" t="s">
        <v>271</v>
      </c>
      <c r="U1759" t="s">
        <v>1504</v>
      </c>
      <c r="V1759">
        <v>1</v>
      </c>
      <c r="W1759" t="s">
        <v>56</v>
      </c>
      <c r="X1759" s="14"/>
      <c r="Z1759" s="14"/>
      <c r="AA1759" s="14"/>
      <c r="AC1759" s="14"/>
      <c r="AD1759" s="14"/>
      <c r="AF1759" s="14"/>
      <c r="AG1759" s="14">
        <v>43915</v>
      </c>
      <c r="AH1759">
        <v>0</v>
      </c>
      <c r="AI1759" s="14">
        <v>43894</v>
      </c>
      <c r="AJ1759" s="18">
        <v>12</v>
      </c>
      <c r="AK1759" s="14">
        <v>44259</v>
      </c>
      <c r="AL1759" s="14">
        <v>44319</v>
      </c>
      <c r="AM1759" s="15"/>
      <c r="AN1759" s="15"/>
      <c r="AO1759" s="15"/>
      <c r="AP1759" s="15"/>
      <c r="AQ1759" s="15"/>
      <c r="AR1759" s="15">
        <v>3000000</v>
      </c>
      <c r="AS1759" s="15"/>
      <c r="AT1759" s="15"/>
      <c r="AU1759" s="15">
        <v>27000000</v>
      </c>
      <c r="AV1759" s="15"/>
      <c r="AW1759" s="15"/>
      <c r="AX1759" s="15"/>
      <c r="AY1759" s="15">
        <f t="shared" si="108"/>
        <v>30000000</v>
      </c>
      <c r="AZ1759" s="15">
        <f t="shared" si="109"/>
        <v>30000000</v>
      </c>
      <c r="BA1759" t="str">
        <f t="shared" si="110"/>
        <v>OK</v>
      </c>
      <c r="BB1759">
        <f t="shared" si="111"/>
        <v>2</v>
      </c>
    </row>
    <row r="1760" spans="1:54" x14ac:dyDescent="0.25">
      <c r="A1760">
        <v>1759</v>
      </c>
      <c r="B1760" t="s">
        <v>385</v>
      </c>
      <c r="C1760" t="s">
        <v>419</v>
      </c>
      <c r="D1760" t="s">
        <v>1474</v>
      </c>
      <c r="E1760" t="s">
        <v>85</v>
      </c>
      <c r="F1760" t="s">
        <v>189</v>
      </c>
      <c r="G1760">
        <v>4890</v>
      </c>
      <c r="H1760">
        <v>25</v>
      </c>
      <c r="I1760" s="15">
        <v>23875000</v>
      </c>
      <c r="J1760" s="15">
        <v>955000</v>
      </c>
      <c r="K1760">
        <v>25</v>
      </c>
      <c r="M1760" t="s">
        <v>56</v>
      </c>
      <c r="N1760" s="19" t="s">
        <v>57</v>
      </c>
      <c r="O1760" t="s">
        <v>77</v>
      </c>
      <c r="P1760" t="s">
        <v>1473</v>
      </c>
      <c r="Q1760" t="s">
        <v>78</v>
      </c>
      <c r="R1760" t="s">
        <v>73</v>
      </c>
      <c r="S1760" t="s">
        <v>88</v>
      </c>
      <c r="T1760" t="s">
        <v>74</v>
      </c>
      <c r="U1760" t="s">
        <v>737</v>
      </c>
      <c r="V1760" t="s">
        <v>1505</v>
      </c>
      <c r="W1760" t="s">
        <v>56</v>
      </c>
      <c r="X1760" s="14"/>
      <c r="Z1760" s="14"/>
      <c r="AA1760" s="14"/>
      <c r="AC1760" s="14"/>
      <c r="AD1760" s="14"/>
      <c r="AF1760" s="14"/>
      <c r="AG1760" s="14">
        <v>43887</v>
      </c>
      <c r="AH1760">
        <v>1</v>
      </c>
      <c r="AI1760" s="14">
        <v>43888</v>
      </c>
      <c r="AJ1760" s="18">
        <v>4</v>
      </c>
      <c r="AK1760" s="14">
        <v>44009</v>
      </c>
      <c r="AL1760" s="14">
        <v>44069</v>
      </c>
      <c r="AM1760" s="15"/>
      <c r="AN1760" s="15">
        <v>23875000</v>
      </c>
      <c r="AO1760" s="15"/>
      <c r="AP1760" s="15"/>
      <c r="AQ1760" s="15"/>
      <c r="AR1760" s="15"/>
      <c r="AS1760" s="15"/>
      <c r="AT1760" s="15"/>
      <c r="AU1760" s="15"/>
      <c r="AV1760" s="15"/>
      <c r="AW1760" s="15"/>
      <c r="AX1760" s="15"/>
      <c r="AY1760" s="15">
        <f t="shared" si="108"/>
        <v>23875000</v>
      </c>
      <c r="AZ1760" s="15">
        <f t="shared" si="109"/>
        <v>23875000</v>
      </c>
      <c r="BA1760" t="str">
        <f t="shared" si="110"/>
        <v>OK</v>
      </c>
      <c r="BB1760">
        <f t="shared" si="111"/>
        <v>1</v>
      </c>
    </row>
    <row r="1761" spans="1:54" x14ac:dyDescent="0.25">
      <c r="A1761">
        <v>1760</v>
      </c>
      <c r="B1761" t="s">
        <v>385</v>
      </c>
      <c r="C1761" t="s">
        <v>404</v>
      </c>
      <c r="D1761" t="s">
        <v>1472</v>
      </c>
      <c r="E1761" t="s">
        <v>85</v>
      </c>
      <c r="F1761" t="s">
        <v>189</v>
      </c>
      <c r="G1761">
        <v>4890</v>
      </c>
      <c r="H1761">
        <v>25</v>
      </c>
      <c r="I1761" s="15">
        <v>23875000</v>
      </c>
      <c r="J1761" s="15">
        <v>955000</v>
      </c>
      <c r="K1761">
        <v>25</v>
      </c>
      <c r="M1761" t="s">
        <v>56</v>
      </c>
      <c r="N1761" s="19" t="s">
        <v>57</v>
      </c>
      <c r="O1761" t="s">
        <v>77</v>
      </c>
      <c r="P1761" t="s">
        <v>1473</v>
      </c>
      <c r="Q1761" t="s">
        <v>78</v>
      </c>
      <c r="R1761" t="s">
        <v>73</v>
      </c>
      <c r="S1761" t="s">
        <v>88</v>
      </c>
      <c r="T1761" t="s">
        <v>74</v>
      </c>
      <c r="U1761" t="s">
        <v>737</v>
      </c>
      <c r="V1761" t="s">
        <v>1505</v>
      </c>
      <c r="W1761" t="s">
        <v>56</v>
      </c>
      <c r="X1761" s="14"/>
      <c r="Z1761" s="14"/>
      <c r="AA1761" s="14"/>
      <c r="AC1761" s="14"/>
      <c r="AD1761" s="14"/>
      <c r="AF1761" s="14"/>
      <c r="AG1761" s="14">
        <v>43887</v>
      </c>
      <c r="AH1761">
        <v>1</v>
      </c>
      <c r="AI1761" s="14">
        <v>43888</v>
      </c>
      <c r="AJ1761" s="18">
        <v>4</v>
      </c>
      <c r="AK1761" s="14">
        <v>44009</v>
      </c>
      <c r="AL1761" s="14">
        <v>44069</v>
      </c>
      <c r="AM1761" s="15"/>
      <c r="AN1761" s="15">
        <v>23875000</v>
      </c>
      <c r="AO1761" s="15"/>
      <c r="AP1761" s="15"/>
      <c r="AQ1761" s="15"/>
      <c r="AR1761" s="15"/>
      <c r="AS1761" s="15"/>
      <c r="AT1761" s="15"/>
      <c r="AU1761" s="15"/>
      <c r="AV1761" s="15"/>
      <c r="AW1761" s="15"/>
      <c r="AX1761" s="15"/>
      <c r="AY1761" s="15">
        <f t="shared" si="108"/>
        <v>23875000</v>
      </c>
      <c r="AZ1761" s="15">
        <f t="shared" si="109"/>
        <v>23875000</v>
      </c>
      <c r="BA1761" t="str">
        <f t="shared" si="110"/>
        <v>OK</v>
      </c>
      <c r="BB1761">
        <f t="shared" si="111"/>
        <v>1</v>
      </c>
    </row>
    <row r="1762" spans="1:54" x14ac:dyDescent="0.25">
      <c r="A1762">
        <v>1761</v>
      </c>
      <c r="B1762" t="s">
        <v>385</v>
      </c>
      <c r="C1762" t="s">
        <v>396</v>
      </c>
      <c r="D1762" t="s">
        <v>1451</v>
      </c>
      <c r="E1762" t="s">
        <v>85</v>
      </c>
      <c r="F1762" t="s">
        <v>189</v>
      </c>
      <c r="G1762">
        <v>4890</v>
      </c>
      <c r="H1762">
        <v>25</v>
      </c>
      <c r="I1762" s="15">
        <v>23875000</v>
      </c>
      <c r="J1762" s="15">
        <v>955000</v>
      </c>
      <c r="K1762">
        <v>25</v>
      </c>
      <c r="M1762" t="s">
        <v>56</v>
      </c>
      <c r="N1762" s="19" t="s">
        <v>57</v>
      </c>
      <c r="O1762" t="s">
        <v>77</v>
      </c>
      <c r="P1762" t="s">
        <v>1473</v>
      </c>
      <c r="Q1762" t="s">
        <v>78</v>
      </c>
      <c r="R1762" t="s">
        <v>73</v>
      </c>
      <c r="S1762" t="s">
        <v>88</v>
      </c>
      <c r="T1762" t="s">
        <v>74</v>
      </c>
      <c r="U1762" t="s">
        <v>737</v>
      </c>
      <c r="V1762" t="s">
        <v>1505</v>
      </c>
      <c r="W1762" t="s">
        <v>56</v>
      </c>
      <c r="X1762" s="14"/>
      <c r="Z1762" s="14"/>
      <c r="AA1762" s="14"/>
      <c r="AC1762" s="14"/>
      <c r="AD1762" s="14"/>
      <c r="AF1762" s="14"/>
      <c r="AG1762" s="14">
        <v>43887</v>
      </c>
      <c r="AH1762">
        <v>1</v>
      </c>
      <c r="AI1762" s="14">
        <v>43888</v>
      </c>
      <c r="AJ1762" s="18">
        <v>4</v>
      </c>
      <c r="AK1762" s="14">
        <v>44009</v>
      </c>
      <c r="AL1762" s="14">
        <v>44069</v>
      </c>
      <c r="AM1762" s="15"/>
      <c r="AN1762" s="15">
        <v>23875000</v>
      </c>
      <c r="AO1762" s="15"/>
      <c r="AP1762" s="15"/>
      <c r="AQ1762" s="15"/>
      <c r="AR1762" s="15"/>
      <c r="AS1762" s="15"/>
      <c r="AT1762" s="15"/>
      <c r="AU1762" s="15"/>
      <c r="AV1762" s="15"/>
      <c r="AW1762" s="15"/>
      <c r="AX1762" s="15"/>
      <c r="AY1762" s="15">
        <f t="shared" si="108"/>
        <v>23875000</v>
      </c>
      <c r="AZ1762" s="15">
        <f t="shared" si="109"/>
        <v>23875000</v>
      </c>
      <c r="BA1762" t="str">
        <f t="shared" si="110"/>
        <v>OK</v>
      </c>
      <c r="BB1762">
        <f t="shared" si="111"/>
        <v>1</v>
      </c>
    </row>
    <row r="1763" spans="1:54" x14ac:dyDescent="0.25">
      <c r="A1763">
        <v>1762</v>
      </c>
      <c r="B1763" t="s">
        <v>385</v>
      </c>
      <c r="C1763" t="s">
        <v>410</v>
      </c>
      <c r="D1763" t="s">
        <v>1453</v>
      </c>
      <c r="E1763" t="s">
        <v>85</v>
      </c>
      <c r="F1763" t="s">
        <v>189</v>
      </c>
      <c r="G1763">
        <v>4890</v>
      </c>
      <c r="H1763">
        <v>25</v>
      </c>
      <c r="I1763" s="15">
        <v>23875000</v>
      </c>
      <c r="J1763" s="15">
        <v>955000</v>
      </c>
      <c r="K1763">
        <v>25</v>
      </c>
      <c r="M1763" t="s">
        <v>56</v>
      </c>
      <c r="N1763" s="19" t="s">
        <v>57</v>
      </c>
      <c r="O1763" t="s">
        <v>77</v>
      </c>
      <c r="P1763" t="s">
        <v>1473</v>
      </c>
      <c r="Q1763" t="s">
        <v>78</v>
      </c>
      <c r="R1763" t="s">
        <v>73</v>
      </c>
      <c r="S1763" t="s">
        <v>88</v>
      </c>
      <c r="T1763" t="s">
        <v>74</v>
      </c>
      <c r="U1763" t="s">
        <v>737</v>
      </c>
      <c r="V1763" t="s">
        <v>1505</v>
      </c>
      <c r="W1763" t="s">
        <v>56</v>
      </c>
      <c r="X1763" s="14"/>
      <c r="Z1763" s="14"/>
      <c r="AA1763" s="14"/>
      <c r="AC1763" s="14"/>
      <c r="AD1763" s="14"/>
      <c r="AF1763" s="14"/>
      <c r="AG1763" s="14">
        <v>43887</v>
      </c>
      <c r="AH1763">
        <v>1</v>
      </c>
      <c r="AI1763" s="14">
        <v>43888</v>
      </c>
      <c r="AJ1763" s="18">
        <v>4</v>
      </c>
      <c r="AK1763" s="14">
        <v>44009</v>
      </c>
      <c r="AL1763" s="14">
        <v>44069</v>
      </c>
      <c r="AM1763" s="15"/>
      <c r="AN1763" s="15">
        <v>23875000</v>
      </c>
      <c r="AO1763" s="15"/>
      <c r="AP1763" s="15"/>
      <c r="AQ1763" s="15"/>
      <c r="AR1763" s="15"/>
      <c r="AS1763" s="15"/>
      <c r="AT1763" s="15"/>
      <c r="AU1763" s="15"/>
      <c r="AV1763" s="15"/>
      <c r="AW1763" s="15"/>
      <c r="AX1763" s="15"/>
      <c r="AY1763" s="15">
        <f t="shared" si="108"/>
        <v>23875000</v>
      </c>
      <c r="AZ1763" s="15">
        <f t="shared" si="109"/>
        <v>23875000</v>
      </c>
      <c r="BA1763" t="str">
        <f t="shared" si="110"/>
        <v>OK</v>
      </c>
      <c r="BB1763">
        <f t="shared" si="111"/>
        <v>1</v>
      </c>
    </row>
    <row r="1764" spans="1:54" x14ac:dyDescent="0.25">
      <c r="A1764">
        <v>1763</v>
      </c>
      <c r="B1764" t="s">
        <v>385</v>
      </c>
      <c r="C1764" t="s">
        <v>89</v>
      </c>
      <c r="D1764" t="s">
        <v>745</v>
      </c>
      <c r="E1764" t="s">
        <v>85</v>
      </c>
      <c r="F1764" t="s">
        <v>90</v>
      </c>
      <c r="G1764">
        <v>4889</v>
      </c>
      <c r="H1764">
        <v>150</v>
      </c>
      <c r="I1764" s="15">
        <v>80100000</v>
      </c>
      <c r="J1764" s="15">
        <v>534000</v>
      </c>
      <c r="K1764">
        <v>150</v>
      </c>
      <c r="M1764" t="s">
        <v>56</v>
      </c>
      <c r="N1764" s="19" t="s">
        <v>57</v>
      </c>
      <c r="O1764" t="s">
        <v>77</v>
      </c>
      <c r="P1764" t="s">
        <v>1506</v>
      </c>
      <c r="Q1764" t="s">
        <v>78</v>
      </c>
      <c r="R1764" s="19" t="s">
        <v>658</v>
      </c>
      <c r="S1764" t="s">
        <v>56</v>
      </c>
      <c r="T1764" t="s">
        <v>127</v>
      </c>
      <c r="U1764" t="s">
        <v>676</v>
      </c>
      <c r="V1764">
        <v>1</v>
      </c>
      <c r="W1764" t="s">
        <v>56</v>
      </c>
      <c r="X1764" s="14"/>
      <c r="Z1764" s="14"/>
      <c r="AA1764" s="14">
        <v>44082</v>
      </c>
      <c r="AB1764">
        <v>20</v>
      </c>
      <c r="AC1764" s="14">
        <v>44102</v>
      </c>
      <c r="AD1764" s="14">
        <v>44103</v>
      </c>
      <c r="AE1764">
        <v>20</v>
      </c>
      <c r="AF1764" s="14">
        <v>44123</v>
      </c>
      <c r="AG1764" s="14">
        <v>44126</v>
      </c>
      <c r="AH1764">
        <v>13</v>
      </c>
      <c r="AI1764" s="14">
        <v>44139</v>
      </c>
      <c r="AJ1764" s="18">
        <v>6</v>
      </c>
      <c r="AK1764" s="14">
        <v>44320</v>
      </c>
      <c r="AL1764" s="14">
        <v>44380</v>
      </c>
      <c r="AM1764" s="15"/>
      <c r="AN1764" s="15"/>
      <c r="AO1764" s="15"/>
      <c r="AP1764" s="15"/>
      <c r="AQ1764" s="15"/>
      <c r="AR1764" s="15"/>
      <c r="AS1764" s="15"/>
      <c r="AT1764" s="15"/>
      <c r="AU1764" s="15"/>
      <c r="AV1764" s="15"/>
      <c r="AW1764" s="15">
        <v>80100000</v>
      </c>
      <c r="AX1764" s="15"/>
      <c r="AY1764" s="15">
        <f t="shared" si="108"/>
        <v>80100000</v>
      </c>
      <c r="AZ1764" s="15">
        <f t="shared" si="109"/>
        <v>80100000</v>
      </c>
      <c r="BA1764" t="str">
        <f t="shared" si="110"/>
        <v>OK</v>
      </c>
      <c r="BB1764">
        <f t="shared" si="111"/>
        <v>1</v>
      </c>
    </row>
    <row r="1765" spans="1:54" x14ac:dyDescent="0.25">
      <c r="A1765">
        <v>1764</v>
      </c>
      <c r="B1765" t="s">
        <v>385</v>
      </c>
      <c r="C1765" t="s">
        <v>404</v>
      </c>
      <c r="D1765" t="s">
        <v>1472</v>
      </c>
      <c r="E1765" t="s">
        <v>54</v>
      </c>
      <c r="F1765" s="19" t="s">
        <v>71</v>
      </c>
      <c r="G1765">
        <v>5821</v>
      </c>
      <c r="H1765">
        <v>45</v>
      </c>
      <c r="I1765" s="15">
        <v>35550000</v>
      </c>
      <c r="J1765" s="15">
        <v>790000</v>
      </c>
      <c r="K1765">
        <v>45</v>
      </c>
      <c r="M1765" t="s">
        <v>56</v>
      </c>
      <c r="N1765" s="19" t="s">
        <v>57</v>
      </c>
      <c r="O1765" t="s">
        <v>72</v>
      </c>
      <c r="P1765" t="s">
        <v>1473</v>
      </c>
      <c r="Q1765" t="s">
        <v>78</v>
      </c>
      <c r="R1765" t="s">
        <v>73</v>
      </c>
      <c r="S1765" t="s">
        <v>88</v>
      </c>
      <c r="T1765" t="s">
        <v>74</v>
      </c>
      <c r="U1765" t="s">
        <v>698</v>
      </c>
      <c r="V1765">
        <v>1</v>
      </c>
      <c r="W1765" t="s">
        <v>56</v>
      </c>
      <c r="X1765" s="14">
        <v>43845</v>
      </c>
      <c r="Y1765" s="18">
        <v>15</v>
      </c>
      <c r="Z1765" s="14">
        <v>43860</v>
      </c>
      <c r="AA1765" s="14"/>
      <c r="AC1765" s="14"/>
      <c r="AD1765" s="14"/>
      <c r="AF1765" s="14"/>
      <c r="AG1765" s="14">
        <v>43867</v>
      </c>
      <c r="AH1765">
        <v>19</v>
      </c>
      <c r="AI1765" s="14">
        <v>43886</v>
      </c>
      <c r="AJ1765" s="18">
        <v>4</v>
      </c>
      <c r="AK1765" s="14">
        <v>44007</v>
      </c>
      <c r="AL1765" s="14">
        <v>44067</v>
      </c>
      <c r="AM1765" s="15"/>
      <c r="AN1765" s="15"/>
      <c r="AO1765" s="15">
        <v>35550000</v>
      </c>
      <c r="AP1765" s="15"/>
      <c r="AQ1765" s="15"/>
      <c r="AR1765" s="15"/>
      <c r="AS1765" s="15"/>
      <c r="AT1765" s="15"/>
      <c r="AU1765" s="15"/>
      <c r="AV1765" s="15"/>
      <c r="AW1765" s="15"/>
      <c r="AX1765" s="15"/>
      <c r="AY1765" s="15">
        <f t="shared" si="108"/>
        <v>35550000</v>
      </c>
      <c r="AZ1765" s="15">
        <f t="shared" si="109"/>
        <v>35550000</v>
      </c>
      <c r="BA1765" t="str">
        <f t="shared" si="110"/>
        <v>OK</v>
      </c>
      <c r="BB1765">
        <f t="shared" si="111"/>
        <v>1</v>
      </c>
    </row>
    <row r="1766" spans="1:54" x14ac:dyDescent="0.25">
      <c r="A1766">
        <v>1765</v>
      </c>
      <c r="B1766" t="s">
        <v>385</v>
      </c>
      <c r="C1766" t="s">
        <v>396</v>
      </c>
      <c r="D1766" t="s">
        <v>1451</v>
      </c>
      <c r="E1766" t="s">
        <v>54</v>
      </c>
      <c r="F1766" s="19" t="s">
        <v>71</v>
      </c>
      <c r="G1766">
        <v>5821</v>
      </c>
      <c r="H1766">
        <v>40</v>
      </c>
      <c r="I1766" s="15">
        <v>31600000</v>
      </c>
      <c r="J1766" s="15">
        <v>790000</v>
      </c>
      <c r="K1766">
        <v>40</v>
      </c>
      <c r="M1766" t="s">
        <v>56</v>
      </c>
      <c r="N1766" s="19" t="s">
        <v>57</v>
      </c>
      <c r="O1766" t="s">
        <v>72</v>
      </c>
      <c r="P1766" t="s">
        <v>1473</v>
      </c>
      <c r="Q1766" t="s">
        <v>78</v>
      </c>
      <c r="R1766" t="s">
        <v>73</v>
      </c>
      <c r="S1766" t="s">
        <v>88</v>
      </c>
      <c r="T1766" t="s">
        <v>74</v>
      </c>
      <c r="U1766" t="s">
        <v>698</v>
      </c>
      <c r="V1766">
        <v>1</v>
      </c>
      <c r="W1766" t="s">
        <v>56</v>
      </c>
      <c r="X1766" s="14">
        <v>43845</v>
      </c>
      <c r="Y1766" s="18">
        <v>15</v>
      </c>
      <c r="Z1766" s="14">
        <v>43860</v>
      </c>
      <c r="AA1766" s="14"/>
      <c r="AC1766" s="14"/>
      <c r="AD1766" s="14"/>
      <c r="AF1766" s="14"/>
      <c r="AG1766" s="14">
        <v>43867</v>
      </c>
      <c r="AH1766">
        <v>19</v>
      </c>
      <c r="AI1766" s="14">
        <v>43886</v>
      </c>
      <c r="AJ1766" s="18">
        <v>4</v>
      </c>
      <c r="AK1766" s="14">
        <v>44007</v>
      </c>
      <c r="AL1766" s="14">
        <v>44067</v>
      </c>
      <c r="AM1766" s="15"/>
      <c r="AN1766" s="15"/>
      <c r="AO1766" s="15">
        <v>31600000</v>
      </c>
      <c r="AP1766" s="15"/>
      <c r="AQ1766" s="15"/>
      <c r="AR1766" s="15"/>
      <c r="AS1766" s="15"/>
      <c r="AT1766" s="15"/>
      <c r="AU1766" s="15"/>
      <c r="AV1766" s="15"/>
      <c r="AW1766" s="15"/>
      <c r="AX1766" s="15"/>
      <c r="AY1766" s="15">
        <f t="shared" si="108"/>
        <v>31600000</v>
      </c>
      <c r="AZ1766" s="15">
        <f t="shared" si="109"/>
        <v>31600000</v>
      </c>
      <c r="BA1766" t="str">
        <f t="shared" si="110"/>
        <v>OK</v>
      </c>
      <c r="BB1766">
        <f t="shared" si="111"/>
        <v>1</v>
      </c>
    </row>
    <row r="1767" spans="1:54" x14ac:dyDescent="0.25">
      <c r="A1767">
        <v>1766</v>
      </c>
      <c r="B1767" t="s">
        <v>385</v>
      </c>
      <c r="C1767" t="s">
        <v>422</v>
      </c>
      <c r="D1767" t="s">
        <v>1474</v>
      </c>
      <c r="E1767" t="s">
        <v>54</v>
      </c>
      <c r="F1767" s="19" t="s">
        <v>71</v>
      </c>
      <c r="G1767">
        <v>5821</v>
      </c>
      <c r="H1767">
        <v>15</v>
      </c>
      <c r="I1767" s="15">
        <v>11850000</v>
      </c>
      <c r="J1767" s="15">
        <v>790000</v>
      </c>
      <c r="K1767">
        <v>15</v>
      </c>
      <c r="M1767" t="s">
        <v>56</v>
      </c>
      <c r="N1767" s="19" t="s">
        <v>57</v>
      </c>
      <c r="O1767" t="s">
        <v>72</v>
      </c>
      <c r="P1767" t="s">
        <v>1473</v>
      </c>
      <c r="Q1767" t="s">
        <v>78</v>
      </c>
      <c r="R1767" t="s">
        <v>73</v>
      </c>
      <c r="S1767" t="s">
        <v>88</v>
      </c>
      <c r="T1767" t="s">
        <v>74</v>
      </c>
      <c r="U1767" t="s">
        <v>698</v>
      </c>
      <c r="V1767">
        <v>2</v>
      </c>
      <c r="W1767" t="s">
        <v>56</v>
      </c>
      <c r="X1767" s="14">
        <v>43845</v>
      </c>
      <c r="Y1767" s="18">
        <v>15</v>
      </c>
      <c r="Z1767" s="14">
        <v>43860</v>
      </c>
      <c r="AA1767" s="14"/>
      <c r="AC1767" s="14"/>
      <c r="AD1767" s="14"/>
      <c r="AF1767" s="14"/>
      <c r="AG1767" s="14">
        <v>43867</v>
      </c>
      <c r="AH1767">
        <v>19</v>
      </c>
      <c r="AI1767" s="14">
        <v>43886</v>
      </c>
      <c r="AJ1767" s="18">
        <v>4</v>
      </c>
      <c r="AK1767" s="14">
        <v>44007</v>
      </c>
      <c r="AL1767" s="14">
        <v>44067</v>
      </c>
      <c r="AM1767" s="15"/>
      <c r="AN1767" s="15"/>
      <c r="AO1767" s="15">
        <v>11850000</v>
      </c>
      <c r="AP1767" s="15"/>
      <c r="AQ1767" s="15"/>
      <c r="AR1767" s="15"/>
      <c r="AS1767" s="15"/>
      <c r="AT1767" s="15"/>
      <c r="AU1767" s="15"/>
      <c r="AV1767" s="15"/>
      <c r="AW1767" s="15"/>
      <c r="AX1767" s="15"/>
      <c r="AY1767" s="15">
        <f t="shared" si="108"/>
        <v>11850000</v>
      </c>
      <c r="AZ1767" s="15">
        <f t="shared" si="109"/>
        <v>11850000</v>
      </c>
      <c r="BA1767" t="str">
        <f t="shared" si="110"/>
        <v>OK</v>
      </c>
      <c r="BB1767">
        <f t="shared" si="111"/>
        <v>1</v>
      </c>
    </row>
    <row r="1768" spans="1:54" x14ac:dyDescent="0.25">
      <c r="A1768">
        <v>1767</v>
      </c>
      <c r="B1768" t="s">
        <v>385</v>
      </c>
      <c r="C1768" t="s">
        <v>410</v>
      </c>
      <c r="D1768" t="s">
        <v>1453</v>
      </c>
      <c r="E1768" t="s">
        <v>54</v>
      </c>
      <c r="F1768" s="19" t="s">
        <v>71</v>
      </c>
      <c r="G1768">
        <v>5821</v>
      </c>
      <c r="H1768">
        <v>30</v>
      </c>
      <c r="I1768" s="15">
        <v>23700000</v>
      </c>
      <c r="J1768" s="15">
        <v>790000</v>
      </c>
      <c r="K1768">
        <v>30</v>
      </c>
      <c r="M1768" t="s">
        <v>56</v>
      </c>
      <c r="N1768" s="19" t="s">
        <v>57</v>
      </c>
      <c r="O1768" t="s">
        <v>72</v>
      </c>
      <c r="P1768" t="s">
        <v>1473</v>
      </c>
      <c r="Q1768" t="s">
        <v>78</v>
      </c>
      <c r="R1768" t="s">
        <v>73</v>
      </c>
      <c r="S1768" t="s">
        <v>88</v>
      </c>
      <c r="T1768" t="s">
        <v>74</v>
      </c>
      <c r="U1768" t="s">
        <v>698</v>
      </c>
      <c r="V1768">
        <v>2</v>
      </c>
      <c r="W1768" t="s">
        <v>56</v>
      </c>
      <c r="X1768" s="14">
        <v>43845</v>
      </c>
      <c r="Y1768" s="18">
        <v>15</v>
      </c>
      <c r="Z1768" s="14">
        <v>43860</v>
      </c>
      <c r="AA1768" s="14"/>
      <c r="AC1768" s="14"/>
      <c r="AD1768" s="14"/>
      <c r="AF1768" s="14"/>
      <c r="AG1768" s="14">
        <v>43867</v>
      </c>
      <c r="AH1768">
        <v>19</v>
      </c>
      <c r="AI1768" s="14">
        <v>43886</v>
      </c>
      <c r="AJ1768" s="18">
        <v>4</v>
      </c>
      <c r="AK1768" s="14">
        <v>44007</v>
      </c>
      <c r="AL1768" s="14">
        <v>44067</v>
      </c>
      <c r="AM1768" s="15"/>
      <c r="AN1768" s="15"/>
      <c r="AO1768" s="15">
        <v>23700000</v>
      </c>
      <c r="AP1768" s="15"/>
      <c r="AQ1768" s="15"/>
      <c r="AR1768" s="15"/>
      <c r="AS1768" s="15"/>
      <c r="AT1768" s="15"/>
      <c r="AU1768" s="15"/>
      <c r="AV1768" s="15"/>
      <c r="AW1768" s="15"/>
      <c r="AX1768" s="15"/>
      <c r="AY1768" s="15">
        <f t="shared" si="108"/>
        <v>23700000</v>
      </c>
      <c r="AZ1768" s="15">
        <f t="shared" si="109"/>
        <v>23700000</v>
      </c>
      <c r="BA1768" t="str">
        <f t="shared" si="110"/>
        <v>OK</v>
      </c>
      <c r="BB1768">
        <f t="shared" si="111"/>
        <v>1</v>
      </c>
    </row>
    <row r="1769" spans="1:54" x14ac:dyDescent="0.25">
      <c r="A1769">
        <v>1768</v>
      </c>
      <c r="B1769" t="s">
        <v>385</v>
      </c>
      <c r="C1769" t="s">
        <v>419</v>
      </c>
      <c r="D1769" t="s">
        <v>1474</v>
      </c>
      <c r="E1769" t="s">
        <v>54</v>
      </c>
      <c r="F1769" s="19" t="s">
        <v>71</v>
      </c>
      <c r="G1769">
        <v>5821</v>
      </c>
      <c r="H1769">
        <v>40</v>
      </c>
      <c r="I1769" s="15">
        <v>31600000</v>
      </c>
      <c r="J1769" s="15">
        <v>790000</v>
      </c>
      <c r="K1769">
        <v>40</v>
      </c>
      <c r="M1769" t="s">
        <v>56</v>
      </c>
      <c r="N1769" s="19" t="s">
        <v>57</v>
      </c>
      <c r="O1769" t="s">
        <v>72</v>
      </c>
      <c r="P1769" t="s">
        <v>1473</v>
      </c>
      <c r="Q1769" t="s">
        <v>78</v>
      </c>
      <c r="R1769" t="s">
        <v>73</v>
      </c>
      <c r="S1769" t="s">
        <v>88</v>
      </c>
      <c r="T1769" t="s">
        <v>74</v>
      </c>
      <c r="U1769" t="s">
        <v>698</v>
      </c>
      <c r="V1769">
        <v>2</v>
      </c>
      <c r="W1769" t="s">
        <v>56</v>
      </c>
      <c r="X1769" s="14">
        <v>43845</v>
      </c>
      <c r="Y1769" s="18">
        <v>15</v>
      </c>
      <c r="Z1769" s="14">
        <v>43860</v>
      </c>
      <c r="AA1769" s="14"/>
      <c r="AC1769" s="14"/>
      <c r="AD1769" s="14"/>
      <c r="AF1769" s="14"/>
      <c r="AG1769" s="14">
        <v>43867</v>
      </c>
      <c r="AH1769">
        <v>19</v>
      </c>
      <c r="AI1769" s="14">
        <v>43886</v>
      </c>
      <c r="AJ1769" s="18">
        <v>4</v>
      </c>
      <c r="AK1769" s="14">
        <v>44007</v>
      </c>
      <c r="AL1769" s="14">
        <v>44067</v>
      </c>
      <c r="AM1769" s="15"/>
      <c r="AN1769" s="15"/>
      <c r="AO1769" s="15">
        <v>31600000</v>
      </c>
      <c r="AP1769" s="15"/>
      <c r="AQ1769" s="15"/>
      <c r="AR1769" s="15"/>
      <c r="AS1769" s="15"/>
      <c r="AT1769" s="15"/>
      <c r="AU1769" s="15"/>
      <c r="AV1769" s="15"/>
      <c r="AW1769" s="15"/>
      <c r="AX1769" s="15"/>
      <c r="AY1769" s="15">
        <f t="shared" si="108"/>
        <v>31600000</v>
      </c>
      <c r="AZ1769" s="15">
        <f t="shared" si="109"/>
        <v>31600000</v>
      </c>
      <c r="BA1769" t="str">
        <f t="shared" si="110"/>
        <v>OK</v>
      </c>
      <c r="BB1769">
        <f t="shared" si="111"/>
        <v>1</v>
      </c>
    </row>
    <row r="1770" spans="1:54" x14ac:dyDescent="0.25">
      <c r="A1770">
        <v>1769</v>
      </c>
      <c r="B1770" t="s">
        <v>385</v>
      </c>
      <c r="C1770" t="s">
        <v>89</v>
      </c>
      <c r="D1770" t="s">
        <v>1475</v>
      </c>
      <c r="E1770" t="s">
        <v>54</v>
      </c>
      <c r="F1770" s="19" t="s">
        <v>71</v>
      </c>
      <c r="G1770">
        <v>5821</v>
      </c>
      <c r="H1770">
        <v>90</v>
      </c>
      <c r="I1770" s="15">
        <v>74880000</v>
      </c>
      <c r="J1770" s="15">
        <v>832000</v>
      </c>
      <c r="K1770">
        <v>90</v>
      </c>
      <c r="M1770" t="s">
        <v>56</v>
      </c>
      <c r="N1770" s="19" t="s">
        <v>57</v>
      </c>
      <c r="O1770" t="s">
        <v>130</v>
      </c>
      <c r="P1770" t="s">
        <v>1476</v>
      </c>
      <c r="Q1770" t="s">
        <v>78</v>
      </c>
      <c r="R1770" t="s">
        <v>660</v>
      </c>
      <c r="S1770" t="s">
        <v>88</v>
      </c>
      <c r="T1770" t="s">
        <v>127</v>
      </c>
      <c r="U1770" t="s">
        <v>1311</v>
      </c>
      <c r="V1770">
        <v>1</v>
      </c>
      <c r="W1770" t="s">
        <v>56</v>
      </c>
      <c r="X1770" s="14"/>
      <c r="Z1770" s="14"/>
      <c r="AA1770" s="14">
        <v>44006</v>
      </c>
      <c r="AB1770">
        <v>12</v>
      </c>
      <c r="AC1770" s="14">
        <v>44018</v>
      </c>
      <c r="AD1770" s="14">
        <v>44019</v>
      </c>
      <c r="AE1770">
        <v>10</v>
      </c>
      <c r="AF1770" s="14">
        <v>44029</v>
      </c>
      <c r="AG1770" s="14">
        <v>44033</v>
      </c>
      <c r="AH1770">
        <v>14</v>
      </c>
      <c r="AI1770" s="14">
        <v>44047</v>
      </c>
      <c r="AJ1770" s="18">
        <v>7</v>
      </c>
      <c r="AK1770" s="14">
        <v>44259</v>
      </c>
      <c r="AL1770" s="14">
        <v>44319</v>
      </c>
      <c r="AM1770" s="15"/>
      <c r="AN1770" s="15"/>
      <c r="AO1770" s="15"/>
      <c r="AP1770" s="15"/>
      <c r="AQ1770" s="15"/>
      <c r="AR1770" s="15"/>
      <c r="AS1770" s="15"/>
      <c r="AT1770" s="15">
        <v>7488000</v>
      </c>
      <c r="AU1770" s="15"/>
      <c r="AV1770" s="15">
        <v>67392000</v>
      </c>
      <c r="AW1770" s="15"/>
      <c r="AX1770" s="15"/>
      <c r="AY1770" s="15">
        <f t="shared" si="108"/>
        <v>74880000</v>
      </c>
      <c r="AZ1770" s="15">
        <f t="shared" si="109"/>
        <v>74880000</v>
      </c>
      <c r="BA1770" t="str">
        <f t="shared" si="110"/>
        <v>OK</v>
      </c>
      <c r="BB1770">
        <f t="shared" si="111"/>
        <v>2</v>
      </c>
    </row>
    <row r="1771" spans="1:54" x14ac:dyDescent="0.25">
      <c r="A1771">
        <v>1770</v>
      </c>
      <c r="B1771" t="s">
        <v>385</v>
      </c>
      <c r="C1771" t="s">
        <v>89</v>
      </c>
      <c r="D1771" t="s">
        <v>1475</v>
      </c>
      <c r="E1771" t="s">
        <v>54</v>
      </c>
      <c r="F1771" s="19" t="s">
        <v>71</v>
      </c>
      <c r="G1771">
        <v>5821</v>
      </c>
      <c r="H1771">
        <v>60</v>
      </c>
      <c r="I1771" s="15">
        <v>48140040</v>
      </c>
      <c r="J1771" s="15">
        <v>802334</v>
      </c>
      <c r="K1771">
        <v>60</v>
      </c>
      <c r="M1771" t="s">
        <v>56</v>
      </c>
      <c r="N1771" s="19" t="s">
        <v>57</v>
      </c>
      <c r="O1771" t="s">
        <v>227</v>
      </c>
      <c r="P1771" t="s">
        <v>1477</v>
      </c>
      <c r="Q1771" t="s">
        <v>78</v>
      </c>
      <c r="R1771" t="s">
        <v>660</v>
      </c>
      <c r="S1771" t="s">
        <v>88</v>
      </c>
      <c r="T1771" t="s">
        <v>91</v>
      </c>
      <c r="U1771" t="s">
        <v>1478</v>
      </c>
      <c r="V1771">
        <v>1</v>
      </c>
      <c r="W1771" t="s">
        <v>56</v>
      </c>
      <c r="X1771" s="14"/>
      <c r="Z1771" s="14"/>
      <c r="AA1771" s="14">
        <v>44006</v>
      </c>
      <c r="AB1771">
        <v>12</v>
      </c>
      <c r="AC1771" s="14">
        <v>44018</v>
      </c>
      <c r="AD1771" s="14">
        <v>44019</v>
      </c>
      <c r="AE1771">
        <v>10</v>
      </c>
      <c r="AF1771" s="14">
        <v>44029</v>
      </c>
      <c r="AG1771" s="14">
        <v>44033</v>
      </c>
      <c r="AH1771">
        <v>14</v>
      </c>
      <c r="AI1771" s="14">
        <v>44047</v>
      </c>
      <c r="AJ1771" s="18">
        <v>7</v>
      </c>
      <c r="AK1771" s="14">
        <v>44259</v>
      </c>
      <c r="AL1771" s="14">
        <v>44319</v>
      </c>
      <c r="AM1771" s="15"/>
      <c r="AN1771" s="15"/>
      <c r="AO1771" s="15"/>
      <c r="AP1771" s="15"/>
      <c r="AQ1771" s="15"/>
      <c r="AR1771" s="15"/>
      <c r="AS1771" s="15"/>
      <c r="AT1771" s="15">
        <v>4814004</v>
      </c>
      <c r="AU1771" s="15"/>
      <c r="AV1771" s="15">
        <v>43326036</v>
      </c>
      <c r="AW1771" s="15"/>
      <c r="AX1771" s="15"/>
      <c r="AY1771" s="15">
        <f t="shared" si="108"/>
        <v>48140040</v>
      </c>
      <c r="AZ1771" s="15">
        <f t="shared" si="109"/>
        <v>48140040</v>
      </c>
      <c r="BA1771" t="str">
        <f t="shared" si="110"/>
        <v>OK</v>
      </c>
      <c r="BB1771">
        <f t="shared" si="111"/>
        <v>2</v>
      </c>
    </row>
    <row r="1772" spans="1:54" x14ac:dyDescent="0.25">
      <c r="A1772">
        <v>1771</v>
      </c>
      <c r="B1772" t="s">
        <v>385</v>
      </c>
      <c r="C1772" t="s">
        <v>89</v>
      </c>
      <c r="D1772" t="s">
        <v>1475</v>
      </c>
      <c r="E1772" t="s">
        <v>54</v>
      </c>
      <c r="F1772" t="s">
        <v>71</v>
      </c>
      <c r="G1772">
        <v>5821</v>
      </c>
      <c r="H1772">
        <v>70</v>
      </c>
      <c r="I1772" s="15">
        <v>49700000</v>
      </c>
      <c r="J1772" s="15">
        <v>710000</v>
      </c>
      <c r="K1772">
        <v>70</v>
      </c>
      <c r="M1772" t="s">
        <v>56</v>
      </c>
      <c r="N1772" s="19" t="s">
        <v>57</v>
      </c>
      <c r="O1772" t="s">
        <v>133</v>
      </c>
      <c r="P1772" t="s">
        <v>1479</v>
      </c>
      <c r="Q1772" t="s">
        <v>78</v>
      </c>
      <c r="R1772" t="s">
        <v>660</v>
      </c>
      <c r="S1772" t="s">
        <v>88</v>
      </c>
      <c r="T1772" t="s">
        <v>271</v>
      </c>
      <c r="U1772" t="s">
        <v>1480</v>
      </c>
      <c r="V1772">
        <v>1</v>
      </c>
      <c r="W1772" t="s">
        <v>56</v>
      </c>
      <c r="X1772" s="14">
        <v>44004</v>
      </c>
      <c r="Y1772" s="18">
        <v>18</v>
      </c>
      <c r="Z1772" s="14">
        <v>44022</v>
      </c>
      <c r="AA1772" s="14">
        <v>44061</v>
      </c>
      <c r="AB1772">
        <v>21</v>
      </c>
      <c r="AC1772" s="14">
        <v>44082</v>
      </c>
      <c r="AD1772" s="14">
        <v>44083</v>
      </c>
      <c r="AE1772">
        <v>15</v>
      </c>
      <c r="AF1772" s="14">
        <v>44098</v>
      </c>
      <c r="AG1772" s="14">
        <v>44102</v>
      </c>
      <c r="AH1772">
        <v>2</v>
      </c>
      <c r="AI1772" s="14">
        <v>44104</v>
      </c>
      <c r="AJ1772" s="18">
        <v>8</v>
      </c>
      <c r="AK1772" s="14">
        <v>44346</v>
      </c>
      <c r="AL1772" s="14">
        <v>44406</v>
      </c>
      <c r="AM1772" s="15"/>
      <c r="AN1772" s="15"/>
      <c r="AO1772" s="15"/>
      <c r="AP1772" s="15"/>
      <c r="AQ1772" s="15"/>
      <c r="AR1772" s="15"/>
      <c r="AS1772" s="15"/>
      <c r="AT1772" s="15"/>
      <c r="AU1772" s="15"/>
      <c r="AV1772" s="15">
        <v>49700000</v>
      </c>
      <c r="AW1772" s="15"/>
      <c r="AX1772" s="15"/>
      <c r="AY1772" s="15">
        <f t="shared" si="108"/>
        <v>49700000</v>
      </c>
      <c r="AZ1772" s="15">
        <f t="shared" si="109"/>
        <v>49700000</v>
      </c>
      <c r="BA1772" t="str">
        <f t="shared" si="110"/>
        <v>OK</v>
      </c>
      <c r="BB1772">
        <f t="shared" si="111"/>
        <v>1</v>
      </c>
    </row>
    <row r="1773" spans="1:54" x14ac:dyDescent="0.25">
      <c r="A1773">
        <v>1772</v>
      </c>
      <c r="B1773" t="s">
        <v>385</v>
      </c>
      <c r="C1773" t="s">
        <v>89</v>
      </c>
      <c r="D1773" t="s">
        <v>1475</v>
      </c>
      <c r="E1773" t="s">
        <v>54</v>
      </c>
      <c r="F1773" t="s">
        <v>71</v>
      </c>
      <c r="G1773">
        <v>5821</v>
      </c>
      <c r="H1773">
        <v>70</v>
      </c>
      <c r="I1773" s="15">
        <v>49700000</v>
      </c>
      <c r="J1773" s="15">
        <v>710000</v>
      </c>
      <c r="K1773">
        <v>70</v>
      </c>
      <c r="M1773" t="s">
        <v>56</v>
      </c>
      <c r="N1773" s="19" t="s">
        <v>57</v>
      </c>
      <c r="O1773" t="s">
        <v>133</v>
      </c>
      <c r="P1773" t="s">
        <v>1479</v>
      </c>
      <c r="Q1773" t="s">
        <v>78</v>
      </c>
      <c r="R1773" t="s">
        <v>660</v>
      </c>
      <c r="S1773" t="s">
        <v>88</v>
      </c>
      <c r="T1773" t="s">
        <v>271</v>
      </c>
      <c r="U1773" t="s">
        <v>1480</v>
      </c>
      <c r="V1773">
        <v>2</v>
      </c>
      <c r="W1773" t="s">
        <v>56</v>
      </c>
      <c r="X1773" s="14">
        <v>44004</v>
      </c>
      <c r="Y1773" s="18">
        <v>18</v>
      </c>
      <c r="Z1773" s="14">
        <v>44022</v>
      </c>
      <c r="AA1773" s="14">
        <v>44061</v>
      </c>
      <c r="AB1773">
        <v>21</v>
      </c>
      <c r="AC1773" s="14">
        <v>44082</v>
      </c>
      <c r="AD1773" s="14">
        <v>44083</v>
      </c>
      <c r="AE1773">
        <v>15</v>
      </c>
      <c r="AF1773" s="14">
        <v>44098</v>
      </c>
      <c r="AG1773" s="14">
        <v>44102</v>
      </c>
      <c r="AH1773">
        <v>2</v>
      </c>
      <c r="AI1773" s="14">
        <v>44104</v>
      </c>
      <c r="AJ1773" s="18">
        <v>8</v>
      </c>
      <c r="AK1773" s="14">
        <v>44346</v>
      </c>
      <c r="AL1773" s="14">
        <v>44406</v>
      </c>
      <c r="AM1773" s="15"/>
      <c r="AN1773" s="15"/>
      <c r="AO1773" s="15"/>
      <c r="AP1773" s="15"/>
      <c r="AQ1773" s="15"/>
      <c r="AR1773" s="15"/>
      <c r="AS1773" s="15"/>
      <c r="AT1773" s="15"/>
      <c r="AU1773" s="15"/>
      <c r="AV1773" s="15">
        <v>49700000</v>
      </c>
      <c r="AW1773" s="15"/>
      <c r="AX1773" s="15"/>
      <c r="AY1773" s="15">
        <f t="shared" si="108"/>
        <v>49700000</v>
      </c>
      <c r="AZ1773" s="15">
        <f t="shared" si="109"/>
        <v>49700000</v>
      </c>
      <c r="BA1773" t="str">
        <f t="shared" si="110"/>
        <v>OK</v>
      </c>
      <c r="BB1773">
        <f t="shared" si="111"/>
        <v>1</v>
      </c>
    </row>
    <row r="1774" spans="1:54" x14ac:dyDescent="0.25">
      <c r="A1774">
        <v>1773</v>
      </c>
      <c r="B1774" t="s">
        <v>385</v>
      </c>
      <c r="C1774" t="s">
        <v>430</v>
      </c>
      <c r="D1774" t="s">
        <v>1562</v>
      </c>
      <c r="E1774" t="s">
        <v>54</v>
      </c>
      <c r="F1774" s="19" t="s">
        <v>71</v>
      </c>
      <c r="G1774">
        <v>5821</v>
      </c>
      <c r="H1774">
        <v>21</v>
      </c>
      <c r="I1774" s="15">
        <v>10500000</v>
      </c>
      <c r="J1774" s="15">
        <v>500000</v>
      </c>
      <c r="K1774">
        <v>21</v>
      </c>
      <c r="M1774" t="s">
        <v>56</v>
      </c>
      <c r="N1774" s="19" t="s">
        <v>57</v>
      </c>
      <c r="O1774" t="s">
        <v>77</v>
      </c>
      <c r="P1774" t="s">
        <v>1563</v>
      </c>
      <c r="Q1774" t="s">
        <v>59</v>
      </c>
      <c r="R1774" t="s">
        <v>661</v>
      </c>
      <c r="S1774" t="s">
        <v>88</v>
      </c>
      <c r="T1774" t="s">
        <v>60</v>
      </c>
      <c r="U1774" t="s">
        <v>750</v>
      </c>
      <c r="V1774">
        <v>1</v>
      </c>
      <c r="W1774" t="s">
        <v>56</v>
      </c>
      <c r="X1774" s="14"/>
      <c r="Z1774" s="14"/>
      <c r="AA1774" s="14">
        <v>43999</v>
      </c>
      <c r="AB1774">
        <v>6</v>
      </c>
      <c r="AC1774" s="14">
        <v>44005</v>
      </c>
      <c r="AD1774" s="14">
        <v>44006</v>
      </c>
      <c r="AE1774">
        <v>7</v>
      </c>
      <c r="AF1774" s="14">
        <v>44013</v>
      </c>
      <c r="AG1774" s="14">
        <v>44020</v>
      </c>
      <c r="AH1774">
        <v>2</v>
      </c>
      <c r="AI1774" s="14">
        <v>44022</v>
      </c>
      <c r="AJ1774" s="18">
        <v>2</v>
      </c>
      <c r="AK1774" s="14">
        <v>44084</v>
      </c>
      <c r="AL1774" s="14">
        <v>44144</v>
      </c>
      <c r="AM1774" s="15"/>
      <c r="AN1774" s="15"/>
      <c r="AO1774" s="15"/>
      <c r="AP1774" s="15"/>
      <c r="AQ1774" s="15"/>
      <c r="AR1774" s="15"/>
      <c r="AS1774" s="15">
        <v>10500000</v>
      </c>
      <c r="AT1774" s="15"/>
      <c r="AU1774" s="15"/>
      <c r="AV1774" s="15"/>
      <c r="AW1774" s="15"/>
      <c r="AX1774" s="15"/>
      <c r="AY1774" s="15">
        <f t="shared" si="108"/>
        <v>10500000</v>
      </c>
      <c r="AZ1774" s="15">
        <f t="shared" si="109"/>
        <v>10500000</v>
      </c>
      <c r="BA1774" t="str">
        <f t="shared" si="110"/>
        <v>OK</v>
      </c>
      <c r="BB1774">
        <f t="shared" si="111"/>
        <v>1</v>
      </c>
    </row>
    <row r="1775" spans="1:54" x14ac:dyDescent="0.25">
      <c r="A1775">
        <v>1774</v>
      </c>
      <c r="B1775" t="s">
        <v>385</v>
      </c>
      <c r="C1775" t="s">
        <v>406</v>
      </c>
      <c r="D1775" t="s">
        <v>1562</v>
      </c>
      <c r="E1775" t="s">
        <v>54</v>
      </c>
      <c r="F1775" s="19" t="s">
        <v>71</v>
      </c>
      <c r="G1775">
        <v>5821</v>
      </c>
      <c r="H1775">
        <v>18</v>
      </c>
      <c r="I1775" s="15">
        <v>9000000</v>
      </c>
      <c r="J1775" s="15">
        <v>500000</v>
      </c>
      <c r="K1775">
        <v>18</v>
      </c>
      <c r="M1775" t="s">
        <v>56</v>
      </c>
      <c r="N1775" s="19" t="s">
        <v>57</v>
      </c>
      <c r="O1775" t="s">
        <v>77</v>
      </c>
      <c r="P1775" t="s">
        <v>1563</v>
      </c>
      <c r="Q1775" t="s">
        <v>59</v>
      </c>
      <c r="R1775" t="s">
        <v>661</v>
      </c>
      <c r="S1775" t="s">
        <v>88</v>
      </c>
      <c r="T1775" t="s">
        <v>60</v>
      </c>
      <c r="U1775" t="s">
        <v>750</v>
      </c>
      <c r="V1775">
        <v>1</v>
      </c>
      <c r="W1775" t="s">
        <v>56</v>
      </c>
      <c r="X1775" s="14"/>
      <c r="Z1775" s="14"/>
      <c r="AA1775" s="14">
        <v>43999</v>
      </c>
      <c r="AB1775">
        <v>6</v>
      </c>
      <c r="AC1775" s="14">
        <v>44005</v>
      </c>
      <c r="AD1775" s="14">
        <v>44006</v>
      </c>
      <c r="AE1775">
        <v>7</v>
      </c>
      <c r="AF1775" s="14">
        <v>44013</v>
      </c>
      <c r="AG1775" s="14">
        <v>44020</v>
      </c>
      <c r="AH1775">
        <v>2</v>
      </c>
      <c r="AI1775" s="14">
        <v>44022</v>
      </c>
      <c r="AJ1775" s="18">
        <v>2</v>
      </c>
      <c r="AK1775" s="14">
        <v>44084</v>
      </c>
      <c r="AL1775" s="14">
        <v>44144</v>
      </c>
      <c r="AM1775" s="15"/>
      <c r="AN1775" s="15"/>
      <c r="AO1775" s="15"/>
      <c r="AP1775" s="15"/>
      <c r="AQ1775" s="15"/>
      <c r="AR1775" s="15"/>
      <c r="AS1775" s="15">
        <v>9000000</v>
      </c>
      <c r="AT1775" s="15"/>
      <c r="AU1775" s="15"/>
      <c r="AV1775" s="15"/>
      <c r="AW1775" s="15"/>
      <c r="AX1775" s="15"/>
      <c r="AY1775" s="15">
        <f t="shared" si="108"/>
        <v>9000000</v>
      </c>
      <c r="AZ1775" s="15">
        <f t="shared" si="109"/>
        <v>9000000</v>
      </c>
      <c r="BA1775" t="str">
        <f t="shared" si="110"/>
        <v>OK</v>
      </c>
      <c r="BB1775">
        <f t="shared" si="111"/>
        <v>1</v>
      </c>
    </row>
    <row r="1776" spans="1:54" x14ac:dyDescent="0.25">
      <c r="A1776">
        <v>1775</v>
      </c>
      <c r="B1776" t="s">
        <v>385</v>
      </c>
      <c r="C1776" t="s">
        <v>408</v>
      </c>
      <c r="D1776" t="s">
        <v>1562</v>
      </c>
      <c r="E1776" t="s">
        <v>54</v>
      </c>
      <c r="F1776" s="19" t="s">
        <v>71</v>
      </c>
      <c r="G1776">
        <v>5821</v>
      </c>
      <c r="H1776">
        <v>21</v>
      </c>
      <c r="I1776" s="15">
        <v>10500000</v>
      </c>
      <c r="J1776" s="15">
        <v>500000</v>
      </c>
      <c r="K1776">
        <v>21</v>
      </c>
      <c r="M1776" t="s">
        <v>56</v>
      </c>
      <c r="N1776" s="19" t="s">
        <v>57</v>
      </c>
      <c r="O1776" t="s">
        <v>77</v>
      </c>
      <c r="P1776" t="s">
        <v>1563</v>
      </c>
      <c r="Q1776" t="s">
        <v>59</v>
      </c>
      <c r="R1776" t="s">
        <v>661</v>
      </c>
      <c r="S1776" t="s">
        <v>88</v>
      </c>
      <c r="T1776" t="s">
        <v>60</v>
      </c>
      <c r="U1776" t="s">
        <v>750</v>
      </c>
      <c r="V1776">
        <v>1</v>
      </c>
      <c r="W1776" t="s">
        <v>56</v>
      </c>
      <c r="X1776" s="14"/>
      <c r="Z1776" s="14"/>
      <c r="AA1776" s="14">
        <v>43999</v>
      </c>
      <c r="AB1776">
        <v>6</v>
      </c>
      <c r="AC1776" s="14">
        <v>44005</v>
      </c>
      <c r="AD1776" s="14">
        <v>44006</v>
      </c>
      <c r="AE1776">
        <v>7</v>
      </c>
      <c r="AF1776" s="14">
        <v>44013</v>
      </c>
      <c r="AG1776" s="14">
        <v>44020</v>
      </c>
      <c r="AH1776">
        <v>2</v>
      </c>
      <c r="AI1776" s="14">
        <v>44022</v>
      </c>
      <c r="AJ1776" s="18">
        <v>2</v>
      </c>
      <c r="AK1776" s="14">
        <v>44084</v>
      </c>
      <c r="AL1776" s="14">
        <v>44144</v>
      </c>
      <c r="AM1776" s="15"/>
      <c r="AN1776" s="15"/>
      <c r="AO1776" s="15"/>
      <c r="AP1776" s="15"/>
      <c r="AQ1776" s="15"/>
      <c r="AR1776" s="15"/>
      <c r="AS1776" s="15">
        <v>10500000</v>
      </c>
      <c r="AT1776" s="15"/>
      <c r="AU1776" s="15"/>
      <c r="AV1776" s="15"/>
      <c r="AW1776" s="15"/>
      <c r="AX1776" s="15"/>
      <c r="AY1776" s="15">
        <f t="shared" si="108"/>
        <v>10500000</v>
      </c>
      <c r="AZ1776" s="15">
        <f t="shared" si="109"/>
        <v>10500000</v>
      </c>
      <c r="BA1776" t="str">
        <f t="shared" si="110"/>
        <v>OK</v>
      </c>
      <c r="BB1776">
        <f t="shared" si="111"/>
        <v>1</v>
      </c>
    </row>
    <row r="1777" spans="1:54" x14ac:dyDescent="0.25">
      <c r="A1777">
        <v>1776</v>
      </c>
      <c r="B1777" t="s">
        <v>385</v>
      </c>
      <c r="C1777" t="s">
        <v>412</v>
      </c>
      <c r="D1777" t="s">
        <v>1562</v>
      </c>
      <c r="E1777" t="s">
        <v>54</v>
      </c>
      <c r="F1777" s="19" t="s">
        <v>71</v>
      </c>
      <c r="G1777">
        <v>5821</v>
      </c>
      <c r="H1777">
        <v>22</v>
      </c>
      <c r="I1777" s="15">
        <v>11000000</v>
      </c>
      <c r="J1777" s="15">
        <v>500000</v>
      </c>
      <c r="K1777">
        <v>22</v>
      </c>
      <c r="M1777" t="s">
        <v>56</v>
      </c>
      <c r="N1777" s="19" t="s">
        <v>57</v>
      </c>
      <c r="O1777" t="s">
        <v>77</v>
      </c>
      <c r="P1777" t="s">
        <v>1563</v>
      </c>
      <c r="Q1777" t="s">
        <v>59</v>
      </c>
      <c r="R1777" t="s">
        <v>661</v>
      </c>
      <c r="S1777" t="s">
        <v>88</v>
      </c>
      <c r="T1777" t="s">
        <v>60</v>
      </c>
      <c r="U1777" t="s">
        <v>750</v>
      </c>
      <c r="V1777">
        <v>1</v>
      </c>
      <c r="W1777" t="s">
        <v>56</v>
      </c>
      <c r="X1777" s="14"/>
      <c r="Z1777" s="14"/>
      <c r="AA1777" s="14">
        <v>43999</v>
      </c>
      <c r="AB1777">
        <v>6</v>
      </c>
      <c r="AC1777" s="14">
        <v>44005</v>
      </c>
      <c r="AD1777" s="14">
        <v>44006</v>
      </c>
      <c r="AE1777">
        <v>7</v>
      </c>
      <c r="AF1777" s="14">
        <v>44013</v>
      </c>
      <c r="AG1777" s="14">
        <v>44020</v>
      </c>
      <c r="AH1777">
        <v>2</v>
      </c>
      <c r="AI1777" s="14">
        <v>44022</v>
      </c>
      <c r="AJ1777" s="18">
        <v>2</v>
      </c>
      <c r="AK1777" s="14">
        <v>44084</v>
      </c>
      <c r="AL1777" s="14">
        <v>44144</v>
      </c>
      <c r="AM1777" s="15"/>
      <c r="AN1777" s="15"/>
      <c r="AO1777" s="15"/>
      <c r="AP1777" s="15"/>
      <c r="AQ1777" s="15"/>
      <c r="AR1777" s="15"/>
      <c r="AS1777" s="15">
        <v>11000000</v>
      </c>
      <c r="AT1777" s="15"/>
      <c r="AU1777" s="15"/>
      <c r="AV1777" s="15"/>
      <c r="AW1777" s="15"/>
      <c r="AX1777" s="15"/>
      <c r="AY1777" s="15">
        <f t="shared" si="108"/>
        <v>11000000</v>
      </c>
      <c r="AZ1777" s="15">
        <f t="shared" si="109"/>
        <v>11000000</v>
      </c>
      <c r="BA1777" t="str">
        <f t="shared" si="110"/>
        <v>OK</v>
      </c>
      <c r="BB1777">
        <f t="shared" si="111"/>
        <v>1</v>
      </c>
    </row>
    <row r="1778" spans="1:54" x14ac:dyDescent="0.25">
      <c r="A1778">
        <v>1777</v>
      </c>
      <c r="B1778" t="s">
        <v>385</v>
      </c>
      <c r="C1778" t="s">
        <v>414</v>
      </c>
      <c r="D1778" t="s">
        <v>1562</v>
      </c>
      <c r="E1778" t="s">
        <v>54</v>
      </c>
      <c r="F1778" s="19" t="s">
        <v>71</v>
      </c>
      <c r="G1778">
        <v>5821</v>
      </c>
      <c r="H1778">
        <v>16</v>
      </c>
      <c r="I1778" s="15">
        <v>8000000</v>
      </c>
      <c r="J1778" s="15">
        <v>500000</v>
      </c>
      <c r="K1778">
        <v>16</v>
      </c>
      <c r="M1778" t="s">
        <v>56</v>
      </c>
      <c r="N1778" s="19" t="s">
        <v>57</v>
      </c>
      <c r="O1778" t="s">
        <v>77</v>
      </c>
      <c r="P1778" t="s">
        <v>1563</v>
      </c>
      <c r="Q1778" t="s">
        <v>59</v>
      </c>
      <c r="R1778" t="s">
        <v>661</v>
      </c>
      <c r="S1778" t="s">
        <v>88</v>
      </c>
      <c r="T1778" t="s">
        <v>60</v>
      </c>
      <c r="U1778" t="s">
        <v>750</v>
      </c>
      <c r="V1778">
        <v>1</v>
      </c>
      <c r="W1778" t="s">
        <v>56</v>
      </c>
      <c r="X1778" s="14"/>
      <c r="Z1778" s="14"/>
      <c r="AA1778" s="14">
        <v>43999</v>
      </c>
      <c r="AB1778">
        <v>6</v>
      </c>
      <c r="AC1778" s="14">
        <v>44005</v>
      </c>
      <c r="AD1778" s="14">
        <v>44006</v>
      </c>
      <c r="AE1778">
        <v>7</v>
      </c>
      <c r="AF1778" s="14">
        <v>44013</v>
      </c>
      <c r="AG1778" s="14">
        <v>44020</v>
      </c>
      <c r="AH1778">
        <v>2</v>
      </c>
      <c r="AI1778" s="14">
        <v>44022</v>
      </c>
      <c r="AJ1778" s="18">
        <v>2</v>
      </c>
      <c r="AK1778" s="14">
        <v>44084</v>
      </c>
      <c r="AL1778" s="14">
        <v>44144</v>
      </c>
      <c r="AM1778" s="15"/>
      <c r="AN1778" s="15"/>
      <c r="AO1778" s="15"/>
      <c r="AP1778" s="15"/>
      <c r="AQ1778" s="15"/>
      <c r="AR1778" s="15"/>
      <c r="AS1778" s="15">
        <v>8000000</v>
      </c>
      <c r="AT1778" s="15"/>
      <c r="AU1778" s="15"/>
      <c r="AV1778" s="15"/>
      <c r="AW1778" s="15"/>
      <c r="AX1778" s="15"/>
      <c r="AY1778" s="15">
        <f t="shared" si="108"/>
        <v>8000000</v>
      </c>
      <c r="AZ1778" s="15">
        <f t="shared" si="109"/>
        <v>8000000</v>
      </c>
      <c r="BA1778" t="str">
        <f t="shared" si="110"/>
        <v>OK</v>
      </c>
      <c r="BB1778">
        <f t="shared" si="111"/>
        <v>1</v>
      </c>
    </row>
    <row r="1779" spans="1:54" x14ac:dyDescent="0.25">
      <c r="A1779">
        <v>1778</v>
      </c>
      <c r="B1779" t="s">
        <v>385</v>
      </c>
      <c r="C1779" t="s">
        <v>407</v>
      </c>
      <c r="D1779" t="s">
        <v>1564</v>
      </c>
      <c r="E1779" t="s">
        <v>54</v>
      </c>
      <c r="F1779" s="19" t="s">
        <v>71</v>
      </c>
      <c r="G1779">
        <v>5821</v>
      </c>
      <c r="H1779">
        <v>12</v>
      </c>
      <c r="I1779" s="15">
        <v>6000000</v>
      </c>
      <c r="J1779" s="15">
        <v>500000</v>
      </c>
      <c r="K1779">
        <v>12</v>
      </c>
      <c r="M1779" t="s">
        <v>56</v>
      </c>
      <c r="N1779" s="19" t="s">
        <v>57</v>
      </c>
      <c r="O1779" t="s">
        <v>77</v>
      </c>
      <c r="P1779" t="s">
        <v>1563</v>
      </c>
      <c r="Q1779" t="s">
        <v>59</v>
      </c>
      <c r="R1779" t="s">
        <v>661</v>
      </c>
      <c r="S1779" t="s">
        <v>88</v>
      </c>
      <c r="T1779" t="s">
        <v>68</v>
      </c>
      <c r="U1779" t="s">
        <v>950</v>
      </c>
      <c r="V1779">
        <v>1</v>
      </c>
      <c r="W1779" t="s">
        <v>56</v>
      </c>
      <c r="X1779" s="14"/>
      <c r="Z1779" s="14"/>
      <c r="AA1779" s="14">
        <v>43999</v>
      </c>
      <c r="AB1779">
        <v>6</v>
      </c>
      <c r="AC1779" s="14">
        <v>44005</v>
      </c>
      <c r="AD1779" s="14">
        <v>44006</v>
      </c>
      <c r="AE1779">
        <v>7</v>
      </c>
      <c r="AF1779" s="14">
        <v>44013</v>
      </c>
      <c r="AG1779" s="14">
        <v>44020</v>
      </c>
      <c r="AH1779">
        <v>2</v>
      </c>
      <c r="AI1779" s="14">
        <v>44022</v>
      </c>
      <c r="AJ1779" s="18">
        <v>2</v>
      </c>
      <c r="AK1779" s="14">
        <v>44084</v>
      </c>
      <c r="AL1779" s="14">
        <v>44144</v>
      </c>
      <c r="AM1779" s="15"/>
      <c r="AN1779" s="15"/>
      <c r="AO1779" s="15"/>
      <c r="AP1779" s="15"/>
      <c r="AQ1779" s="15"/>
      <c r="AR1779" s="15"/>
      <c r="AS1779" s="15">
        <v>6000000</v>
      </c>
      <c r="AT1779" s="15"/>
      <c r="AU1779" s="15"/>
      <c r="AV1779" s="15"/>
      <c r="AW1779" s="15"/>
      <c r="AX1779" s="15"/>
      <c r="AY1779" s="15">
        <f t="shared" si="108"/>
        <v>6000000</v>
      </c>
      <c r="AZ1779" s="15">
        <f t="shared" si="109"/>
        <v>6000000</v>
      </c>
      <c r="BA1779" t="str">
        <f t="shared" si="110"/>
        <v>OK</v>
      </c>
      <c r="BB1779">
        <f t="shared" si="111"/>
        <v>1</v>
      </c>
    </row>
    <row r="1780" spans="1:54" x14ac:dyDescent="0.25">
      <c r="A1780">
        <v>1779</v>
      </c>
      <c r="B1780" t="s">
        <v>385</v>
      </c>
      <c r="C1780" t="s">
        <v>433</v>
      </c>
      <c r="D1780" t="s">
        <v>1564</v>
      </c>
      <c r="E1780" t="s">
        <v>54</v>
      </c>
      <c r="F1780" s="19" t="s">
        <v>71</v>
      </c>
      <c r="G1780">
        <v>5821</v>
      </c>
      <c r="H1780">
        <v>2</v>
      </c>
      <c r="I1780" s="15">
        <v>1000000</v>
      </c>
      <c r="J1780" s="15">
        <v>500000</v>
      </c>
      <c r="K1780">
        <v>2</v>
      </c>
      <c r="M1780" t="s">
        <v>56</v>
      </c>
      <c r="N1780" s="19" t="s">
        <v>57</v>
      </c>
      <c r="O1780" t="s">
        <v>77</v>
      </c>
      <c r="P1780" t="s">
        <v>1563</v>
      </c>
      <c r="Q1780" t="s">
        <v>59</v>
      </c>
      <c r="R1780" t="s">
        <v>661</v>
      </c>
      <c r="S1780" t="s">
        <v>88</v>
      </c>
      <c r="T1780" t="s">
        <v>68</v>
      </c>
      <c r="U1780" t="s">
        <v>950</v>
      </c>
      <c r="V1780">
        <v>1</v>
      </c>
      <c r="W1780" t="s">
        <v>56</v>
      </c>
      <c r="X1780" s="14"/>
      <c r="Z1780" s="14"/>
      <c r="AA1780" s="14">
        <v>43999</v>
      </c>
      <c r="AB1780">
        <v>6</v>
      </c>
      <c r="AC1780" s="14">
        <v>44005</v>
      </c>
      <c r="AD1780" s="14">
        <v>44006</v>
      </c>
      <c r="AE1780">
        <v>7</v>
      </c>
      <c r="AF1780" s="14">
        <v>44013</v>
      </c>
      <c r="AG1780" s="14">
        <v>44020</v>
      </c>
      <c r="AH1780">
        <v>2</v>
      </c>
      <c r="AI1780" s="14">
        <v>44022</v>
      </c>
      <c r="AJ1780" s="18">
        <v>2</v>
      </c>
      <c r="AK1780" s="14">
        <v>44084</v>
      </c>
      <c r="AL1780" s="14">
        <v>44144</v>
      </c>
      <c r="AM1780" s="15"/>
      <c r="AN1780" s="15"/>
      <c r="AO1780" s="15"/>
      <c r="AP1780" s="15"/>
      <c r="AQ1780" s="15"/>
      <c r="AR1780" s="15"/>
      <c r="AS1780" s="15">
        <v>1000000</v>
      </c>
      <c r="AT1780" s="15"/>
      <c r="AU1780" s="15"/>
      <c r="AV1780" s="15"/>
      <c r="AW1780" s="15"/>
      <c r="AX1780" s="15"/>
      <c r="AY1780" s="15">
        <f t="shared" si="108"/>
        <v>1000000</v>
      </c>
      <c r="AZ1780" s="15">
        <f t="shared" si="109"/>
        <v>1000000</v>
      </c>
      <c r="BA1780" t="str">
        <f t="shared" si="110"/>
        <v>OK</v>
      </c>
      <c r="BB1780">
        <f t="shared" si="111"/>
        <v>1</v>
      </c>
    </row>
    <row r="1781" spans="1:54" x14ac:dyDescent="0.25">
      <c r="A1781">
        <v>1780</v>
      </c>
      <c r="B1781" t="s">
        <v>385</v>
      </c>
      <c r="C1781" t="s">
        <v>409</v>
      </c>
      <c r="D1781" t="s">
        <v>1564</v>
      </c>
      <c r="E1781" t="s">
        <v>54</v>
      </c>
      <c r="F1781" s="19" t="s">
        <v>71</v>
      </c>
      <c r="G1781">
        <v>5821</v>
      </c>
      <c r="H1781">
        <v>29</v>
      </c>
      <c r="I1781" s="15">
        <v>14500000</v>
      </c>
      <c r="J1781" s="15">
        <v>500000</v>
      </c>
      <c r="K1781">
        <v>29</v>
      </c>
      <c r="M1781" t="s">
        <v>56</v>
      </c>
      <c r="N1781" s="19" t="s">
        <v>57</v>
      </c>
      <c r="O1781" t="s">
        <v>77</v>
      </c>
      <c r="P1781" t="s">
        <v>1563</v>
      </c>
      <c r="Q1781" t="s">
        <v>59</v>
      </c>
      <c r="R1781" t="s">
        <v>661</v>
      </c>
      <c r="S1781" t="s">
        <v>88</v>
      </c>
      <c r="T1781" t="s">
        <v>68</v>
      </c>
      <c r="U1781" t="s">
        <v>950</v>
      </c>
      <c r="V1781">
        <v>1</v>
      </c>
      <c r="W1781" t="s">
        <v>56</v>
      </c>
      <c r="X1781" s="14"/>
      <c r="Z1781" s="14"/>
      <c r="AA1781" s="14">
        <v>43999</v>
      </c>
      <c r="AB1781">
        <v>6</v>
      </c>
      <c r="AC1781" s="14">
        <v>44005</v>
      </c>
      <c r="AD1781" s="14">
        <v>44006</v>
      </c>
      <c r="AE1781">
        <v>7</v>
      </c>
      <c r="AF1781" s="14">
        <v>44013</v>
      </c>
      <c r="AG1781" s="14">
        <v>44020</v>
      </c>
      <c r="AH1781">
        <v>2</v>
      </c>
      <c r="AI1781" s="14">
        <v>44022</v>
      </c>
      <c r="AJ1781" s="18">
        <v>2</v>
      </c>
      <c r="AK1781" s="14">
        <v>44084</v>
      </c>
      <c r="AL1781" s="14">
        <v>44144</v>
      </c>
      <c r="AM1781" s="15"/>
      <c r="AN1781" s="15"/>
      <c r="AO1781" s="15"/>
      <c r="AP1781" s="15"/>
      <c r="AQ1781" s="15"/>
      <c r="AR1781" s="15"/>
      <c r="AS1781" s="15">
        <v>14500000</v>
      </c>
      <c r="AT1781" s="15"/>
      <c r="AU1781" s="15"/>
      <c r="AV1781" s="15"/>
      <c r="AW1781" s="15"/>
      <c r="AX1781" s="15"/>
      <c r="AY1781" s="15">
        <f t="shared" si="108"/>
        <v>14500000</v>
      </c>
      <c r="AZ1781" s="15">
        <f t="shared" si="109"/>
        <v>14500000</v>
      </c>
      <c r="BA1781" t="str">
        <f t="shared" si="110"/>
        <v>OK</v>
      </c>
      <c r="BB1781">
        <f t="shared" si="111"/>
        <v>1</v>
      </c>
    </row>
    <row r="1782" spans="1:54" x14ac:dyDescent="0.25">
      <c r="A1782">
        <v>1781</v>
      </c>
      <c r="B1782" t="s">
        <v>385</v>
      </c>
      <c r="C1782" t="s">
        <v>410</v>
      </c>
      <c r="D1782" t="s">
        <v>1564</v>
      </c>
      <c r="E1782" t="s">
        <v>54</v>
      </c>
      <c r="F1782" s="19" t="s">
        <v>71</v>
      </c>
      <c r="G1782">
        <v>5821</v>
      </c>
      <c r="H1782">
        <v>27</v>
      </c>
      <c r="I1782" s="15">
        <v>13500000</v>
      </c>
      <c r="J1782" s="15">
        <v>500000</v>
      </c>
      <c r="K1782">
        <v>27</v>
      </c>
      <c r="M1782" t="s">
        <v>56</v>
      </c>
      <c r="N1782" s="19" t="s">
        <v>57</v>
      </c>
      <c r="O1782" t="s">
        <v>77</v>
      </c>
      <c r="P1782" t="s">
        <v>1563</v>
      </c>
      <c r="Q1782" t="s">
        <v>59</v>
      </c>
      <c r="R1782" t="s">
        <v>661</v>
      </c>
      <c r="S1782" t="s">
        <v>88</v>
      </c>
      <c r="T1782" t="s">
        <v>68</v>
      </c>
      <c r="U1782" t="s">
        <v>950</v>
      </c>
      <c r="V1782">
        <v>1</v>
      </c>
      <c r="W1782" t="s">
        <v>56</v>
      </c>
      <c r="X1782" s="14"/>
      <c r="Z1782" s="14"/>
      <c r="AA1782" s="14">
        <v>43999</v>
      </c>
      <c r="AB1782">
        <v>6</v>
      </c>
      <c r="AC1782" s="14">
        <v>44005</v>
      </c>
      <c r="AD1782" s="14">
        <v>44006</v>
      </c>
      <c r="AE1782">
        <v>7</v>
      </c>
      <c r="AF1782" s="14">
        <v>44013</v>
      </c>
      <c r="AG1782" s="14">
        <v>44020</v>
      </c>
      <c r="AH1782">
        <v>2</v>
      </c>
      <c r="AI1782" s="14">
        <v>44022</v>
      </c>
      <c r="AJ1782" s="18">
        <v>2</v>
      </c>
      <c r="AK1782" s="14">
        <v>44084</v>
      </c>
      <c r="AL1782" s="14">
        <v>44144</v>
      </c>
      <c r="AM1782" s="15"/>
      <c r="AN1782" s="15"/>
      <c r="AO1782" s="15"/>
      <c r="AP1782" s="15"/>
      <c r="AQ1782" s="15"/>
      <c r="AR1782" s="15"/>
      <c r="AS1782" s="15">
        <v>13500000</v>
      </c>
      <c r="AT1782" s="15"/>
      <c r="AU1782" s="15"/>
      <c r="AV1782" s="15"/>
      <c r="AW1782" s="15"/>
      <c r="AX1782" s="15"/>
      <c r="AY1782" s="15">
        <f t="shared" si="108"/>
        <v>13500000</v>
      </c>
      <c r="AZ1782" s="15">
        <f t="shared" si="109"/>
        <v>13500000</v>
      </c>
      <c r="BA1782" t="str">
        <f t="shared" si="110"/>
        <v>OK</v>
      </c>
      <c r="BB1782">
        <f t="shared" si="111"/>
        <v>1</v>
      </c>
    </row>
    <row r="1783" spans="1:54" x14ac:dyDescent="0.25">
      <c r="A1783">
        <v>1782</v>
      </c>
      <c r="B1783" t="s">
        <v>385</v>
      </c>
      <c r="C1783" t="s">
        <v>1551</v>
      </c>
      <c r="D1783" t="s">
        <v>1564</v>
      </c>
      <c r="E1783" t="s">
        <v>54</v>
      </c>
      <c r="F1783" s="19" t="s">
        <v>71</v>
      </c>
      <c r="G1783">
        <v>5821</v>
      </c>
      <c r="H1783">
        <v>22</v>
      </c>
      <c r="I1783" s="15">
        <v>11000000</v>
      </c>
      <c r="J1783" s="15">
        <v>500000</v>
      </c>
      <c r="K1783">
        <v>22</v>
      </c>
      <c r="M1783" t="s">
        <v>56</v>
      </c>
      <c r="N1783" s="19" t="s">
        <v>57</v>
      </c>
      <c r="O1783" t="s">
        <v>77</v>
      </c>
      <c r="P1783" t="s">
        <v>1563</v>
      </c>
      <c r="Q1783" t="s">
        <v>59</v>
      </c>
      <c r="R1783" t="s">
        <v>661</v>
      </c>
      <c r="S1783" t="s">
        <v>88</v>
      </c>
      <c r="T1783" t="s">
        <v>68</v>
      </c>
      <c r="U1783" t="s">
        <v>950</v>
      </c>
      <c r="V1783">
        <v>1</v>
      </c>
      <c r="W1783" t="s">
        <v>56</v>
      </c>
      <c r="X1783" s="14"/>
      <c r="Z1783" s="14"/>
      <c r="AA1783" s="14">
        <v>43999</v>
      </c>
      <c r="AB1783">
        <v>6</v>
      </c>
      <c r="AC1783" s="14">
        <v>44005</v>
      </c>
      <c r="AD1783" s="14">
        <v>44006</v>
      </c>
      <c r="AE1783">
        <v>7</v>
      </c>
      <c r="AF1783" s="14">
        <v>44013</v>
      </c>
      <c r="AG1783" s="14">
        <v>44020</v>
      </c>
      <c r="AH1783">
        <v>2</v>
      </c>
      <c r="AI1783" s="14">
        <v>44022</v>
      </c>
      <c r="AJ1783" s="18">
        <v>2</v>
      </c>
      <c r="AK1783" s="14">
        <v>44084</v>
      </c>
      <c r="AL1783" s="14">
        <v>44144</v>
      </c>
      <c r="AM1783" s="15"/>
      <c r="AN1783" s="15"/>
      <c r="AO1783" s="15"/>
      <c r="AP1783" s="15"/>
      <c r="AQ1783" s="15"/>
      <c r="AR1783" s="15"/>
      <c r="AS1783" s="15">
        <v>11000000</v>
      </c>
      <c r="AT1783" s="15"/>
      <c r="AU1783" s="15"/>
      <c r="AV1783" s="15"/>
      <c r="AW1783" s="15"/>
      <c r="AX1783" s="15"/>
      <c r="AY1783" s="15">
        <f t="shared" si="108"/>
        <v>11000000</v>
      </c>
      <c r="AZ1783" s="15">
        <f t="shared" si="109"/>
        <v>11000000</v>
      </c>
      <c r="BA1783" t="str">
        <f t="shared" si="110"/>
        <v>OK</v>
      </c>
      <c r="BB1783">
        <f t="shared" si="111"/>
        <v>1</v>
      </c>
    </row>
    <row r="1784" spans="1:54" x14ac:dyDescent="0.25">
      <c r="A1784">
        <v>1783</v>
      </c>
      <c r="B1784" t="s">
        <v>385</v>
      </c>
      <c r="C1784" t="s">
        <v>411</v>
      </c>
      <c r="D1784" t="s">
        <v>1565</v>
      </c>
      <c r="E1784" t="s">
        <v>54</v>
      </c>
      <c r="F1784" s="19" t="s">
        <v>71</v>
      </c>
      <c r="G1784">
        <v>5821</v>
      </c>
      <c r="H1784">
        <v>45</v>
      </c>
      <c r="I1784" s="15">
        <v>22500000</v>
      </c>
      <c r="J1784" s="15">
        <v>500000</v>
      </c>
      <c r="K1784">
        <v>45</v>
      </c>
      <c r="M1784" t="s">
        <v>56</v>
      </c>
      <c r="N1784" s="19" t="s">
        <v>57</v>
      </c>
      <c r="O1784" t="s">
        <v>77</v>
      </c>
      <c r="P1784" t="s">
        <v>1563</v>
      </c>
      <c r="Q1784" t="s">
        <v>59</v>
      </c>
      <c r="R1784" t="s">
        <v>661</v>
      </c>
      <c r="S1784" t="s">
        <v>88</v>
      </c>
      <c r="T1784" t="s">
        <v>70</v>
      </c>
      <c r="U1784" t="s">
        <v>1566</v>
      </c>
      <c r="V1784">
        <v>1</v>
      </c>
      <c r="W1784" t="s">
        <v>56</v>
      </c>
      <c r="X1784" s="14"/>
      <c r="Z1784" s="14"/>
      <c r="AA1784" s="14">
        <v>43999</v>
      </c>
      <c r="AB1784">
        <v>6</v>
      </c>
      <c r="AC1784" s="14">
        <v>44005</v>
      </c>
      <c r="AD1784" s="14">
        <v>44006</v>
      </c>
      <c r="AE1784">
        <v>7</v>
      </c>
      <c r="AF1784" s="14">
        <v>44013</v>
      </c>
      <c r="AG1784" s="14">
        <v>44020</v>
      </c>
      <c r="AH1784">
        <v>2</v>
      </c>
      <c r="AI1784" s="14">
        <v>44022</v>
      </c>
      <c r="AJ1784" s="18">
        <v>2</v>
      </c>
      <c r="AK1784" s="14">
        <v>44084</v>
      </c>
      <c r="AL1784" s="14">
        <v>44144</v>
      </c>
      <c r="AM1784" s="15"/>
      <c r="AN1784" s="15"/>
      <c r="AO1784" s="15"/>
      <c r="AP1784" s="15"/>
      <c r="AQ1784" s="15"/>
      <c r="AR1784" s="15"/>
      <c r="AS1784" s="15">
        <v>22500000</v>
      </c>
      <c r="AT1784" s="15"/>
      <c r="AU1784" s="15"/>
      <c r="AV1784" s="15"/>
      <c r="AW1784" s="15"/>
      <c r="AX1784" s="15"/>
      <c r="AY1784" s="15">
        <f t="shared" si="108"/>
        <v>22500000</v>
      </c>
      <c r="AZ1784" s="15">
        <f t="shared" si="109"/>
        <v>22500000</v>
      </c>
      <c r="BA1784" t="str">
        <f t="shared" si="110"/>
        <v>OK</v>
      </c>
      <c r="BB1784">
        <f t="shared" si="111"/>
        <v>1</v>
      </c>
    </row>
    <row r="1785" spans="1:54" x14ac:dyDescent="0.25">
      <c r="A1785">
        <v>1784</v>
      </c>
      <c r="B1785" t="s">
        <v>385</v>
      </c>
      <c r="C1785" t="s">
        <v>413</v>
      </c>
      <c r="D1785" t="s">
        <v>1565</v>
      </c>
      <c r="E1785" t="s">
        <v>54</v>
      </c>
      <c r="F1785" s="19" t="s">
        <v>71</v>
      </c>
      <c r="G1785">
        <v>5821</v>
      </c>
      <c r="H1785">
        <v>24</v>
      </c>
      <c r="I1785" s="15">
        <v>12000000</v>
      </c>
      <c r="J1785" s="15">
        <v>500000</v>
      </c>
      <c r="K1785">
        <v>24</v>
      </c>
      <c r="M1785" t="s">
        <v>56</v>
      </c>
      <c r="N1785" s="19" t="s">
        <v>57</v>
      </c>
      <c r="O1785" t="s">
        <v>77</v>
      </c>
      <c r="P1785" t="s">
        <v>1563</v>
      </c>
      <c r="Q1785" t="s">
        <v>59</v>
      </c>
      <c r="R1785" t="s">
        <v>661</v>
      </c>
      <c r="S1785" t="s">
        <v>88</v>
      </c>
      <c r="T1785" t="s">
        <v>70</v>
      </c>
      <c r="U1785" t="s">
        <v>1566</v>
      </c>
      <c r="V1785">
        <v>1</v>
      </c>
      <c r="W1785" t="s">
        <v>56</v>
      </c>
      <c r="X1785" s="14"/>
      <c r="Z1785" s="14"/>
      <c r="AA1785" s="14">
        <v>43999</v>
      </c>
      <c r="AB1785">
        <v>6</v>
      </c>
      <c r="AC1785" s="14">
        <v>44005</v>
      </c>
      <c r="AD1785" s="14">
        <v>44006</v>
      </c>
      <c r="AE1785">
        <v>7</v>
      </c>
      <c r="AF1785" s="14">
        <v>44013</v>
      </c>
      <c r="AG1785" s="14">
        <v>44020</v>
      </c>
      <c r="AH1785">
        <v>2</v>
      </c>
      <c r="AI1785" s="14">
        <v>44022</v>
      </c>
      <c r="AJ1785" s="18">
        <v>2</v>
      </c>
      <c r="AK1785" s="14">
        <v>44084</v>
      </c>
      <c r="AL1785" s="14">
        <v>44144</v>
      </c>
      <c r="AM1785" s="15"/>
      <c r="AN1785" s="15"/>
      <c r="AO1785" s="15"/>
      <c r="AP1785" s="15"/>
      <c r="AQ1785" s="15"/>
      <c r="AR1785" s="15"/>
      <c r="AS1785" s="15">
        <v>12000000</v>
      </c>
      <c r="AT1785" s="15"/>
      <c r="AU1785" s="15"/>
      <c r="AV1785" s="15"/>
      <c r="AW1785" s="15"/>
      <c r="AX1785" s="15"/>
      <c r="AY1785" s="15">
        <f t="shared" si="108"/>
        <v>12000000</v>
      </c>
      <c r="AZ1785" s="15">
        <f t="shared" si="109"/>
        <v>12000000</v>
      </c>
      <c r="BA1785" t="str">
        <f t="shared" si="110"/>
        <v>OK</v>
      </c>
      <c r="BB1785">
        <f t="shared" si="111"/>
        <v>1</v>
      </c>
    </row>
    <row r="1786" spans="1:54" x14ac:dyDescent="0.25">
      <c r="A1786">
        <v>1785</v>
      </c>
      <c r="B1786" t="s">
        <v>385</v>
      </c>
      <c r="C1786" t="s">
        <v>415</v>
      </c>
      <c r="D1786" t="s">
        <v>1565</v>
      </c>
      <c r="E1786" t="s">
        <v>54</v>
      </c>
      <c r="F1786" s="19" t="s">
        <v>71</v>
      </c>
      <c r="G1786">
        <v>5821</v>
      </c>
      <c r="H1786">
        <v>20</v>
      </c>
      <c r="I1786" s="15">
        <v>10000000</v>
      </c>
      <c r="J1786" s="15">
        <v>500000</v>
      </c>
      <c r="K1786">
        <v>20</v>
      </c>
      <c r="M1786" t="s">
        <v>56</v>
      </c>
      <c r="N1786" s="19" t="s">
        <v>57</v>
      </c>
      <c r="O1786" t="s">
        <v>77</v>
      </c>
      <c r="P1786" t="s">
        <v>1563</v>
      </c>
      <c r="Q1786" t="s">
        <v>59</v>
      </c>
      <c r="R1786" t="s">
        <v>661</v>
      </c>
      <c r="S1786" t="s">
        <v>88</v>
      </c>
      <c r="T1786" t="s">
        <v>70</v>
      </c>
      <c r="U1786" t="s">
        <v>1566</v>
      </c>
      <c r="V1786">
        <v>1</v>
      </c>
      <c r="W1786" t="s">
        <v>56</v>
      </c>
      <c r="X1786" s="14"/>
      <c r="Z1786" s="14"/>
      <c r="AA1786" s="14">
        <v>43999</v>
      </c>
      <c r="AB1786">
        <v>6</v>
      </c>
      <c r="AC1786" s="14">
        <v>44005</v>
      </c>
      <c r="AD1786" s="14">
        <v>44006</v>
      </c>
      <c r="AE1786">
        <v>7</v>
      </c>
      <c r="AF1786" s="14">
        <v>44013</v>
      </c>
      <c r="AG1786" s="14">
        <v>44020</v>
      </c>
      <c r="AH1786">
        <v>2</v>
      </c>
      <c r="AI1786" s="14">
        <v>44022</v>
      </c>
      <c r="AJ1786" s="18">
        <v>2</v>
      </c>
      <c r="AK1786" s="14">
        <v>44084</v>
      </c>
      <c r="AL1786" s="14">
        <v>44144</v>
      </c>
      <c r="AM1786" s="15"/>
      <c r="AN1786" s="15"/>
      <c r="AO1786" s="15"/>
      <c r="AP1786" s="15"/>
      <c r="AQ1786" s="15"/>
      <c r="AR1786" s="15"/>
      <c r="AS1786" s="15">
        <v>10000000</v>
      </c>
      <c r="AT1786" s="15"/>
      <c r="AU1786" s="15"/>
      <c r="AV1786" s="15"/>
      <c r="AW1786" s="15"/>
      <c r="AX1786" s="15"/>
      <c r="AY1786" s="15">
        <f t="shared" si="108"/>
        <v>10000000</v>
      </c>
      <c r="AZ1786" s="15">
        <f t="shared" si="109"/>
        <v>10000000</v>
      </c>
      <c r="BA1786" t="str">
        <f t="shared" si="110"/>
        <v>OK</v>
      </c>
      <c r="BB1786">
        <f t="shared" si="111"/>
        <v>1</v>
      </c>
    </row>
    <row r="1787" spans="1:54" x14ac:dyDescent="0.25">
      <c r="A1787">
        <v>1786</v>
      </c>
      <c r="B1787" t="s">
        <v>385</v>
      </c>
      <c r="C1787" t="s">
        <v>411</v>
      </c>
      <c r="D1787" t="s">
        <v>1472</v>
      </c>
      <c r="E1787" t="s">
        <v>54</v>
      </c>
      <c r="F1787" s="19" t="s">
        <v>71</v>
      </c>
      <c r="G1787">
        <v>5821</v>
      </c>
      <c r="H1787">
        <v>21</v>
      </c>
      <c r="I1787" s="15">
        <v>7350000</v>
      </c>
      <c r="J1787" s="15">
        <v>350000</v>
      </c>
      <c r="K1787">
        <v>21</v>
      </c>
      <c r="M1787" t="s">
        <v>56</v>
      </c>
      <c r="N1787" s="19" t="s">
        <v>57</v>
      </c>
      <c r="O1787" t="s">
        <v>72</v>
      </c>
      <c r="P1787" t="s">
        <v>1473</v>
      </c>
      <c r="Q1787" t="s">
        <v>78</v>
      </c>
      <c r="R1787" t="s">
        <v>73</v>
      </c>
      <c r="S1787" t="s">
        <v>88</v>
      </c>
      <c r="T1787" t="s">
        <v>74</v>
      </c>
      <c r="U1787" t="s">
        <v>698</v>
      </c>
      <c r="V1787">
        <v>1</v>
      </c>
      <c r="W1787" t="s">
        <v>56</v>
      </c>
      <c r="X1787" s="14">
        <v>43845</v>
      </c>
      <c r="Y1787" s="18">
        <v>15</v>
      </c>
      <c r="Z1787" s="14">
        <v>43860</v>
      </c>
      <c r="AA1787" s="14"/>
      <c r="AC1787" s="14"/>
      <c r="AD1787" s="14"/>
      <c r="AF1787" s="14"/>
      <c r="AG1787" s="14">
        <v>43867</v>
      </c>
      <c r="AH1787">
        <v>19</v>
      </c>
      <c r="AI1787" s="14">
        <v>43886</v>
      </c>
      <c r="AJ1787" s="18">
        <v>6</v>
      </c>
      <c r="AK1787" s="14">
        <v>44068</v>
      </c>
      <c r="AL1787" s="14">
        <v>44128</v>
      </c>
      <c r="AM1787" s="15"/>
      <c r="AN1787" s="15"/>
      <c r="AO1787" s="15"/>
      <c r="AP1787" s="15"/>
      <c r="AQ1787" s="15"/>
      <c r="AR1787" s="15">
        <v>7350000</v>
      </c>
      <c r="AS1787" s="15"/>
      <c r="AT1787" s="15"/>
      <c r="AU1787" s="15"/>
      <c r="AV1787" s="15"/>
      <c r="AW1787" s="15"/>
      <c r="AX1787" s="15"/>
      <c r="AY1787" s="15">
        <f t="shared" si="108"/>
        <v>7350000</v>
      </c>
      <c r="AZ1787" s="15">
        <f t="shared" si="109"/>
        <v>7350000</v>
      </c>
      <c r="BA1787" t="str">
        <f t="shared" si="110"/>
        <v>OK</v>
      </c>
      <c r="BB1787">
        <f t="shared" si="111"/>
        <v>1</v>
      </c>
    </row>
    <row r="1788" spans="1:54" x14ac:dyDescent="0.25">
      <c r="A1788">
        <v>1787</v>
      </c>
      <c r="B1788" t="s">
        <v>385</v>
      </c>
      <c r="C1788" t="s">
        <v>407</v>
      </c>
      <c r="D1788" t="s">
        <v>1472</v>
      </c>
      <c r="E1788" t="s">
        <v>54</v>
      </c>
      <c r="F1788" s="19" t="s">
        <v>71</v>
      </c>
      <c r="G1788">
        <v>5821</v>
      </c>
      <c r="H1788">
        <v>2</v>
      </c>
      <c r="I1788" s="15">
        <v>700000</v>
      </c>
      <c r="J1788" s="15">
        <v>350000</v>
      </c>
      <c r="K1788">
        <v>2</v>
      </c>
      <c r="M1788" t="s">
        <v>56</v>
      </c>
      <c r="N1788" s="19" t="s">
        <v>57</v>
      </c>
      <c r="O1788" t="s">
        <v>72</v>
      </c>
      <c r="P1788" t="s">
        <v>1473</v>
      </c>
      <c r="Q1788" t="s">
        <v>78</v>
      </c>
      <c r="R1788" t="s">
        <v>73</v>
      </c>
      <c r="S1788" t="s">
        <v>88</v>
      </c>
      <c r="T1788" t="s">
        <v>74</v>
      </c>
      <c r="U1788" t="s">
        <v>698</v>
      </c>
      <c r="V1788">
        <v>1</v>
      </c>
      <c r="W1788" t="s">
        <v>56</v>
      </c>
      <c r="X1788" s="14">
        <v>43845</v>
      </c>
      <c r="Y1788" s="18">
        <v>15</v>
      </c>
      <c r="Z1788" s="14">
        <v>43860</v>
      </c>
      <c r="AA1788" s="14"/>
      <c r="AC1788" s="14"/>
      <c r="AD1788" s="14"/>
      <c r="AF1788" s="14"/>
      <c r="AG1788" s="14">
        <v>43867</v>
      </c>
      <c r="AH1788">
        <v>19</v>
      </c>
      <c r="AI1788" s="14">
        <v>43886</v>
      </c>
      <c r="AJ1788" s="18">
        <v>6</v>
      </c>
      <c r="AK1788" s="14">
        <v>44068</v>
      </c>
      <c r="AL1788" s="14">
        <v>44128</v>
      </c>
      <c r="AM1788" s="15"/>
      <c r="AN1788" s="15"/>
      <c r="AO1788" s="15"/>
      <c r="AP1788" s="15"/>
      <c r="AQ1788" s="15"/>
      <c r="AR1788" s="15">
        <v>700000</v>
      </c>
      <c r="AS1788" s="15"/>
      <c r="AT1788" s="15"/>
      <c r="AU1788" s="15"/>
      <c r="AV1788" s="15"/>
      <c r="AW1788" s="15"/>
      <c r="AX1788" s="15"/>
      <c r="AY1788" s="15">
        <f t="shared" si="108"/>
        <v>700000</v>
      </c>
      <c r="AZ1788" s="15">
        <f t="shared" si="109"/>
        <v>700000</v>
      </c>
      <c r="BA1788" t="str">
        <f t="shared" si="110"/>
        <v>OK</v>
      </c>
      <c r="BB1788">
        <f t="shared" si="111"/>
        <v>1</v>
      </c>
    </row>
    <row r="1789" spans="1:54" x14ac:dyDescent="0.25">
      <c r="A1789">
        <v>1788</v>
      </c>
      <c r="B1789" t="s">
        <v>385</v>
      </c>
      <c r="C1789" t="s">
        <v>409</v>
      </c>
      <c r="D1789" t="s">
        <v>1472</v>
      </c>
      <c r="E1789" t="s">
        <v>54</v>
      </c>
      <c r="F1789" s="19" t="s">
        <v>71</v>
      </c>
      <c r="G1789">
        <v>5821</v>
      </c>
      <c r="H1789">
        <v>14</v>
      </c>
      <c r="I1789" s="15">
        <v>4900000</v>
      </c>
      <c r="J1789" s="15">
        <v>350000</v>
      </c>
      <c r="K1789">
        <v>14</v>
      </c>
      <c r="M1789" t="s">
        <v>56</v>
      </c>
      <c r="N1789" s="19" t="s">
        <v>57</v>
      </c>
      <c r="O1789" t="s">
        <v>72</v>
      </c>
      <c r="P1789" t="s">
        <v>1473</v>
      </c>
      <c r="Q1789" t="s">
        <v>78</v>
      </c>
      <c r="R1789" t="s">
        <v>73</v>
      </c>
      <c r="S1789" t="s">
        <v>88</v>
      </c>
      <c r="T1789" t="s">
        <v>74</v>
      </c>
      <c r="U1789" t="s">
        <v>698</v>
      </c>
      <c r="V1789">
        <v>1</v>
      </c>
      <c r="W1789" t="s">
        <v>56</v>
      </c>
      <c r="X1789" s="14">
        <v>43845</v>
      </c>
      <c r="Y1789" s="18">
        <v>15</v>
      </c>
      <c r="Z1789" s="14">
        <v>43860</v>
      </c>
      <c r="AA1789" s="14"/>
      <c r="AC1789" s="14"/>
      <c r="AD1789" s="14"/>
      <c r="AF1789" s="14"/>
      <c r="AG1789" s="14">
        <v>43867</v>
      </c>
      <c r="AH1789">
        <v>19</v>
      </c>
      <c r="AI1789" s="14">
        <v>43886</v>
      </c>
      <c r="AJ1789" s="18">
        <v>6</v>
      </c>
      <c r="AK1789" s="14">
        <v>44068</v>
      </c>
      <c r="AL1789" s="14">
        <v>44128</v>
      </c>
      <c r="AM1789" s="15"/>
      <c r="AN1789" s="15"/>
      <c r="AO1789" s="15"/>
      <c r="AP1789" s="15"/>
      <c r="AQ1789" s="15"/>
      <c r="AR1789" s="15">
        <v>4900000</v>
      </c>
      <c r="AS1789" s="15"/>
      <c r="AT1789" s="15"/>
      <c r="AU1789" s="15"/>
      <c r="AV1789" s="15"/>
      <c r="AW1789" s="15"/>
      <c r="AX1789" s="15"/>
      <c r="AY1789" s="15">
        <f t="shared" si="108"/>
        <v>4900000</v>
      </c>
      <c r="AZ1789" s="15">
        <f t="shared" si="109"/>
        <v>4900000</v>
      </c>
      <c r="BA1789" t="str">
        <f t="shared" si="110"/>
        <v>OK</v>
      </c>
      <c r="BB1789">
        <f t="shared" si="111"/>
        <v>1</v>
      </c>
    </row>
    <row r="1790" spans="1:54" x14ac:dyDescent="0.25">
      <c r="A1790">
        <v>1789</v>
      </c>
      <c r="B1790" t="s">
        <v>385</v>
      </c>
      <c r="C1790" t="s">
        <v>417</v>
      </c>
      <c r="D1790" t="s">
        <v>1472</v>
      </c>
      <c r="E1790" t="s">
        <v>54</v>
      </c>
      <c r="F1790" s="19" t="s">
        <v>71</v>
      </c>
      <c r="G1790">
        <v>5821</v>
      </c>
      <c r="H1790">
        <v>16</v>
      </c>
      <c r="I1790" s="15">
        <v>5600000</v>
      </c>
      <c r="J1790" s="15">
        <v>350000</v>
      </c>
      <c r="K1790">
        <v>16</v>
      </c>
      <c r="M1790" t="s">
        <v>56</v>
      </c>
      <c r="N1790" s="19" t="s">
        <v>57</v>
      </c>
      <c r="O1790" t="s">
        <v>72</v>
      </c>
      <c r="P1790" t="s">
        <v>1473</v>
      </c>
      <c r="Q1790" t="s">
        <v>78</v>
      </c>
      <c r="R1790" t="s">
        <v>73</v>
      </c>
      <c r="S1790" t="s">
        <v>88</v>
      </c>
      <c r="T1790" t="s">
        <v>74</v>
      </c>
      <c r="U1790" t="s">
        <v>698</v>
      </c>
      <c r="V1790">
        <v>1</v>
      </c>
      <c r="W1790" t="s">
        <v>56</v>
      </c>
      <c r="X1790" s="14">
        <v>43845</v>
      </c>
      <c r="Y1790" s="18">
        <v>15</v>
      </c>
      <c r="Z1790" s="14">
        <v>43860</v>
      </c>
      <c r="AA1790" s="14"/>
      <c r="AC1790" s="14"/>
      <c r="AD1790" s="14"/>
      <c r="AF1790" s="14"/>
      <c r="AG1790" s="14">
        <v>43867</v>
      </c>
      <c r="AH1790">
        <v>19</v>
      </c>
      <c r="AI1790" s="14">
        <v>43886</v>
      </c>
      <c r="AJ1790" s="18">
        <v>6</v>
      </c>
      <c r="AK1790" s="14">
        <v>44068</v>
      </c>
      <c r="AL1790" s="14">
        <v>44128</v>
      </c>
      <c r="AM1790" s="15"/>
      <c r="AN1790" s="15"/>
      <c r="AO1790" s="15"/>
      <c r="AP1790" s="15"/>
      <c r="AQ1790" s="15"/>
      <c r="AR1790" s="15">
        <v>5600000</v>
      </c>
      <c r="AS1790" s="15"/>
      <c r="AT1790" s="15"/>
      <c r="AU1790" s="15"/>
      <c r="AV1790" s="15"/>
      <c r="AW1790" s="15"/>
      <c r="AX1790" s="15"/>
      <c r="AY1790" s="15">
        <f t="shared" si="108"/>
        <v>5600000</v>
      </c>
      <c r="AZ1790" s="15">
        <f t="shared" si="109"/>
        <v>5600000</v>
      </c>
      <c r="BA1790" t="str">
        <f t="shared" si="110"/>
        <v>OK</v>
      </c>
      <c r="BB1790">
        <f t="shared" si="111"/>
        <v>1</v>
      </c>
    </row>
    <row r="1791" spans="1:54" x14ac:dyDescent="0.25">
      <c r="A1791">
        <v>1790</v>
      </c>
      <c r="B1791" t="s">
        <v>385</v>
      </c>
      <c r="C1791" t="s">
        <v>391</v>
      </c>
      <c r="D1791" t="s">
        <v>1449</v>
      </c>
      <c r="E1791" t="s">
        <v>75</v>
      </c>
      <c r="F1791" t="s">
        <v>662</v>
      </c>
      <c r="G1791">
        <v>5921</v>
      </c>
      <c r="H1791">
        <v>17</v>
      </c>
      <c r="I1791" s="15">
        <v>16320079</v>
      </c>
      <c r="J1791" s="15">
        <v>960004.6470588235</v>
      </c>
      <c r="L1791">
        <v>17</v>
      </c>
      <c r="M1791" t="s">
        <v>56</v>
      </c>
      <c r="N1791" s="19" t="s">
        <v>57</v>
      </c>
      <c r="O1791" t="s">
        <v>77</v>
      </c>
      <c r="P1791" t="s">
        <v>1484</v>
      </c>
      <c r="Q1791" t="s">
        <v>78</v>
      </c>
      <c r="R1791" t="s">
        <v>660</v>
      </c>
      <c r="S1791" t="s">
        <v>88</v>
      </c>
      <c r="T1791" t="s">
        <v>91</v>
      </c>
      <c r="U1791" t="s">
        <v>1485</v>
      </c>
      <c r="V1791">
        <v>1</v>
      </c>
      <c r="W1791" t="s">
        <v>56</v>
      </c>
      <c r="X1791" s="14"/>
      <c r="Z1791" s="14"/>
      <c r="AA1791" s="14">
        <v>44012</v>
      </c>
      <c r="AB1791">
        <v>15</v>
      </c>
      <c r="AC1791" s="14">
        <v>44027</v>
      </c>
      <c r="AD1791" s="14">
        <v>44028</v>
      </c>
      <c r="AE1791">
        <v>15</v>
      </c>
      <c r="AF1791" s="14">
        <v>44043</v>
      </c>
      <c r="AG1791" s="14">
        <v>44048</v>
      </c>
      <c r="AH1791">
        <v>9</v>
      </c>
      <c r="AI1791" s="14">
        <v>44057</v>
      </c>
      <c r="AJ1791" s="18">
        <v>6</v>
      </c>
      <c r="AK1791" s="14">
        <v>44241</v>
      </c>
      <c r="AL1791" s="14">
        <v>44301</v>
      </c>
      <c r="AM1791" s="15"/>
      <c r="AN1791" s="15"/>
      <c r="AO1791" s="15"/>
      <c r="AP1791" s="15"/>
      <c r="AQ1791" s="15"/>
      <c r="AR1791" s="15"/>
      <c r="AS1791" s="15"/>
      <c r="AT1791" s="15">
        <v>1632007.9000000001</v>
      </c>
      <c r="AU1791" s="15"/>
      <c r="AV1791" s="15"/>
      <c r="AW1791" s="15">
        <v>14688071.1</v>
      </c>
      <c r="AX1791" s="15"/>
      <c r="AY1791" s="15">
        <f t="shared" si="108"/>
        <v>16320079</v>
      </c>
      <c r="AZ1791" s="15">
        <f t="shared" si="109"/>
        <v>16320079</v>
      </c>
      <c r="BA1791" t="str">
        <f t="shared" si="110"/>
        <v>OK</v>
      </c>
      <c r="BB1791">
        <f t="shared" si="111"/>
        <v>2</v>
      </c>
    </row>
    <row r="1792" spans="1:54" x14ac:dyDescent="0.25">
      <c r="A1792">
        <v>1791</v>
      </c>
      <c r="B1792" t="s">
        <v>385</v>
      </c>
      <c r="C1792" t="s">
        <v>1450</v>
      </c>
      <c r="D1792" t="s">
        <v>1449</v>
      </c>
      <c r="E1792" t="s">
        <v>75</v>
      </c>
      <c r="F1792" t="s">
        <v>662</v>
      </c>
      <c r="G1792">
        <v>5921</v>
      </c>
      <c r="H1792">
        <v>16</v>
      </c>
      <c r="I1792" s="15">
        <v>15360075</v>
      </c>
      <c r="J1792" s="15">
        <v>960004.6875</v>
      </c>
      <c r="L1792">
        <v>16</v>
      </c>
      <c r="M1792" t="s">
        <v>56</v>
      </c>
      <c r="N1792" s="19" t="s">
        <v>57</v>
      </c>
      <c r="O1792" t="s">
        <v>77</v>
      </c>
      <c r="P1792" t="s">
        <v>1484</v>
      </c>
      <c r="Q1792" t="s">
        <v>78</v>
      </c>
      <c r="R1792" t="s">
        <v>660</v>
      </c>
      <c r="S1792" t="s">
        <v>88</v>
      </c>
      <c r="T1792" t="s">
        <v>91</v>
      </c>
      <c r="U1792" t="s">
        <v>1485</v>
      </c>
      <c r="V1792">
        <v>1</v>
      </c>
      <c r="W1792" t="s">
        <v>56</v>
      </c>
      <c r="X1792" s="14"/>
      <c r="Z1792" s="14"/>
      <c r="AA1792" s="14">
        <v>44012</v>
      </c>
      <c r="AB1792">
        <v>15</v>
      </c>
      <c r="AC1792" s="14">
        <v>44027</v>
      </c>
      <c r="AD1792" s="14">
        <v>44028</v>
      </c>
      <c r="AE1792">
        <v>15</v>
      </c>
      <c r="AF1792" s="14">
        <v>44043</v>
      </c>
      <c r="AG1792" s="14">
        <v>44048</v>
      </c>
      <c r="AH1792">
        <v>9</v>
      </c>
      <c r="AI1792" s="14">
        <v>44057</v>
      </c>
      <c r="AJ1792" s="18">
        <v>6</v>
      </c>
      <c r="AK1792" s="14">
        <v>44241</v>
      </c>
      <c r="AL1792" s="14">
        <v>44301</v>
      </c>
      <c r="AM1792" s="15"/>
      <c r="AN1792" s="15"/>
      <c r="AO1792" s="15"/>
      <c r="AP1792" s="15"/>
      <c r="AQ1792" s="15"/>
      <c r="AR1792" s="15"/>
      <c r="AS1792" s="15"/>
      <c r="AT1792" s="15">
        <v>1536007.5</v>
      </c>
      <c r="AU1792" s="15"/>
      <c r="AV1792" s="15"/>
      <c r="AW1792" s="15">
        <v>13824067.5</v>
      </c>
      <c r="AX1792" s="15"/>
      <c r="AY1792" s="15">
        <f t="shared" si="108"/>
        <v>15360075</v>
      </c>
      <c r="AZ1792" s="15">
        <f t="shared" si="109"/>
        <v>15360075</v>
      </c>
      <c r="BA1792" t="str">
        <f t="shared" si="110"/>
        <v>OK</v>
      </c>
      <c r="BB1792">
        <f t="shared" si="111"/>
        <v>2</v>
      </c>
    </row>
    <row r="1793" spans="1:54" x14ac:dyDescent="0.25">
      <c r="A1793">
        <v>1792</v>
      </c>
      <c r="B1793" t="s">
        <v>385</v>
      </c>
      <c r="C1793" t="s">
        <v>392</v>
      </c>
      <c r="D1793" t="s">
        <v>1449</v>
      </c>
      <c r="E1793" t="s">
        <v>75</v>
      </c>
      <c r="F1793" t="s">
        <v>662</v>
      </c>
      <c r="G1793">
        <v>5921</v>
      </c>
      <c r="H1793">
        <v>10</v>
      </c>
      <c r="I1793" s="15">
        <v>9600050</v>
      </c>
      <c r="J1793" s="15">
        <v>960005</v>
      </c>
      <c r="L1793">
        <v>10</v>
      </c>
      <c r="M1793" t="s">
        <v>56</v>
      </c>
      <c r="N1793" s="19" t="s">
        <v>57</v>
      </c>
      <c r="O1793" t="s">
        <v>77</v>
      </c>
      <c r="P1793" t="s">
        <v>1484</v>
      </c>
      <c r="Q1793" t="s">
        <v>78</v>
      </c>
      <c r="R1793" t="s">
        <v>660</v>
      </c>
      <c r="S1793" t="s">
        <v>88</v>
      </c>
      <c r="T1793" t="s">
        <v>91</v>
      </c>
      <c r="U1793" t="s">
        <v>1485</v>
      </c>
      <c r="V1793">
        <v>1</v>
      </c>
      <c r="W1793" t="s">
        <v>56</v>
      </c>
      <c r="X1793" s="14"/>
      <c r="Z1793" s="14"/>
      <c r="AA1793" s="14">
        <v>44012</v>
      </c>
      <c r="AB1793">
        <v>15</v>
      </c>
      <c r="AC1793" s="14">
        <v>44027</v>
      </c>
      <c r="AD1793" s="14">
        <v>44028</v>
      </c>
      <c r="AE1793">
        <v>15</v>
      </c>
      <c r="AF1793" s="14">
        <v>44043</v>
      </c>
      <c r="AG1793" s="14">
        <v>44048</v>
      </c>
      <c r="AH1793">
        <v>9</v>
      </c>
      <c r="AI1793" s="14">
        <v>44057</v>
      </c>
      <c r="AJ1793" s="18">
        <v>6</v>
      </c>
      <c r="AK1793" s="14">
        <v>44241</v>
      </c>
      <c r="AL1793" s="14">
        <v>44301</v>
      </c>
      <c r="AM1793" s="15"/>
      <c r="AN1793" s="15"/>
      <c r="AO1793" s="15"/>
      <c r="AP1793" s="15"/>
      <c r="AQ1793" s="15"/>
      <c r="AR1793" s="15"/>
      <c r="AS1793" s="15"/>
      <c r="AT1793" s="15">
        <v>960005</v>
      </c>
      <c r="AU1793" s="15"/>
      <c r="AV1793" s="15"/>
      <c r="AW1793" s="15">
        <v>8640045</v>
      </c>
      <c r="AX1793" s="15"/>
      <c r="AY1793" s="15">
        <f t="shared" si="108"/>
        <v>9600050</v>
      </c>
      <c r="AZ1793" s="15">
        <f t="shared" si="109"/>
        <v>9600050</v>
      </c>
      <c r="BA1793" t="str">
        <f t="shared" si="110"/>
        <v>OK</v>
      </c>
      <c r="BB1793">
        <f t="shared" si="111"/>
        <v>2</v>
      </c>
    </row>
    <row r="1794" spans="1:54" x14ac:dyDescent="0.25">
      <c r="A1794">
        <v>1793</v>
      </c>
      <c r="B1794" t="s">
        <v>385</v>
      </c>
      <c r="C1794" t="s">
        <v>430</v>
      </c>
      <c r="D1794" t="s">
        <v>1453</v>
      </c>
      <c r="E1794" t="s">
        <v>75</v>
      </c>
      <c r="F1794" t="s">
        <v>662</v>
      </c>
      <c r="G1794">
        <v>5921</v>
      </c>
      <c r="H1794">
        <v>14</v>
      </c>
      <c r="I1794" s="15">
        <v>11629198</v>
      </c>
      <c r="J1794" s="15">
        <v>830657</v>
      </c>
      <c r="L1794">
        <v>14</v>
      </c>
      <c r="M1794" t="s">
        <v>56</v>
      </c>
      <c r="N1794" s="19" t="s">
        <v>57</v>
      </c>
      <c r="O1794" t="s">
        <v>77</v>
      </c>
      <c r="P1794" t="s">
        <v>1484</v>
      </c>
      <c r="Q1794" t="s">
        <v>78</v>
      </c>
      <c r="R1794" t="s">
        <v>660</v>
      </c>
      <c r="S1794" t="s">
        <v>88</v>
      </c>
      <c r="T1794" t="s">
        <v>91</v>
      </c>
      <c r="U1794" t="s">
        <v>1485</v>
      </c>
      <c r="V1794">
        <v>2</v>
      </c>
      <c r="W1794" t="s">
        <v>56</v>
      </c>
      <c r="X1794" s="14"/>
      <c r="Z1794" s="14"/>
      <c r="AA1794" s="14">
        <v>44012</v>
      </c>
      <c r="AB1794">
        <v>15</v>
      </c>
      <c r="AC1794" s="14">
        <v>44027</v>
      </c>
      <c r="AD1794" s="14">
        <v>44028</v>
      </c>
      <c r="AE1794">
        <v>15</v>
      </c>
      <c r="AF1794" s="14">
        <v>44043</v>
      </c>
      <c r="AG1794" s="14">
        <v>44048</v>
      </c>
      <c r="AH1794">
        <v>9</v>
      </c>
      <c r="AI1794" s="14">
        <v>44057</v>
      </c>
      <c r="AJ1794" s="18">
        <v>6</v>
      </c>
      <c r="AK1794" s="14">
        <v>44241</v>
      </c>
      <c r="AL1794" s="14">
        <v>44301</v>
      </c>
      <c r="AM1794" s="15"/>
      <c r="AN1794" s="15"/>
      <c r="AO1794" s="15"/>
      <c r="AP1794" s="15"/>
      <c r="AQ1794" s="15"/>
      <c r="AR1794" s="15"/>
      <c r="AS1794" s="15"/>
      <c r="AT1794" s="15">
        <v>1162919.8</v>
      </c>
      <c r="AU1794" s="15"/>
      <c r="AV1794" s="15"/>
      <c r="AW1794" s="15">
        <v>10466278.199999999</v>
      </c>
      <c r="AX1794" s="15"/>
      <c r="AY1794" s="15">
        <f t="shared" ref="AY1794:AY1857" si="112">IF((SUM(AM1794:AX1794)=0),"---",(SUM(AM1794:AX1794)))</f>
        <v>11629198</v>
      </c>
      <c r="AZ1794" s="15">
        <f t="shared" ref="AZ1794:AZ1857" si="113">I1794</f>
        <v>11629198</v>
      </c>
      <c r="BA1794" t="str">
        <f t="shared" ref="BA1794:BA1857" si="114">IF(OR(AZ1794="---",AY1794="---"),"---",IF(AZ1794-AY1794=0,"OK","REVISAR"))</f>
        <v>OK</v>
      </c>
      <c r="BB1794">
        <f t="shared" ref="BB1794:BB1857" si="115">COUNT(AM1794:AX1794)</f>
        <v>2</v>
      </c>
    </row>
    <row r="1795" spans="1:54" x14ac:dyDescent="0.25">
      <c r="A1795">
        <v>1794</v>
      </c>
      <c r="B1795" t="s">
        <v>385</v>
      </c>
      <c r="C1795" t="s">
        <v>406</v>
      </c>
      <c r="D1795" t="s">
        <v>1453</v>
      </c>
      <c r="E1795" t="s">
        <v>75</v>
      </c>
      <c r="F1795" t="s">
        <v>662</v>
      </c>
      <c r="G1795">
        <v>5921</v>
      </c>
      <c r="H1795">
        <v>13</v>
      </c>
      <c r="I1795" s="15">
        <v>10798541</v>
      </c>
      <c r="J1795" s="15">
        <v>830657</v>
      </c>
      <c r="L1795">
        <v>13</v>
      </c>
      <c r="M1795" t="s">
        <v>56</v>
      </c>
      <c r="N1795" s="19" t="s">
        <v>57</v>
      </c>
      <c r="O1795" t="s">
        <v>77</v>
      </c>
      <c r="P1795" t="s">
        <v>1484</v>
      </c>
      <c r="Q1795" t="s">
        <v>78</v>
      </c>
      <c r="R1795" t="s">
        <v>660</v>
      </c>
      <c r="S1795" t="s">
        <v>88</v>
      </c>
      <c r="T1795" t="s">
        <v>91</v>
      </c>
      <c r="U1795" t="s">
        <v>1485</v>
      </c>
      <c r="V1795">
        <v>2</v>
      </c>
      <c r="W1795" t="s">
        <v>56</v>
      </c>
      <c r="X1795" s="14"/>
      <c r="Z1795" s="14"/>
      <c r="AA1795" s="14">
        <v>44012</v>
      </c>
      <c r="AB1795">
        <v>15</v>
      </c>
      <c r="AC1795" s="14">
        <v>44027</v>
      </c>
      <c r="AD1795" s="14">
        <v>44028</v>
      </c>
      <c r="AE1795">
        <v>15</v>
      </c>
      <c r="AF1795" s="14">
        <v>44043</v>
      </c>
      <c r="AG1795" s="14">
        <v>44048</v>
      </c>
      <c r="AH1795">
        <v>9</v>
      </c>
      <c r="AI1795" s="14">
        <v>44057</v>
      </c>
      <c r="AJ1795" s="18">
        <v>6</v>
      </c>
      <c r="AK1795" s="14">
        <v>44241</v>
      </c>
      <c r="AL1795" s="14">
        <v>44301</v>
      </c>
      <c r="AM1795" s="15"/>
      <c r="AN1795" s="15"/>
      <c r="AO1795" s="15"/>
      <c r="AP1795" s="15"/>
      <c r="AQ1795" s="15"/>
      <c r="AR1795" s="15"/>
      <c r="AS1795" s="15"/>
      <c r="AT1795" s="15">
        <v>1079854.1000000001</v>
      </c>
      <c r="AU1795" s="15"/>
      <c r="AV1795" s="15"/>
      <c r="AW1795" s="15">
        <v>9718686.9000000004</v>
      </c>
      <c r="AX1795" s="15"/>
      <c r="AY1795" s="15">
        <f t="shared" si="112"/>
        <v>10798541</v>
      </c>
      <c r="AZ1795" s="15">
        <f t="shared" si="113"/>
        <v>10798541</v>
      </c>
      <c r="BA1795" t="str">
        <f t="shared" si="114"/>
        <v>OK</v>
      </c>
      <c r="BB1795">
        <f t="shared" si="115"/>
        <v>2</v>
      </c>
    </row>
    <row r="1796" spans="1:54" x14ac:dyDescent="0.25">
      <c r="A1796">
        <v>1795</v>
      </c>
      <c r="B1796" t="s">
        <v>385</v>
      </c>
      <c r="C1796" t="s">
        <v>407</v>
      </c>
      <c r="D1796" t="s">
        <v>1453</v>
      </c>
      <c r="E1796" t="s">
        <v>75</v>
      </c>
      <c r="F1796" t="s">
        <v>662</v>
      </c>
      <c r="G1796">
        <v>5921</v>
      </c>
      <c r="H1796">
        <v>10</v>
      </c>
      <c r="I1796" s="15">
        <v>8306570</v>
      </c>
      <c r="J1796" s="15">
        <v>830657</v>
      </c>
      <c r="L1796">
        <v>10</v>
      </c>
      <c r="M1796" t="s">
        <v>56</v>
      </c>
      <c r="N1796" s="19" t="s">
        <v>57</v>
      </c>
      <c r="O1796" t="s">
        <v>77</v>
      </c>
      <c r="P1796" t="s">
        <v>1484</v>
      </c>
      <c r="Q1796" t="s">
        <v>78</v>
      </c>
      <c r="R1796" t="s">
        <v>660</v>
      </c>
      <c r="S1796" t="s">
        <v>88</v>
      </c>
      <c r="T1796" t="s">
        <v>91</v>
      </c>
      <c r="U1796" t="s">
        <v>1485</v>
      </c>
      <c r="V1796">
        <v>2</v>
      </c>
      <c r="W1796" t="s">
        <v>56</v>
      </c>
      <c r="X1796" s="14"/>
      <c r="Z1796" s="14"/>
      <c r="AA1796" s="14">
        <v>44012</v>
      </c>
      <c r="AB1796">
        <v>15</v>
      </c>
      <c r="AC1796" s="14">
        <v>44027</v>
      </c>
      <c r="AD1796" s="14">
        <v>44028</v>
      </c>
      <c r="AE1796">
        <v>15</v>
      </c>
      <c r="AF1796" s="14">
        <v>44043</v>
      </c>
      <c r="AG1796" s="14">
        <v>44048</v>
      </c>
      <c r="AH1796">
        <v>9</v>
      </c>
      <c r="AI1796" s="14">
        <v>44057</v>
      </c>
      <c r="AJ1796" s="18">
        <v>6</v>
      </c>
      <c r="AK1796" s="14">
        <v>44241</v>
      </c>
      <c r="AL1796" s="14">
        <v>44301</v>
      </c>
      <c r="AM1796" s="15"/>
      <c r="AN1796" s="15"/>
      <c r="AO1796" s="15"/>
      <c r="AP1796" s="15"/>
      <c r="AQ1796" s="15"/>
      <c r="AR1796" s="15"/>
      <c r="AS1796" s="15"/>
      <c r="AT1796" s="15">
        <v>830657</v>
      </c>
      <c r="AU1796" s="15"/>
      <c r="AV1796" s="15"/>
      <c r="AW1796" s="15">
        <v>7475913</v>
      </c>
      <c r="AX1796" s="15"/>
      <c r="AY1796" s="15">
        <f t="shared" si="112"/>
        <v>8306570</v>
      </c>
      <c r="AZ1796" s="15">
        <f t="shared" si="113"/>
        <v>8306570</v>
      </c>
      <c r="BA1796" t="str">
        <f t="shared" si="114"/>
        <v>OK</v>
      </c>
      <c r="BB1796">
        <f t="shared" si="115"/>
        <v>2</v>
      </c>
    </row>
    <row r="1797" spans="1:54" x14ac:dyDescent="0.25">
      <c r="A1797">
        <v>1796</v>
      </c>
      <c r="B1797" t="s">
        <v>385</v>
      </c>
      <c r="C1797" t="s">
        <v>433</v>
      </c>
      <c r="D1797" t="s">
        <v>1453</v>
      </c>
      <c r="E1797" t="s">
        <v>75</v>
      </c>
      <c r="F1797" t="s">
        <v>662</v>
      </c>
      <c r="G1797">
        <v>5921</v>
      </c>
      <c r="H1797">
        <v>2</v>
      </c>
      <c r="I1797" s="15">
        <v>1661314</v>
      </c>
      <c r="J1797" s="15">
        <v>830657</v>
      </c>
      <c r="L1797">
        <v>2</v>
      </c>
      <c r="M1797" t="s">
        <v>56</v>
      </c>
      <c r="N1797" s="19" t="s">
        <v>57</v>
      </c>
      <c r="O1797" t="s">
        <v>77</v>
      </c>
      <c r="P1797" t="s">
        <v>1484</v>
      </c>
      <c r="Q1797" t="s">
        <v>78</v>
      </c>
      <c r="R1797" t="s">
        <v>660</v>
      </c>
      <c r="S1797" t="s">
        <v>88</v>
      </c>
      <c r="T1797" t="s">
        <v>91</v>
      </c>
      <c r="U1797" t="s">
        <v>1485</v>
      </c>
      <c r="V1797">
        <v>2</v>
      </c>
      <c r="W1797" t="s">
        <v>56</v>
      </c>
      <c r="X1797" s="14"/>
      <c r="Z1797" s="14"/>
      <c r="AA1797" s="14">
        <v>44012</v>
      </c>
      <c r="AB1797">
        <v>15</v>
      </c>
      <c r="AC1797" s="14">
        <v>44027</v>
      </c>
      <c r="AD1797" s="14">
        <v>44028</v>
      </c>
      <c r="AE1797">
        <v>15</v>
      </c>
      <c r="AF1797" s="14">
        <v>44043</v>
      </c>
      <c r="AG1797" s="14">
        <v>44048</v>
      </c>
      <c r="AH1797">
        <v>9</v>
      </c>
      <c r="AI1797" s="14">
        <v>44057</v>
      </c>
      <c r="AJ1797" s="18">
        <v>6</v>
      </c>
      <c r="AK1797" s="14">
        <v>44241</v>
      </c>
      <c r="AL1797" s="14">
        <v>44301</v>
      </c>
      <c r="AM1797" s="15"/>
      <c r="AN1797" s="15"/>
      <c r="AO1797" s="15"/>
      <c r="AP1797" s="15"/>
      <c r="AQ1797" s="15"/>
      <c r="AR1797" s="15"/>
      <c r="AS1797" s="15"/>
      <c r="AT1797" s="15">
        <v>166131.40000000002</v>
      </c>
      <c r="AU1797" s="15"/>
      <c r="AV1797" s="15"/>
      <c r="AW1797" s="15">
        <v>1495182.6</v>
      </c>
      <c r="AX1797" s="15"/>
      <c r="AY1797" s="15">
        <f t="shared" si="112"/>
        <v>1661314</v>
      </c>
      <c r="AZ1797" s="15">
        <f t="shared" si="113"/>
        <v>1661314</v>
      </c>
      <c r="BA1797" t="str">
        <f t="shared" si="114"/>
        <v>OK</v>
      </c>
      <c r="BB1797">
        <f t="shared" si="115"/>
        <v>2</v>
      </c>
    </row>
    <row r="1798" spans="1:54" x14ac:dyDescent="0.25">
      <c r="A1798">
        <v>1797</v>
      </c>
      <c r="B1798" t="s">
        <v>385</v>
      </c>
      <c r="C1798" t="s">
        <v>408</v>
      </c>
      <c r="D1798" t="s">
        <v>1453</v>
      </c>
      <c r="E1798" t="s">
        <v>75</v>
      </c>
      <c r="F1798" t="s">
        <v>662</v>
      </c>
      <c r="G1798">
        <v>5921</v>
      </c>
      <c r="H1798">
        <v>14</v>
      </c>
      <c r="I1798" s="15">
        <v>11629198</v>
      </c>
      <c r="J1798" s="15">
        <v>830657</v>
      </c>
      <c r="L1798">
        <v>14</v>
      </c>
      <c r="M1798" t="s">
        <v>56</v>
      </c>
      <c r="N1798" s="19" t="s">
        <v>57</v>
      </c>
      <c r="O1798" t="s">
        <v>77</v>
      </c>
      <c r="P1798" t="s">
        <v>1484</v>
      </c>
      <c r="Q1798" t="s">
        <v>78</v>
      </c>
      <c r="R1798" t="s">
        <v>660</v>
      </c>
      <c r="S1798" t="s">
        <v>88</v>
      </c>
      <c r="T1798" t="s">
        <v>91</v>
      </c>
      <c r="U1798" t="s">
        <v>1485</v>
      </c>
      <c r="V1798">
        <v>2</v>
      </c>
      <c r="W1798" t="s">
        <v>56</v>
      </c>
      <c r="X1798" s="14"/>
      <c r="Z1798" s="14"/>
      <c r="AA1798" s="14">
        <v>44012</v>
      </c>
      <c r="AB1798">
        <v>15</v>
      </c>
      <c r="AC1798" s="14">
        <v>44027</v>
      </c>
      <c r="AD1798" s="14">
        <v>44028</v>
      </c>
      <c r="AE1798">
        <v>15</v>
      </c>
      <c r="AF1798" s="14">
        <v>44043</v>
      </c>
      <c r="AG1798" s="14">
        <v>44048</v>
      </c>
      <c r="AH1798">
        <v>9</v>
      </c>
      <c r="AI1798" s="14">
        <v>44057</v>
      </c>
      <c r="AJ1798" s="18">
        <v>6</v>
      </c>
      <c r="AK1798" s="14">
        <v>44241</v>
      </c>
      <c r="AL1798" s="14">
        <v>44301</v>
      </c>
      <c r="AM1798" s="15"/>
      <c r="AN1798" s="15"/>
      <c r="AO1798" s="15"/>
      <c r="AP1798" s="15"/>
      <c r="AQ1798" s="15"/>
      <c r="AR1798" s="15"/>
      <c r="AS1798" s="15"/>
      <c r="AT1798" s="15">
        <v>1162919.8</v>
      </c>
      <c r="AU1798" s="15"/>
      <c r="AV1798" s="15"/>
      <c r="AW1798" s="15">
        <v>10466278.199999999</v>
      </c>
      <c r="AX1798" s="15"/>
      <c r="AY1798" s="15">
        <f t="shared" si="112"/>
        <v>11629198</v>
      </c>
      <c r="AZ1798" s="15">
        <f t="shared" si="113"/>
        <v>11629198</v>
      </c>
      <c r="BA1798" t="str">
        <f t="shared" si="114"/>
        <v>OK</v>
      </c>
      <c r="BB1798">
        <f t="shared" si="115"/>
        <v>2</v>
      </c>
    </row>
    <row r="1799" spans="1:54" x14ac:dyDescent="0.25">
      <c r="A1799">
        <v>1798</v>
      </c>
      <c r="B1799" t="s">
        <v>385</v>
      </c>
      <c r="C1799" t="s">
        <v>409</v>
      </c>
      <c r="D1799" t="s">
        <v>1453</v>
      </c>
      <c r="E1799" t="s">
        <v>75</v>
      </c>
      <c r="F1799" t="s">
        <v>662</v>
      </c>
      <c r="G1799">
        <v>5921</v>
      </c>
      <c r="H1799">
        <v>21</v>
      </c>
      <c r="I1799" s="15">
        <v>17443797</v>
      </c>
      <c r="J1799" s="15">
        <v>830657</v>
      </c>
      <c r="L1799">
        <v>21</v>
      </c>
      <c r="M1799" t="s">
        <v>56</v>
      </c>
      <c r="N1799" s="19" t="s">
        <v>57</v>
      </c>
      <c r="O1799" t="s">
        <v>77</v>
      </c>
      <c r="P1799" t="s">
        <v>1484</v>
      </c>
      <c r="Q1799" t="s">
        <v>78</v>
      </c>
      <c r="R1799" t="s">
        <v>660</v>
      </c>
      <c r="S1799" t="s">
        <v>88</v>
      </c>
      <c r="T1799" t="s">
        <v>91</v>
      </c>
      <c r="U1799" t="s">
        <v>1485</v>
      </c>
      <c r="V1799">
        <v>2</v>
      </c>
      <c r="W1799" t="s">
        <v>56</v>
      </c>
      <c r="X1799" s="14"/>
      <c r="Z1799" s="14"/>
      <c r="AA1799" s="14">
        <v>44012</v>
      </c>
      <c r="AB1799">
        <v>15</v>
      </c>
      <c r="AC1799" s="14">
        <v>44027</v>
      </c>
      <c r="AD1799" s="14">
        <v>44028</v>
      </c>
      <c r="AE1799">
        <v>15</v>
      </c>
      <c r="AF1799" s="14">
        <v>44043</v>
      </c>
      <c r="AG1799" s="14">
        <v>44048</v>
      </c>
      <c r="AH1799">
        <v>9</v>
      </c>
      <c r="AI1799" s="14">
        <v>44057</v>
      </c>
      <c r="AJ1799" s="18">
        <v>6</v>
      </c>
      <c r="AK1799" s="14">
        <v>44241</v>
      </c>
      <c r="AL1799" s="14">
        <v>44301</v>
      </c>
      <c r="AM1799" s="15"/>
      <c r="AN1799" s="15"/>
      <c r="AO1799" s="15"/>
      <c r="AP1799" s="15"/>
      <c r="AQ1799" s="15"/>
      <c r="AR1799" s="15"/>
      <c r="AS1799" s="15"/>
      <c r="AT1799" s="15">
        <v>1744379.7000000002</v>
      </c>
      <c r="AU1799" s="15"/>
      <c r="AV1799" s="15"/>
      <c r="AW1799" s="15">
        <v>15699417.300000001</v>
      </c>
      <c r="AX1799" s="15"/>
      <c r="AY1799" s="15">
        <f t="shared" si="112"/>
        <v>17443797</v>
      </c>
      <c r="AZ1799" s="15">
        <f t="shared" si="113"/>
        <v>17443797</v>
      </c>
      <c r="BA1799" t="str">
        <f t="shared" si="114"/>
        <v>OK</v>
      </c>
      <c r="BB1799">
        <f t="shared" si="115"/>
        <v>2</v>
      </c>
    </row>
    <row r="1800" spans="1:54" x14ac:dyDescent="0.25">
      <c r="A1800">
        <v>1799</v>
      </c>
      <c r="B1800" t="s">
        <v>385</v>
      </c>
      <c r="C1800" t="s">
        <v>410</v>
      </c>
      <c r="D1800" t="s">
        <v>1453</v>
      </c>
      <c r="E1800" t="s">
        <v>75</v>
      </c>
      <c r="F1800" t="s">
        <v>662</v>
      </c>
      <c r="G1800">
        <v>5921</v>
      </c>
      <c r="H1800">
        <v>20</v>
      </c>
      <c r="I1800" s="15">
        <v>16613140</v>
      </c>
      <c r="J1800" s="15">
        <v>830657</v>
      </c>
      <c r="L1800">
        <v>20</v>
      </c>
      <c r="M1800" t="s">
        <v>56</v>
      </c>
      <c r="N1800" s="19" t="s">
        <v>57</v>
      </c>
      <c r="O1800" t="s">
        <v>77</v>
      </c>
      <c r="P1800" t="s">
        <v>1484</v>
      </c>
      <c r="Q1800" t="s">
        <v>78</v>
      </c>
      <c r="R1800" t="s">
        <v>660</v>
      </c>
      <c r="S1800" t="s">
        <v>88</v>
      </c>
      <c r="T1800" t="s">
        <v>91</v>
      </c>
      <c r="U1800" t="s">
        <v>1485</v>
      </c>
      <c r="V1800">
        <v>2</v>
      </c>
      <c r="W1800" t="s">
        <v>56</v>
      </c>
      <c r="X1800" s="14"/>
      <c r="Z1800" s="14"/>
      <c r="AA1800" s="14">
        <v>44012</v>
      </c>
      <c r="AB1800">
        <v>15</v>
      </c>
      <c r="AC1800" s="14">
        <v>44027</v>
      </c>
      <c r="AD1800" s="14">
        <v>44028</v>
      </c>
      <c r="AE1800">
        <v>15</v>
      </c>
      <c r="AF1800" s="14">
        <v>44043</v>
      </c>
      <c r="AG1800" s="14">
        <v>44048</v>
      </c>
      <c r="AH1800">
        <v>9</v>
      </c>
      <c r="AI1800" s="14">
        <v>44057</v>
      </c>
      <c r="AJ1800" s="18">
        <v>6</v>
      </c>
      <c r="AK1800" s="14">
        <v>44241</v>
      </c>
      <c r="AL1800" s="14">
        <v>44301</v>
      </c>
      <c r="AM1800" s="15"/>
      <c r="AN1800" s="15"/>
      <c r="AO1800" s="15"/>
      <c r="AP1800" s="15"/>
      <c r="AQ1800" s="15"/>
      <c r="AR1800" s="15"/>
      <c r="AS1800" s="15"/>
      <c r="AT1800" s="15">
        <v>1661314</v>
      </c>
      <c r="AU1800" s="15"/>
      <c r="AV1800" s="15"/>
      <c r="AW1800" s="15">
        <v>14951826</v>
      </c>
      <c r="AX1800" s="15"/>
      <c r="AY1800" s="15">
        <f t="shared" si="112"/>
        <v>16613140</v>
      </c>
      <c r="AZ1800" s="15">
        <f t="shared" si="113"/>
        <v>16613140</v>
      </c>
      <c r="BA1800" t="str">
        <f t="shared" si="114"/>
        <v>OK</v>
      </c>
      <c r="BB1800">
        <f t="shared" si="115"/>
        <v>2</v>
      </c>
    </row>
    <row r="1801" spans="1:54" x14ac:dyDescent="0.25">
      <c r="A1801">
        <v>1800</v>
      </c>
      <c r="B1801" t="s">
        <v>385</v>
      </c>
      <c r="C1801" t="s">
        <v>402</v>
      </c>
      <c r="D1801" t="s">
        <v>1486</v>
      </c>
      <c r="E1801" t="s">
        <v>75</v>
      </c>
      <c r="F1801" t="s">
        <v>662</v>
      </c>
      <c r="G1801">
        <v>5921</v>
      </c>
      <c r="H1801">
        <v>53</v>
      </c>
      <c r="I1801" s="15">
        <v>44024821</v>
      </c>
      <c r="J1801" s="15">
        <v>830657</v>
      </c>
      <c r="L1801">
        <v>53</v>
      </c>
      <c r="M1801" t="s">
        <v>56</v>
      </c>
      <c r="N1801" s="19" t="s">
        <v>57</v>
      </c>
      <c r="O1801" t="s">
        <v>77</v>
      </c>
      <c r="P1801" t="s">
        <v>1484</v>
      </c>
      <c r="Q1801" t="s">
        <v>78</v>
      </c>
      <c r="R1801" t="s">
        <v>660</v>
      </c>
      <c r="S1801" t="s">
        <v>88</v>
      </c>
      <c r="T1801" t="s">
        <v>91</v>
      </c>
      <c r="U1801" t="s">
        <v>1485</v>
      </c>
      <c r="V1801">
        <v>3</v>
      </c>
      <c r="W1801" t="s">
        <v>56</v>
      </c>
      <c r="X1801" s="14"/>
      <c r="Z1801" s="14"/>
      <c r="AA1801" s="14">
        <v>44012</v>
      </c>
      <c r="AB1801">
        <v>15</v>
      </c>
      <c r="AC1801" s="14">
        <v>44027</v>
      </c>
      <c r="AD1801" s="14">
        <v>44028</v>
      </c>
      <c r="AE1801">
        <v>15</v>
      </c>
      <c r="AF1801" s="14">
        <v>44043</v>
      </c>
      <c r="AG1801" s="14">
        <v>44048</v>
      </c>
      <c r="AH1801">
        <v>9</v>
      </c>
      <c r="AI1801" s="14">
        <v>44057</v>
      </c>
      <c r="AJ1801" s="18">
        <v>6</v>
      </c>
      <c r="AK1801" s="14">
        <v>44241</v>
      </c>
      <c r="AL1801" s="14">
        <v>44301</v>
      </c>
      <c r="AM1801" s="15"/>
      <c r="AN1801" s="15"/>
      <c r="AO1801" s="15"/>
      <c r="AP1801" s="15"/>
      <c r="AQ1801" s="15"/>
      <c r="AR1801" s="15"/>
      <c r="AS1801" s="15"/>
      <c r="AT1801" s="15">
        <v>4402482.1000000006</v>
      </c>
      <c r="AU1801" s="15"/>
      <c r="AV1801" s="15"/>
      <c r="AW1801" s="15">
        <v>39622338.899999999</v>
      </c>
      <c r="AX1801" s="15"/>
      <c r="AY1801" s="15">
        <f t="shared" si="112"/>
        <v>44024821</v>
      </c>
      <c r="AZ1801" s="15">
        <f t="shared" si="113"/>
        <v>44024821</v>
      </c>
      <c r="BA1801" t="str">
        <f t="shared" si="114"/>
        <v>OK</v>
      </c>
      <c r="BB1801">
        <f t="shared" si="115"/>
        <v>2</v>
      </c>
    </row>
    <row r="1802" spans="1:54" x14ac:dyDescent="0.25">
      <c r="A1802">
        <v>1801</v>
      </c>
      <c r="B1802" t="s">
        <v>385</v>
      </c>
      <c r="C1802" t="s">
        <v>403</v>
      </c>
      <c r="D1802" t="s">
        <v>1486</v>
      </c>
      <c r="E1802" t="s">
        <v>75</v>
      </c>
      <c r="F1802" t="s">
        <v>662</v>
      </c>
      <c r="G1802">
        <v>5921</v>
      </c>
      <c r="H1802">
        <v>7</v>
      </c>
      <c r="I1802" s="15">
        <v>5814599</v>
      </c>
      <c r="J1802" s="15">
        <v>830657</v>
      </c>
      <c r="L1802">
        <v>7</v>
      </c>
      <c r="M1802" t="s">
        <v>56</v>
      </c>
      <c r="N1802" s="19" t="s">
        <v>57</v>
      </c>
      <c r="O1802" t="s">
        <v>77</v>
      </c>
      <c r="P1802" t="s">
        <v>1484</v>
      </c>
      <c r="Q1802" t="s">
        <v>78</v>
      </c>
      <c r="R1802" t="s">
        <v>660</v>
      </c>
      <c r="S1802" t="s">
        <v>88</v>
      </c>
      <c r="T1802" t="s">
        <v>91</v>
      </c>
      <c r="U1802" t="s">
        <v>1485</v>
      </c>
      <c r="V1802">
        <v>3</v>
      </c>
      <c r="W1802" t="s">
        <v>56</v>
      </c>
      <c r="X1802" s="14"/>
      <c r="Z1802" s="14"/>
      <c r="AA1802" s="14">
        <v>44012</v>
      </c>
      <c r="AB1802">
        <v>15</v>
      </c>
      <c r="AC1802" s="14">
        <v>44027</v>
      </c>
      <c r="AD1802" s="14">
        <v>44028</v>
      </c>
      <c r="AE1802">
        <v>15</v>
      </c>
      <c r="AF1802" s="14">
        <v>44043</v>
      </c>
      <c r="AG1802" s="14">
        <v>44048</v>
      </c>
      <c r="AH1802">
        <v>9</v>
      </c>
      <c r="AI1802" s="14">
        <v>44057</v>
      </c>
      <c r="AJ1802" s="18">
        <v>6</v>
      </c>
      <c r="AK1802" s="14">
        <v>44241</v>
      </c>
      <c r="AL1802" s="14">
        <v>44301</v>
      </c>
      <c r="AM1802" s="15"/>
      <c r="AN1802" s="15"/>
      <c r="AO1802" s="15"/>
      <c r="AP1802" s="15"/>
      <c r="AQ1802" s="15"/>
      <c r="AR1802" s="15"/>
      <c r="AS1802" s="15"/>
      <c r="AT1802" s="15">
        <v>581459.9</v>
      </c>
      <c r="AU1802" s="15"/>
      <c r="AV1802" s="15"/>
      <c r="AW1802" s="15">
        <v>5233139.0999999996</v>
      </c>
      <c r="AX1802" s="15"/>
      <c r="AY1802" s="15">
        <f t="shared" si="112"/>
        <v>5814599</v>
      </c>
      <c r="AZ1802" s="15">
        <f t="shared" si="113"/>
        <v>5814599</v>
      </c>
      <c r="BA1802" t="str">
        <f t="shared" si="114"/>
        <v>OK</v>
      </c>
      <c r="BB1802">
        <f t="shared" si="115"/>
        <v>2</v>
      </c>
    </row>
    <row r="1803" spans="1:54" x14ac:dyDescent="0.25">
      <c r="A1803">
        <v>1802</v>
      </c>
      <c r="B1803" t="s">
        <v>385</v>
      </c>
      <c r="C1803" t="s">
        <v>404</v>
      </c>
      <c r="D1803" t="s">
        <v>1487</v>
      </c>
      <c r="E1803" t="s">
        <v>75</v>
      </c>
      <c r="F1803" t="s">
        <v>662</v>
      </c>
      <c r="G1803">
        <v>5921</v>
      </c>
      <c r="H1803">
        <v>52</v>
      </c>
      <c r="I1803" s="15">
        <v>43194164</v>
      </c>
      <c r="J1803" s="15">
        <v>830657</v>
      </c>
      <c r="L1803">
        <v>52</v>
      </c>
      <c r="M1803" t="s">
        <v>56</v>
      </c>
      <c r="N1803" s="19" t="s">
        <v>57</v>
      </c>
      <c r="O1803" t="s">
        <v>77</v>
      </c>
      <c r="P1803" t="s">
        <v>1484</v>
      </c>
      <c r="Q1803" t="s">
        <v>78</v>
      </c>
      <c r="R1803" t="s">
        <v>660</v>
      </c>
      <c r="S1803" t="s">
        <v>88</v>
      </c>
      <c r="T1803" t="s">
        <v>91</v>
      </c>
      <c r="U1803" t="s">
        <v>1485</v>
      </c>
      <c r="V1803">
        <v>4</v>
      </c>
      <c r="W1803" t="s">
        <v>56</v>
      </c>
      <c r="X1803" s="14"/>
      <c r="Z1803" s="14"/>
      <c r="AA1803" s="14">
        <v>44012</v>
      </c>
      <c r="AB1803">
        <v>15</v>
      </c>
      <c r="AC1803" s="14">
        <v>44027</v>
      </c>
      <c r="AD1803" s="14">
        <v>44028</v>
      </c>
      <c r="AE1803">
        <v>15</v>
      </c>
      <c r="AF1803" s="14">
        <v>44043</v>
      </c>
      <c r="AG1803" s="14">
        <v>44048</v>
      </c>
      <c r="AH1803">
        <v>9</v>
      </c>
      <c r="AI1803" s="14">
        <v>44057</v>
      </c>
      <c r="AJ1803" s="18">
        <v>6</v>
      </c>
      <c r="AK1803" s="14">
        <v>44241</v>
      </c>
      <c r="AL1803" s="14">
        <v>44301</v>
      </c>
      <c r="AM1803" s="15"/>
      <c r="AN1803" s="15"/>
      <c r="AO1803" s="15"/>
      <c r="AP1803" s="15"/>
      <c r="AQ1803" s="15"/>
      <c r="AR1803" s="15"/>
      <c r="AS1803" s="15"/>
      <c r="AT1803" s="15">
        <v>4319416.4000000004</v>
      </c>
      <c r="AU1803" s="15"/>
      <c r="AV1803" s="15"/>
      <c r="AW1803" s="15">
        <v>38874747.600000001</v>
      </c>
      <c r="AX1803" s="15"/>
      <c r="AY1803" s="15">
        <f t="shared" si="112"/>
        <v>43194164</v>
      </c>
      <c r="AZ1803" s="15">
        <f t="shared" si="113"/>
        <v>43194164</v>
      </c>
      <c r="BA1803" t="str">
        <f t="shared" si="114"/>
        <v>OK</v>
      </c>
      <c r="BB1803">
        <f t="shared" si="115"/>
        <v>2</v>
      </c>
    </row>
    <row r="1804" spans="1:54" x14ac:dyDescent="0.25">
      <c r="A1804">
        <v>1803</v>
      </c>
      <c r="B1804" t="s">
        <v>385</v>
      </c>
      <c r="C1804" t="s">
        <v>405</v>
      </c>
      <c r="D1804" t="s">
        <v>1487</v>
      </c>
      <c r="E1804" t="s">
        <v>75</v>
      </c>
      <c r="F1804" t="s">
        <v>662</v>
      </c>
      <c r="G1804">
        <v>5921</v>
      </c>
      <c r="H1804">
        <v>5</v>
      </c>
      <c r="I1804" s="15">
        <v>4153285</v>
      </c>
      <c r="J1804" s="15">
        <v>830657</v>
      </c>
      <c r="L1804">
        <v>5</v>
      </c>
      <c r="M1804" t="s">
        <v>56</v>
      </c>
      <c r="N1804" s="19" t="s">
        <v>57</v>
      </c>
      <c r="O1804" t="s">
        <v>77</v>
      </c>
      <c r="P1804" t="s">
        <v>1484</v>
      </c>
      <c r="Q1804" t="s">
        <v>78</v>
      </c>
      <c r="R1804" t="s">
        <v>660</v>
      </c>
      <c r="S1804" t="s">
        <v>88</v>
      </c>
      <c r="T1804" t="s">
        <v>91</v>
      </c>
      <c r="U1804" t="s">
        <v>1485</v>
      </c>
      <c r="V1804">
        <v>4</v>
      </c>
      <c r="W1804" t="s">
        <v>56</v>
      </c>
      <c r="X1804" s="14"/>
      <c r="Z1804" s="14"/>
      <c r="AA1804" s="14">
        <v>44012</v>
      </c>
      <c r="AB1804">
        <v>15</v>
      </c>
      <c r="AC1804" s="14">
        <v>44027</v>
      </c>
      <c r="AD1804" s="14">
        <v>44028</v>
      </c>
      <c r="AE1804">
        <v>15</v>
      </c>
      <c r="AF1804" s="14">
        <v>44043</v>
      </c>
      <c r="AG1804" s="14">
        <v>44048</v>
      </c>
      <c r="AH1804">
        <v>9</v>
      </c>
      <c r="AI1804" s="14">
        <v>44057</v>
      </c>
      <c r="AJ1804" s="18">
        <v>6</v>
      </c>
      <c r="AK1804" s="14">
        <v>44241</v>
      </c>
      <c r="AL1804" s="14">
        <v>44301</v>
      </c>
      <c r="AM1804" s="15"/>
      <c r="AN1804" s="15"/>
      <c r="AO1804" s="15"/>
      <c r="AP1804" s="15"/>
      <c r="AQ1804" s="15"/>
      <c r="AR1804" s="15"/>
      <c r="AS1804" s="15"/>
      <c r="AT1804" s="15">
        <v>415328.5</v>
      </c>
      <c r="AU1804" s="15"/>
      <c r="AV1804" s="15"/>
      <c r="AW1804" s="15">
        <v>3737956.5</v>
      </c>
      <c r="AX1804" s="15"/>
      <c r="AY1804" s="15">
        <f t="shared" si="112"/>
        <v>4153285</v>
      </c>
      <c r="AZ1804" s="15">
        <f t="shared" si="113"/>
        <v>4153285</v>
      </c>
      <c r="BA1804" t="str">
        <f t="shared" si="114"/>
        <v>OK</v>
      </c>
      <c r="BB1804">
        <f t="shared" si="115"/>
        <v>2</v>
      </c>
    </row>
    <row r="1805" spans="1:54" x14ac:dyDescent="0.25">
      <c r="A1805">
        <v>1804</v>
      </c>
      <c r="B1805" t="s">
        <v>385</v>
      </c>
      <c r="C1805" t="s">
        <v>393</v>
      </c>
      <c r="D1805" t="s">
        <v>1451</v>
      </c>
      <c r="E1805" t="s">
        <v>75</v>
      </c>
      <c r="F1805" t="s">
        <v>662</v>
      </c>
      <c r="G1805">
        <v>5921</v>
      </c>
      <c r="H1805">
        <v>15</v>
      </c>
      <c r="I1805" s="15">
        <v>12459855</v>
      </c>
      <c r="J1805" s="15">
        <v>830657</v>
      </c>
      <c r="L1805">
        <v>15</v>
      </c>
      <c r="M1805" t="s">
        <v>56</v>
      </c>
      <c r="N1805" s="19" t="s">
        <v>57</v>
      </c>
      <c r="O1805" t="s">
        <v>77</v>
      </c>
      <c r="P1805" t="s">
        <v>1484</v>
      </c>
      <c r="Q1805" t="s">
        <v>78</v>
      </c>
      <c r="R1805" t="s">
        <v>660</v>
      </c>
      <c r="S1805" t="s">
        <v>88</v>
      </c>
      <c r="T1805" t="s">
        <v>91</v>
      </c>
      <c r="U1805" t="s">
        <v>1485</v>
      </c>
      <c r="V1805">
        <v>5</v>
      </c>
      <c r="W1805" t="s">
        <v>56</v>
      </c>
      <c r="X1805" s="14"/>
      <c r="Z1805" s="14"/>
      <c r="AA1805" s="14">
        <v>44012</v>
      </c>
      <c r="AB1805">
        <v>15</v>
      </c>
      <c r="AC1805" s="14">
        <v>44027</v>
      </c>
      <c r="AD1805" s="14">
        <v>44028</v>
      </c>
      <c r="AE1805">
        <v>15</v>
      </c>
      <c r="AF1805" s="14">
        <v>44043</v>
      </c>
      <c r="AG1805" s="14">
        <v>44048</v>
      </c>
      <c r="AH1805">
        <v>9</v>
      </c>
      <c r="AI1805" s="14">
        <v>44057</v>
      </c>
      <c r="AJ1805" s="18">
        <v>6</v>
      </c>
      <c r="AK1805" s="14">
        <v>44241</v>
      </c>
      <c r="AL1805" s="14">
        <v>44301</v>
      </c>
      <c r="AM1805" s="15"/>
      <c r="AN1805" s="15"/>
      <c r="AO1805" s="15"/>
      <c r="AP1805" s="15"/>
      <c r="AQ1805" s="15"/>
      <c r="AR1805" s="15"/>
      <c r="AS1805" s="15"/>
      <c r="AT1805" s="15">
        <v>1245985.5</v>
      </c>
      <c r="AU1805" s="15"/>
      <c r="AV1805" s="15"/>
      <c r="AW1805" s="15">
        <v>11213869.5</v>
      </c>
      <c r="AX1805" s="15"/>
      <c r="AY1805" s="15">
        <f t="shared" si="112"/>
        <v>12459855</v>
      </c>
      <c r="AZ1805" s="15">
        <f t="shared" si="113"/>
        <v>12459855</v>
      </c>
      <c r="BA1805" t="str">
        <f t="shared" si="114"/>
        <v>OK</v>
      </c>
      <c r="BB1805">
        <f t="shared" si="115"/>
        <v>2</v>
      </c>
    </row>
    <row r="1806" spans="1:54" x14ac:dyDescent="0.25">
      <c r="A1806">
        <v>1805</v>
      </c>
      <c r="B1806" t="s">
        <v>385</v>
      </c>
      <c r="C1806" t="s">
        <v>394</v>
      </c>
      <c r="D1806" t="s">
        <v>1451</v>
      </c>
      <c r="E1806" t="s">
        <v>75</v>
      </c>
      <c r="F1806" t="s">
        <v>662</v>
      </c>
      <c r="G1806">
        <v>5921</v>
      </c>
      <c r="H1806">
        <v>4</v>
      </c>
      <c r="I1806" s="15">
        <v>3322628</v>
      </c>
      <c r="J1806" s="15">
        <v>830657</v>
      </c>
      <c r="L1806">
        <v>4</v>
      </c>
      <c r="M1806" t="s">
        <v>56</v>
      </c>
      <c r="N1806" s="19" t="s">
        <v>57</v>
      </c>
      <c r="O1806" t="s">
        <v>77</v>
      </c>
      <c r="P1806" t="s">
        <v>1484</v>
      </c>
      <c r="Q1806" t="s">
        <v>78</v>
      </c>
      <c r="R1806" t="s">
        <v>660</v>
      </c>
      <c r="S1806" t="s">
        <v>88</v>
      </c>
      <c r="T1806" t="s">
        <v>91</v>
      </c>
      <c r="U1806" t="s">
        <v>1485</v>
      </c>
      <c r="V1806">
        <v>5</v>
      </c>
      <c r="W1806" t="s">
        <v>56</v>
      </c>
      <c r="X1806" s="14"/>
      <c r="Z1806" s="14"/>
      <c r="AA1806" s="14">
        <v>44012</v>
      </c>
      <c r="AB1806">
        <v>15</v>
      </c>
      <c r="AC1806" s="14">
        <v>44027</v>
      </c>
      <c r="AD1806" s="14">
        <v>44028</v>
      </c>
      <c r="AE1806">
        <v>15</v>
      </c>
      <c r="AF1806" s="14">
        <v>44043</v>
      </c>
      <c r="AG1806" s="14">
        <v>44048</v>
      </c>
      <c r="AH1806">
        <v>9</v>
      </c>
      <c r="AI1806" s="14">
        <v>44057</v>
      </c>
      <c r="AJ1806" s="18">
        <v>6</v>
      </c>
      <c r="AK1806" s="14">
        <v>44241</v>
      </c>
      <c r="AL1806" s="14">
        <v>44301</v>
      </c>
      <c r="AM1806" s="15"/>
      <c r="AN1806" s="15"/>
      <c r="AO1806" s="15"/>
      <c r="AP1806" s="15"/>
      <c r="AQ1806" s="15"/>
      <c r="AR1806" s="15"/>
      <c r="AS1806" s="15"/>
      <c r="AT1806" s="15">
        <v>332262.80000000005</v>
      </c>
      <c r="AU1806" s="15"/>
      <c r="AV1806" s="15"/>
      <c r="AW1806" s="15">
        <v>2990365.2</v>
      </c>
      <c r="AX1806" s="15"/>
      <c r="AY1806" s="15">
        <f t="shared" si="112"/>
        <v>3322628</v>
      </c>
      <c r="AZ1806" s="15">
        <f t="shared" si="113"/>
        <v>3322628</v>
      </c>
      <c r="BA1806" t="str">
        <f t="shared" si="114"/>
        <v>OK</v>
      </c>
      <c r="BB1806">
        <f t="shared" si="115"/>
        <v>2</v>
      </c>
    </row>
    <row r="1807" spans="1:54" x14ac:dyDescent="0.25">
      <c r="A1807">
        <v>1806</v>
      </c>
      <c r="B1807" t="s">
        <v>385</v>
      </c>
      <c r="C1807" t="s">
        <v>395</v>
      </c>
      <c r="D1807" t="s">
        <v>1451</v>
      </c>
      <c r="E1807" t="s">
        <v>75</v>
      </c>
      <c r="F1807" t="s">
        <v>662</v>
      </c>
      <c r="G1807">
        <v>5921</v>
      </c>
      <c r="H1807">
        <v>15</v>
      </c>
      <c r="I1807" s="15">
        <v>12459855</v>
      </c>
      <c r="J1807" s="15">
        <v>830657</v>
      </c>
      <c r="L1807">
        <v>15</v>
      </c>
      <c r="M1807" t="s">
        <v>56</v>
      </c>
      <c r="N1807" s="19" t="s">
        <v>57</v>
      </c>
      <c r="O1807" t="s">
        <v>77</v>
      </c>
      <c r="P1807" t="s">
        <v>1484</v>
      </c>
      <c r="Q1807" t="s">
        <v>78</v>
      </c>
      <c r="R1807" t="s">
        <v>660</v>
      </c>
      <c r="S1807" t="s">
        <v>88</v>
      </c>
      <c r="T1807" t="s">
        <v>91</v>
      </c>
      <c r="U1807" t="s">
        <v>1485</v>
      </c>
      <c r="V1807">
        <v>5</v>
      </c>
      <c r="W1807" t="s">
        <v>56</v>
      </c>
      <c r="X1807" s="14"/>
      <c r="Z1807" s="14"/>
      <c r="AA1807" s="14">
        <v>44012</v>
      </c>
      <c r="AB1807">
        <v>15</v>
      </c>
      <c r="AC1807" s="14">
        <v>44027</v>
      </c>
      <c r="AD1807" s="14">
        <v>44028</v>
      </c>
      <c r="AE1807">
        <v>15</v>
      </c>
      <c r="AF1807" s="14">
        <v>44043</v>
      </c>
      <c r="AG1807" s="14">
        <v>44048</v>
      </c>
      <c r="AH1807">
        <v>9</v>
      </c>
      <c r="AI1807" s="14">
        <v>44057</v>
      </c>
      <c r="AJ1807" s="18">
        <v>6</v>
      </c>
      <c r="AK1807" s="14">
        <v>44241</v>
      </c>
      <c r="AL1807" s="14">
        <v>44301</v>
      </c>
      <c r="AM1807" s="15"/>
      <c r="AN1807" s="15"/>
      <c r="AO1807" s="15"/>
      <c r="AP1807" s="15"/>
      <c r="AQ1807" s="15"/>
      <c r="AR1807" s="15"/>
      <c r="AS1807" s="15"/>
      <c r="AT1807" s="15">
        <v>1245985.5</v>
      </c>
      <c r="AU1807" s="15"/>
      <c r="AV1807" s="15"/>
      <c r="AW1807" s="15">
        <v>11213869.5</v>
      </c>
      <c r="AX1807" s="15"/>
      <c r="AY1807" s="15">
        <f t="shared" si="112"/>
        <v>12459855</v>
      </c>
      <c r="AZ1807" s="15">
        <f t="shared" si="113"/>
        <v>12459855</v>
      </c>
      <c r="BA1807" t="str">
        <f t="shared" si="114"/>
        <v>OK</v>
      </c>
      <c r="BB1807">
        <f t="shared" si="115"/>
        <v>2</v>
      </c>
    </row>
    <row r="1808" spans="1:54" x14ac:dyDescent="0.25">
      <c r="A1808">
        <v>1807</v>
      </c>
      <c r="B1808" t="s">
        <v>385</v>
      </c>
      <c r="C1808" t="s">
        <v>396</v>
      </c>
      <c r="D1808" t="s">
        <v>1451</v>
      </c>
      <c r="E1808" t="s">
        <v>75</v>
      </c>
      <c r="F1808" t="s">
        <v>662</v>
      </c>
      <c r="G1808">
        <v>5921</v>
      </c>
      <c r="H1808">
        <v>40</v>
      </c>
      <c r="I1808" s="15">
        <v>33226280</v>
      </c>
      <c r="J1808" s="15">
        <v>830657</v>
      </c>
      <c r="L1808">
        <v>40</v>
      </c>
      <c r="M1808" t="s">
        <v>56</v>
      </c>
      <c r="N1808" s="19" t="s">
        <v>57</v>
      </c>
      <c r="O1808" t="s">
        <v>77</v>
      </c>
      <c r="P1808" t="s">
        <v>1484</v>
      </c>
      <c r="Q1808" t="s">
        <v>78</v>
      </c>
      <c r="R1808" t="s">
        <v>660</v>
      </c>
      <c r="S1808" t="s">
        <v>88</v>
      </c>
      <c r="T1808" t="s">
        <v>91</v>
      </c>
      <c r="U1808" t="s">
        <v>1485</v>
      </c>
      <c r="V1808">
        <v>5</v>
      </c>
      <c r="W1808" t="s">
        <v>56</v>
      </c>
      <c r="X1808" s="14"/>
      <c r="Z1808" s="14"/>
      <c r="AA1808" s="14">
        <v>44012</v>
      </c>
      <c r="AB1808">
        <v>15</v>
      </c>
      <c r="AC1808" s="14">
        <v>44027</v>
      </c>
      <c r="AD1808" s="14">
        <v>44028</v>
      </c>
      <c r="AE1808">
        <v>15</v>
      </c>
      <c r="AF1808" s="14">
        <v>44043</v>
      </c>
      <c r="AG1808" s="14">
        <v>44048</v>
      </c>
      <c r="AH1808">
        <v>9</v>
      </c>
      <c r="AI1808" s="14">
        <v>44057</v>
      </c>
      <c r="AJ1808" s="18">
        <v>6</v>
      </c>
      <c r="AK1808" s="14">
        <v>44241</v>
      </c>
      <c r="AL1808" s="14">
        <v>44301</v>
      </c>
      <c r="AM1808" s="15"/>
      <c r="AN1808" s="15"/>
      <c r="AO1808" s="15"/>
      <c r="AP1808" s="15"/>
      <c r="AQ1808" s="15"/>
      <c r="AR1808" s="15"/>
      <c r="AS1808" s="15"/>
      <c r="AT1808" s="15">
        <v>3322628</v>
      </c>
      <c r="AU1808" s="15"/>
      <c r="AV1808" s="15"/>
      <c r="AW1808" s="15">
        <v>29903652</v>
      </c>
      <c r="AX1808" s="15"/>
      <c r="AY1808" s="15">
        <f t="shared" si="112"/>
        <v>33226280</v>
      </c>
      <c r="AZ1808" s="15">
        <f t="shared" si="113"/>
        <v>33226280</v>
      </c>
      <c r="BA1808" t="str">
        <f t="shared" si="114"/>
        <v>OK</v>
      </c>
      <c r="BB1808">
        <f t="shared" si="115"/>
        <v>2</v>
      </c>
    </row>
    <row r="1809" spans="1:54" x14ac:dyDescent="0.25">
      <c r="A1809">
        <v>1808</v>
      </c>
      <c r="B1809" t="s">
        <v>385</v>
      </c>
      <c r="C1809" t="s">
        <v>388</v>
      </c>
      <c r="D1809" t="s">
        <v>387</v>
      </c>
      <c r="E1809" t="s">
        <v>75</v>
      </c>
      <c r="F1809" t="s">
        <v>662</v>
      </c>
      <c r="G1809">
        <v>5921</v>
      </c>
      <c r="H1809">
        <v>8</v>
      </c>
      <c r="I1809" s="15">
        <v>7680032</v>
      </c>
      <c r="J1809" s="15">
        <v>960004</v>
      </c>
      <c r="L1809">
        <v>8</v>
      </c>
      <c r="M1809" t="s">
        <v>56</v>
      </c>
      <c r="N1809" s="19" t="s">
        <v>57</v>
      </c>
      <c r="O1809" t="s">
        <v>77</v>
      </c>
      <c r="P1809" t="s">
        <v>1484</v>
      </c>
      <c r="Q1809" t="s">
        <v>78</v>
      </c>
      <c r="R1809" t="s">
        <v>660</v>
      </c>
      <c r="S1809" t="s">
        <v>88</v>
      </c>
      <c r="T1809" t="s">
        <v>91</v>
      </c>
      <c r="U1809" t="s">
        <v>1485</v>
      </c>
      <c r="V1809">
        <v>6</v>
      </c>
      <c r="W1809" t="s">
        <v>56</v>
      </c>
      <c r="X1809" s="14"/>
      <c r="Z1809" s="14"/>
      <c r="AA1809" s="14">
        <v>44012</v>
      </c>
      <c r="AB1809">
        <v>15</v>
      </c>
      <c r="AC1809" s="14">
        <v>44027</v>
      </c>
      <c r="AD1809" s="14">
        <v>44028</v>
      </c>
      <c r="AE1809">
        <v>15</v>
      </c>
      <c r="AF1809" s="14">
        <v>44043</v>
      </c>
      <c r="AG1809" s="14">
        <v>44048</v>
      </c>
      <c r="AH1809">
        <v>9</v>
      </c>
      <c r="AI1809" s="14">
        <v>44057</v>
      </c>
      <c r="AJ1809" s="18">
        <v>6</v>
      </c>
      <c r="AK1809" s="14">
        <v>44241</v>
      </c>
      <c r="AL1809" s="14">
        <v>44301</v>
      </c>
      <c r="AM1809" s="15"/>
      <c r="AN1809" s="15"/>
      <c r="AO1809" s="15"/>
      <c r="AP1809" s="15"/>
      <c r="AQ1809" s="15"/>
      <c r="AR1809" s="15"/>
      <c r="AS1809" s="15"/>
      <c r="AT1809" s="15">
        <v>768003.20000000007</v>
      </c>
      <c r="AU1809" s="15"/>
      <c r="AV1809" s="15"/>
      <c r="AW1809" s="15">
        <v>6912028.7999999998</v>
      </c>
      <c r="AX1809" s="15"/>
      <c r="AY1809" s="15">
        <f t="shared" si="112"/>
        <v>7680032</v>
      </c>
      <c r="AZ1809" s="15">
        <f t="shared" si="113"/>
        <v>7680032</v>
      </c>
      <c r="BA1809" t="str">
        <f t="shared" si="114"/>
        <v>OK</v>
      </c>
      <c r="BB1809">
        <f t="shared" si="115"/>
        <v>2</v>
      </c>
    </row>
    <row r="1810" spans="1:54" x14ac:dyDescent="0.25">
      <c r="A1810">
        <v>1809</v>
      </c>
      <c r="B1810" t="s">
        <v>385</v>
      </c>
      <c r="C1810" t="s">
        <v>389</v>
      </c>
      <c r="D1810" t="s">
        <v>387</v>
      </c>
      <c r="E1810" t="s">
        <v>75</v>
      </c>
      <c r="F1810" t="s">
        <v>662</v>
      </c>
      <c r="G1810">
        <v>5921</v>
      </c>
      <c r="H1810">
        <v>6</v>
      </c>
      <c r="I1810" s="15">
        <v>5760024</v>
      </c>
      <c r="J1810" s="15">
        <v>960004</v>
      </c>
      <c r="L1810">
        <v>6</v>
      </c>
      <c r="M1810" t="s">
        <v>56</v>
      </c>
      <c r="N1810" s="19" t="s">
        <v>57</v>
      </c>
      <c r="O1810" t="s">
        <v>77</v>
      </c>
      <c r="P1810" t="s">
        <v>1484</v>
      </c>
      <c r="Q1810" t="s">
        <v>78</v>
      </c>
      <c r="R1810" t="s">
        <v>660</v>
      </c>
      <c r="S1810" t="s">
        <v>88</v>
      </c>
      <c r="T1810" t="s">
        <v>91</v>
      </c>
      <c r="U1810" t="s">
        <v>1485</v>
      </c>
      <c r="V1810">
        <v>6</v>
      </c>
      <c r="W1810" t="s">
        <v>56</v>
      </c>
      <c r="X1810" s="14"/>
      <c r="Z1810" s="14"/>
      <c r="AA1810" s="14">
        <v>44012</v>
      </c>
      <c r="AB1810">
        <v>15</v>
      </c>
      <c r="AC1810" s="14">
        <v>44027</v>
      </c>
      <c r="AD1810" s="14">
        <v>44028</v>
      </c>
      <c r="AE1810">
        <v>15</v>
      </c>
      <c r="AF1810" s="14">
        <v>44043</v>
      </c>
      <c r="AG1810" s="14">
        <v>44048</v>
      </c>
      <c r="AH1810">
        <v>9</v>
      </c>
      <c r="AI1810" s="14">
        <v>44057</v>
      </c>
      <c r="AJ1810" s="18">
        <v>6</v>
      </c>
      <c r="AK1810" s="14">
        <v>44241</v>
      </c>
      <c r="AL1810" s="14">
        <v>44301</v>
      </c>
      <c r="AM1810" s="15"/>
      <c r="AN1810" s="15"/>
      <c r="AO1810" s="15"/>
      <c r="AP1810" s="15"/>
      <c r="AQ1810" s="15"/>
      <c r="AR1810" s="15"/>
      <c r="AS1810" s="15"/>
      <c r="AT1810" s="15">
        <v>576002.4</v>
      </c>
      <c r="AU1810" s="15"/>
      <c r="AV1810" s="15"/>
      <c r="AW1810" s="15">
        <v>5184021.5999999996</v>
      </c>
      <c r="AX1810" s="15"/>
      <c r="AY1810" s="15">
        <f t="shared" si="112"/>
        <v>5760024</v>
      </c>
      <c r="AZ1810" s="15">
        <f t="shared" si="113"/>
        <v>5760024</v>
      </c>
      <c r="BA1810" t="str">
        <f t="shared" si="114"/>
        <v>OK</v>
      </c>
      <c r="BB1810">
        <f t="shared" si="115"/>
        <v>2</v>
      </c>
    </row>
    <row r="1811" spans="1:54" x14ac:dyDescent="0.25">
      <c r="A1811">
        <v>1810</v>
      </c>
      <c r="B1811" t="s">
        <v>385</v>
      </c>
      <c r="C1811" t="s">
        <v>387</v>
      </c>
      <c r="D1811" t="s">
        <v>387</v>
      </c>
      <c r="E1811" t="s">
        <v>75</v>
      </c>
      <c r="F1811" t="s">
        <v>662</v>
      </c>
      <c r="G1811">
        <v>5921</v>
      </c>
      <c r="H1811">
        <v>20</v>
      </c>
      <c r="I1811" s="15">
        <v>19200080</v>
      </c>
      <c r="J1811" s="15">
        <v>960004</v>
      </c>
      <c r="L1811">
        <v>20</v>
      </c>
      <c r="M1811" t="s">
        <v>56</v>
      </c>
      <c r="N1811" s="19" t="s">
        <v>57</v>
      </c>
      <c r="O1811" t="s">
        <v>77</v>
      </c>
      <c r="P1811" t="s">
        <v>1484</v>
      </c>
      <c r="Q1811" t="s">
        <v>78</v>
      </c>
      <c r="R1811" t="s">
        <v>660</v>
      </c>
      <c r="S1811" t="s">
        <v>88</v>
      </c>
      <c r="T1811" t="s">
        <v>91</v>
      </c>
      <c r="U1811" t="s">
        <v>1485</v>
      </c>
      <c r="V1811">
        <v>6</v>
      </c>
      <c r="W1811" t="s">
        <v>56</v>
      </c>
      <c r="X1811" s="14"/>
      <c r="Z1811" s="14"/>
      <c r="AA1811" s="14">
        <v>44012</v>
      </c>
      <c r="AB1811">
        <v>15</v>
      </c>
      <c r="AC1811" s="14">
        <v>44027</v>
      </c>
      <c r="AD1811" s="14">
        <v>44028</v>
      </c>
      <c r="AE1811">
        <v>15</v>
      </c>
      <c r="AF1811" s="14">
        <v>44043</v>
      </c>
      <c r="AG1811" s="14">
        <v>44048</v>
      </c>
      <c r="AH1811">
        <v>9</v>
      </c>
      <c r="AI1811" s="14">
        <v>44057</v>
      </c>
      <c r="AJ1811" s="18">
        <v>6</v>
      </c>
      <c r="AK1811" s="14">
        <v>44241</v>
      </c>
      <c r="AL1811" s="14">
        <v>44301</v>
      </c>
      <c r="AM1811" s="15"/>
      <c r="AN1811" s="15"/>
      <c r="AO1811" s="15"/>
      <c r="AP1811" s="15"/>
      <c r="AQ1811" s="15"/>
      <c r="AR1811" s="15"/>
      <c r="AS1811" s="15"/>
      <c r="AT1811" s="15">
        <v>1920008</v>
      </c>
      <c r="AU1811" s="15"/>
      <c r="AV1811" s="15"/>
      <c r="AW1811" s="15">
        <v>17280072</v>
      </c>
      <c r="AX1811" s="15"/>
      <c r="AY1811" s="15">
        <f t="shared" si="112"/>
        <v>19200080</v>
      </c>
      <c r="AZ1811" s="15">
        <f t="shared" si="113"/>
        <v>19200080</v>
      </c>
      <c r="BA1811" t="str">
        <f t="shared" si="114"/>
        <v>OK</v>
      </c>
      <c r="BB1811">
        <f t="shared" si="115"/>
        <v>2</v>
      </c>
    </row>
    <row r="1812" spans="1:54" x14ac:dyDescent="0.25">
      <c r="A1812">
        <v>1811</v>
      </c>
      <c r="B1812" t="s">
        <v>385</v>
      </c>
      <c r="C1812" t="s">
        <v>423</v>
      </c>
      <c r="D1812" t="s">
        <v>1488</v>
      </c>
      <c r="E1812" t="s">
        <v>75</v>
      </c>
      <c r="F1812" t="s">
        <v>662</v>
      </c>
      <c r="G1812">
        <v>5921</v>
      </c>
      <c r="H1812">
        <v>30</v>
      </c>
      <c r="I1812" s="15">
        <v>24919710</v>
      </c>
      <c r="J1812" s="15">
        <v>830657</v>
      </c>
      <c r="L1812">
        <v>30</v>
      </c>
      <c r="M1812" t="s">
        <v>56</v>
      </c>
      <c r="N1812" s="19" t="s">
        <v>57</v>
      </c>
      <c r="O1812" t="s">
        <v>77</v>
      </c>
      <c r="P1812" t="s">
        <v>1484</v>
      </c>
      <c r="Q1812" t="s">
        <v>78</v>
      </c>
      <c r="R1812" t="s">
        <v>660</v>
      </c>
      <c r="S1812" t="s">
        <v>88</v>
      </c>
      <c r="T1812" t="s">
        <v>91</v>
      </c>
      <c r="U1812" t="s">
        <v>1485</v>
      </c>
      <c r="V1812">
        <v>7</v>
      </c>
      <c r="W1812" t="s">
        <v>56</v>
      </c>
      <c r="X1812" s="14"/>
      <c r="Z1812" s="14"/>
      <c r="AA1812" s="14">
        <v>44012</v>
      </c>
      <c r="AB1812">
        <v>15</v>
      </c>
      <c r="AC1812" s="14">
        <v>44027</v>
      </c>
      <c r="AD1812" s="14">
        <v>44028</v>
      </c>
      <c r="AE1812">
        <v>15</v>
      </c>
      <c r="AF1812" s="14">
        <v>44043</v>
      </c>
      <c r="AG1812" s="14">
        <v>44048</v>
      </c>
      <c r="AH1812">
        <v>9</v>
      </c>
      <c r="AI1812" s="14">
        <v>44057</v>
      </c>
      <c r="AJ1812" s="18">
        <v>6</v>
      </c>
      <c r="AK1812" s="14">
        <v>44241</v>
      </c>
      <c r="AL1812" s="14">
        <v>44301</v>
      </c>
      <c r="AM1812" s="15"/>
      <c r="AN1812" s="15"/>
      <c r="AO1812" s="15"/>
      <c r="AP1812" s="15"/>
      <c r="AQ1812" s="15"/>
      <c r="AR1812" s="15"/>
      <c r="AS1812" s="15"/>
      <c r="AT1812" s="15">
        <v>2491971</v>
      </c>
      <c r="AU1812" s="15"/>
      <c r="AV1812" s="15"/>
      <c r="AW1812" s="15">
        <v>22427739</v>
      </c>
      <c r="AX1812" s="15"/>
      <c r="AY1812" s="15">
        <f t="shared" si="112"/>
        <v>24919710</v>
      </c>
      <c r="AZ1812" s="15">
        <f t="shared" si="113"/>
        <v>24919710</v>
      </c>
      <c r="BA1812" t="str">
        <f t="shared" si="114"/>
        <v>OK</v>
      </c>
      <c r="BB1812">
        <f t="shared" si="115"/>
        <v>2</v>
      </c>
    </row>
    <row r="1813" spans="1:54" x14ac:dyDescent="0.25">
      <c r="A1813">
        <v>1812</v>
      </c>
      <c r="B1813" t="s">
        <v>385</v>
      </c>
      <c r="C1813" t="s">
        <v>424</v>
      </c>
      <c r="D1813" t="s">
        <v>1488</v>
      </c>
      <c r="E1813" t="s">
        <v>75</v>
      </c>
      <c r="F1813" t="s">
        <v>662</v>
      </c>
      <c r="G1813">
        <v>5921</v>
      </c>
      <c r="H1813">
        <v>23</v>
      </c>
      <c r="I1813" s="15">
        <v>19105111</v>
      </c>
      <c r="J1813" s="15">
        <v>830657</v>
      </c>
      <c r="L1813">
        <v>23</v>
      </c>
      <c r="M1813" t="s">
        <v>56</v>
      </c>
      <c r="N1813" s="19" t="s">
        <v>57</v>
      </c>
      <c r="O1813" t="s">
        <v>77</v>
      </c>
      <c r="P1813" t="s">
        <v>1484</v>
      </c>
      <c r="Q1813" t="s">
        <v>78</v>
      </c>
      <c r="R1813" t="s">
        <v>660</v>
      </c>
      <c r="S1813" t="s">
        <v>88</v>
      </c>
      <c r="T1813" t="s">
        <v>91</v>
      </c>
      <c r="U1813" t="s">
        <v>1485</v>
      </c>
      <c r="V1813">
        <v>7</v>
      </c>
      <c r="W1813" t="s">
        <v>56</v>
      </c>
      <c r="X1813" s="14"/>
      <c r="Z1813" s="14"/>
      <c r="AA1813" s="14">
        <v>44012</v>
      </c>
      <c r="AB1813">
        <v>15</v>
      </c>
      <c r="AC1813" s="14">
        <v>44027</v>
      </c>
      <c r="AD1813" s="14">
        <v>44028</v>
      </c>
      <c r="AE1813">
        <v>15</v>
      </c>
      <c r="AF1813" s="14">
        <v>44043</v>
      </c>
      <c r="AG1813" s="14">
        <v>44048</v>
      </c>
      <c r="AH1813">
        <v>9</v>
      </c>
      <c r="AI1813" s="14">
        <v>44057</v>
      </c>
      <c r="AJ1813" s="18">
        <v>6</v>
      </c>
      <c r="AK1813" s="14">
        <v>44241</v>
      </c>
      <c r="AL1813" s="14">
        <v>44301</v>
      </c>
      <c r="AM1813" s="15"/>
      <c r="AN1813" s="15"/>
      <c r="AO1813" s="15"/>
      <c r="AP1813" s="15"/>
      <c r="AQ1813" s="15"/>
      <c r="AR1813" s="15"/>
      <c r="AS1813" s="15"/>
      <c r="AT1813" s="15">
        <v>1910511.1</v>
      </c>
      <c r="AU1813" s="15"/>
      <c r="AV1813" s="15"/>
      <c r="AW1813" s="15">
        <v>17194599.899999999</v>
      </c>
      <c r="AX1813" s="15"/>
      <c r="AY1813" s="15">
        <f t="shared" si="112"/>
        <v>19105111</v>
      </c>
      <c r="AZ1813" s="15">
        <f t="shared" si="113"/>
        <v>19105111</v>
      </c>
      <c r="BA1813" t="str">
        <f t="shared" si="114"/>
        <v>OK</v>
      </c>
      <c r="BB1813">
        <f t="shared" si="115"/>
        <v>2</v>
      </c>
    </row>
    <row r="1814" spans="1:54" x14ac:dyDescent="0.25">
      <c r="A1814">
        <v>1813</v>
      </c>
      <c r="B1814" t="s">
        <v>385</v>
      </c>
      <c r="C1814" t="s">
        <v>436</v>
      </c>
      <c r="D1814" t="s">
        <v>1489</v>
      </c>
      <c r="E1814" t="s">
        <v>75</v>
      </c>
      <c r="F1814" t="s">
        <v>662</v>
      </c>
      <c r="G1814">
        <v>5921</v>
      </c>
      <c r="H1814">
        <v>5</v>
      </c>
      <c r="I1814" s="15">
        <v>4153285</v>
      </c>
      <c r="J1814" s="15">
        <v>830657</v>
      </c>
      <c r="L1814">
        <v>5</v>
      </c>
      <c r="M1814" t="s">
        <v>56</v>
      </c>
      <c r="N1814" s="19" t="s">
        <v>57</v>
      </c>
      <c r="O1814" t="s">
        <v>77</v>
      </c>
      <c r="P1814" t="s">
        <v>1484</v>
      </c>
      <c r="Q1814" t="s">
        <v>78</v>
      </c>
      <c r="R1814" t="s">
        <v>660</v>
      </c>
      <c r="S1814" t="s">
        <v>88</v>
      </c>
      <c r="T1814" t="s">
        <v>91</v>
      </c>
      <c r="U1814" t="s">
        <v>1485</v>
      </c>
      <c r="V1814">
        <v>7</v>
      </c>
      <c r="W1814" t="s">
        <v>56</v>
      </c>
      <c r="X1814" s="14"/>
      <c r="Z1814" s="14"/>
      <c r="AA1814" s="14">
        <v>44012</v>
      </c>
      <c r="AB1814">
        <v>15</v>
      </c>
      <c r="AC1814" s="14">
        <v>44027</v>
      </c>
      <c r="AD1814" s="14">
        <v>44028</v>
      </c>
      <c r="AE1814">
        <v>15</v>
      </c>
      <c r="AF1814" s="14">
        <v>44043</v>
      </c>
      <c r="AG1814" s="14">
        <v>44048</v>
      </c>
      <c r="AH1814">
        <v>9</v>
      </c>
      <c r="AI1814" s="14">
        <v>44057</v>
      </c>
      <c r="AJ1814" s="18">
        <v>6</v>
      </c>
      <c r="AK1814" s="14">
        <v>44241</v>
      </c>
      <c r="AL1814" s="14">
        <v>44301</v>
      </c>
      <c r="AM1814" s="15"/>
      <c r="AN1814" s="15"/>
      <c r="AO1814" s="15"/>
      <c r="AP1814" s="15"/>
      <c r="AQ1814" s="15"/>
      <c r="AR1814" s="15"/>
      <c r="AS1814" s="15"/>
      <c r="AT1814" s="15">
        <v>415328.5</v>
      </c>
      <c r="AU1814" s="15"/>
      <c r="AV1814" s="15"/>
      <c r="AW1814" s="15">
        <v>3737956.5</v>
      </c>
      <c r="AX1814" s="15"/>
      <c r="AY1814" s="15">
        <f t="shared" si="112"/>
        <v>4153285</v>
      </c>
      <c r="AZ1814" s="15">
        <f t="shared" si="113"/>
        <v>4153285</v>
      </c>
      <c r="BA1814" t="str">
        <f t="shared" si="114"/>
        <v>OK</v>
      </c>
      <c r="BB1814">
        <f t="shared" si="115"/>
        <v>2</v>
      </c>
    </row>
    <row r="1815" spans="1:54" x14ac:dyDescent="0.25">
      <c r="A1815">
        <v>1814</v>
      </c>
      <c r="B1815" t="s">
        <v>385</v>
      </c>
      <c r="C1815" t="s">
        <v>432</v>
      </c>
      <c r="D1815" t="s">
        <v>1489</v>
      </c>
      <c r="E1815" t="s">
        <v>75</v>
      </c>
      <c r="F1815" t="s">
        <v>662</v>
      </c>
      <c r="G1815">
        <v>5921</v>
      </c>
      <c r="H1815">
        <v>2</v>
      </c>
      <c r="I1815" s="15">
        <v>1661314</v>
      </c>
      <c r="J1815" s="15">
        <v>830657</v>
      </c>
      <c r="L1815">
        <v>2</v>
      </c>
      <c r="M1815" t="s">
        <v>56</v>
      </c>
      <c r="N1815" s="19" t="s">
        <v>57</v>
      </c>
      <c r="O1815" t="s">
        <v>77</v>
      </c>
      <c r="P1815" t="s">
        <v>1484</v>
      </c>
      <c r="Q1815" t="s">
        <v>78</v>
      </c>
      <c r="R1815" t="s">
        <v>660</v>
      </c>
      <c r="S1815" t="s">
        <v>88</v>
      </c>
      <c r="T1815" t="s">
        <v>91</v>
      </c>
      <c r="U1815" t="s">
        <v>1485</v>
      </c>
      <c r="V1815">
        <v>7</v>
      </c>
      <c r="W1815" t="s">
        <v>56</v>
      </c>
      <c r="X1815" s="14"/>
      <c r="Z1815" s="14"/>
      <c r="AA1815" s="14">
        <v>44012</v>
      </c>
      <c r="AB1815">
        <v>15</v>
      </c>
      <c r="AC1815" s="14">
        <v>44027</v>
      </c>
      <c r="AD1815" s="14">
        <v>44028</v>
      </c>
      <c r="AE1815">
        <v>15</v>
      </c>
      <c r="AF1815" s="14">
        <v>44043</v>
      </c>
      <c r="AG1815" s="14">
        <v>44048</v>
      </c>
      <c r="AH1815">
        <v>9</v>
      </c>
      <c r="AI1815" s="14">
        <v>44057</v>
      </c>
      <c r="AJ1815" s="18">
        <v>6</v>
      </c>
      <c r="AK1815" s="14">
        <v>44241</v>
      </c>
      <c r="AL1815" s="14">
        <v>44301</v>
      </c>
      <c r="AM1815" s="15"/>
      <c r="AN1815" s="15"/>
      <c r="AO1815" s="15"/>
      <c r="AP1815" s="15"/>
      <c r="AQ1815" s="15"/>
      <c r="AR1815" s="15"/>
      <c r="AS1815" s="15"/>
      <c r="AT1815" s="15">
        <v>166131.40000000002</v>
      </c>
      <c r="AU1815" s="15"/>
      <c r="AV1815" s="15"/>
      <c r="AW1815" s="15">
        <v>1495182.6</v>
      </c>
      <c r="AX1815" s="15"/>
      <c r="AY1815" s="15">
        <f t="shared" si="112"/>
        <v>1661314</v>
      </c>
      <c r="AZ1815" s="15">
        <f t="shared" si="113"/>
        <v>1661314</v>
      </c>
      <c r="BA1815" t="str">
        <f t="shared" si="114"/>
        <v>OK</v>
      </c>
      <c r="BB1815">
        <f t="shared" si="115"/>
        <v>2</v>
      </c>
    </row>
    <row r="1816" spans="1:54" x14ac:dyDescent="0.25">
      <c r="A1816">
        <v>1815</v>
      </c>
      <c r="B1816" t="s">
        <v>385</v>
      </c>
      <c r="C1816" t="s">
        <v>425</v>
      </c>
      <c r="D1816" t="s">
        <v>1488</v>
      </c>
      <c r="E1816" t="s">
        <v>75</v>
      </c>
      <c r="F1816" t="s">
        <v>662</v>
      </c>
      <c r="G1816">
        <v>5921</v>
      </c>
      <c r="H1816">
        <v>17</v>
      </c>
      <c r="I1816" s="15">
        <v>14121169</v>
      </c>
      <c r="J1816" s="15">
        <v>830657</v>
      </c>
      <c r="L1816">
        <v>17</v>
      </c>
      <c r="M1816" t="s">
        <v>56</v>
      </c>
      <c r="N1816" s="19" t="s">
        <v>57</v>
      </c>
      <c r="O1816" t="s">
        <v>77</v>
      </c>
      <c r="P1816" t="s">
        <v>1484</v>
      </c>
      <c r="Q1816" t="s">
        <v>78</v>
      </c>
      <c r="R1816" t="s">
        <v>660</v>
      </c>
      <c r="S1816" t="s">
        <v>88</v>
      </c>
      <c r="T1816" t="s">
        <v>91</v>
      </c>
      <c r="U1816" t="s">
        <v>1485</v>
      </c>
      <c r="V1816">
        <v>7</v>
      </c>
      <c r="W1816" t="s">
        <v>56</v>
      </c>
      <c r="X1816" s="14"/>
      <c r="Z1816" s="14"/>
      <c r="AA1816" s="14">
        <v>44012</v>
      </c>
      <c r="AB1816">
        <v>15</v>
      </c>
      <c r="AC1816" s="14">
        <v>44027</v>
      </c>
      <c r="AD1816" s="14">
        <v>44028</v>
      </c>
      <c r="AE1816">
        <v>15</v>
      </c>
      <c r="AF1816" s="14">
        <v>44043</v>
      </c>
      <c r="AG1816" s="14">
        <v>44048</v>
      </c>
      <c r="AH1816">
        <v>9</v>
      </c>
      <c r="AI1816" s="14">
        <v>44057</v>
      </c>
      <c r="AJ1816" s="18">
        <v>6</v>
      </c>
      <c r="AK1816" s="14">
        <v>44241</v>
      </c>
      <c r="AL1816" s="14">
        <v>44301</v>
      </c>
      <c r="AM1816" s="15"/>
      <c r="AN1816" s="15"/>
      <c r="AO1816" s="15"/>
      <c r="AP1816" s="15"/>
      <c r="AQ1816" s="15"/>
      <c r="AR1816" s="15"/>
      <c r="AS1816" s="15"/>
      <c r="AT1816" s="15">
        <v>1412116.9000000001</v>
      </c>
      <c r="AU1816" s="15"/>
      <c r="AV1816" s="15"/>
      <c r="AW1816" s="15">
        <v>12709052.1</v>
      </c>
      <c r="AX1816" s="15"/>
      <c r="AY1816" s="15">
        <f t="shared" si="112"/>
        <v>14121169</v>
      </c>
      <c r="AZ1816" s="15">
        <f t="shared" si="113"/>
        <v>14121169</v>
      </c>
      <c r="BA1816" t="str">
        <f t="shared" si="114"/>
        <v>OK</v>
      </c>
      <c r="BB1816">
        <f t="shared" si="115"/>
        <v>2</v>
      </c>
    </row>
    <row r="1817" spans="1:54" x14ac:dyDescent="0.25">
      <c r="A1817">
        <v>1816</v>
      </c>
      <c r="B1817" t="s">
        <v>385</v>
      </c>
      <c r="C1817" t="s">
        <v>435</v>
      </c>
      <c r="D1817" t="s">
        <v>1488</v>
      </c>
      <c r="E1817" t="s">
        <v>75</v>
      </c>
      <c r="F1817" t="s">
        <v>662</v>
      </c>
      <c r="G1817">
        <v>5921</v>
      </c>
      <c r="H1817">
        <v>2</v>
      </c>
      <c r="I1817" s="15">
        <v>1661314</v>
      </c>
      <c r="J1817" s="15">
        <v>830657</v>
      </c>
      <c r="L1817">
        <v>2</v>
      </c>
      <c r="M1817" t="s">
        <v>56</v>
      </c>
      <c r="N1817" s="19" t="s">
        <v>57</v>
      </c>
      <c r="O1817" t="s">
        <v>77</v>
      </c>
      <c r="P1817" t="s">
        <v>1484</v>
      </c>
      <c r="Q1817" t="s">
        <v>78</v>
      </c>
      <c r="R1817" t="s">
        <v>660</v>
      </c>
      <c r="S1817" t="s">
        <v>88</v>
      </c>
      <c r="T1817" t="s">
        <v>91</v>
      </c>
      <c r="U1817" t="s">
        <v>1485</v>
      </c>
      <c r="V1817">
        <v>8</v>
      </c>
      <c r="W1817" t="s">
        <v>56</v>
      </c>
      <c r="X1817" s="14"/>
      <c r="Z1817" s="14"/>
      <c r="AA1817" s="14">
        <v>44012</v>
      </c>
      <c r="AB1817">
        <v>15</v>
      </c>
      <c r="AC1817" s="14">
        <v>44027</v>
      </c>
      <c r="AD1817" s="14">
        <v>44028</v>
      </c>
      <c r="AE1817">
        <v>15</v>
      </c>
      <c r="AF1817" s="14">
        <v>44043</v>
      </c>
      <c r="AG1817" s="14">
        <v>44048</v>
      </c>
      <c r="AH1817">
        <v>9</v>
      </c>
      <c r="AI1817" s="14">
        <v>44057</v>
      </c>
      <c r="AJ1817" s="18">
        <v>6</v>
      </c>
      <c r="AK1817" s="14">
        <v>44241</v>
      </c>
      <c r="AL1817" s="14">
        <v>44301</v>
      </c>
      <c r="AM1817" s="15"/>
      <c r="AN1817" s="15"/>
      <c r="AO1817" s="15"/>
      <c r="AP1817" s="15"/>
      <c r="AQ1817" s="15"/>
      <c r="AR1817" s="15"/>
      <c r="AS1817" s="15"/>
      <c r="AT1817" s="15">
        <v>166131.40000000002</v>
      </c>
      <c r="AU1817" s="15"/>
      <c r="AV1817" s="15"/>
      <c r="AW1817" s="15">
        <v>1495182.6</v>
      </c>
      <c r="AX1817" s="15"/>
      <c r="AY1817" s="15">
        <f t="shared" si="112"/>
        <v>1661314</v>
      </c>
      <c r="AZ1817" s="15">
        <f t="shared" si="113"/>
        <v>1661314</v>
      </c>
      <c r="BA1817" t="str">
        <f t="shared" si="114"/>
        <v>OK</v>
      </c>
      <c r="BB1817">
        <f t="shared" si="115"/>
        <v>2</v>
      </c>
    </row>
    <row r="1818" spans="1:54" x14ac:dyDescent="0.25">
      <c r="A1818">
        <v>1817</v>
      </c>
      <c r="B1818" t="s">
        <v>385</v>
      </c>
      <c r="C1818" t="s">
        <v>426</v>
      </c>
      <c r="D1818" t="s">
        <v>1489</v>
      </c>
      <c r="E1818" t="s">
        <v>75</v>
      </c>
      <c r="F1818" t="s">
        <v>662</v>
      </c>
      <c r="G1818">
        <v>5921</v>
      </c>
      <c r="H1818">
        <v>35</v>
      </c>
      <c r="I1818" s="15">
        <v>29072995</v>
      </c>
      <c r="J1818" s="15">
        <v>830657</v>
      </c>
      <c r="L1818">
        <v>35</v>
      </c>
      <c r="M1818" t="s">
        <v>56</v>
      </c>
      <c r="N1818" s="19" t="s">
        <v>57</v>
      </c>
      <c r="O1818" t="s">
        <v>77</v>
      </c>
      <c r="P1818" t="s">
        <v>1484</v>
      </c>
      <c r="Q1818" t="s">
        <v>78</v>
      </c>
      <c r="R1818" t="s">
        <v>660</v>
      </c>
      <c r="S1818" t="s">
        <v>88</v>
      </c>
      <c r="T1818" t="s">
        <v>91</v>
      </c>
      <c r="U1818" t="s">
        <v>1485</v>
      </c>
      <c r="V1818">
        <v>8</v>
      </c>
      <c r="W1818" t="s">
        <v>56</v>
      </c>
      <c r="X1818" s="14"/>
      <c r="Z1818" s="14"/>
      <c r="AA1818" s="14">
        <v>44012</v>
      </c>
      <c r="AB1818">
        <v>15</v>
      </c>
      <c r="AC1818" s="14">
        <v>44027</v>
      </c>
      <c r="AD1818" s="14">
        <v>44028</v>
      </c>
      <c r="AE1818">
        <v>15</v>
      </c>
      <c r="AF1818" s="14">
        <v>44043</v>
      </c>
      <c r="AG1818" s="14">
        <v>44048</v>
      </c>
      <c r="AH1818">
        <v>9</v>
      </c>
      <c r="AI1818" s="14">
        <v>44057</v>
      </c>
      <c r="AJ1818" s="18">
        <v>6</v>
      </c>
      <c r="AK1818" s="14">
        <v>44241</v>
      </c>
      <c r="AL1818" s="14">
        <v>44301</v>
      </c>
      <c r="AM1818" s="15"/>
      <c r="AN1818" s="15"/>
      <c r="AO1818" s="15"/>
      <c r="AP1818" s="15"/>
      <c r="AQ1818" s="15"/>
      <c r="AR1818" s="15"/>
      <c r="AS1818" s="15"/>
      <c r="AT1818" s="15">
        <v>2907299.5</v>
      </c>
      <c r="AU1818" s="15"/>
      <c r="AV1818" s="15"/>
      <c r="AW1818" s="15">
        <v>26165695.5</v>
      </c>
      <c r="AX1818" s="15"/>
      <c r="AY1818" s="15">
        <f t="shared" si="112"/>
        <v>29072995</v>
      </c>
      <c r="AZ1818" s="15">
        <f t="shared" si="113"/>
        <v>29072995</v>
      </c>
      <c r="BA1818" t="str">
        <f t="shared" si="114"/>
        <v>OK</v>
      </c>
      <c r="BB1818">
        <f t="shared" si="115"/>
        <v>2</v>
      </c>
    </row>
    <row r="1819" spans="1:54" x14ac:dyDescent="0.25">
      <c r="A1819">
        <v>1818</v>
      </c>
      <c r="B1819" t="s">
        <v>385</v>
      </c>
      <c r="C1819" t="s">
        <v>434</v>
      </c>
      <c r="D1819" t="s">
        <v>1489</v>
      </c>
      <c r="E1819" t="s">
        <v>75</v>
      </c>
      <c r="F1819" t="s">
        <v>662</v>
      </c>
      <c r="G1819">
        <v>5921</v>
      </c>
      <c r="H1819">
        <v>3</v>
      </c>
      <c r="I1819" s="15">
        <v>2491971</v>
      </c>
      <c r="J1819" s="15">
        <v>830657</v>
      </c>
      <c r="L1819">
        <v>3</v>
      </c>
      <c r="M1819" t="s">
        <v>56</v>
      </c>
      <c r="N1819" s="19" t="s">
        <v>57</v>
      </c>
      <c r="O1819" t="s">
        <v>77</v>
      </c>
      <c r="P1819" t="s">
        <v>1484</v>
      </c>
      <c r="Q1819" t="s">
        <v>78</v>
      </c>
      <c r="R1819" t="s">
        <v>660</v>
      </c>
      <c r="S1819" t="s">
        <v>88</v>
      </c>
      <c r="T1819" t="s">
        <v>91</v>
      </c>
      <c r="U1819" t="s">
        <v>1485</v>
      </c>
      <c r="V1819">
        <v>8</v>
      </c>
      <c r="W1819" t="s">
        <v>56</v>
      </c>
      <c r="X1819" s="14"/>
      <c r="Z1819" s="14"/>
      <c r="AA1819" s="14">
        <v>44012</v>
      </c>
      <c r="AB1819">
        <v>15</v>
      </c>
      <c r="AC1819" s="14">
        <v>44027</v>
      </c>
      <c r="AD1819" s="14">
        <v>44028</v>
      </c>
      <c r="AE1819">
        <v>15</v>
      </c>
      <c r="AF1819" s="14">
        <v>44043</v>
      </c>
      <c r="AG1819" s="14">
        <v>44048</v>
      </c>
      <c r="AH1819">
        <v>9</v>
      </c>
      <c r="AI1819" s="14">
        <v>44057</v>
      </c>
      <c r="AJ1819" s="18">
        <v>6</v>
      </c>
      <c r="AK1819" s="14">
        <v>44241</v>
      </c>
      <c r="AL1819" s="14">
        <v>44301</v>
      </c>
      <c r="AM1819" s="15"/>
      <c r="AN1819" s="15"/>
      <c r="AO1819" s="15"/>
      <c r="AP1819" s="15"/>
      <c r="AQ1819" s="15"/>
      <c r="AR1819" s="15"/>
      <c r="AS1819" s="15"/>
      <c r="AT1819" s="15">
        <v>249197.1</v>
      </c>
      <c r="AU1819" s="15"/>
      <c r="AV1819" s="15"/>
      <c r="AW1819" s="15">
        <v>2242773.9</v>
      </c>
      <c r="AX1819" s="15"/>
      <c r="AY1819" s="15">
        <f t="shared" si="112"/>
        <v>2491971</v>
      </c>
      <c r="AZ1819" s="15">
        <f t="shared" si="113"/>
        <v>2491971</v>
      </c>
      <c r="BA1819" t="str">
        <f t="shared" si="114"/>
        <v>OK</v>
      </c>
      <c r="BB1819">
        <f t="shared" si="115"/>
        <v>2</v>
      </c>
    </row>
    <row r="1820" spans="1:54" x14ac:dyDescent="0.25">
      <c r="A1820">
        <v>1819</v>
      </c>
      <c r="B1820" t="s">
        <v>385</v>
      </c>
      <c r="C1820" t="s">
        <v>427</v>
      </c>
      <c r="D1820" t="s">
        <v>1489</v>
      </c>
      <c r="E1820" t="s">
        <v>75</v>
      </c>
      <c r="F1820" t="s">
        <v>662</v>
      </c>
      <c r="G1820">
        <v>5921</v>
      </c>
      <c r="H1820">
        <v>20</v>
      </c>
      <c r="I1820" s="15">
        <v>16613140</v>
      </c>
      <c r="J1820" s="15">
        <v>830657</v>
      </c>
      <c r="L1820">
        <v>20</v>
      </c>
      <c r="M1820" t="s">
        <v>56</v>
      </c>
      <c r="N1820" s="19" t="s">
        <v>57</v>
      </c>
      <c r="O1820" t="s">
        <v>77</v>
      </c>
      <c r="P1820" t="s">
        <v>1484</v>
      </c>
      <c r="Q1820" t="s">
        <v>78</v>
      </c>
      <c r="R1820" t="s">
        <v>660</v>
      </c>
      <c r="S1820" t="s">
        <v>88</v>
      </c>
      <c r="T1820" t="s">
        <v>91</v>
      </c>
      <c r="U1820" t="s">
        <v>1485</v>
      </c>
      <c r="V1820">
        <v>8</v>
      </c>
      <c r="W1820" t="s">
        <v>56</v>
      </c>
      <c r="X1820" s="14"/>
      <c r="Z1820" s="14"/>
      <c r="AA1820" s="14">
        <v>44012</v>
      </c>
      <c r="AB1820">
        <v>15</v>
      </c>
      <c r="AC1820" s="14">
        <v>44027</v>
      </c>
      <c r="AD1820" s="14">
        <v>44028</v>
      </c>
      <c r="AE1820">
        <v>15</v>
      </c>
      <c r="AF1820" s="14">
        <v>44043</v>
      </c>
      <c r="AG1820" s="14">
        <v>44048</v>
      </c>
      <c r="AH1820">
        <v>9</v>
      </c>
      <c r="AI1820" s="14">
        <v>44057</v>
      </c>
      <c r="AJ1820" s="18">
        <v>6</v>
      </c>
      <c r="AK1820" s="14">
        <v>44241</v>
      </c>
      <c r="AL1820" s="14">
        <v>44301</v>
      </c>
      <c r="AM1820" s="15"/>
      <c r="AN1820" s="15"/>
      <c r="AO1820" s="15"/>
      <c r="AP1820" s="15"/>
      <c r="AQ1820" s="15"/>
      <c r="AR1820" s="15"/>
      <c r="AS1820" s="15"/>
      <c r="AT1820" s="15">
        <v>1661314</v>
      </c>
      <c r="AU1820" s="15"/>
      <c r="AV1820" s="15"/>
      <c r="AW1820" s="15">
        <v>14951826</v>
      </c>
      <c r="AX1820" s="15"/>
      <c r="AY1820" s="15">
        <f t="shared" si="112"/>
        <v>16613140</v>
      </c>
      <c r="AZ1820" s="15">
        <f t="shared" si="113"/>
        <v>16613140</v>
      </c>
      <c r="BA1820" t="str">
        <f t="shared" si="114"/>
        <v>OK</v>
      </c>
      <c r="BB1820">
        <f t="shared" si="115"/>
        <v>2</v>
      </c>
    </row>
    <row r="1821" spans="1:54" x14ac:dyDescent="0.25">
      <c r="A1821">
        <v>1820</v>
      </c>
      <c r="B1821" t="s">
        <v>385</v>
      </c>
      <c r="C1821" t="s">
        <v>429</v>
      </c>
      <c r="D1821" t="s">
        <v>1490</v>
      </c>
      <c r="E1821" t="s">
        <v>75</v>
      </c>
      <c r="F1821" t="s">
        <v>662</v>
      </c>
      <c r="G1821">
        <v>5921</v>
      </c>
      <c r="H1821">
        <v>18</v>
      </c>
      <c r="I1821" s="15">
        <v>14951826</v>
      </c>
      <c r="J1821" s="15">
        <v>830657</v>
      </c>
      <c r="L1821">
        <v>18</v>
      </c>
      <c r="M1821" t="s">
        <v>56</v>
      </c>
      <c r="N1821" s="19" t="s">
        <v>57</v>
      </c>
      <c r="O1821" t="s">
        <v>77</v>
      </c>
      <c r="P1821" t="s">
        <v>1484</v>
      </c>
      <c r="Q1821" t="s">
        <v>78</v>
      </c>
      <c r="R1821" t="s">
        <v>660</v>
      </c>
      <c r="S1821" t="s">
        <v>88</v>
      </c>
      <c r="T1821" t="s">
        <v>91</v>
      </c>
      <c r="U1821" t="s">
        <v>1485</v>
      </c>
      <c r="V1821">
        <v>9</v>
      </c>
      <c r="W1821" t="s">
        <v>56</v>
      </c>
      <c r="X1821" s="14"/>
      <c r="Z1821" s="14"/>
      <c r="AA1821" s="14">
        <v>44012</v>
      </c>
      <c r="AB1821">
        <v>15</v>
      </c>
      <c r="AC1821" s="14">
        <v>44027</v>
      </c>
      <c r="AD1821" s="14">
        <v>44028</v>
      </c>
      <c r="AE1821">
        <v>15</v>
      </c>
      <c r="AF1821" s="14">
        <v>44043</v>
      </c>
      <c r="AG1821" s="14">
        <v>44048</v>
      </c>
      <c r="AH1821">
        <v>9</v>
      </c>
      <c r="AI1821" s="14">
        <v>44057</v>
      </c>
      <c r="AJ1821" s="18">
        <v>6</v>
      </c>
      <c r="AK1821" s="14">
        <v>44241</v>
      </c>
      <c r="AL1821" s="14">
        <v>44301</v>
      </c>
      <c r="AM1821" s="15"/>
      <c r="AN1821" s="15"/>
      <c r="AO1821" s="15"/>
      <c r="AP1821" s="15"/>
      <c r="AQ1821" s="15"/>
      <c r="AR1821" s="15"/>
      <c r="AS1821" s="15"/>
      <c r="AT1821" s="15">
        <v>1495182.6</v>
      </c>
      <c r="AU1821" s="15"/>
      <c r="AV1821" s="15"/>
      <c r="AW1821" s="15">
        <v>13456643.4</v>
      </c>
      <c r="AX1821" s="15"/>
      <c r="AY1821" s="15">
        <f t="shared" si="112"/>
        <v>14951826</v>
      </c>
      <c r="AZ1821" s="15">
        <f t="shared" si="113"/>
        <v>14951826</v>
      </c>
      <c r="BA1821" t="str">
        <f t="shared" si="114"/>
        <v>OK</v>
      </c>
      <c r="BB1821">
        <f t="shared" si="115"/>
        <v>2</v>
      </c>
    </row>
    <row r="1822" spans="1:54" x14ac:dyDescent="0.25">
      <c r="A1822">
        <v>1821</v>
      </c>
      <c r="B1822" t="s">
        <v>385</v>
      </c>
      <c r="C1822" t="s">
        <v>412</v>
      </c>
      <c r="D1822" t="s">
        <v>1490</v>
      </c>
      <c r="E1822" t="s">
        <v>75</v>
      </c>
      <c r="F1822" t="s">
        <v>662</v>
      </c>
      <c r="G1822">
        <v>5921</v>
      </c>
      <c r="H1822">
        <v>18</v>
      </c>
      <c r="I1822" s="15">
        <v>14951826</v>
      </c>
      <c r="J1822" s="15">
        <v>830657</v>
      </c>
      <c r="L1822">
        <v>18</v>
      </c>
      <c r="M1822" t="s">
        <v>56</v>
      </c>
      <c r="N1822" s="19" t="s">
        <v>57</v>
      </c>
      <c r="O1822" t="s">
        <v>77</v>
      </c>
      <c r="P1822" t="s">
        <v>1484</v>
      </c>
      <c r="Q1822" t="s">
        <v>78</v>
      </c>
      <c r="R1822" t="s">
        <v>660</v>
      </c>
      <c r="S1822" t="s">
        <v>88</v>
      </c>
      <c r="T1822" t="s">
        <v>91</v>
      </c>
      <c r="U1822" t="s">
        <v>1485</v>
      </c>
      <c r="V1822">
        <v>9</v>
      </c>
      <c r="W1822" t="s">
        <v>56</v>
      </c>
      <c r="X1822" s="14"/>
      <c r="Z1822" s="14"/>
      <c r="AA1822" s="14">
        <v>44012</v>
      </c>
      <c r="AB1822">
        <v>15</v>
      </c>
      <c r="AC1822" s="14">
        <v>44027</v>
      </c>
      <c r="AD1822" s="14">
        <v>44028</v>
      </c>
      <c r="AE1822">
        <v>15</v>
      </c>
      <c r="AF1822" s="14">
        <v>44043</v>
      </c>
      <c r="AG1822" s="14">
        <v>44048</v>
      </c>
      <c r="AH1822">
        <v>9</v>
      </c>
      <c r="AI1822" s="14">
        <v>44057</v>
      </c>
      <c r="AJ1822" s="18">
        <v>6</v>
      </c>
      <c r="AK1822" s="14">
        <v>44241</v>
      </c>
      <c r="AL1822" s="14">
        <v>44301</v>
      </c>
      <c r="AM1822" s="15"/>
      <c r="AN1822" s="15"/>
      <c r="AO1822" s="15"/>
      <c r="AP1822" s="15"/>
      <c r="AQ1822" s="15"/>
      <c r="AR1822" s="15"/>
      <c r="AS1822" s="15"/>
      <c r="AT1822" s="15">
        <v>1495182.6</v>
      </c>
      <c r="AU1822" s="15"/>
      <c r="AV1822" s="15"/>
      <c r="AW1822" s="15">
        <v>13456643.4</v>
      </c>
      <c r="AX1822" s="15"/>
      <c r="AY1822" s="15">
        <f t="shared" si="112"/>
        <v>14951826</v>
      </c>
      <c r="AZ1822" s="15">
        <f t="shared" si="113"/>
        <v>14951826</v>
      </c>
      <c r="BA1822" t="str">
        <f t="shared" si="114"/>
        <v>OK</v>
      </c>
      <c r="BB1822">
        <f t="shared" si="115"/>
        <v>2</v>
      </c>
    </row>
    <row r="1823" spans="1:54" x14ac:dyDescent="0.25">
      <c r="A1823">
        <v>1822</v>
      </c>
      <c r="B1823" t="s">
        <v>385</v>
      </c>
      <c r="C1823" t="s">
        <v>413</v>
      </c>
      <c r="D1823" t="s">
        <v>1491</v>
      </c>
      <c r="E1823" t="s">
        <v>75</v>
      </c>
      <c r="F1823" t="s">
        <v>662</v>
      </c>
      <c r="G1823">
        <v>5921</v>
      </c>
      <c r="H1823">
        <v>26</v>
      </c>
      <c r="I1823" s="15">
        <v>21597082</v>
      </c>
      <c r="J1823" s="15">
        <v>830657</v>
      </c>
      <c r="L1823">
        <v>26</v>
      </c>
      <c r="M1823" t="s">
        <v>56</v>
      </c>
      <c r="N1823" s="19" t="s">
        <v>57</v>
      </c>
      <c r="O1823" t="s">
        <v>77</v>
      </c>
      <c r="P1823" t="s">
        <v>1484</v>
      </c>
      <c r="Q1823" t="s">
        <v>78</v>
      </c>
      <c r="R1823" t="s">
        <v>660</v>
      </c>
      <c r="S1823" t="s">
        <v>88</v>
      </c>
      <c r="T1823" t="s">
        <v>91</v>
      </c>
      <c r="U1823" t="s">
        <v>1485</v>
      </c>
      <c r="V1823">
        <v>9</v>
      </c>
      <c r="W1823" t="s">
        <v>56</v>
      </c>
      <c r="X1823" s="14"/>
      <c r="Z1823" s="14"/>
      <c r="AA1823" s="14">
        <v>44012</v>
      </c>
      <c r="AB1823">
        <v>15</v>
      </c>
      <c r="AC1823" s="14">
        <v>44027</v>
      </c>
      <c r="AD1823" s="14">
        <v>44028</v>
      </c>
      <c r="AE1823">
        <v>15</v>
      </c>
      <c r="AF1823" s="14">
        <v>44043</v>
      </c>
      <c r="AG1823" s="14">
        <v>44048</v>
      </c>
      <c r="AH1823">
        <v>9</v>
      </c>
      <c r="AI1823" s="14">
        <v>44057</v>
      </c>
      <c r="AJ1823" s="18">
        <v>6</v>
      </c>
      <c r="AK1823" s="14">
        <v>44241</v>
      </c>
      <c r="AL1823" s="14">
        <v>44301</v>
      </c>
      <c r="AM1823" s="15"/>
      <c r="AN1823" s="15"/>
      <c r="AO1823" s="15"/>
      <c r="AP1823" s="15"/>
      <c r="AQ1823" s="15"/>
      <c r="AR1823" s="15"/>
      <c r="AS1823" s="15"/>
      <c r="AT1823" s="15">
        <v>2159708.2000000002</v>
      </c>
      <c r="AU1823" s="15"/>
      <c r="AV1823" s="15"/>
      <c r="AW1823" s="15">
        <v>19437373.800000001</v>
      </c>
      <c r="AX1823" s="15"/>
      <c r="AY1823" s="15">
        <f t="shared" si="112"/>
        <v>21597082</v>
      </c>
      <c r="AZ1823" s="15">
        <f t="shared" si="113"/>
        <v>21597082</v>
      </c>
      <c r="BA1823" t="str">
        <f t="shared" si="114"/>
        <v>OK</v>
      </c>
      <c r="BB1823">
        <f t="shared" si="115"/>
        <v>2</v>
      </c>
    </row>
    <row r="1824" spans="1:54" x14ac:dyDescent="0.25">
      <c r="A1824">
        <v>1823</v>
      </c>
      <c r="B1824" t="s">
        <v>385</v>
      </c>
      <c r="C1824" t="s">
        <v>414</v>
      </c>
      <c r="D1824" t="s">
        <v>1490</v>
      </c>
      <c r="E1824" t="s">
        <v>75</v>
      </c>
      <c r="F1824" t="s">
        <v>662</v>
      </c>
      <c r="G1824">
        <v>5921</v>
      </c>
      <c r="H1824">
        <v>14</v>
      </c>
      <c r="I1824" s="15">
        <v>11629198</v>
      </c>
      <c r="J1824" s="15">
        <v>830657</v>
      </c>
      <c r="L1824">
        <v>14</v>
      </c>
      <c r="M1824" t="s">
        <v>56</v>
      </c>
      <c r="N1824" s="19" t="s">
        <v>57</v>
      </c>
      <c r="O1824" t="s">
        <v>77</v>
      </c>
      <c r="P1824" t="s">
        <v>1484</v>
      </c>
      <c r="Q1824" t="s">
        <v>78</v>
      </c>
      <c r="R1824" t="s">
        <v>660</v>
      </c>
      <c r="S1824" t="s">
        <v>88</v>
      </c>
      <c r="T1824" t="s">
        <v>91</v>
      </c>
      <c r="U1824" t="s">
        <v>1485</v>
      </c>
      <c r="V1824">
        <v>9</v>
      </c>
      <c r="W1824" t="s">
        <v>56</v>
      </c>
      <c r="X1824" s="14"/>
      <c r="Z1824" s="14"/>
      <c r="AA1824" s="14">
        <v>44012</v>
      </c>
      <c r="AB1824">
        <v>15</v>
      </c>
      <c r="AC1824" s="14">
        <v>44027</v>
      </c>
      <c r="AD1824" s="14">
        <v>44028</v>
      </c>
      <c r="AE1824">
        <v>15</v>
      </c>
      <c r="AF1824" s="14">
        <v>44043</v>
      </c>
      <c r="AG1824" s="14">
        <v>44048</v>
      </c>
      <c r="AH1824">
        <v>9</v>
      </c>
      <c r="AI1824" s="14">
        <v>44057</v>
      </c>
      <c r="AJ1824" s="18">
        <v>6</v>
      </c>
      <c r="AK1824" s="14">
        <v>44241</v>
      </c>
      <c r="AL1824" s="14">
        <v>44301</v>
      </c>
      <c r="AM1824" s="15"/>
      <c r="AN1824" s="15"/>
      <c r="AO1824" s="15"/>
      <c r="AP1824" s="15"/>
      <c r="AQ1824" s="15"/>
      <c r="AR1824" s="15"/>
      <c r="AS1824" s="15"/>
      <c r="AT1824" s="15">
        <v>1162919.8</v>
      </c>
      <c r="AU1824" s="15"/>
      <c r="AV1824" s="15"/>
      <c r="AW1824" s="15">
        <v>10466278.199999999</v>
      </c>
      <c r="AX1824" s="15"/>
      <c r="AY1824" s="15">
        <f t="shared" si="112"/>
        <v>11629198</v>
      </c>
      <c r="AZ1824" s="15">
        <f t="shared" si="113"/>
        <v>11629198</v>
      </c>
      <c r="BA1824" t="str">
        <f t="shared" si="114"/>
        <v>OK</v>
      </c>
      <c r="BB1824">
        <f t="shared" si="115"/>
        <v>2</v>
      </c>
    </row>
    <row r="1825" spans="1:54" x14ac:dyDescent="0.25">
      <c r="A1825">
        <v>1824</v>
      </c>
      <c r="B1825" t="s">
        <v>385</v>
      </c>
      <c r="C1825" t="s">
        <v>411</v>
      </c>
      <c r="D1825" t="s">
        <v>1491</v>
      </c>
      <c r="E1825" t="s">
        <v>75</v>
      </c>
      <c r="F1825" t="s">
        <v>662</v>
      </c>
      <c r="G1825">
        <v>5921</v>
      </c>
      <c r="H1825">
        <v>44</v>
      </c>
      <c r="I1825" s="15">
        <v>36548908</v>
      </c>
      <c r="J1825" s="15">
        <v>830657</v>
      </c>
      <c r="L1825">
        <v>44</v>
      </c>
      <c r="M1825" t="s">
        <v>56</v>
      </c>
      <c r="N1825" s="19" t="s">
        <v>57</v>
      </c>
      <c r="O1825" t="s">
        <v>77</v>
      </c>
      <c r="P1825" t="s">
        <v>1484</v>
      </c>
      <c r="Q1825" t="s">
        <v>78</v>
      </c>
      <c r="R1825" t="s">
        <v>660</v>
      </c>
      <c r="S1825" t="s">
        <v>88</v>
      </c>
      <c r="T1825" t="s">
        <v>91</v>
      </c>
      <c r="U1825" t="s">
        <v>1485</v>
      </c>
      <c r="V1825">
        <v>10</v>
      </c>
      <c r="W1825" t="s">
        <v>56</v>
      </c>
      <c r="X1825" s="14"/>
      <c r="Z1825" s="14"/>
      <c r="AA1825" s="14">
        <v>44012</v>
      </c>
      <c r="AB1825">
        <v>15</v>
      </c>
      <c r="AC1825" s="14">
        <v>44027</v>
      </c>
      <c r="AD1825" s="14">
        <v>44028</v>
      </c>
      <c r="AE1825">
        <v>15</v>
      </c>
      <c r="AF1825" s="14">
        <v>44043</v>
      </c>
      <c r="AG1825" s="14">
        <v>44048</v>
      </c>
      <c r="AH1825">
        <v>9</v>
      </c>
      <c r="AI1825" s="14">
        <v>44057</v>
      </c>
      <c r="AJ1825" s="18">
        <v>6</v>
      </c>
      <c r="AK1825" s="14">
        <v>44241</v>
      </c>
      <c r="AL1825" s="14">
        <v>44301</v>
      </c>
      <c r="AM1825" s="15"/>
      <c r="AN1825" s="15"/>
      <c r="AO1825" s="15"/>
      <c r="AP1825" s="15"/>
      <c r="AQ1825" s="15"/>
      <c r="AR1825" s="15"/>
      <c r="AS1825" s="15"/>
      <c r="AT1825" s="15">
        <v>3654890.8000000003</v>
      </c>
      <c r="AU1825" s="15"/>
      <c r="AV1825" s="15"/>
      <c r="AW1825" s="15">
        <v>32894017.199999999</v>
      </c>
      <c r="AX1825" s="15"/>
      <c r="AY1825" s="15">
        <f t="shared" si="112"/>
        <v>36548908</v>
      </c>
      <c r="AZ1825" s="15">
        <f t="shared" si="113"/>
        <v>36548908</v>
      </c>
      <c r="BA1825" t="str">
        <f t="shared" si="114"/>
        <v>OK</v>
      </c>
      <c r="BB1825">
        <f t="shared" si="115"/>
        <v>2</v>
      </c>
    </row>
    <row r="1826" spans="1:54" x14ac:dyDescent="0.25">
      <c r="A1826">
        <v>1825</v>
      </c>
      <c r="B1826" t="s">
        <v>385</v>
      </c>
      <c r="C1826" t="s">
        <v>415</v>
      </c>
      <c r="D1826" t="s">
        <v>1490</v>
      </c>
      <c r="E1826" t="s">
        <v>75</v>
      </c>
      <c r="F1826" t="s">
        <v>662</v>
      </c>
      <c r="G1826">
        <v>5921</v>
      </c>
      <c r="H1826">
        <v>23</v>
      </c>
      <c r="I1826" s="15">
        <v>19105111</v>
      </c>
      <c r="J1826" s="15">
        <v>830657</v>
      </c>
      <c r="L1826">
        <v>23</v>
      </c>
      <c r="M1826" t="s">
        <v>56</v>
      </c>
      <c r="N1826" s="19" t="s">
        <v>57</v>
      </c>
      <c r="O1826" t="s">
        <v>77</v>
      </c>
      <c r="P1826" t="s">
        <v>1484</v>
      </c>
      <c r="Q1826" t="s">
        <v>78</v>
      </c>
      <c r="R1826" t="s">
        <v>660</v>
      </c>
      <c r="S1826" t="s">
        <v>88</v>
      </c>
      <c r="T1826" t="s">
        <v>91</v>
      </c>
      <c r="U1826" t="s">
        <v>1485</v>
      </c>
      <c r="V1826">
        <v>10</v>
      </c>
      <c r="W1826" t="s">
        <v>56</v>
      </c>
      <c r="X1826" s="14"/>
      <c r="Z1826" s="14"/>
      <c r="AA1826" s="14">
        <v>44012</v>
      </c>
      <c r="AB1826">
        <v>15</v>
      </c>
      <c r="AC1826" s="14">
        <v>44027</v>
      </c>
      <c r="AD1826" s="14">
        <v>44028</v>
      </c>
      <c r="AE1826">
        <v>15</v>
      </c>
      <c r="AF1826" s="14">
        <v>44043</v>
      </c>
      <c r="AG1826" s="14">
        <v>44048</v>
      </c>
      <c r="AH1826">
        <v>9</v>
      </c>
      <c r="AI1826" s="14">
        <v>44057</v>
      </c>
      <c r="AJ1826" s="18">
        <v>6</v>
      </c>
      <c r="AK1826" s="14">
        <v>44241</v>
      </c>
      <c r="AL1826" s="14">
        <v>44301</v>
      </c>
      <c r="AM1826" s="15"/>
      <c r="AN1826" s="15"/>
      <c r="AO1826" s="15"/>
      <c r="AP1826" s="15"/>
      <c r="AQ1826" s="15"/>
      <c r="AR1826" s="15"/>
      <c r="AS1826" s="15"/>
      <c r="AT1826" s="15">
        <v>1910511.1</v>
      </c>
      <c r="AU1826" s="15"/>
      <c r="AV1826" s="15"/>
      <c r="AW1826" s="15">
        <v>17194599.899999999</v>
      </c>
      <c r="AX1826" s="15"/>
      <c r="AY1826" s="15">
        <f t="shared" si="112"/>
        <v>19105111</v>
      </c>
      <c r="AZ1826" s="15">
        <f t="shared" si="113"/>
        <v>19105111</v>
      </c>
      <c r="BA1826" t="str">
        <f t="shared" si="114"/>
        <v>OK</v>
      </c>
      <c r="BB1826">
        <f t="shared" si="115"/>
        <v>2</v>
      </c>
    </row>
    <row r="1827" spans="1:54" x14ac:dyDescent="0.25">
      <c r="A1827">
        <v>1826</v>
      </c>
      <c r="B1827" t="s">
        <v>385</v>
      </c>
      <c r="C1827" t="s">
        <v>417</v>
      </c>
      <c r="D1827" t="s">
        <v>1492</v>
      </c>
      <c r="E1827" t="s">
        <v>75</v>
      </c>
      <c r="F1827" t="s">
        <v>662</v>
      </c>
      <c r="G1827">
        <v>5921</v>
      </c>
      <c r="H1827">
        <v>24</v>
      </c>
      <c r="I1827" s="15">
        <v>19935768</v>
      </c>
      <c r="J1827" s="15">
        <v>830657</v>
      </c>
      <c r="L1827">
        <v>24</v>
      </c>
      <c r="M1827" t="s">
        <v>56</v>
      </c>
      <c r="N1827" s="19" t="s">
        <v>57</v>
      </c>
      <c r="O1827" t="s">
        <v>77</v>
      </c>
      <c r="P1827" t="s">
        <v>1484</v>
      </c>
      <c r="Q1827" t="s">
        <v>78</v>
      </c>
      <c r="R1827" t="s">
        <v>660</v>
      </c>
      <c r="S1827" t="s">
        <v>88</v>
      </c>
      <c r="T1827" t="s">
        <v>91</v>
      </c>
      <c r="U1827" t="s">
        <v>1485</v>
      </c>
      <c r="V1827">
        <v>11</v>
      </c>
      <c r="W1827" t="s">
        <v>56</v>
      </c>
      <c r="X1827" s="14"/>
      <c r="Z1827" s="14"/>
      <c r="AA1827" s="14">
        <v>44012</v>
      </c>
      <c r="AB1827">
        <v>15</v>
      </c>
      <c r="AC1827" s="14">
        <v>44027</v>
      </c>
      <c r="AD1827" s="14">
        <v>44028</v>
      </c>
      <c r="AE1827">
        <v>15</v>
      </c>
      <c r="AF1827" s="14">
        <v>44043</v>
      </c>
      <c r="AG1827" s="14">
        <v>44048</v>
      </c>
      <c r="AH1827">
        <v>9</v>
      </c>
      <c r="AI1827" s="14">
        <v>44057</v>
      </c>
      <c r="AJ1827" s="18">
        <v>6</v>
      </c>
      <c r="AK1827" s="14">
        <v>44241</v>
      </c>
      <c r="AL1827" s="14">
        <v>44301</v>
      </c>
      <c r="AM1827" s="15"/>
      <c r="AN1827" s="15"/>
      <c r="AO1827" s="15"/>
      <c r="AP1827" s="15"/>
      <c r="AQ1827" s="15"/>
      <c r="AR1827" s="15"/>
      <c r="AS1827" s="15"/>
      <c r="AT1827" s="15">
        <v>1993576.8</v>
      </c>
      <c r="AU1827" s="15"/>
      <c r="AV1827" s="15"/>
      <c r="AW1827" s="15">
        <v>17942191.199999999</v>
      </c>
      <c r="AX1827" s="15"/>
      <c r="AY1827" s="15">
        <f t="shared" si="112"/>
        <v>19935768</v>
      </c>
      <c r="AZ1827" s="15">
        <f t="shared" si="113"/>
        <v>19935768</v>
      </c>
      <c r="BA1827" t="str">
        <f t="shared" si="114"/>
        <v>OK</v>
      </c>
      <c r="BB1827">
        <f t="shared" si="115"/>
        <v>2</v>
      </c>
    </row>
    <row r="1828" spans="1:54" x14ac:dyDescent="0.25">
      <c r="A1828">
        <v>1827</v>
      </c>
      <c r="B1828" t="s">
        <v>385</v>
      </c>
      <c r="C1828" t="s">
        <v>420</v>
      </c>
      <c r="D1828" t="s">
        <v>1492</v>
      </c>
      <c r="E1828" t="s">
        <v>75</v>
      </c>
      <c r="F1828" t="s">
        <v>662</v>
      </c>
      <c r="G1828">
        <v>5921</v>
      </c>
      <c r="H1828">
        <v>20</v>
      </c>
      <c r="I1828" s="15">
        <v>16613140</v>
      </c>
      <c r="J1828" s="15">
        <v>830657</v>
      </c>
      <c r="L1828">
        <v>20</v>
      </c>
      <c r="M1828" t="s">
        <v>56</v>
      </c>
      <c r="N1828" s="19" t="s">
        <v>57</v>
      </c>
      <c r="O1828" t="s">
        <v>77</v>
      </c>
      <c r="P1828" t="s">
        <v>1484</v>
      </c>
      <c r="Q1828" t="s">
        <v>78</v>
      </c>
      <c r="R1828" t="s">
        <v>660</v>
      </c>
      <c r="S1828" t="s">
        <v>88</v>
      </c>
      <c r="T1828" t="s">
        <v>91</v>
      </c>
      <c r="U1828" t="s">
        <v>1485</v>
      </c>
      <c r="V1828">
        <v>11</v>
      </c>
      <c r="W1828" t="s">
        <v>56</v>
      </c>
      <c r="X1828" s="14"/>
      <c r="Z1828" s="14"/>
      <c r="AA1828" s="14">
        <v>44012</v>
      </c>
      <c r="AB1828">
        <v>15</v>
      </c>
      <c r="AC1828" s="14">
        <v>44027</v>
      </c>
      <c r="AD1828" s="14">
        <v>44028</v>
      </c>
      <c r="AE1828">
        <v>15</v>
      </c>
      <c r="AF1828" s="14">
        <v>44043</v>
      </c>
      <c r="AG1828" s="14">
        <v>44048</v>
      </c>
      <c r="AH1828">
        <v>9</v>
      </c>
      <c r="AI1828" s="14">
        <v>44057</v>
      </c>
      <c r="AJ1828" s="18">
        <v>6</v>
      </c>
      <c r="AK1828" s="14">
        <v>44241</v>
      </c>
      <c r="AL1828" s="14">
        <v>44301</v>
      </c>
      <c r="AM1828" s="15"/>
      <c r="AN1828" s="15"/>
      <c r="AO1828" s="15"/>
      <c r="AP1828" s="15"/>
      <c r="AQ1828" s="15"/>
      <c r="AR1828" s="15"/>
      <c r="AS1828" s="15"/>
      <c r="AT1828" s="15">
        <v>1661314</v>
      </c>
      <c r="AU1828" s="15"/>
      <c r="AV1828" s="15"/>
      <c r="AW1828" s="15">
        <v>14951826</v>
      </c>
      <c r="AX1828" s="15"/>
      <c r="AY1828" s="15">
        <f t="shared" si="112"/>
        <v>16613140</v>
      </c>
      <c r="AZ1828" s="15">
        <f t="shared" si="113"/>
        <v>16613140</v>
      </c>
      <c r="BA1828" t="str">
        <f t="shared" si="114"/>
        <v>OK</v>
      </c>
      <c r="BB1828">
        <f t="shared" si="115"/>
        <v>2</v>
      </c>
    </row>
    <row r="1829" spans="1:54" x14ac:dyDescent="0.25">
      <c r="A1829">
        <v>1828</v>
      </c>
      <c r="B1829" t="s">
        <v>385</v>
      </c>
      <c r="C1829" t="s">
        <v>421</v>
      </c>
      <c r="D1829" t="s">
        <v>1492</v>
      </c>
      <c r="E1829" t="s">
        <v>75</v>
      </c>
      <c r="F1829" t="s">
        <v>662</v>
      </c>
      <c r="G1829">
        <v>5921</v>
      </c>
      <c r="H1829">
        <v>8</v>
      </c>
      <c r="I1829" s="15">
        <v>6645256</v>
      </c>
      <c r="J1829" s="15">
        <v>830657</v>
      </c>
      <c r="L1829">
        <v>8</v>
      </c>
      <c r="M1829" t="s">
        <v>56</v>
      </c>
      <c r="N1829" s="19" t="s">
        <v>57</v>
      </c>
      <c r="O1829" t="s">
        <v>77</v>
      </c>
      <c r="P1829" t="s">
        <v>1484</v>
      </c>
      <c r="Q1829" t="s">
        <v>78</v>
      </c>
      <c r="R1829" t="s">
        <v>660</v>
      </c>
      <c r="S1829" t="s">
        <v>88</v>
      </c>
      <c r="T1829" t="s">
        <v>91</v>
      </c>
      <c r="U1829" t="s">
        <v>1485</v>
      </c>
      <c r="V1829">
        <v>11</v>
      </c>
      <c r="W1829" t="s">
        <v>56</v>
      </c>
      <c r="X1829" s="14"/>
      <c r="Z1829" s="14"/>
      <c r="AA1829" s="14">
        <v>44012</v>
      </c>
      <c r="AB1829">
        <v>15</v>
      </c>
      <c r="AC1829" s="14">
        <v>44027</v>
      </c>
      <c r="AD1829" s="14">
        <v>44028</v>
      </c>
      <c r="AE1829">
        <v>15</v>
      </c>
      <c r="AF1829" s="14">
        <v>44043</v>
      </c>
      <c r="AG1829" s="14">
        <v>44048</v>
      </c>
      <c r="AH1829">
        <v>9</v>
      </c>
      <c r="AI1829" s="14">
        <v>44057</v>
      </c>
      <c r="AJ1829" s="18">
        <v>6</v>
      </c>
      <c r="AK1829" s="14">
        <v>44241</v>
      </c>
      <c r="AL1829" s="14">
        <v>44301</v>
      </c>
      <c r="AM1829" s="15"/>
      <c r="AN1829" s="15"/>
      <c r="AO1829" s="15"/>
      <c r="AP1829" s="15"/>
      <c r="AQ1829" s="15"/>
      <c r="AR1829" s="15"/>
      <c r="AS1829" s="15"/>
      <c r="AT1829" s="15">
        <v>664525.60000000009</v>
      </c>
      <c r="AU1829" s="15"/>
      <c r="AV1829" s="15"/>
      <c r="AW1829" s="15">
        <v>5980730.4000000004</v>
      </c>
      <c r="AX1829" s="15"/>
      <c r="AY1829" s="15">
        <f t="shared" si="112"/>
        <v>6645256</v>
      </c>
      <c r="AZ1829" s="15">
        <f t="shared" si="113"/>
        <v>6645256</v>
      </c>
      <c r="BA1829" t="str">
        <f t="shared" si="114"/>
        <v>OK</v>
      </c>
      <c r="BB1829">
        <f t="shared" si="115"/>
        <v>2</v>
      </c>
    </row>
    <row r="1830" spans="1:54" x14ac:dyDescent="0.25">
      <c r="A1830">
        <v>1829</v>
      </c>
      <c r="B1830" t="s">
        <v>385</v>
      </c>
      <c r="C1830" t="s">
        <v>422</v>
      </c>
      <c r="D1830" t="s">
        <v>1492</v>
      </c>
      <c r="E1830" t="s">
        <v>75</v>
      </c>
      <c r="F1830" t="s">
        <v>662</v>
      </c>
      <c r="G1830">
        <v>5921</v>
      </c>
      <c r="H1830">
        <v>22</v>
      </c>
      <c r="I1830" s="15">
        <v>18274454</v>
      </c>
      <c r="J1830" s="15">
        <v>830657</v>
      </c>
      <c r="L1830">
        <v>22</v>
      </c>
      <c r="M1830" t="s">
        <v>56</v>
      </c>
      <c r="N1830" s="19" t="s">
        <v>57</v>
      </c>
      <c r="O1830" t="s">
        <v>77</v>
      </c>
      <c r="P1830" t="s">
        <v>1484</v>
      </c>
      <c r="Q1830" t="s">
        <v>78</v>
      </c>
      <c r="R1830" t="s">
        <v>660</v>
      </c>
      <c r="S1830" t="s">
        <v>88</v>
      </c>
      <c r="T1830" t="s">
        <v>91</v>
      </c>
      <c r="U1830" t="s">
        <v>1485</v>
      </c>
      <c r="V1830">
        <v>11</v>
      </c>
      <c r="W1830" t="s">
        <v>56</v>
      </c>
      <c r="X1830" s="14"/>
      <c r="Z1830" s="14"/>
      <c r="AA1830" s="14">
        <v>44012</v>
      </c>
      <c r="AB1830">
        <v>15</v>
      </c>
      <c r="AC1830" s="14">
        <v>44027</v>
      </c>
      <c r="AD1830" s="14">
        <v>44028</v>
      </c>
      <c r="AE1830">
        <v>15</v>
      </c>
      <c r="AF1830" s="14">
        <v>44043</v>
      </c>
      <c r="AG1830" s="14">
        <v>44048</v>
      </c>
      <c r="AH1830">
        <v>9</v>
      </c>
      <c r="AI1830" s="14">
        <v>44057</v>
      </c>
      <c r="AJ1830" s="18">
        <v>6</v>
      </c>
      <c r="AK1830" s="14">
        <v>44241</v>
      </c>
      <c r="AL1830" s="14">
        <v>44301</v>
      </c>
      <c r="AM1830" s="15"/>
      <c r="AN1830" s="15"/>
      <c r="AO1830" s="15"/>
      <c r="AP1830" s="15"/>
      <c r="AQ1830" s="15"/>
      <c r="AR1830" s="15"/>
      <c r="AS1830" s="15"/>
      <c r="AT1830" s="15">
        <v>1827445.4000000001</v>
      </c>
      <c r="AU1830" s="15"/>
      <c r="AV1830" s="15"/>
      <c r="AW1830" s="15">
        <v>16447008.6</v>
      </c>
      <c r="AX1830" s="15"/>
      <c r="AY1830" s="15">
        <f t="shared" si="112"/>
        <v>18274454</v>
      </c>
      <c r="AZ1830" s="15">
        <f t="shared" si="113"/>
        <v>18274454</v>
      </c>
      <c r="BA1830" t="str">
        <f t="shared" si="114"/>
        <v>OK</v>
      </c>
      <c r="BB1830">
        <f t="shared" si="115"/>
        <v>2</v>
      </c>
    </row>
    <row r="1831" spans="1:54" x14ac:dyDescent="0.25">
      <c r="A1831">
        <v>1830</v>
      </c>
      <c r="B1831" t="s">
        <v>385</v>
      </c>
      <c r="C1831" t="s">
        <v>416</v>
      </c>
      <c r="D1831" t="s">
        <v>1493</v>
      </c>
      <c r="E1831" t="s">
        <v>75</v>
      </c>
      <c r="F1831" t="s">
        <v>662</v>
      </c>
      <c r="G1831">
        <v>5921</v>
      </c>
      <c r="H1831">
        <v>13</v>
      </c>
      <c r="I1831" s="15">
        <v>10798541</v>
      </c>
      <c r="J1831" s="15">
        <v>830657</v>
      </c>
      <c r="L1831">
        <v>13</v>
      </c>
      <c r="M1831" t="s">
        <v>56</v>
      </c>
      <c r="N1831" s="19" t="s">
        <v>57</v>
      </c>
      <c r="O1831" t="s">
        <v>77</v>
      </c>
      <c r="P1831" t="s">
        <v>1484</v>
      </c>
      <c r="Q1831" t="s">
        <v>78</v>
      </c>
      <c r="R1831" t="s">
        <v>660</v>
      </c>
      <c r="S1831" t="s">
        <v>88</v>
      </c>
      <c r="T1831" t="s">
        <v>91</v>
      </c>
      <c r="U1831" t="s">
        <v>1485</v>
      </c>
      <c r="V1831">
        <v>12</v>
      </c>
      <c r="W1831" t="s">
        <v>56</v>
      </c>
      <c r="X1831" s="14"/>
      <c r="Z1831" s="14"/>
      <c r="AA1831" s="14">
        <v>44012</v>
      </c>
      <c r="AB1831">
        <v>15</v>
      </c>
      <c r="AC1831" s="14">
        <v>44027</v>
      </c>
      <c r="AD1831" s="14">
        <v>44028</v>
      </c>
      <c r="AE1831">
        <v>15</v>
      </c>
      <c r="AF1831" s="14">
        <v>44043</v>
      </c>
      <c r="AG1831" s="14">
        <v>44048</v>
      </c>
      <c r="AH1831">
        <v>9</v>
      </c>
      <c r="AI1831" s="14">
        <v>44057</v>
      </c>
      <c r="AJ1831" s="18">
        <v>6</v>
      </c>
      <c r="AK1831" s="14">
        <v>44241</v>
      </c>
      <c r="AL1831" s="14">
        <v>44301</v>
      </c>
      <c r="AM1831" s="15"/>
      <c r="AN1831" s="15"/>
      <c r="AO1831" s="15"/>
      <c r="AP1831" s="15"/>
      <c r="AQ1831" s="15"/>
      <c r="AR1831" s="15"/>
      <c r="AS1831" s="15"/>
      <c r="AT1831" s="15">
        <v>1079854.1000000001</v>
      </c>
      <c r="AU1831" s="15"/>
      <c r="AV1831" s="15"/>
      <c r="AW1831" s="15">
        <v>9718686.9000000004</v>
      </c>
      <c r="AX1831" s="15"/>
      <c r="AY1831" s="15">
        <f t="shared" si="112"/>
        <v>10798541</v>
      </c>
      <c r="AZ1831" s="15">
        <f t="shared" si="113"/>
        <v>10798541</v>
      </c>
      <c r="BA1831" t="str">
        <f t="shared" si="114"/>
        <v>OK</v>
      </c>
      <c r="BB1831">
        <f t="shared" si="115"/>
        <v>2</v>
      </c>
    </row>
    <row r="1832" spans="1:54" x14ac:dyDescent="0.25">
      <c r="A1832">
        <v>1831</v>
      </c>
      <c r="B1832" t="s">
        <v>385</v>
      </c>
      <c r="C1832" t="s">
        <v>428</v>
      </c>
      <c r="D1832" t="s">
        <v>1493</v>
      </c>
      <c r="E1832" t="s">
        <v>75</v>
      </c>
      <c r="F1832" t="s">
        <v>662</v>
      </c>
      <c r="G1832">
        <v>5921</v>
      </c>
      <c r="H1832">
        <v>12</v>
      </c>
      <c r="I1832" s="15">
        <v>9967884</v>
      </c>
      <c r="J1832" s="15">
        <v>830657</v>
      </c>
      <c r="L1832">
        <v>12</v>
      </c>
      <c r="M1832" t="s">
        <v>56</v>
      </c>
      <c r="N1832" s="19" t="s">
        <v>57</v>
      </c>
      <c r="O1832" t="s">
        <v>77</v>
      </c>
      <c r="P1832" t="s">
        <v>1484</v>
      </c>
      <c r="Q1832" t="s">
        <v>78</v>
      </c>
      <c r="R1832" t="s">
        <v>660</v>
      </c>
      <c r="S1832" t="s">
        <v>88</v>
      </c>
      <c r="T1832" t="s">
        <v>91</v>
      </c>
      <c r="U1832" t="s">
        <v>1485</v>
      </c>
      <c r="V1832">
        <v>12</v>
      </c>
      <c r="W1832" t="s">
        <v>56</v>
      </c>
      <c r="X1832" s="14"/>
      <c r="Z1832" s="14"/>
      <c r="AA1832" s="14">
        <v>44012</v>
      </c>
      <c r="AB1832">
        <v>15</v>
      </c>
      <c r="AC1832" s="14">
        <v>44027</v>
      </c>
      <c r="AD1832" s="14">
        <v>44028</v>
      </c>
      <c r="AE1832">
        <v>15</v>
      </c>
      <c r="AF1832" s="14">
        <v>44043</v>
      </c>
      <c r="AG1832" s="14">
        <v>44048</v>
      </c>
      <c r="AH1832">
        <v>9</v>
      </c>
      <c r="AI1832" s="14">
        <v>44057</v>
      </c>
      <c r="AJ1832" s="18">
        <v>6</v>
      </c>
      <c r="AK1832" s="14">
        <v>44241</v>
      </c>
      <c r="AL1832" s="14">
        <v>44301</v>
      </c>
      <c r="AM1832" s="15"/>
      <c r="AN1832" s="15"/>
      <c r="AO1832" s="15"/>
      <c r="AP1832" s="15"/>
      <c r="AQ1832" s="15"/>
      <c r="AR1832" s="15"/>
      <c r="AS1832" s="15"/>
      <c r="AT1832" s="15">
        <v>996788.4</v>
      </c>
      <c r="AU1832" s="15"/>
      <c r="AV1832" s="15"/>
      <c r="AW1832" s="15">
        <v>8971095.5999999996</v>
      </c>
      <c r="AX1832" s="15"/>
      <c r="AY1832" s="15">
        <f t="shared" si="112"/>
        <v>9967884</v>
      </c>
      <c r="AZ1832" s="15">
        <f t="shared" si="113"/>
        <v>9967884</v>
      </c>
      <c r="BA1832" t="str">
        <f t="shared" si="114"/>
        <v>OK</v>
      </c>
      <c r="BB1832">
        <f t="shared" si="115"/>
        <v>2</v>
      </c>
    </row>
    <row r="1833" spans="1:54" x14ac:dyDescent="0.25">
      <c r="A1833">
        <v>1832</v>
      </c>
      <c r="B1833" t="s">
        <v>385</v>
      </c>
      <c r="C1833" t="s">
        <v>418</v>
      </c>
      <c r="D1833" t="s">
        <v>1493</v>
      </c>
      <c r="E1833" t="s">
        <v>75</v>
      </c>
      <c r="F1833" t="s">
        <v>662</v>
      </c>
      <c r="G1833">
        <v>5921</v>
      </c>
      <c r="H1833">
        <v>24</v>
      </c>
      <c r="I1833" s="15">
        <v>19935768</v>
      </c>
      <c r="J1833" s="15">
        <v>830657</v>
      </c>
      <c r="L1833">
        <v>24</v>
      </c>
      <c r="M1833" t="s">
        <v>56</v>
      </c>
      <c r="N1833" s="19" t="s">
        <v>57</v>
      </c>
      <c r="O1833" t="s">
        <v>77</v>
      </c>
      <c r="P1833" t="s">
        <v>1484</v>
      </c>
      <c r="Q1833" t="s">
        <v>78</v>
      </c>
      <c r="R1833" t="s">
        <v>660</v>
      </c>
      <c r="S1833" t="s">
        <v>88</v>
      </c>
      <c r="T1833" t="s">
        <v>91</v>
      </c>
      <c r="U1833" t="s">
        <v>1485</v>
      </c>
      <c r="V1833">
        <v>12</v>
      </c>
      <c r="W1833" t="s">
        <v>56</v>
      </c>
      <c r="X1833" s="14"/>
      <c r="Z1833" s="14"/>
      <c r="AA1833" s="14">
        <v>44012</v>
      </c>
      <c r="AB1833">
        <v>15</v>
      </c>
      <c r="AC1833" s="14">
        <v>44027</v>
      </c>
      <c r="AD1833" s="14">
        <v>44028</v>
      </c>
      <c r="AE1833">
        <v>15</v>
      </c>
      <c r="AF1833" s="14">
        <v>44043</v>
      </c>
      <c r="AG1833" s="14">
        <v>44048</v>
      </c>
      <c r="AH1833">
        <v>9</v>
      </c>
      <c r="AI1833" s="14">
        <v>44057</v>
      </c>
      <c r="AJ1833" s="18">
        <v>6</v>
      </c>
      <c r="AK1833" s="14">
        <v>44241</v>
      </c>
      <c r="AL1833" s="14">
        <v>44301</v>
      </c>
      <c r="AM1833" s="15"/>
      <c r="AN1833" s="15"/>
      <c r="AO1833" s="15"/>
      <c r="AP1833" s="15"/>
      <c r="AQ1833" s="15"/>
      <c r="AR1833" s="15"/>
      <c r="AS1833" s="15"/>
      <c r="AT1833" s="15">
        <v>1993576.8</v>
      </c>
      <c r="AU1833" s="15"/>
      <c r="AV1833" s="15"/>
      <c r="AW1833" s="15">
        <v>17942191.199999999</v>
      </c>
      <c r="AX1833" s="15"/>
      <c r="AY1833" s="15">
        <f t="shared" si="112"/>
        <v>19935768</v>
      </c>
      <c r="AZ1833" s="15">
        <f t="shared" si="113"/>
        <v>19935768</v>
      </c>
      <c r="BA1833" t="str">
        <f t="shared" si="114"/>
        <v>OK</v>
      </c>
      <c r="BB1833">
        <f t="shared" si="115"/>
        <v>2</v>
      </c>
    </row>
    <row r="1834" spans="1:54" x14ac:dyDescent="0.25">
      <c r="A1834">
        <v>1833</v>
      </c>
      <c r="B1834" t="s">
        <v>385</v>
      </c>
      <c r="C1834" t="s">
        <v>419</v>
      </c>
      <c r="D1834" t="s">
        <v>1493</v>
      </c>
      <c r="E1834" t="s">
        <v>75</v>
      </c>
      <c r="F1834" t="s">
        <v>662</v>
      </c>
      <c r="G1834">
        <v>5921</v>
      </c>
      <c r="H1834">
        <v>26</v>
      </c>
      <c r="I1834" s="15">
        <v>21597082</v>
      </c>
      <c r="J1834" s="15">
        <v>830657</v>
      </c>
      <c r="L1834">
        <v>26</v>
      </c>
      <c r="M1834" t="s">
        <v>56</v>
      </c>
      <c r="N1834" s="19" t="s">
        <v>57</v>
      </c>
      <c r="O1834" t="s">
        <v>77</v>
      </c>
      <c r="P1834" t="s">
        <v>1484</v>
      </c>
      <c r="Q1834" t="s">
        <v>78</v>
      </c>
      <c r="R1834" t="s">
        <v>660</v>
      </c>
      <c r="S1834" t="s">
        <v>88</v>
      </c>
      <c r="T1834" t="s">
        <v>91</v>
      </c>
      <c r="U1834" t="s">
        <v>1485</v>
      </c>
      <c r="V1834">
        <v>12</v>
      </c>
      <c r="W1834" t="s">
        <v>56</v>
      </c>
      <c r="X1834" s="14"/>
      <c r="Z1834" s="14"/>
      <c r="AA1834" s="14">
        <v>44012</v>
      </c>
      <c r="AB1834">
        <v>15</v>
      </c>
      <c r="AC1834" s="14">
        <v>44027</v>
      </c>
      <c r="AD1834" s="14">
        <v>44028</v>
      </c>
      <c r="AE1834">
        <v>15</v>
      </c>
      <c r="AF1834" s="14">
        <v>44043</v>
      </c>
      <c r="AG1834" s="14">
        <v>44048</v>
      </c>
      <c r="AH1834">
        <v>9</v>
      </c>
      <c r="AI1834" s="14">
        <v>44057</v>
      </c>
      <c r="AJ1834" s="18">
        <v>6</v>
      </c>
      <c r="AK1834" s="14">
        <v>44241</v>
      </c>
      <c r="AL1834" s="14">
        <v>44301</v>
      </c>
      <c r="AM1834" s="15"/>
      <c r="AN1834" s="15"/>
      <c r="AO1834" s="15"/>
      <c r="AP1834" s="15"/>
      <c r="AQ1834" s="15"/>
      <c r="AR1834" s="15"/>
      <c r="AS1834" s="15"/>
      <c r="AT1834" s="15">
        <v>2159708.2000000002</v>
      </c>
      <c r="AU1834" s="15"/>
      <c r="AV1834" s="15"/>
      <c r="AW1834" s="15">
        <v>19437373.800000001</v>
      </c>
      <c r="AX1834" s="15"/>
      <c r="AY1834" s="15">
        <f t="shared" si="112"/>
        <v>21597082</v>
      </c>
      <c r="AZ1834" s="15">
        <f t="shared" si="113"/>
        <v>21597082</v>
      </c>
      <c r="BA1834" t="str">
        <f t="shared" si="114"/>
        <v>OK</v>
      </c>
      <c r="BB1834">
        <f t="shared" si="115"/>
        <v>2</v>
      </c>
    </row>
    <row r="1835" spans="1:54" x14ac:dyDescent="0.25">
      <c r="A1835">
        <v>1834</v>
      </c>
      <c r="B1835" t="s">
        <v>385</v>
      </c>
      <c r="C1835" t="s">
        <v>397</v>
      </c>
      <c r="D1835" t="s">
        <v>398</v>
      </c>
      <c r="E1835" t="s">
        <v>75</v>
      </c>
      <c r="F1835" t="s">
        <v>662</v>
      </c>
      <c r="G1835">
        <v>5921</v>
      </c>
      <c r="H1835">
        <v>12</v>
      </c>
      <c r="I1835" s="15">
        <v>9967884</v>
      </c>
      <c r="J1835" s="15">
        <v>830657</v>
      </c>
      <c r="L1835">
        <v>12</v>
      </c>
      <c r="M1835" t="s">
        <v>56</v>
      </c>
      <c r="N1835" s="19" t="s">
        <v>57</v>
      </c>
      <c r="O1835" t="s">
        <v>77</v>
      </c>
      <c r="P1835" t="s">
        <v>1484</v>
      </c>
      <c r="Q1835" t="s">
        <v>78</v>
      </c>
      <c r="R1835" t="s">
        <v>660</v>
      </c>
      <c r="S1835" t="s">
        <v>88</v>
      </c>
      <c r="T1835" t="s">
        <v>91</v>
      </c>
      <c r="U1835" t="s">
        <v>1485</v>
      </c>
      <c r="V1835">
        <v>13</v>
      </c>
      <c r="W1835" t="s">
        <v>56</v>
      </c>
      <c r="X1835" s="14"/>
      <c r="Z1835" s="14"/>
      <c r="AA1835" s="14">
        <v>44012</v>
      </c>
      <c r="AB1835">
        <v>15</v>
      </c>
      <c r="AC1835" s="14">
        <v>44027</v>
      </c>
      <c r="AD1835" s="14">
        <v>44028</v>
      </c>
      <c r="AE1835">
        <v>15</v>
      </c>
      <c r="AF1835" s="14">
        <v>44043</v>
      </c>
      <c r="AG1835" s="14">
        <v>44048</v>
      </c>
      <c r="AH1835">
        <v>9</v>
      </c>
      <c r="AI1835" s="14">
        <v>44057</v>
      </c>
      <c r="AJ1835" s="18">
        <v>6</v>
      </c>
      <c r="AK1835" s="14">
        <v>44241</v>
      </c>
      <c r="AL1835" s="14">
        <v>44301</v>
      </c>
      <c r="AM1835" s="15"/>
      <c r="AN1835" s="15"/>
      <c r="AO1835" s="15"/>
      <c r="AP1835" s="15"/>
      <c r="AQ1835" s="15"/>
      <c r="AR1835" s="15"/>
      <c r="AS1835" s="15"/>
      <c r="AT1835" s="15">
        <v>996788.4</v>
      </c>
      <c r="AU1835" s="15"/>
      <c r="AV1835" s="15"/>
      <c r="AW1835" s="15">
        <v>8971095.5999999996</v>
      </c>
      <c r="AX1835" s="15"/>
      <c r="AY1835" s="15">
        <f t="shared" si="112"/>
        <v>9967884</v>
      </c>
      <c r="AZ1835" s="15">
        <f t="shared" si="113"/>
        <v>9967884</v>
      </c>
      <c r="BA1835" t="str">
        <f t="shared" si="114"/>
        <v>OK</v>
      </c>
      <c r="BB1835">
        <f t="shared" si="115"/>
        <v>2</v>
      </c>
    </row>
    <row r="1836" spans="1:54" x14ac:dyDescent="0.25">
      <c r="A1836">
        <v>1835</v>
      </c>
      <c r="B1836" t="s">
        <v>385</v>
      </c>
      <c r="C1836" t="s">
        <v>399</v>
      </c>
      <c r="D1836" t="s">
        <v>398</v>
      </c>
      <c r="E1836" t="s">
        <v>75</v>
      </c>
      <c r="F1836" t="s">
        <v>662</v>
      </c>
      <c r="G1836">
        <v>5921</v>
      </c>
      <c r="H1836">
        <v>7</v>
      </c>
      <c r="I1836" s="15">
        <v>5814599</v>
      </c>
      <c r="J1836" s="15">
        <v>830657</v>
      </c>
      <c r="L1836">
        <v>7</v>
      </c>
      <c r="M1836" t="s">
        <v>56</v>
      </c>
      <c r="N1836" s="19" t="s">
        <v>57</v>
      </c>
      <c r="O1836" t="s">
        <v>77</v>
      </c>
      <c r="P1836" t="s">
        <v>1484</v>
      </c>
      <c r="Q1836" t="s">
        <v>78</v>
      </c>
      <c r="R1836" t="s">
        <v>660</v>
      </c>
      <c r="S1836" t="s">
        <v>88</v>
      </c>
      <c r="T1836" t="s">
        <v>91</v>
      </c>
      <c r="U1836" t="s">
        <v>1485</v>
      </c>
      <c r="V1836">
        <v>13</v>
      </c>
      <c r="W1836" t="s">
        <v>56</v>
      </c>
      <c r="X1836" s="14"/>
      <c r="Z1836" s="14"/>
      <c r="AA1836" s="14">
        <v>44012</v>
      </c>
      <c r="AB1836">
        <v>15</v>
      </c>
      <c r="AC1836" s="14">
        <v>44027</v>
      </c>
      <c r="AD1836" s="14">
        <v>44028</v>
      </c>
      <c r="AE1836">
        <v>15</v>
      </c>
      <c r="AF1836" s="14">
        <v>44043</v>
      </c>
      <c r="AG1836" s="14">
        <v>44048</v>
      </c>
      <c r="AH1836">
        <v>9</v>
      </c>
      <c r="AI1836" s="14">
        <v>44057</v>
      </c>
      <c r="AJ1836" s="18">
        <v>6</v>
      </c>
      <c r="AK1836" s="14">
        <v>44241</v>
      </c>
      <c r="AL1836" s="14">
        <v>44301</v>
      </c>
      <c r="AM1836" s="15"/>
      <c r="AN1836" s="15"/>
      <c r="AO1836" s="15"/>
      <c r="AP1836" s="15"/>
      <c r="AQ1836" s="15"/>
      <c r="AR1836" s="15"/>
      <c r="AS1836" s="15"/>
      <c r="AT1836" s="15">
        <v>581459.9</v>
      </c>
      <c r="AU1836" s="15"/>
      <c r="AV1836" s="15"/>
      <c r="AW1836" s="15">
        <v>5233139.0999999996</v>
      </c>
      <c r="AX1836" s="15"/>
      <c r="AY1836" s="15">
        <f t="shared" si="112"/>
        <v>5814599</v>
      </c>
      <c r="AZ1836" s="15">
        <f t="shared" si="113"/>
        <v>5814599</v>
      </c>
      <c r="BA1836" t="str">
        <f t="shared" si="114"/>
        <v>OK</v>
      </c>
      <c r="BB1836">
        <f t="shared" si="115"/>
        <v>2</v>
      </c>
    </row>
    <row r="1837" spans="1:54" x14ac:dyDescent="0.25">
      <c r="A1837">
        <v>1836</v>
      </c>
      <c r="B1837" t="s">
        <v>385</v>
      </c>
      <c r="C1837" t="s">
        <v>400</v>
      </c>
      <c r="D1837" t="s">
        <v>398</v>
      </c>
      <c r="E1837" t="s">
        <v>75</v>
      </c>
      <c r="F1837" t="s">
        <v>662</v>
      </c>
      <c r="G1837">
        <v>5921</v>
      </c>
      <c r="H1837">
        <v>12</v>
      </c>
      <c r="I1837" s="15">
        <v>9967884</v>
      </c>
      <c r="J1837" s="15">
        <v>830657</v>
      </c>
      <c r="L1837">
        <v>12</v>
      </c>
      <c r="M1837" t="s">
        <v>56</v>
      </c>
      <c r="N1837" s="19" t="s">
        <v>57</v>
      </c>
      <c r="O1837" t="s">
        <v>77</v>
      </c>
      <c r="P1837" t="s">
        <v>1484</v>
      </c>
      <c r="Q1837" t="s">
        <v>78</v>
      </c>
      <c r="R1837" t="s">
        <v>660</v>
      </c>
      <c r="S1837" t="s">
        <v>88</v>
      </c>
      <c r="T1837" t="s">
        <v>91</v>
      </c>
      <c r="U1837" t="s">
        <v>1485</v>
      </c>
      <c r="V1837">
        <v>13</v>
      </c>
      <c r="W1837" t="s">
        <v>56</v>
      </c>
      <c r="X1837" s="14"/>
      <c r="Z1837" s="14"/>
      <c r="AA1837" s="14">
        <v>44012</v>
      </c>
      <c r="AB1837">
        <v>15</v>
      </c>
      <c r="AC1837" s="14">
        <v>44027</v>
      </c>
      <c r="AD1837" s="14">
        <v>44028</v>
      </c>
      <c r="AE1837">
        <v>15</v>
      </c>
      <c r="AF1837" s="14">
        <v>44043</v>
      </c>
      <c r="AG1837" s="14">
        <v>44048</v>
      </c>
      <c r="AH1837">
        <v>9</v>
      </c>
      <c r="AI1837" s="14">
        <v>44057</v>
      </c>
      <c r="AJ1837" s="18">
        <v>6</v>
      </c>
      <c r="AK1837" s="14">
        <v>44241</v>
      </c>
      <c r="AL1837" s="14">
        <v>44301</v>
      </c>
      <c r="AM1837" s="15"/>
      <c r="AN1837" s="15"/>
      <c r="AO1837" s="15"/>
      <c r="AP1837" s="15"/>
      <c r="AQ1837" s="15"/>
      <c r="AR1837" s="15"/>
      <c r="AS1837" s="15"/>
      <c r="AT1837" s="15">
        <v>996788.4</v>
      </c>
      <c r="AU1837" s="15"/>
      <c r="AV1837" s="15"/>
      <c r="AW1837" s="15">
        <v>8971095.5999999996</v>
      </c>
      <c r="AX1837" s="15"/>
      <c r="AY1837" s="15">
        <f t="shared" si="112"/>
        <v>9967884</v>
      </c>
      <c r="AZ1837" s="15">
        <f t="shared" si="113"/>
        <v>9967884</v>
      </c>
      <c r="BA1837" t="str">
        <f t="shared" si="114"/>
        <v>OK</v>
      </c>
      <c r="BB1837">
        <f t="shared" si="115"/>
        <v>2</v>
      </c>
    </row>
    <row r="1838" spans="1:54" x14ac:dyDescent="0.25">
      <c r="A1838">
        <v>1837</v>
      </c>
      <c r="B1838" t="s">
        <v>385</v>
      </c>
      <c r="C1838" t="s">
        <v>401</v>
      </c>
      <c r="D1838" t="s">
        <v>398</v>
      </c>
      <c r="E1838" t="s">
        <v>75</v>
      </c>
      <c r="F1838" t="s">
        <v>662</v>
      </c>
      <c r="G1838">
        <v>5921</v>
      </c>
      <c r="H1838">
        <v>17</v>
      </c>
      <c r="I1838" s="15">
        <v>14121169</v>
      </c>
      <c r="J1838" s="15">
        <v>830657</v>
      </c>
      <c r="L1838">
        <v>17</v>
      </c>
      <c r="M1838" t="s">
        <v>56</v>
      </c>
      <c r="N1838" s="19" t="s">
        <v>57</v>
      </c>
      <c r="O1838" t="s">
        <v>77</v>
      </c>
      <c r="P1838" t="s">
        <v>1484</v>
      </c>
      <c r="Q1838" t="s">
        <v>78</v>
      </c>
      <c r="R1838" t="s">
        <v>660</v>
      </c>
      <c r="S1838" t="s">
        <v>88</v>
      </c>
      <c r="T1838" t="s">
        <v>91</v>
      </c>
      <c r="U1838" t="s">
        <v>1485</v>
      </c>
      <c r="V1838">
        <v>13</v>
      </c>
      <c r="W1838" t="s">
        <v>56</v>
      </c>
      <c r="X1838" s="14"/>
      <c r="Z1838" s="14"/>
      <c r="AA1838" s="14">
        <v>44012</v>
      </c>
      <c r="AB1838">
        <v>15</v>
      </c>
      <c r="AC1838" s="14">
        <v>44027</v>
      </c>
      <c r="AD1838" s="14">
        <v>44028</v>
      </c>
      <c r="AE1838">
        <v>15</v>
      </c>
      <c r="AF1838" s="14">
        <v>44043</v>
      </c>
      <c r="AG1838" s="14">
        <v>44048</v>
      </c>
      <c r="AH1838">
        <v>9</v>
      </c>
      <c r="AI1838" s="14">
        <v>44057</v>
      </c>
      <c r="AJ1838" s="18">
        <v>6</v>
      </c>
      <c r="AK1838" s="14">
        <v>44241</v>
      </c>
      <c r="AL1838" s="14">
        <v>44301</v>
      </c>
      <c r="AM1838" s="15"/>
      <c r="AN1838" s="15"/>
      <c r="AO1838" s="15"/>
      <c r="AP1838" s="15"/>
      <c r="AQ1838" s="15"/>
      <c r="AR1838" s="15"/>
      <c r="AS1838" s="15"/>
      <c r="AT1838" s="15">
        <v>1412116.9000000001</v>
      </c>
      <c r="AU1838" s="15"/>
      <c r="AV1838" s="15"/>
      <c r="AW1838" s="15">
        <v>12709052.1</v>
      </c>
      <c r="AX1838" s="15"/>
      <c r="AY1838" s="15">
        <f t="shared" si="112"/>
        <v>14121169</v>
      </c>
      <c r="AZ1838" s="15">
        <f t="shared" si="113"/>
        <v>14121169</v>
      </c>
      <c r="BA1838" t="str">
        <f t="shared" si="114"/>
        <v>OK</v>
      </c>
      <c r="BB1838">
        <f t="shared" si="115"/>
        <v>2</v>
      </c>
    </row>
    <row r="1839" spans="1:54" x14ac:dyDescent="0.25">
      <c r="A1839">
        <v>1838</v>
      </c>
      <c r="B1839" t="s">
        <v>385</v>
      </c>
      <c r="C1839" t="s">
        <v>398</v>
      </c>
      <c r="D1839" t="s">
        <v>398</v>
      </c>
      <c r="E1839" t="s">
        <v>75</v>
      </c>
      <c r="F1839" t="s">
        <v>662</v>
      </c>
      <c r="G1839">
        <v>5921</v>
      </c>
      <c r="H1839">
        <v>14</v>
      </c>
      <c r="I1839" s="15">
        <v>11629198</v>
      </c>
      <c r="J1839" s="15">
        <v>830657</v>
      </c>
      <c r="L1839">
        <v>14</v>
      </c>
      <c r="M1839" t="s">
        <v>56</v>
      </c>
      <c r="N1839" s="19" t="s">
        <v>57</v>
      </c>
      <c r="O1839" t="s">
        <v>77</v>
      </c>
      <c r="P1839" t="s">
        <v>1484</v>
      </c>
      <c r="Q1839" t="s">
        <v>78</v>
      </c>
      <c r="R1839" t="s">
        <v>660</v>
      </c>
      <c r="S1839" t="s">
        <v>88</v>
      </c>
      <c r="T1839" t="s">
        <v>91</v>
      </c>
      <c r="U1839" t="s">
        <v>1485</v>
      </c>
      <c r="V1839">
        <v>13</v>
      </c>
      <c r="W1839" t="s">
        <v>56</v>
      </c>
      <c r="X1839" s="14"/>
      <c r="Z1839" s="14"/>
      <c r="AA1839" s="14">
        <v>44012</v>
      </c>
      <c r="AB1839">
        <v>15</v>
      </c>
      <c r="AC1839" s="14">
        <v>44027</v>
      </c>
      <c r="AD1839" s="14">
        <v>44028</v>
      </c>
      <c r="AE1839">
        <v>15</v>
      </c>
      <c r="AF1839" s="14">
        <v>44043</v>
      </c>
      <c r="AG1839" s="14">
        <v>44048</v>
      </c>
      <c r="AH1839">
        <v>9</v>
      </c>
      <c r="AI1839" s="14">
        <v>44057</v>
      </c>
      <c r="AJ1839" s="18">
        <v>6</v>
      </c>
      <c r="AK1839" s="14">
        <v>44241</v>
      </c>
      <c r="AL1839" s="14">
        <v>44301</v>
      </c>
      <c r="AM1839" s="15"/>
      <c r="AN1839" s="15"/>
      <c r="AO1839" s="15"/>
      <c r="AP1839" s="15"/>
      <c r="AQ1839" s="15"/>
      <c r="AR1839" s="15"/>
      <c r="AS1839" s="15"/>
      <c r="AT1839" s="15">
        <v>1162919.8</v>
      </c>
      <c r="AU1839" s="15"/>
      <c r="AV1839" s="15"/>
      <c r="AW1839" s="15">
        <v>10466278.199999999</v>
      </c>
      <c r="AX1839" s="15"/>
      <c r="AY1839" s="15">
        <f t="shared" si="112"/>
        <v>11629198</v>
      </c>
      <c r="AZ1839" s="15">
        <f t="shared" si="113"/>
        <v>11629198</v>
      </c>
      <c r="BA1839" t="str">
        <f t="shared" si="114"/>
        <v>OK</v>
      </c>
      <c r="BB1839">
        <f t="shared" si="115"/>
        <v>2</v>
      </c>
    </row>
    <row r="1840" spans="1:54" x14ac:dyDescent="0.25">
      <c r="A1840">
        <v>1839</v>
      </c>
      <c r="B1840" t="s">
        <v>385</v>
      </c>
      <c r="C1840" t="s">
        <v>89</v>
      </c>
      <c r="D1840" t="s">
        <v>1475</v>
      </c>
      <c r="E1840" t="s">
        <v>75</v>
      </c>
      <c r="F1840" t="s">
        <v>662</v>
      </c>
      <c r="G1840">
        <v>5921</v>
      </c>
      <c r="H1840">
        <v>80</v>
      </c>
      <c r="I1840" s="15">
        <v>64000000</v>
      </c>
      <c r="J1840" s="15">
        <v>800000</v>
      </c>
      <c r="L1840">
        <v>80</v>
      </c>
      <c r="M1840" t="s">
        <v>56</v>
      </c>
      <c r="N1840" s="19" t="s">
        <v>57</v>
      </c>
      <c r="O1840" t="s">
        <v>72</v>
      </c>
      <c r="P1840" t="s">
        <v>1494</v>
      </c>
      <c r="Q1840" t="s">
        <v>78</v>
      </c>
      <c r="R1840" t="s">
        <v>660</v>
      </c>
      <c r="S1840" t="s">
        <v>88</v>
      </c>
      <c r="T1840" t="s">
        <v>70</v>
      </c>
      <c r="U1840" t="s">
        <v>788</v>
      </c>
      <c r="V1840">
        <v>1</v>
      </c>
      <c r="W1840" t="s">
        <v>56</v>
      </c>
      <c r="X1840" s="14"/>
      <c r="Z1840" s="14"/>
      <c r="AA1840" s="14">
        <v>44006</v>
      </c>
      <c r="AB1840">
        <v>12</v>
      </c>
      <c r="AC1840" s="14">
        <v>44018</v>
      </c>
      <c r="AD1840" s="14">
        <v>44019</v>
      </c>
      <c r="AE1840">
        <v>10</v>
      </c>
      <c r="AF1840" s="14">
        <v>44029</v>
      </c>
      <c r="AG1840" s="14">
        <v>44033</v>
      </c>
      <c r="AH1840">
        <v>14</v>
      </c>
      <c r="AI1840" s="14">
        <v>44047</v>
      </c>
      <c r="AJ1840" s="18">
        <v>7</v>
      </c>
      <c r="AK1840" s="14">
        <v>44259</v>
      </c>
      <c r="AL1840" s="14">
        <v>44319</v>
      </c>
      <c r="AM1840" s="15"/>
      <c r="AN1840" s="15"/>
      <c r="AO1840" s="15"/>
      <c r="AP1840" s="15"/>
      <c r="AQ1840" s="15"/>
      <c r="AR1840" s="15"/>
      <c r="AS1840" s="15"/>
      <c r="AT1840" s="15">
        <v>6400000</v>
      </c>
      <c r="AU1840" s="15"/>
      <c r="AV1840" s="15">
        <v>57600000</v>
      </c>
      <c r="AW1840" s="15"/>
      <c r="AX1840" s="15"/>
      <c r="AY1840" s="15">
        <f t="shared" si="112"/>
        <v>64000000</v>
      </c>
      <c r="AZ1840" s="15">
        <f t="shared" si="113"/>
        <v>64000000</v>
      </c>
      <c r="BA1840" t="str">
        <f t="shared" si="114"/>
        <v>OK</v>
      </c>
      <c r="BB1840">
        <f t="shared" si="115"/>
        <v>2</v>
      </c>
    </row>
    <row r="1841" spans="1:54" x14ac:dyDescent="0.25">
      <c r="A1841">
        <v>1840</v>
      </c>
      <c r="B1841" t="s">
        <v>385</v>
      </c>
      <c r="C1841" t="s">
        <v>89</v>
      </c>
      <c r="D1841" t="s">
        <v>1475</v>
      </c>
      <c r="E1841" t="s">
        <v>75</v>
      </c>
      <c r="F1841" t="s">
        <v>662</v>
      </c>
      <c r="G1841">
        <v>5921</v>
      </c>
      <c r="H1841">
        <v>90</v>
      </c>
      <c r="I1841" s="15">
        <v>67482000</v>
      </c>
      <c r="J1841" s="15">
        <v>749800</v>
      </c>
      <c r="L1841">
        <v>90</v>
      </c>
      <c r="M1841" t="s">
        <v>56</v>
      </c>
      <c r="N1841" s="19" t="s">
        <v>57</v>
      </c>
      <c r="O1841" t="s">
        <v>77</v>
      </c>
      <c r="P1841" t="s">
        <v>1495</v>
      </c>
      <c r="Q1841" t="s">
        <v>78</v>
      </c>
      <c r="R1841" t="s">
        <v>660</v>
      </c>
      <c r="S1841" t="s">
        <v>88</v>
      </c>
      <c r="T1841" t="s">
        <v>127</v>
      </c>
      <c r="U1841" t="s">
        <v>775</v>
      </c>
      <c r="V1841">
        <v>1</v>
      </c>
      <c r="W1841" t="s">
        <v>56</v>
      </c>
      <c r="X1841" s="14"/>
      <c r="Z1841" s="14"/>
      <c r="AA1841" s="14">
        <v>44006</v>
      </c>
      <c r="AB1841">
        <v>12</v>
      </c>
      <c r="AC1841" s="14">
        <v>44018</v>
      </c>
      <c r="AD1841" s="14">
        <v>44019</v>
      </c>
      <c r="AE1841">
        <v>10</v>
      </c>
      <c r="AF1841" s="14">
        <v>44029</v>
      </c>
      <c r="AG1841" s="14">
        <v>44033</v>
      </c>
      <c r="AH1841">
        <v>14</v>
      </c>
      <c r="AI1841" s="14">
        <v>44047</v>
      </c>
      <c r="AJ1841" s="18">
        <v>7</v>
      </c>
      <c r="AK1841" s="14">
        <v>44259</v>
      </c>
      <c r="AL1841" s="14">
        <v>44319</v>
      </c>
      <c r="AM1841" s="15"/>
      <c r="AN1841" s="15"/>
      <c r="AO1841" s="15"/>
      <c r="AP1841" s="15"/>
      <c r="AQ1841" s="15"/>
      <c r="AR1841" s="15"/>
      <c r="AS1841" s="15"/>
      <c r="AT1841" s="15">
        <v>6748200</v>
      </c>
      <c r="AU1841" s="15"/>
      <c r="AV1841" s="15">
        <v>60733800</v>
      </c>
      <c r="AW1841" s="15"/>
      <c r="AX1841" s="15"/>
      <c r="AY1841" s="15">
        <f t="shared" si="112"/>
        <v>67482000</v>
      </c>
      <c r="AZ1841" s="15">
        <f t="shared" si="113"/>
        <v>67482000</v>
      </c>
      <c r="BA1841" t="str">
        <f t="shared" si="114"/>
        <v>OK</v>
      </c>
      <c r="BB1841">
        <f t="shared" si="115"/>
        <v>2</v>
      </c>
    </row>
    <row r="1842" spans="1:54" x14ac:dyDescent="0.25">
      <c r="A1842">
        <v>1841</v>
      </c>
      <c r="B1842" t="s">
        <v>385</v>
      </c>
      <c r="C1842" t="s">
        <v>1527</v>
      </c>
      <c r="D1842" t="s">
        <v>1528</v>
      </c>
      <c r="E1842" t="s">
        <v>75</v>
      </c>
      <c r="F1842" t="s">
        <v>662</v>
      </c>
      <c r="G1842">
        <v>5921</v>
      </c>
      <c r="H1842">
        <v>40</v>
      </c>
      <c r="I1842" s="15">
        <v>28961560</v>
      </c>
      <c r="J1842" s="15">
        <v>724039</v>
      </c>
      <c r="L1842">
        <v>40</v>
      </c>
      <c r="M1842" t="s">
        <v>56</v>
      </c>
      <c r="N1842" s="19" t="s">
        <v>57</v>
      </c>
      <c r="O1842" t="s">
        <v>72</v>
      </c>
      <c r="P1842" t="s">
        <v>1481</v>
      </c>
      <c r="Q1842" t="s">
        <v>78</v>
      </c>
      <c r="R1842" t="s">
        <v>660</v>
      </c>
      <c r="S1842" t="s">
        <v>88</v>
      </c>
      <c r="T1842" t="s">
        <v>68</v>
      </c>
      <c r="U1842" t="s">
        <v>782</v>
      </c>
      <c r="V1842">
        <v>1</v>
      </c>
      <c r="W1842" t="s">
        <v>56</v>
      </c>
      <c r="X1842" s="14">
        <v>43941</v>
      </c>
      <c r="Y1842" s="18">
        <v>25</v>
      </c>
      <c r="Z1842" s="14">
        <v>43966</v>
      </c>
      <c r="AA1842" s="14">
        <v>43998</v>
      </c>
      <c r="AB1842">
        <v>14</v>
      </c>
      <c r="AC1842" s="14">
        <v>44012</v>
      </c>
      <c r="AD1842" s="14">
        <v>44013</v>
      </c>
      <c r="AE1842">
        <v>20</v>
      </c>
      <c r="AF1842" s="14">
        <v>44033</v>
      </c>
      <c r="AG1842" s="14">
        <v>44035</v>
      </c>
      <c r="AH1842">
        <v>18</v>
      </c>
      <c r="AI1842" s="14">
        <v>44023</v>
      </c>
      <c r="AJ1842" s="18">
        <v>8</v>
      </c>
      <c r="AK1842" s="14">
        <v>44266</v>
      </c>
      <c r="AL1842" s="14">
        <v>44326</v>
      </c>
      <c r="AM1842" s="15"/>
      <c r="AN1842" s="15"/>
      <c r="AO1842" s="15"/>
      <c r="AP1842" s="15"/>
      <c r="AQ1842" s="15"/>
      <c r="AR1842" s="15"/>
      <c r="AS1842" s="15"/>
      <c r="AT1842" s="15">
        <v>2896156</v>
      </c>
      <c r="AU1842" s="15"/>
      <c r="AV1842" s="15">
        <v>26065404</v>
      </c>
      <c r="AW1842" s="15"/>
      <c r="AX1842" s="15"/>
      <c r="AY1842" s="15">
        <f t="shared" si="112"/>
        <v>28961560</v>
      </c>
      <c r="AZ1842" s="15">
        <f t="shared" si="113"/>
        <v>28961560</v>
      </c>
      <c r="BA1842" t="str">
        <f t="shared" si="114"/>
        <v>OK</v>
      </c>
      <c r="BB1842">
        <f t="shared" si="115"/>
        <v>2</v>
      </c>
    </row>
    <row r="1843" spans="1:54" x14ac:dyDescent="0.25">
      <c r="A1843">
        <v>1842</v>
      </c>
      <c r="B1843" t="s">
        <v>385</v>
      </c>
      <c r="C1843" t="s">
        <v>387</v>
      </c>
      <c r="D1843" t="s">
        <v>1528</v>
      </c>
      <c r="E1843" t="s">
        <v>75</v>
      </c>
      <c r="F1843" t="s">
        <v>662</v>
      </c>
      <c r="G1843">
        <v>5921</v>
      </c>
      <c r="H1843">
        <v>35</v>
      </c>
      <c r="I1843" s="15">
        <v>25341365</v>
      </c>
      <c r="J1843" s="15">
        <v>724039</v>
      </c>
      <c r="L1843">
        <v>35</v>
      </c>
      <c r="M1843" t="s">
        <v>56</v>
      </c>
      <c r="N1843" s="19" t="s">
        <v>57</v>
      </c>
      <c r="O1843" t="s">
        <v>72</v>
      </c>
      <c r="P1843" t="s">
        <v>1481</v>
      </c>
      <c r="Q1843" t="s">
        <v>78</v>
      </c>
      <c r="R1843" t="s">
        <v>660</v>
      </c>
      <c r="S1843" t="s">
        <v>88</v>
      </c>
      <c r="T1843" t="s">
        <v>68</v>
      </c>
      <c r="U1843" t="s">
        <v>782</v>
      </c>
      <c r="V1843">
        <v>1</v>
      </c>
      <c r="W1843" t="s">
        <v>56</v>
      </c>
      <c r="X1843" s="14">
        <v>43941</v>
      </c>
      <c r="Y1843" s="18">
        <v>25</v>
      </c>
      <c r="Z1843" s="14">
        <v>43966</v>
      </c>
      <c r="AA1843" s="14">
        <v>43998</v>
      </c>
      <c r="AB1843">
        <v>14</v>
      </c>
      <c r="AC1843" s="14">
        <v>44012</v>
      </c>
      <c r="AD1843" s="14">
        <v>44013</v>
      </c>
      <c r="AE1843">
        <v>20</v>
      </c>
      <c r="AF1843" s="14">
        <v>44033</v>
      </c>
      <c r="AG1843" s="14">
        <v>44035</v>
      </c>
      <c r="AH1843">
        <v>18</v>
      </c>
      <c r="AI1843" s="14">
        <v>44023</v>
      </c>
      <c r="AJ1843" s="18">
        <v>8</v>
      </c>
      <c r="AK1843" s="14">
        <v>44266</v>
      </c>
      <c r="AL1843" s="14">
        <v>44326</v>
      </c>
      <c r="AM1843" s="15"/>
      <c r="AN1843" s="15"/>
      <c r="AO1843" s="15"/>
      <c r="AP1843" s="15"/>
      <c r="AQ1843" s="15"/>
      <c r="AR1843" s="15"/>
      <c r="AS1843" s="15"/>
      <c r="AT1843" s="15">
        <v>2534136.5</v>
      </c>
      <c r="AU1843" s="15"/>
      <c r="AV1843" s="15">
        <v>22807228.5</v>
      </c>
      <c r="AW1843" s="15"/>
      <c r="AX1843" s="15"/>
      <c r="AY1843" s="15">
        <f t="shared" si="112"/>
        <v>25341365</v>
      </c>
      <c r="AZ1843" s="15">
        <f t="shared" si="113"/>
        <v>25341365</v>
      </c>
      <c r="BA1843" t="str">
        <f t="shared" si="114"/>
        <v>OK</v>
      </c>
      <c r="BB1843">
        <f t="shared" si="115"/>
        <v>2</v>
      </c>
    </row>
    <row r="1844" spans="1:54" x14ac:dyDescent="0.25">
      <c r="A1844">
        <v>1843</v>
      </c>
      <c r="B1844" t="s">
        <v>385</v>
      </c>
      <c r="C1844" t="s">
        <v>390</v>
      </c>
      <c r="D1844" t="s">
        <v>1528</v>
      </c>
      <c r="E1844" t="s">
        <v>75</v>
      </c>
      <c r="F1844" t="s">
        <v>662</v>
      </c>
      <c r="G1844">
        <v>5921</v>
      </c>
      <c r="H1844">
        <v>25</v>
      </c>
      <c r="I1844" s="15">
        <v>18100975</v>
      </c>
      <c r="J1844" s="15">
        <v>724039</v>
      </c>
      <c r="L1844">
        <v>25</v>
      </c>
      <c r="M1844" t="s">
        <v>56</v>
      </c>
      <c r="N1844" s="19" t="s">
        <v>57</v>
      </c>
      <c r="O1844" t="s">
        <v>72</v>
      </c>
      <c r="P1844" t="s">
        <v>1481</v>
      </c>
      <c r="Q1844" t="s">
        <v>78</v>
      </c>
      <c r="R1844" t="s">
        <v>660</v>
      </c>
      <c r="S1844" t="s">
        <v>88</v>
      </c>
      <c r="T1844" t="s">
        <v>68</v>
      </c>
      <c r="U1844" t="s">
        <v>782</v>
      </c>
      <c r="V1844">
        <v>1</v>
      </c>
      <c r="W1844" t="s">
        <v>56</v>
      </c>
      <c r="X1844" s="14">
        <v>43941</v>
      </c>
      <c r="Y1844" s="18">
        <v>25</v>
      </c>
      <c r="Z1844" s="14">
        <v>43966</v>
      </c>
      <c r="AA1844" s="14">
        <v>43998</v>
      </c>
      <c r="AB1844">
        <v>14</v>
      </c>
      <c r="AC1844" s="14">
        <v>44012</v>
      </c>
      <c r="AD1844" s="14">
        <v>44013</v>
      </c>
      <c r="AE1844">
        <v>20</v>
      </c>
      <c r="AF1844" s="14">
        <v>44033</v>
      </c>
      <c r="AG1844" s="14">
        <v>44035</v>
      </c>
      <c r="AH1844">
        <v>18</v>
      </c>
      <c r="AI1844" s="14">
        <v>44023</v>
      </c>
      <c r="AJ1844" s="18">
        <v>8</v>
      </c>
      <c r="AK1844" s="14">
        <v>44266</v>
      </c>
      <c r="AL1844" s="14">
        <v>44326</v>
      </c>
      <c r="AM1844" s="15"/>
      <c r="AN1844" s="15"/>
      <c r="AO1844" s="15"/>
      <c r="AP1844" s="15"/>
      <c r="AQ1844" s="15"/>
      <c r="AR1844" s="15"/>
      <c r="AS1844" s="15"/>
      <c r="AT1844" s="15">
        <v>1810097.5</v>
      </c>
      <c r="AU1844" s="15"/>
      <c r="AV1844" s="15">
        <v>16290877.5</v>
      </c>
      <c r="AW1844" s="15"/>
      <c r="AX1844" s="15"/>
      <c r="AY1844" s="15">
        <f t="shared" si="112"/>
        <v>18100975</v>
      </c>
      <c r="AZ1844" s="15">
        <f t="shared" si="113"/>
        <v>18100975</v>
      </c>
      <c r="BA1844" t="str">
        <f t="shared" si="114"/>
        <v>OK</v>
      </c>
      <c r="BB1844">
        <f t="shared" si="115"/>
        <v>2</v>
      </c>
    </row>
    <row r="1845" spans="1:54" x14ac:dyDescent="0.25">
      <c r="A1845">
        <v>1844</v>
      </c>
      <c r="B1845" t="s">
        <v>385</v>
      </c>
      <c r="C1845" t="s">
        <v>1512</v>
      </c>
      <c r="D1845" t="s">
        <v>1529</v>
      </c>
      <c r="E1845" t="s">
        <v>75</v>
      </c>
      <c r="F1845" t="s">
        <v>662</v>
      </c>
      <c r="G1845">
        <v>5921</v>
      </c>
      <c r="H1845">
        <v>40</v>
      </c>
      <c r="I1845" s="15">
        <v>29400000</v>
      </c>
      <c r="J1845" s="15">
        <v>735000</v>
      </c>
      <c r="L1845">
        <v>40</v>
      </c>
      <c r="M1845" t="s">
        <v>56</v>
      </c>
      <c r="N1845" s="19" t="s">
        <v>57</v>
      </c>
      <c r="O1845" t="s">
        <v>72</v>
      </c>
      <c r="P1845" t="s">
        <v>1481</v>
      </c>
      <c r="Q1845" t="s">
        <v>78</v>
      </c>
      <c r="R1845" t="s">
        <v>660</v>
      </c>
      <c r="S1845" t="s">
        <v>88</v>
      </c>
      <c r="T1845" t="s">
        <v>68</v>
      </c>
      <c r="U1845" t="s">
        <v>782</v>
      </c>
      <c r="V1845">
        <v>2</v>
      </c>
      <c r="W1845" t="s">
        <v>56</v>
      </c>
      <c r="X1845" s="14">
        <v>43941</v>
      </c>
      <c r="Y1845" s="18">
        <v>25</v>
      </c>
      <c r="Z1845" s="14">
        <v>43966</v>
      </c>
      <c r="AA1845" s="14">
        <v>43998</v>
      </c>
      <c r="AB1845">
        <v>14</v>
      </c>
      <c r="AC1845" s="14">
        <v>44012</v>
      </c>
      <c r="AD1845" s="14">
        <v>44013</v>
      </c>
      <c r="AE1845">
        <v>20</v>
      </c>
      <c r="AF1845" s="14">
        <v>44033</v>
      </c>
      <c r="AG1845" s="14">
        <v>44035</v>
      </c>
      <c r="AH1845">
        <v>18</v>
      </c>
      <c r="AI1845" s="14">
        <v>44023</v>
      </c>
      <c r="AJ1845" s="18">
        <v>8</v>
      </c>
      <c r="AK1845" s="14">
        <v>44266</v>
      </c>
      <c r="AL1845" s="14">
        <v>44326</v>
      </c>
      <c r="AM1845" s="15"/>
      <c r="AN1845" s="15"/>
      <c r="AO1845" s="15"/>
      <c r="AP1845" s="15"/>
      <c r="AQ1845" s="15"/>
      <c r="AR1845" s="15"/>
      <c r="AS1845" s="15"/>
      <c r="AT1845" s="15">
        <v>2940000</v>
      </c>
      <c r="AU1845" s="15"/>
      <c r="AV1845" s="15">
        <v>26460000</v>
      </c>
      <c r="AW1845" s="15"/>
      <c r="AX1845" s="15"/>
      <c r="AY1845" s="15">
        <f t="shared" si="112"/>
        <v>29400000</v>
      </c>
      <c r="AZ1845" s="15">
        <f t="shared" si="113"/>
        <v>29400000</v>
      </c>
      <c r="BA1845" t="str">
        <f t="shared" si="114"/>
        <v>OK</v>
      </c>
      <c r="BB1845">
        <f t="shared" si="115"/>
        <v>2</v>
      </c>
    </row>
    <row r="1846" spans="1:54" x14ac:dyDescent="0.25">
      <c r="A1846">
        <v>1845</v>
      </c>
      <c r="B1846" t="s">
        <v>385</v>
      </c>
      <c r="C1846" t="s">
        <v>398</v>
      </c>
      <c r="D1846" t="s">
        <v>1529</v>
      </c>
      <c r="E1846" t="s">
        <v>75</v>
      </c>
      <c r="F1846" t="s">
        <v>662</v>
      </c>
      <c r="G1846">
        <v>5921</v>
      </c>
      <c r="H1846">
        <v>40</v>
      </c>
      <c r="I1846" s="15">
        <v>29400000</v>
      </c>
      <c r="J1846" s="15">
        <v>735000</v>
      </c>
      <c r="L1846">
        <v>40</v>
      </c>
      <c r="M1846" t="s">
        <v>56</v>
      </c>
      <c r="N1846" s="19" t="s">
        <v>57</v>
      </c>
      <c r="O1846" t="s">
        <v>72</v>
      </c>
      <c r="P1846" t="s">
        <v>1481</v>
      </c>
      <c r="Q1846" t="s">
        <v>78</v>
      </c>
      <c r="R1846" t="s">
        <v>660</v>
      </c>
      <c r="S1846" t="s">
        <v>88</v>
      </c>
      <c r="T1846" t="s">
        <v>68</v>
      </c>
      <c r="U1846" t="s">
        <v>782</v>
      </c>
      <c r="V1846">
        <v>2</v>
      </c>
      <c r="W1846" t="s">
        <v>56</v>
      </c>
      <c r="X1846" s="14">
        <v>43941</v>
      </c>
      <c r="Y1846" s="18">
        <v>25</v>
      </c>
      <c r="Z1846" s="14">
        <v>43966</v>
      </c>
      <c r="AA1846" s="14">
        <v>43998</v>
      </c>
      <c r="AB1846">
        <v>14</v>
      </c>
      <c r="AC1846" s="14">
        <v>44012</v>
      </c>
      <c r="AD1846" s="14">
        <v>44013</v>
      </c>
      <c r="AE1846">
        <v>20</v>
      </c>
      <c r="AF1846" s="14">
        <v>44033</v>
      </c>
      <c r="AG1846" s="14">
        <v>44035</v>
      </c>
      <c r="AH1846">
        <v>18</v>
      </c>
      <c r="AI1846" s="14">
        <v>44023</v>
      </c>
      <c r="AJ1846" s="18">
        <v>8</v>
      </c>
      <c r="AK1846" s="14">
        <v>44266</v>
      </c>
      <c r="AL1846" s="14">
        <v>44326</v>
      </c>
      <c r="AM1846" s="15"/>
      <c r="AN1846" s="15"/>
      <c r="AO1846" s="15"/>
      <c r="AP1846" s="15"/>
      <c r="AQ1846" s="15"/>
      <c r="AR1846" s="15"/>
      <c r="AS1846" s="15"/>
      <c r="AT1846" s="15">
        <v>2940000</v>
      </c>
      <c r="AU1846" s="15"/>
      <c r="AV1846" s="15">
        <v>26460000</v>
      </c>
      <c r="AW1846" s="15"/>
      <c r="AX1846" s="15"/>
      <c r="AY1846" s="15">
        <f t="shared" si="112"/>
        <v>29400000</v>
      </c>
      <c r="AZ1846" s="15">
        <f t="shared" si="113"/>
        <v>29400000</v>
      </c>
      <c r="BA1846" t="str">
        <f t="shared" si="114"/>
        <v>OK</v>
      </c>
      <c r="BB1846">
        <f t="shared" si="115"/>
        <v>2</v>
      </c>
    </row>
    <row r="1847" spans="1:54" x14ac:dyDescent="0.25">
      <c r="A1847">
        <v>1846</v>
      </c>
      <c r="B1847" t="s">
        <v>385</v>
      </c>
      <c r="C1847" t="s">
        <v>397</v>
      </c>
      <c r="D1847" t="s">
        <v>1530</v>
      </c>
      <c r="E1847" t="s">
        <v>75</v>
      </c>
      <c r="F1847" t="s">
        <v>662</v>
      </c>
      <c r="G1847">
        <v>5921</v>
      </c>
      <c r="H1847">
        <v>50</v>
      </c>
      <c r="I1847" s="15">
        <v>36750000</v>
      </c>
      <c r="J1847" s="15">
        <v>735000</v>
      </c>
      <c r="L1847">
        <v>50</v>
      </c>
      <c r="M1847" t="s">
        <v>56</v>
      </c>
      <c r="N1847" s="19" t="s">
        <v>57</v>
      </c>
      <c r="O1847" t="s">
        <v>72</v>
      </c>
      <c r="P1847" t="s">
        <v>1481</v>
      </c>
      <c r="Q1847" t="s">
        <v>78</v>
      </c>
      <c r="R1847" t="s">
        <v>660</v>
      </c>
      <c r="S1847" t="s">
        <v>88</v>
      </c>
      <c r="T1847" t="s">
        <v>68</v>
      </c>
      <c r="U1847" t="s">
        <v>782</v>
      </c>
      <c r="V1847">
        <v>3</v>
      </c>
      <c r="W1847" t="s">
        <v>56</v>
      </c>
      <c r="X1847" s="14">
        <v>43941</v>
      </c>
      <c r="Y1847" s="18">
        <v>25</v>
      </c>
      <c r="Z1847" s="14">
        <v>43966</v>
      </c>
      <c r="AA1847" s="14">
        <v>43998</v>
      </c>
      <c r="AB1847">
        <v>14</v>
      </c>
      <c r="AC1847" s="14">
        <v>44012</v>
      </c>
      <c r="AD1847" s="14">
        <v>44013</v>
      </c>
      <c r="AE1847">
        <v>20</v>
      </c>
      <c r="AF1847" s="14">
        <v>44033</v>
      </c>
      <c r="AG1847" s="14">
        <v>44035</v>
      </c>
      <c r="AH1847">
        <v>18</v>
      </c>
      <c r="AI1847" s="14">
        <v>44023</v>
      </c>
      <c r="AJ1847" s="18">
        <v>8</v>
      </c>
      <c r="AK1847" s="14">
        <v>44266</v>
      </c>
      <c r="AL1847" s="14">
        <v>44326</v>
      </c>
      <c r="AM1847" s="15"/>
      <c r="AN1847" s="15"/>
      <c r="AO1847" s="15"/>
      <c r="AP1847" s="15"/>
      <c r="AQ1847" s="15"/>
      <c r="AR1847" s="15"/>
      <c r="AS1847" s="15"/>
      <c r="AT1847" s="15">
        <v>3675000</v>
      </c>
      <c r="AU1847" s="15"/>
      <c r="AV1847" s="15">
        <v>33075000</v>
      </c>
      <c r="AW1847" s="15"/>
      <c r="AX1847" s="15"/>
      <c r="AY1847" s="15">
        <f t="shared" si="112"/>
        <v>36750000</v>
      </c>
      <c r="AZ1847" s="15">
        <f t="shared" si="113"/>
        <v>36750000</v>
      </c>
      <c r="BA1847" t="str">
        <f t="shared" si="114"/>
        <v>OK</v>
      </c>
      <c r="BB1847">
        <f t="shared" si="115"/>
        <v>2</v>
      </c>
    </row>
    <row r="1848" spans="1:54" x14ac:dyDescent="0.25">
      <c r="A1848">
        <v>1847</v>
      </c>
      <c r="B1848" t="s">
        <v>385</v>
      </c>
      <c r="C1848" t="s">
        <v>401</v>
      </c>
      <c r="D1848" t="s">
        <v>1530</v>
      </c>
      <c r="E1848" t="s">
        <v>75</v>
      </c>
      <c r="F1848" t="s">
        <v>662</v>
      </c>
      <c r="G1848">
        <v>5921</v>
      </c>
      <c r="H1848">
        <v>30</v>
      </c>
      <c r="I1848" s="15">
        <v>22050000</v>
      </c>
      <c r="J1848" s="15">
        <v>735000</v>
      </c>
      <c r="L1848">
        <v>30</v>
      </c>
      <c r="M1848" t="s">
        <v>56</v>
      </c>
      <c r="N1848" s="19" t="s">
        <v>57</v>
      </c>
      <c r="O1848" t="s">
        <v>72</v>
      </c>
      <c r="P1848" t="s">
        <v>1481</v>
      </c>
      <c r="Q1848" t="s">
        <v>78</v>
      </c>
      <c r="R1848" t="s">
        <v>660</v>
      </c>
      <c r="S1848" t="s">
        <v>88</v>
      </c>
      <c r="T1848" t="s">
        <v>68</v>
      </c>
      <c r="U1848" t="s">
        <v>782</v>
      </c>
      <c r="V1848">
        <v>3</v>
      </c>
      <c r="W1848" t="s">
        <v>56</v>
      </c>
      <c r="X1848" s="14">
        <v>43941</v>
      </c>
      <c r="Y1848" s="18">
        <v>25</v>
      </c>
      <c r="Z1848" s="14">
        <v>43966</v>
      </c>
      <c r="AA1848" s="14">
        <v>43998</v>
      </c>
      <c r="AB1848">
        <v>14</v>
      </c>
      <c r="AC1848" s="14">
        <v>44012</v>
      </c>
      <c r="AD1848" s="14">
        <v>44013</v>
      </c>
      <c r="AE1848">
        <v>20</v>
      </c>
      <c r="AF1848" s="14">
        <v>44033</v>
      </c>
      <c r="AG1848" s="14">
        <v>44035</v>
      </c>
      <c r="AH1848">
        <v>18</v>
      </c>
      <c r="AI1848" s="14">
        <v>44023</v>
      </c>
      <c r="AJ1848" s="18">
        <v>8</v>
      </c>
      <c r="AK1848" s="14">
        <v>44266</v>
      </c>
      <c r="AL1848" s="14">
        <v>44326</v>
      </c>
      <c r="AM1848" s="15"/>
      <c r="AN1848" s="15"/>
      <c r="AO1848" s="15"/>
      <c r="AP1848" s="15"/>
      <c r="AQ1848" s="15"/>
      <c r="AR1848" s="15"/>
      <c r="AS1848" s="15"/>
      <c r="AT1848" s="15">
        <v>2205000</v>
      </c>
      <c r="AU1848" s="15"/>
      <c r="AV1848" s="15">
        <v>19845000</v>
      </c>
      <c r="AW1848" s="15"/>
      <c r="AX1848" s="15"/>
      <c r="AY1848" s="15">
        <f t="shared" si="112"/>
        <v>22050000</v>
      </c>
      <c r="AZ1848" s="15">
        <f t="shared" si="113"/>
        <v>22050000</v>
      </c>
      <c r="BA1848" t="str">
        <f t="shared" si="114"/>
        <v>OK</v>
      </c>
      <c r="BB1848">
        <f t="shared" si="115"/>
        <v>2</v>
      </c>
    </row>
    <row r="1849" spans="1:54" x14ac:dyDescent="0.25">
      <c r="A1849">
        <v>1848</v>
      </c>
      <c r="B1849" t="s">
        <v>385</v>
      </c>
      <c r="C1849" t="s">
        <v>400</v>
      </c>
      <c r="D1849" t="s">
        <v>1531</v>
      </c>
      <c r="E1849" t="s">
        <v>75</v>
      </c>
      <c r="F1849" t="s">
        <v>662</v>
      </c>
      <c r="G1849">
        <v>5921</v>
      </c>
      <c r="H1849">
        <v>80</v>
      </c>
      <c r="I1849" s="15">
        <v>58800000</v>
      </c>
      <c r="J1849" s="15">
        <v>735000</v>
      </c>
      <c r="L1849">
        <v>80</v>
      </c>
      <c r="M1849" t="s">
        <v>56</v>
      </c>
      <c r="N1849" s="19" t="s">
        <v>57</v>
      </c>
      <c r="O1849" t="s">
        <v>72</v>
      </c>
      <c r="P1849" t="s">
        <v>1481</v>
      </c>
      <c r="Q1849" t="s">
        <v>78</v>
      </c>
      <c r="R1849" t="s">
        <v>660</v>
      </c>
      <c r="S1849" t="s">
        <v>88</v>
      </c>
      <c r="T1849" t="s">
        <v>68</v>
      </c>
      <c r="U1849" t="s">
        <v>782</v>
      </c>
      <c r="V1849">
        <v>4</v>
      </c>
      <c r="W1849" t="s">
        <v>56</v>
      </c>
      <c r="X1849" s="14">
        <v>43941</v>
      </c>
      <c r="Y1849" s="18">
        <v>25</v>
      </c>
      <c r="Z1849" s="14">
        <v>43966</v>
      </c>
      <c r="AA1849" s="14">
        <v>43998</v>
      </c>
      <c r="AB1849">
        <v>14</v>
      </c>
      <c r="AC1849" s="14">
        <v>44012</v>
      </c>
      <c r="AD1849" s="14">
        <v>44013</v>
      </c>
      <c r="AE1849">
        <v>20</v>
      </c>
      <c r="AF1849" s="14">
        <v>44033</v>
      </c>
      <c r="AG1849" s="14">
        <v>44035</v>
      </c>
      <c r="AH1849">
        <v>18</v>
      </c>
      <c r="AI1849" s="14">
        <v>44023</v>
      </c>
      <c r="AJ1849" s="18">
        <v>8</v>
      </c>
      <c r="AK1849" s="14">
        <v>44266</v>
      </c>
      <c r="AL1849" s="14">
        <v>44326</v>
      </c>
      <c r="AM1849" s="15"/>
      <c r="AN1849" s="15"/>
      <c r="AO1849" s="15"/>
      <c r="AP1849" s="15"/>
      <c r="AQ1849" s="15"/>
      <c r="AR1849" s="15"/>
      <c r="AS1849" s="15"/>
      <c r="AT1849" s="15">
        <v>5880000</v>
      </c>
      <c r="AU1849" s="15"/>
      <c r="AV1849" s="15">
        <v>52920000</v>
      </c>
      <c r="AW1849" s="15"/>
      <c r="AX1849" s="15"/>
      <c r="AY1849" s="15">
        <f t="shared" si="112"/>
        <v>58800000</v>
      </c>
      <c r="AZ1849" s="15">
        <f t="shared" si="113"/>
        <v>58800000</v>
      </c>
      <c r="BA1849" t="str">
        <f t="shared" si="114"/>
        <v>OK</v>
      </c>
      <c r="BB1849">
        <f t="shared" si="115"/>
        <v>2</v>
      </c>
    </row>
    <row r="1850" spans="1:54" x14ac:dyDescent="0.25">
      <c r="A1850">
        <v>1849</v>
      </c>
      <c r="B1850" t="s">
        <v>385</v>
      </c>
      <c r="C1850" t="s">
        <v>391</v>
      </c>
      <c r="D1850" t="s">
        <v>1532</v>
      </c>
      <c r="E1850" t="s">
        <v>75</v>
      </c>
      <c r="F1850" t="s">
        <v>662</v>
      </c>
      <c r="G1850">
        <v>5921</v>
      </c>
      <c r="H1850">
        <v>43</v>
      </c>
      <c r="I1850" s="15">
        <v>31133677</v>
      </c>
      <c r="J1850" s="15">
        <v>724039</v>
      </c>
      <c r="L1850">
        <v>43</v>
      </c>
      <c r="M1850" t="s">
        <v>56</v>
      </c>
      <c r="N1850" s="19" t="s">
        <v>57</v>
      </c>
      <c r="O1850" t="s">
        <v>72</v>
      </c>
      <c r="P1850" t="s">
        <v>1481</v>
      </c>
      <c r="Q1850" t="s">
        <v>78</v>
      </c>
      <c r="R1850" t="s">
        <v>660</v>
      </c>
      <c r="S1850" t="s">
        <v>88</v>
      </c>
      <c r="T1850" t="s">
        <v>68</v>
      </c>
      <c r="U1850" t="s">
        <v>782</v>
      </c>
      <c r="V1850">
        <v>5</v>
      </c>
      <c r="W1850" t="s">
        <v>56</v>
      </c>
      <c r="X1850" s="14">
        <v>43941</v>
      </c>
      <c r="Y1850" s="18">
        <v>25</v>
      </c>
      <c r="Z1850" s="14">
        <v>43966</v>
      </c>
      <c r="AA1850" s="14">
        <v>43998</v>
      </c>
      <c r="AB1850">
        <v>14</v>
      </c>
      <c r="AC1850" s="14">
        <v>44012</v>
      </c>
      <c r="AD1850" s="14">
        <v>44013</v>
      </c>
      <c r="AE1850">
        <v>20</v>
      </c>
      <c r="AF1850" s="14">
        <v>44033</v>
      </c>
      <c r="AG1850" s="14">
        <v>44035</v>
      </c>
      <c r="AH1850">
        <v>18</v>
      </c>
      <c r="AI1850" s="14">
        <v>44023</v>
      </c>
      <c r="AJ1850" s="18">
        <v>8</v>
      </c>
      <c r="AK1850" s="14">
        <v>44266</v>
      </c>
      <c r="AL1850" s="14">
        <v>44326</v>
      </c>
      <c r="AM1850" s="15"/>
      <c r="AN1850" s="15"/>
      <c r="AO1850" s="15"/>
      <c r="AP1850" s="15"/>
      <c r="AQ1850" s="15"/>
      <c r="AR1850" s="15"/>
      <c r="AS1850" s="15"/>
      <c r="AT1850" s="15">
        <v>3113367.7</v>
      </c>
      <c r="AU1850" s="15"/>
      <c r="AV1850" s="15">
        <v>28020309.300000001</v>
      </c>
      <c r="AW1850" s="15"/>
      <c r="AX1850" s="15"/>
      <c r="AY1850" s="15">
        <f t="shared" si="112"/>
        <v>31133677</v>
      </c>
      <c r="AZ1850" s="15">
        <f t="shared" si="113"/>
        <v>31133677</v>
      </c>
      <c r="BA1850" t="str">
        <f t="shared" si="114"/>
        <v>OK</v>
      </c>
      <c r="BB1850">
        <f t="shared" si="115"/>
        <v>2</v>
      </c>
    </row>
    <row r="1851" spans="1:54" x14ac:dyDescent="0.25">
      <c r="A1851">
        <v>1850</v>
      </c>
      <c r="B1851" t="s">
        <v>385</v>
      </c>
      <c r="C1851" t="s">
        <v>1450</v>
      </c>
      <c r="D1851" t="s">
        <v>1532</v>
      </c>
      <c r="E1851" t="s">
        <v>75</v>
      </c>
      <c r="F1851" t="s">
        <v>662</v>
      </c>
      <c r="G1851">
        <v>5921</v>
      </c>
      <c r="H1851">
        <v>36</v>
      </c>
      <c r="I1851" s="15">
        <v>26065404</v>
      </c>
      <c r="J1851" s="15">
        <v>724039</v>
      </c>
      <c r="L1851">
        <v>36</v>
      </c>
      <c r="M1851" t="s">
        <v>56</v>
      </c>
      <c r="N1851" s="19" t="s">
        <v>57</v>
      </c>
      <c r="O1851" t="s">
        <v>72</v>
      </c>
      <c r="P1851" t="s">
        <v>1481</v>
      </c>
      <c r="Q1851" t="s">
        <v>78</v>
      </c>
      <c r="R1851" t="s">
        <v>660</v>
      </c>
      <c r="S1851" t="s">
        <v>88</v>
      </c>
      <c r="T1851" t="s">
        <v>68</v>
      </c>
      <c r="U1851" t="s">
        <v>782</v>
      </c>
      <c r="V1851">
        <v>5</v>
      </c>
      <c r="W1851" t="s">
        <v>56</v>
      </c>
      <c r="X1851" s="14">
        <v>43941</v>
      </c>
      <c r="Y1851" s="18">
        <v>25</v>
      </c>
      <c r="Z1851" s="14">
        <v>43966</v>
      </c>
      <c r="AA1851" s="14">
        <v>43998</v>
      </c>
      <c r="AB1851">
        <v>14</v>
      </c>
      <c r="AC1851" s="14">
        <v>44012</v>
      </c>
      <c r="AD1851" s="14">
        <v>44013</v>
      </c>
      <c r="AE1851">
        <v>20</v>
      </c>
      <c r="AF1851" s="14">
        <v>44033</v>
      </c>
      <c r="AG1851" s="14">
        <v>44035</v>
      </c>
      <c r="AH1851">
        <v>18</v>
      </c>
      <c r="AI1851" s="14">
        <v>44023</v>
      </c>
      <c r="AJ1851" s="18">
        <v>8</v>
      </c>
      <c r="AK1851" s="14">
        <v>44266</v>
      </c>
      <c r="AL1851" s="14">
        <v>44326</v>
      </c>
      <c r="AM1851" s="15"/>
      <c r="AN1851" s="15"/>
      <c r="AO1851" s="15"/>
      <c r="AP1851" s="15"/>
      <c r="AQ1851" s="15"/>
      <c r="AR1851" s="15"/>
      <c r="AS1851" s="15"/>
      <c r="AT1851" s="15">
        <v>2606540.4000000004</v>
      </c>
      <c r="AU1851" s="15"/>
      <c r="AV1851" s="15">
        <v>23458863.600000001</v>
      </c>
      <c r="AW1851" s="15"/>
      <c r="AX1851" s="15"/>
      <c r="AY1851" s="15">
        <f t="shared" si="112"/>
        <v>26065404</v>
      </c>
      <c r="AZ1851" s="15">
        <f t="shared" si="113"/>
        <v>26065404</v>
      </c>
      <c r="BA1851" t="str">
        <f t="shared" si="114"/>
        <v>OK</v>
      </c>
      <c r="BB1851">
        <f t="shared" si="115"/>
        <v>2</v>
      </c>
    </row>
    <row r="1852" spans="1:54" x14ac:dyDescent="0.25">
      <c r="A1852">
        <v>1851</v>
      </c>
      <c r="B1852" t="s">
        <v>385</v>
      </c>
      <c r="C1852" t="s">
        <v>1533</v>
      </c>
      <c r="D1852" t="s">
        <v>1532</v>
      </c>
      <c r="E1852" t="s">
        <v>75</v>
      </c>
      <c r="F1852" t="s">
        <v>662</v>
      </c>
      <c r="G1852">
        <v>5921</v>
      </c>
      <c r="H1852">
        <v>21</v>
      </c>
      <c r="I1852" s="15">
        <v>15204819</v>
      </c>
      <c r="J1852" s="15">
        <v>724039</v>
      </c>
      <c r="L1852">
        <v>21</v>
      </c>
      <c r="M1852" t="s">
        <v>56</v>
      </c>
      <c r="N1852" s="19" t="s">
        <v>57</v>
      </c>
      <c r="O1852" t="s">
        <v>72</v>
      </c>
      <c r="P1852" t="s">
        <v>1481</v>
      </c>
      <c r="Q1852" t="s">
        <v>78</v>
      </c>
      <c r="R1852" t="s">
        <v>660</v>
      </c>
      <c r="S1852" t="s">
        <v>88</v>
      </c>
      <c r="T1852" t="s">
        <v>68</v>
      </c>
      <c r="U1852" t="s">
        <v>782</v>
      </c>
      <c r="V1852">
        <v>5</v>
      </c>
      <c r="W1852" t="s">
        <v>56</v>
      </c>
      <c r="X1852" s="14">
        <v>43941</v>
      </c>
      <c r="Y1852" s="18">
        <v>25</v>
      </c>
      <c r="Z1852" s="14">
        <v>43966</v>
      </c>
      <c r="AA1852" s="14">
        <v>43998</v>
      </c>
      <c r="AB1852">
        <v>14</v>
      </c>
      <c r="AC1852" s="14">
        <v>44012</v>
      </c>
      <c r="AD1852" s="14">
        <v>44013</v>
      </c>
      <c r="AE1852">
        <v>20</v>
      </c>
      <c r="AF1852" s="14">
        <v>44033</v>
      </c>
      <c r="AG1852" s="14">
        <v>44035</v>
      </c>
      <c r="AH1852">
        <v>18</v>
      </c>
      <c r="AI1852" s="14">
        <v>44023</v>
      </c>
      <c r="AJ1852" s="18">
        <v>8</v>
      </c>
      <c r="AK1852" s="14">
        <v>44266</v>
      </c>
      <c r="AL1852" s="14">
        <v>44326</v>
      </c>
      <c r="AM1852" s="15"/>
      <c r="AN1852" s="15"/>
      <c r="AO1852" s="15"/>
      <c r="AP1852" s="15"/>
      <c r="AQ1852" s="15"/>
      <c r="AR1852" s="15"/>
      <c r="AS1852" s="15"/>
      <c r="AT1852" s="15">
        <v>1520481.9000000001</v>
      </c>
      <c r="AU1852" s="15"/>
      <c r="AV1852" s="15">
        <v>13684337.1</v>
      </c>
      <c r="AW1852" s="15"/>
      <c r="AX1852" s="15"/>
      <c r="AY1852" s="15">
        <f t="shared" si="112"/>
        <v>15204819</v>
      </c>
      <c r="AZ1852" s="15">
        <f t="shared" si="113"/>
        <v>15204819</v>
      </c>
      <c r="BA1852" t="str">
        <f t="shared" si="114"/>
        <v>OK</v>
      </c>
      <c r="BB1852">
        <f t="shared" si="115"/>
        <v>2</v>
      </c>
    </row>
    <row r="1853" spans="1:54" x14ac:dyDescent="0.25">
      <c r="A1853">
        <v>1852</v>
      </c>
      <c r="B1853" t="s">
        <v>385</v>
      </c>
      <c r="C1853" t="s">
        <v>1511</v>
      </c>
      <c r="D1853" t="s">
        <v>1534</v>
      </c>
      <c r="E1853" t="s">
        <v>75</v>
      </c>
      <c r="F1853" t="s">
        <v>662</v>
      </c>
      <c r="G1853">
        <v>5921</v>
      </c>
      <c r="H1853">
        <v>30</v>
      </c>
      <c r="I1853" s="15">
        <v>22050000</v>
      </c>
      <c r="J1853" s="15">
        <v>735000</v>
      </c>
      <c r="L1853">
        <v>30</v>
      </c>
      <c r="M1853" t="s">
        <v>56</v>
      </c>
      <c r="N1853" s="19" t="s">
        <v>57</v>
      </c>
      <c r="O1853" t="s">
        <v>72</v>
      </c>
      <c r="P1853" t="s">
        <v>1481</v>
      </c>
      <c r="Q1853" t="s">
        <v>78</v>
      </c>
      <c r="R1853" t="s">
        <v>660</v>
      </c>
      <c r="S1853" t="s">
        <v>88</v>
      </c>
      <c r="T1853" t="s">
        <v>68</v>
      </c>
      <c r="U1853" t="s">
        <v>782</v>
      </c>
      <c r="V1853">
        <v>6</v>
      </c>
      <c r="W1853" t="s">
        <v>56</v>
      </c>
      <c r="X1853" s="14">
        <v>43941</v>
      </c>
      <c r="Y1853" s="18">
        <v>25</v>
      </c>
      <c r="Z1853" s="14">
        <v>43966</v>
      </c>
      <c r="AA1853" s="14">
        <v>43998</v>
      </c>
      <c r="AB1853">
        <v>14</v>
      </c>
      <c r="AC1853" s="14">
        <v>44012</v>
      </c>
      <c r="AD1853" s="14">
        <v>44013</v>
      </c>
      <c r="AE1853">
        <v>20</v>
      </c>
      <c r="AF1853" s="14">
        <v>44033</v>
      </c>
      <c r="AG1853" s="14">
        <v>44035</v>
      </c>
      <c r="AH1853">
        <v>18</v>
      </c>
      <c r="AI1853" s="14">
        <v>44023</v>
      </c>
      <c r="AJ1853" s="18">
        <v>8</v>
      </c>
      <c r="AK1853" s="14">
        <v>44266</v>
      </c>
      <c r="AL1853" s="14">
        <v>44326</v>
      </c>
      <c r="AM1853" s="15"/>
      <c r="AN1853" s="15"/>
      <c r="AO1853" s="15"/>
      <c r="AP1853" s="15"/>
      <c r="AQ1853" s="15"/>
      <c r="AR1853" s="15"/>
      <c r="AS1853" s="15"/>
      <c r="AT1853" s="15">
        <v>2205000</v>
      </c>
      <c r="AU1853" s="15"/>
      <c r="AV1853" s="15">
        <v>19845000</v>
      </c>
      <c r="AW1853" s="15"/>
      <c r="AX1853" s="15"/>
      <c r="AY1853" s="15">
        <f t="shared" si="112"/>
        <v>22050000</v>
      </c>
      <c r="AZ1853" s="15">
        <f t="shared" si="113"/>
        <v>22050000</v>
      </c>
      <c r="BA1853" t="str">
        <f t="shared" si="114"/>
        <v>OK</v>
      </c>
      <c r="BB1853">
        <f t="shared" si="115"/>
        <v>2</v>
      </c>
    </row>
    <row r="1854" spans="1:54" x14ac:dyDescent="0.25">
      <c r="A1854">
        <v>1853</v>
      </c>
      <c r="B1854" t="s">
        <v>385</v>
      </c>
      <c r="C1854" t="s">
        <v>396</v>
      </c>
      <c r="D1854" t="s">
        <v>1534</v>
      </c>
      <c r="E1854" t="s">
        <v>75</v>
      </c>
      <c r="F1854" t="s">
        <v>662</v>
      </c>
      <c r="G1854">
        <v>5921</v>
      </c>
      <c r="H1854">
        <v>50</v>
      </c>
      <c r="I1854" s="15">
        <v>36750000</v>
      </c>
      <c r="J1854" s="15">
        <v>735000</v>
      </c>
      <c r="L1854">
        <v>50</v>
      </c>
      <c r="M1854" t="s">
        <v>56</v>
      </c>
      <c r="N1854" s="19" t="s">
        <v>57</v>
      </c>
      <c r="O1854" t="s">
        <v>72</v>
      </c>
      <c r="P1854" t="s">
        <v>1481</v>
      </c>
      <c r="Q1854" t="s">
        <v>78</v>
      </c>
      <c r="R1854" t="s">
        <v>660</v>
      </c>
      <c r="S1854" t="s">
        <v>88</v>
      </c>
      <c r="T1854" t="s">
        <v>68</v>
      </c>
      <c r="U1854" t="s">
        <v>782</v>
      </c>
      <c r="V1854">
        <v>6</v>
      </c>
      <c r="W1854" t="s">
        <v>56</v>
      </c>
      <c r="X1854" s="14">
        <v>43941</v>
      </c>
      <c r="Y1854" s="18">
        <v>25</v>
      </c>
      <c r="Z1854" s="14">
        <v>43966</v>
      </c>
      <c r="AA1854" s="14">
        <v>43998</v>
      </c>
      <c r="AB1854">
        <v>14</v>
      </c>
      <c r="AC1854" s="14">
        <v>44012</v>
      </c>
      <c r="AD1854" s="14">
        <v>44013</v>
      </c>
      <c r="AE1854">
        <v>20</v>
      </c>
      <c r="AF1854" s="14">
        <v>44033</v>
      </c>
      <c r="AG1854" s="14">
        <v>44035</v>
      </c>
      <c r="AH1854">
        <v>18</v>
      </c>
      <c r="AI1854" s="14">
        <v>44023</v>
      </c>
      <c r="AJ1854" s="18">
        <v>8</v>
      </c>
      <c r="AK1854" s="14">
        <v>44266</v>
      </c>
      <c r="AL1854" s="14">
        <v>44326</v>
      </c>
      <c r="AM1854" s="15"/>
      <c r="AN1854" s="15"/>
      <c r="AO1854" s="15"/>
      <c r="AP1854" s="15"/>
      <c r="AQ1854" s="15"/>
      <c r="AR1854" s="15"/>
      <c r="AS1854" s="15"/>
      <c r="AT1854" s="15">
        <v>3675000</v>
      </c>
      <c r="AU1854" s="15"/>
      <c r="AV1854" s="15">
        <v>33075000</v>
      </c>
      <c r="AW1854" s="15"/>
      <c r="AX1854" s="15"/>
      <c r="AY1854" s="15">
        <f t="shared" si="112"/>
        <v>36750000</v>
      </c>
      <c r="AZ1854" s="15">
        <f t="shared" si="113"/>
        <v>36750000</v>
      </c>
      <c r="BA1854" t="str">
        <f t="shared" si="114"/>
        <v>OK</v>
      </c>
      <c r="BB1854">
        <f t="shared" si="115"/>
        <v>2</v>
      </c>
    </row>
    <row r="1855" spans="1:54" x14ac:dyDescent="0.25">
      <c r="A1855">
        <v>1854</v>
      </c>
      <c r="B1855" t="s">
        <v>385</v>
      </c>
      <c r="C1855" t="s">
        <v>393</v>
      </c>
      <c r="D1855" t="s">
        <v>1535</v>
      </c>
      <c r="E1855" t="s">
        <v>75</v>
      </c>
      <c r="F1855" t="s">
        <v>662</v>
      </c>
      <c r="G1855">
        <v>5921</v>
      </c>
      <c r="H1855">
        <v>30</v>
      </c>
      <c r="I1855" s="15">
        <v>22050000</v>
      </c>
      <c r="J1855" s="15">
        <v>735000</v>
      </c>
      <c r="L1855">
        <v>30</v>
      </c>
      <c r="M1855" t="s">
        <v>56</v>
      </c>
      <c r="N1855" s="19" t="s">
        <v>57</v>
      </c>
      <c r="O1855" t="s">
        <v>72</v>
      </c>
      <c r="P1855" t="s">
        <v>1481</v>
      </c>
      <c r="Q1855" t="s">
        <v>78</v>
      </c>
      <c r="R1855" t="s">
        <v>660</v>
      </c>
      <c r="S1855" t="s">
        <v>88</v>
      </c>
      <c r="T1855" t="s">
        <v>68</v>
      </c>
      <c r="U1855" t="s">
        <v>782</v>
      </c>
      <c r="V1855">
        <v>7</v>
      </c>
      <c r="W1855" t="s">
        <v>56</v>
      </c>
      <c r="X1855" s="14">
        <v>43941</v>
      </c>
      <c r="Y1855" s="18">
        <v>25</v>
      </c>
      <c r="Z1855" s="14">
        <v>43966</v>
      </c>
      <c r="AA1855" s="14">
        <v>43998</v>
      </c>
      <c r="AB1855">
        <v>14</v>
      </c>
      <c r="AC1855" s="14">
        <v>44012</v>
      </c>
      <c r="AD1855" s="14">
        <v>44013</v>
      </c>
      <c r="AE1855">
        <v>20</v>
      </c>
      <c r="AF1855" s="14">
        <v>44033</v>
      </c>
      <c r="AG1855" s="14">
        <v>44035</v>
      </c>
      <c r="AH1855">
        <v>18</v>
      </c>
      <c r="AI1855" s="14">
        <v>44023</v>
      </c>
      <c r="AJ1855" s="18">
        <v>8</v>
      </c>
      <c r="AK1855" s="14">
        <v>44266</v>
      </c>
      <c r="AL1855" s="14">
        <v>44326</v>
      </c>
      <c r="AM1855" s="15"/>
      <c r="AN1855" s="15"/>
      <c r="AO1855" s="15"/>
      <c r="AP1855" s="15"/>
      <c r="AQ1855" s="15"/>
      <c r="AR1855" s="15"/>
      <c r="AS1855" s="15"/>
      <c r="AT1855" s="15">
        <v>2205000</v>
      </c>
      <c r="AU1855" s="15"/>
      <c r="AV1855" s="15">
        <v>19845000</v>
      </c>
      <c r="AW1855" s="15"/>
      <c r="AX1855" s="15"/>
      <c r="AY1855" s="15">
        <f t="shared" si="112"/>
        <v>22050000</v>
      </c>
      <c r="AZ1855" s="15">
        <f t="shared" si="113"/>
        <v>22050000</v>
      </c>
      <c r="BA1855" t="str">
        <f t="shared" si="114"/>
        <v>OK</v>
      </c>
      <c r="BB1855">
        <f t="shared" si="115"/>
        <v>2</v>
      </c>
    </row>
    <row r="1856" spans="1:54" x14ac:dyDescent="0.25">
      <c r="A1856">
        <v>1855</v>
      </c>
      <c r="B1856" t="s">
        <v>385</v>
      </c>
      <c r="C1856" t="s">
        <v>395</v>
      </c>
      <c r="D1856" t="s">
        <v>1535</v>
      </c>
      <c r="E1856" t="s">
        <v>75</v>
      </c>
      <c r="F1856" t="s">
        <v>662</v>
      </c>
      <c r="G1856">
        <v>5921</v>
      </c>
      <c r="H1856">
        <v>50</v>
      </c>
      <c r="I1856" s="15">
        <v>36750000</v>
      </c>
      <c r="J1856" s="15">
        <v>735000</v>
      </c>
      <c r="L1856">
        <v>50</v>
      </c>
      <c r="M1856" t="s">
        <v>56</v>
      </c>
      <c r="N1856" s="19" t="s">
        <v>57</v>
      </c>
      <c r="O1856" t="s">
        <v>72</v>
      </c>
      <c r="P1856" t="s">
        <v>1481</v>
      </c>
      <c r="Q1856" t="s">
        <v>78</v>
      </c>
      <c r="R1856" t="s">
        <v>660</v>
      </c>
      <c r="S1856" t="s">
        <v>88</v>
      </c>
      <c r="T1856" t="s">
        <v>68</v>
      </c>
      <c r="U1856" t="s">
        <v>782</v>
      </c>
      <c r="V1856">
        <v>7</v>
      </c>
      <c r="W1856" t="s">
        <v>56</v>
      </c>
      <c r="X1856" s="14">
        <v>43941</v>
      </c>
      <c r="Y1856" s="18">
        <v>25</v>
      </c>
      <c r="Z1856" s="14">
        <v>43966</v>
      </c>
      <c r="AA1856" s="14">
        <v>43998</v>
      </c>
      <c r="AB1856">
        <v>14</v>
      </c>
      <c r="AC1856" s="14">
        <v>44012</v>
      </c>
      <c r="AD1856" s="14">
        <v>44013</v>
      </c>
      <c r="AE1856">
        <v>20</v>
      </c>
      <c r="AF1856" s="14">
        <v>44033</v>
      </c>
      <c r="AG1856" s="14">
        <v>44035</v>
      </c>
      <c r="AH1856">
        <v>18</v>
      </c>
      <c r="AI1856" s="14">
        <v>44023</v>
      </c>
      <c r="AJ1856" s="18">
        <v>8</v>
      </c>
      <c r="AK1856" s="14">
        <v>44266</v>
      </c>
      <c r="AL1856" s="14">
        <v>44326</v>
      </c>
      <c r="AM1856" s="15"/>
      <c r="AN1856" s="15"/>
      <c r="AO1856" s="15"/>
      <c r="AP1856" s="15"/>
      <c r="AQ1856" s="15"/>
      <c r="AR1856" s="15"/>
      <c r="AS1856" s="15"/>
      <c r="AT1856" s="15">
        <v>3675000</v>
      </c>
      <c r="AU1856" s="15"/>
      <c r="AV1856" s="15">
        <v>33075000</v>
      </c>
      <c r="AW1856" s="15"/>
      <c r="AX1856" s="15"/>
      <c r="AY1856" s="15">
        <f t="shared" si="112"/>
        <v>36750000</v>
      </c>
      <c r="AZ1856" s="15">
        <f t="shared" si="113"/>
        <v>36750000</v>
      </c>
      <c r="BA1856" t="str">
        <f t="shared" si="114"/>
        <v>OK</v>
      </c>
      <c r="BB1856">
        <f t="shared" si="115"/>
        <v>2</v>
      </c>
    </row>
    <row r="1857" spans="1:54" x14ac:dyDescent="0.25">
      <c r="A1857">
        <v>1856</v>
      </c>
      <c r="B1857" t="s">
        <v>385</v>
      </c>
      <c r="C1857" t="s">
        <v>404</v>
      </c>
      <c r="D1857" t="s">
        <v>1536</v>
      </c>
      <c r="E1857" t="s">
        <v>75</v>
      </c>
      <c r="F1857" t="s">
        <v>662</v>
      </c>
      <c r="G1857">
        <v>5921</v>
      </c>
      <c r="H1857">
        <v>55</v>
      </c>
      <c r="I1857" s="15">
        <v>40425000</v>
      </c>
      <c r="J1857" s="15">
        <v>735000</v>
      </c>
      <c r="L1857">
        <v>55</v>
      </c>
      <c r="M1857" t="s">
        <v>56</v>
      </c>
      <c r="N1857" s="19" t="s">
        <v>57</v>
      </c>
      <c r="O1857" t="s">
        <v>72</v>
      </c>
      <c r="P1857" t="s">
        <v>1481</v>
      </c>
      <c r="Q1857" t="s">
        <v>78</v>
      </c>
      <c r="R1857" t="s">
        <v>660</v>
      </c>
      <c r="S1857" t="s">
        <v>88</v>
      </c>
      <c r="T1857" t="s">
        <v>68</v>
      </c>
      <c r="U1857" t="s">
        <v>782</v>
      </c>
      <c r="V1857">
        <v>8</v>
      </c>
      <c r="W1857" t="s">
        <v>56</v>
      </c>
      <c r="X1857" s="14">
        <v>43941</v>
      </c>
      <c r="Y1857" s="18">
        <v>25</v>
      </c>
      <c r="Z1857" s="14">
        <v>43966</v>
      </c>
      <c r="AA1857" s="14">
        <v>43998</v>
      </c>
      <c r="AB1857">
        <v>14</v>
      </c>
      <c r="AC1857" s="14">
        <v>44012</v>
      </c>
      <c r="AD1857" s="14">
        <v>44013</v>
      </c>
      <c r="AE1857">
        <v>20</v>
      </c>
      <c r="AF1857" s="14">
        <v>44033</v>
      </c>
      <c r="AG1857" s="14">
        <v>44035</v>
      </c>
      <c r="AH1857">
        <v>18</v>
      </c>
      <c r="AI1857" s="14">
        <v>44023</v>
      </c>
      <c r="AJ1857" s="18">
        <v>8</v>
      </c>
      <c r="AK1857" s="14">
        <v>44266</v>
      </c>
      <c r="AL1857" s="14">
        <v>44326</v>
      </c>
      <c r="AM1857" s="15"/>
      <c r="AN1857" s="15"/>
      <c r="AO1857" s="15"/>
      <c r="AP1857" s="15"/>
      <c r="AQ1857" s="15"/>
      <c r="AR1857" s="15"/>
      <c r="AS1857" s="15"/>
      <c r="AT1857" s="15">
        <v>4042500</v>
      </c>
      <c r="AU1857" s="15"/>
      <c r="AV1857" s="15">
        <v>36382500</v>
      </c>
      <c r="AW1857" s="15"/>
      <c r="AX1857" s="15"/>
      <c r="AY1857" s="15">
        <f t="shared" si="112"/>
        <v>40425000</v>
      </c>
      <c r="AZ1857" s="15">
        <f t="shared" si="113"/>
        <v>40425000</v>
      </c>
      <c r="BA1857" t="str">
        <f t="shared" si="114"/>
        <v>OK</v>
      </c>
      <c r="BB1857">
        <f t="shared" si="115"/>
        <v>2</v>
      </c>
    </row>
    <row r="1858" spans="1:54" x14ac:dyDescent="0.25">
      <c r="A1858">
        <v>1857</v>
      </c>
      <c r="B1858" t="s">
        <v>385</v>
      </c>
      <c r="C1858" t="s">
        <v>1537</v>
      </c>
      <c r="D1858" t="s">
        <v>1536</v>
      </c>
      <c r="E1858" t="s">
        <v>75</v>
      </c>
      <c r="F1858" t="s">
        <v>662</v>
      </c>
      <c r="G1858">
        <v>5921</v>
      </c>
      <c r="H1858">
        <v>25</v>
      </c>
      <c r="I1858" s="15">
        <v>18375000</v>
      </c>
      <c r="J1858" s="15">
        <v>735000</v>
      </c>
      <c r="L1858">
        <v>25</v>
      </c>
      <c r="M1858" t="s">
        <v>56</v>
      </c>
      <c r="N1858" s="19" t="s">
        <v>57</v>
      </c>
      <c r="O1858" t="s">
        <v>72</v>
      </c>
      <c r="P1858" t="s">
        <v>1481</v>
      </c>
      <c r="Q1858" t="s">
        <v>78</v>
      </c>
      <c r="R1858" t="s">
        <v>660</v>
      </c>
      <c r="S1858" t="s">
        <v>88</v>
      </c>
      <c r="T1858" t="s">
        <v>68</v>
      </c>
      <c r="U1858" t="s">
        <v>782</v>
      </c>
      <c r="V1858">
        <v>8</v>
      </c>
      <c r="W1858" t="s">
        <v>56</v>
      </c>
      <c r="X1858" s="14">
        <v>43941</v>
      </c>
      <c r="Y1858" s="18">
        <v>25</v>
      </c>
      <c r="Z1858" s="14">
        <v>43966</v>
      </c>
      <c r="AA1858" s="14">
        <v>43998</v>
      </c>
      <c r="AB1858">
        <v>14</v>
      </c>
      <c r="AC1858" s="14">
        <v>44012</v>
      </c>
      <c r="AD1858" s="14">
        <v>44013</v>
      </c>
      <c r="AE1858">
        <v>20</v>
      </c>
      <c r="AF1858" s="14">
        <v>44033</v>
      </c>
      <c r="AG1858" s="14">
        <v>44035</v>
      </c>
      <c r="AH1858">
        <v>18</v>
      </c>
      <c r="AI1858" s="14">
        <v>44023</v>
      </c>
      <c r="AJ1858" s="18">
        <v>8</v>
      </c>
      <c r="AK1858" s="14">
        <v>44266</v>
      </c>
      <c r="AL1858" s="14">
        <v>44326</v>
      </c>
      <c r="AM1858" s="15"/>
      <c r="AN1858" s="15"/>
      <c r="AO1858" s="15"/>
      <c r="AP1858" s="15"/>
      <c r="AQ1858" s="15"/>
      <c r="AR1858" s="15"/>
      <c r="AS1858" s="15"/>
      <c r="AT1858" s="15">
        <v>1837500</v>
      </c>
      <c r="AU1858" s="15"/>
      <c r="AV1858" s="15">
        <v>16537500</v>
      </c>
      <c r="AW1858" s="15"/>
      <c r="AX1858" s="15"/>
      <c r="AY1858" s="15">
        <f t="shared" ref="AY1858:AY1921" si="116">IF((SUM(AM1858:AX1858)=0),"---",(SUM(AM1858:AX1858)))</f>
        <v>18375000</v>
      </c>
      <c r="AZ1858" s="15">
        <f t="shared" ref="AZ1858:AZ1921" si="117">I1858</f>
        <v>18375000</v>
      </c>
      <c r="BA1858" t="str">
        <f t="shared" ref="BA1858:BA1921" si="118">IF(OR(AZ1858="---",AY1858="---"),"---",IF(AZ1858-AY1858=0,"OK","REVISAR"))</f>
        <v>OK</v>
      </c>
      <c r="BB1858">
        <f t="shared" ref="BB1858:BB1921" si="119">COUNT(AM1858:AX1858)</f>
        <v>2</v>
      </c>
    </row>
    <row r="1859" spans="1:54" x14ac:dyDescent="0.25">
      <c r="A1859">
        <v>1858</v>
      </c>
      <c r="B1859" t="s">
        <v>385</v>
      </c>
      <c r="C1859" t="s">
        <v>402</v>
      </c>
      <c r="D1859" t="s">
        <v>1538</v>
      </c>
      <c r="E1859" t="s">
        <v>75</v>
      </c>
      <c r="F1859" t="s">
        <v>662</v>
      </c>
      <c r="G1859">
        <v>5921</v>
      </c>
      <c r="H1859">
        <v>80</v>
      </c>
      <c r="I1859" s="15">
        <v>57664000</v>
      </c>
      <c r="J1859" s="15">
        <v>720800</v>
      </c>
      <c r="L1859">
        <v>80</v>
      </c>
      <c r="M1859" t="s">
        <v>56</v>
      </c>
      <c r="N1859" s="19" t="s">
        <v>57</v>
      </c>
      <c r="O1859" t="s">
        <v>72</v>
      </c>
      <c r="P1859" t="s">
        <v>1481</v>
      </c>
      <c r="Q1859" t="s">
        <v>78</v>
      </c>
      <c r="R1859" t="s">
        <v>660</v>
      </c>
      <c r="S1859" t="s">
        <v>88</v>
      </c>
      <c r="T1859" t="s">
        <v>68</v>
      </c>
      <c r="U1859" t="s">
        <v>782</v>
      </c>
      <c r="V1859">
        <v>9</v>
      </c>
      <c r="W1859" t="s">
        <v>56</v>
      </c>
      <c r="X1859" s="14">
        <v>43941</v>
      </c>
      <c r="Y1859" s="18">
        <v>25</v>
      </c>
      <c r="Z1859" s="14">
        <v>43966</v>
      </c>
      <c r="AA1859" s="14">
        <v>43998</v>
      </c>
      <c r="AB1859">
        <v>14</v>
      </c>
      <c r="AC1859" s="14">
        <v>44012</v>
      </c>
      <c r="AD1859" s="14">
        <v>44013</v>
      </c>
      <c r="AE1859">
        <v>20</v>
      </c>
      <c r="AF1859" s="14">
        <v>44033</v>
      </c>
      <c r="AG1859" s="14">
        <v>44035</v>
      </c>
      <c r="AH1859">
        <v>18</v>
      </c>
      <c r="AI1859" s="14">
        <v>44023</v>
      </c>
      <c r="AJ1859" s="18">
        <v>8</v>
      </c>
      <c r="AK1859" s="14">
        <v>44266</v>
      </c>
      <c r="AL1859" s="14">
        <v>44326</v>
      </c>
      <c r="AM1859" s="15"/>
      <c r="AN1859" s="15"/>
      <c r="AO1859" s="15"/>
      <c r="AP1859" s="15"/>
      <c r="AQ1859" s="15"/>
      <c r="AR1859" s="15"/>
      <c r="AS1859" s="15"/>
      <c r="AT1859" s="15">
        <v>5766400</v>
      </c>
      <c r="AU1859" s="15"/>
      <c r="AV1859" s="15">
        <v>51897600</v>
      </c>
      <c r="AW1859" s="15"/>
      <c r="AX1859" s="15"/>
      <c r="AY1859" s="15">
        <f t="shared" si="116"/>
        <v>57664000</v>
      </c>
      <c r="AZ1859" s="15">
        <f t="shared" si="117"/>
        <v>57664000</v>
      </c>
      <c r="BA1859" t="str">
        <f t="shared" si="118"/>
        <v>OK</v>
      </c>
      <c r="BB1859">
        <f t="shared" si="119"/>
        <v>2</v>
      </c>
    </row>
    <row r="1860" spans="1:54" x14ac:dyDescent="0.25">
      <c r="A1860">
        <v>1859</v>
      </c>
      <c r="B1860" t="s">
        <v>385</v>
      </c>
      <c r="C1860" t="s">
        <v>404</v>
      </c>
      <c r="D1860" t="s">
        <v>1539</v>
      </c>
      <c r="E1860" t="s">
        <v>75</v>
      </c>
      <c r="F1860" t="s">
        <v>662</v>
      </c>
      <c r="G1860">
        <v>5921</v>
      </c>
      <c r="H1860">
        <v>80</v>
      </c>
      <c r="I1860" s="15">
        <v>57664000</v>
      </c>
      <c r="J1860" s="15">
        <v>720800</v>
      </c>
      <c r="L1860">
        <v>80</v>
      </c>
      <c r="M1860" t="s">
        <v>56</v>
      </c>
      <c r="N1860" s="19" t="s">
        <v>57</v>
      </c>
      <c r="O1860" t="s">
        <v>72</v>
      </c>
      <c r="P1860" t="s">
        <v>1481</v>
      </c>
      <c r="Q1860" t="s">
        <v>78</v>
      </c>
      <c r="R1860" t="s">
        <v>660</v>
      </c>
      <c r="S1860" t="s">
        <v>88</v>
      </c>
      <c r="T1860" t="s">
        <v>68</v>
      </c>
      <c r="U1860" t="s">
        <v>782</v>
      </c>
      <c r="V1860">
        <v>10</v>
      </c>
      <c r="W1860" t="s">
        <v>56</v>
      </c>
      <c r="X1860" s="14">
        <v>43941</v>
      </c>
      <c r="Y1860" s="18">
        <v>25</v>
      </c>
      <c r="Z1860" s="14">
        <v>43966</v>
      </c>
      <c r="AA1860" s="14">
        <v>43998</v>
      </c>
      <c r="AB1860">
        <v>14</v>
      </c>
      <c r="AC1860" s="14">
        <v>44012</v>
      </c>
      <c r="AD1860" s="14">
        <v>44013</v>
      </c>
      <c r="AE1860">
        <v>20</v>
      </c>
      <c r="AF1860" s="14">
        <v>44033</v>
      </c>
      <c r="AG1860" s="14">
        <v>44035</v>
      </c>
      <c r="AH1860">
        <v>18</v>
      </c>
      <c r="AI1860" s="14">
        <v>44023</v>
      </c>
      <c r="AJ1860" s="18">
        <v>8</v>
      </c>
      <c r="AK1860" s="14">
        <v>44266</v>
      </c>
      <c r="AL1860" s="14">
        <v>44326</v>
      </c>
      <c r="AM1860" s="15"/>
      <c r="AN1860" s="15"/>
      <c r="AO1860" s="15"/>
      <c r="AP1860" s="15"/>
      <c r="AQ1860" s="15"/>
      <c r="AR1860" s="15"/>
      <c r="AS1860" s="15"/>
      <c r="AT1860" s="15">
        <v>5766400</v>
      </c>
      <c r="AU1860" s="15"/>
      <c r="AV1860" s="15">
        <v>51897600</v>
      </c>
      <c r="AW1860" s="15"/>
      <c r="AX1860" s="15"/>
      <c r="AY1860" s="15">
        <f t="shared" si="116"/>
        <v>57664000</v>
      </c>
      <c r="AZ1860" s="15">
        <f t="shared" si="117"/>
        <v>57664000</v>
      </c>
      <c r="BA1860" t="str">
        <f t="shared" si="118"/>
        <v>OK</v>
      </c>
      <c r="BB1860">
        <f t="shared" si="119"/>
        <v>2</v>
      </c>
    </row>
    <row r="1861" spans="1:54" x14ac:dyDescent="0.25">
      <c r="A1861">
        <v>1860</v>
      </c>
      <c r="B1861" t="s">
        <v>385</v>
      </c>
      <c r="C1861" t="s">
        <v>396</v>
      </c>
      <c r="D1861" t="s">
        <v>1540</v>
      </c>
      <c r="E1861" t="s">
        <v>75</v>
      </c>
      <c r="F1861" t="s">
        <v>662</v>
      </c>
      <c r="G1861">
        <v>5921</v>
      </c>
      <c r="H1861">
        <v>80</v>
      </c>
      <c r="I1861" s="15">
        <v>57664000</v>
      </c>
      <c r="J1861" s="15">
        <v>720800</v>
      </c>
      <c r="L1861">
        <v>80</v>
      </c>
      <c r="M1861" t="s">
        <v>56</v>
      </c>
      <c r="N1861" s="19" t="s">
        <v>57</v>
      </c>
      <c r="O1861" t="s">
        <v>72</v>
      </c>
      <c r="P1861" t="s">
        <v>1481</v>
      </c>
      <c r="Q1861" t="s">
        <v>78</v>
      </c>
      <c r="R1861" t="s">
        <v>660</v>
      </c>
      <c r="S1861" t="s">
        <v>88</v>
      </c>
      <c r="T1861" t="s">
        <v>68</v>
      </c>
      <c r="U1861" t="s">
        <v>782</v>
      </c>
      <c r="V1861">
        <v>11</v>
      </c>
      <c r="W1861" t="s">
        <v>56</v>
      </c>
      <c r="X1861" s="14">
        <v>43941</v>
      </c>
      <c r="Y1861" s="18">
        <v>25</v>
      </c>
      <c r="Z1861" s="14">
        <v>43966</v>
      </c>
      <c r="AA1861" s="14">
        <v>43998</v>
      </c>
      <c r="AB1861">
        <v>14</v>
      </c>
      <c r="AC1861" s="14">
        <v>44012</v>
      </c>
      <c r="AD1861" s="14">
        <v>44013</v>
      </c>
      <c r="AE1861">
        <v>20</v>
      </c>
      <c r="AF1861" s="14">
        <v>44033</v>
      </c>
      <c r="AG1861" s="14">
        <v>44035</v>
      </c>
      <c r="AH1861">
        <v>18</v>
      </c>
      <c r="AI1861" s="14">
        <v>44023</v>
      </c>
      <c r="AJ1861" s="18">
        <v>8</v>
      </c>
      <c r="AK1861" s="14">
        <v>44266</v>
      </c>
      <c r="AL1861" s="14">
        <v>44326</v>
      </c>
      <c r="AM1861" s="15"/>
      <c r="AN1861" s="15"/>
      <c r="AO1861" s="15"/>
      <c r="AP1861" s="15"/>
      <c r="AQ1861" s="15"/>
      <c r="AR1861" s="15"/>
      <c r="AS1861" s="15"/>
      <c r="AT1861" s="15">
        <v>5766400</v>
      </c>
      <c r="AU1861" s="15"/>
      <c r="AV1861" s="15">
        <v>51897600</v>
      </c>
      <c r="AW1861" s="15"/>
      <c r="AX1861" s="15"/>
      <c r="AY1861" s="15">
        <f t="shared" si="116"/>
        <v>57664000</v>
      </c>
      <c r="AZ1861" s="15">
        <f t="shared" si="117"/>
        <v>57664000</v>
      </c>
      <c r="BA1861" t="str">
        <f t="shared" si="118"/>
        <v>OK</v>
      </c>
      <c r="BB1861">
        <f t="shared" si="119"/>
        <v>2</v>
      </c>
    </row>
    <row r="1862" spans="1:54" x14ac:dyDescent="0.25">
      <c r="A1862">
        <v>1861</v>
      </c>
      <c r="B1862" t="s">
        <v>385</v>
      </c>
      <c r="C1862" t="s">
        <v>408</v>
      </c>
      <c r="D1862" t="s">
        <v>1541</v>
      </c>
      <c r="E1862" t="s">
        <v>75</v>
      </c>
      <c r="F1862" t="s">
        <v>662</v>
      </c>
      <c r="G1862">
        <v>5921</v>
      </c>
      <c r="H1862">
        <v>10</v>
      </c>
      <c r="I1862" s="15">
        <v>7100000</v>
      </c>
      <c r="J1862" s="15">
        <v>710000</v>
      </c>
      <c r="L1862">
        <v>10</v>
      </c>
      <c r="M1862" t="s">
        <v>56</v>
      </c>
      <c r="N1862" s="19" t="s">
        <v>57</v>
      </c>
      <c r="O1862" t="s">
        <v>72</v>
      </c>
      <c r="P1862" t="s">
        <v>1481</v>
      </c>
      <c r="Q1862" t="s">
        <v>78</v>
      </c>
      <c r="R1862" t="s">
        <v>660</v>
      </c>
      <c r="S1862" t="s">
        <v>88</v>
      </c>
      <c r="T1862" t="s">
        <v>68</v>
      </c>
      <c r="U1862" t="s">
        <v>782</v>
      </c>
      <c r="V1862">
        <v>12</v>
      </c>
      <c r="W1862" t="s">
        <v>56</v>
      </c>
      <c r="X1862" s="14">
        <v>43941</v>
      </c>
      <c r="Y1862" s="18">
        <v>25</v>
      </c>
      <c r="Z1862" s="14">
        <v>43966</v>
      </c>
      <c r="AA1862" s="14">
        <v>43998</v>
      </c>
      <c r="AB1862">
        <v>14</v>
      </c>
      <c r="AC1862" s="14">
        <v>44012</v>
      </c>
      <c r="AD1862" s="14">
        <v>44013</v>
      </c>
      <c r="AE1862">
        <v>20</v>
      </c>
      <c r="AF1862" s="14">
        <v>44033</v>
      </c>
      <c r="AG1862" s="14">
        <v>44035</v>
      </c>
      <c r="AH1862">
        <v>18</v>
      </c>
      <c r="AI1862" s="14">
        <v>44023</v>
      </c>
      <c r="AJ1862" s="18">
        <v>8</v>
      </c>
      <c r="AK1862" s="14">
        <v>44266</v>
      </c>
      <c r="AL1862" s="14">
        <v>44326</v>
      </c>
      <c r="AM1862" s="15"/>
      <c r="AN1862" s="15"/>
      <c r="AO1862" s="15"/>
      <c r="AP1862" s="15"/>
      <c r="AQ1862" s="15"/>
      <c r="AR1862" s="15"/>
      <c r="AS1862" s="15"/>
      <c r="AT1862" s="15">
        <v>710000</v>
      </c>
      <c r="AU1862" s="15"/>
      <c r="AV1862" s="15">
        <v>6390000</v>
      </c>
      <c r="AW1862" s="15"/>
      <c r="AX1862" s="15"/>
      <c r="AY1862" s="15">
        <f t="shared" si="116"/>
        <v>7100000</v>
      </c>
      <c r="AZ1862" s="15">
        <f t="shared" si="117"/>
        <v>7100000</v>
      </c>
      <c r="BA1862" t="str">
        <f t="shared" si="118"/>
        <v>OK</v>
      </c>
      <c r="BB1862">
        <f t="shared" si="119"/>
        <v>2</v>
      </c>
    </row>
    <row r="1863" spans="1:54" x14ac:dyDescent="0.25">
      <c r="A1863">
        <v>1862</v>
      </c>
      <c r="B1863" t="s">
        <v>385</v>
      </c>
      <c r="C1863" t="s">
        <v>1542</v>
      </c>
      <c r="D1863" t="s">
        <v>1541</v>
      </c>
      <c r="E1863" t="s">
        <v>75</v>
      </c>
      <c r="F1863" s="19" t="s">
        <v>662</v>
      </c>
      <c r="G1863">
        <v>5921</v>
      </c>
      <c r="H1863">
        <v>45</v>
      </c>
      <c r="I1863" s="15">
        <v>31950000</v>
      </c>
      <c r="J1863" s="15">
        <v>710000</v>
      </c>
      <c r="L1863">
        <v>45</v>
      </c>
      <c r="M1863" t="s">
        <v>56</v>
      </c>
      <c r="N1863" s="19" t="s">
        <v>57</v>
      </c>
      <c r="O1863" t="s">
        <v>72</v>
      </c>
      <c r="P1863" t="s">
        <v>1481</v>
      </c>
      <c r="Q1863" t="s">
        <v>78</v>
      </c>
      <c r="R1863" t="s">
        <v>660</v>
      </c>
      <c r="S1863" t="s">
        <v>88</v>
      </c>
      <c r="T1863" t="s">
        <v>68</v>
      </c>
      <c r="U1863" t="s">
        <v>782</v>
      </c>
      <c r="V1863">
        <v>12</v>
      </c>
      <c r="W1863" t="s">
        <v>56</v>
      </c>
      <c r="X1863" s="14">
        <v>43941</v>
      </c>
      <c r="Y1863" s="18">
        <v>25</v>
      </c>
      <c r="Z1863" s="14">
        <v>43966</v>
      </c>
      <c r="AA1863" s="14">
        <v>43998</v>
      </c>
      <c r="AB1863">
        <v>14</v>
      </c>
      <c r="AC1863" s="14">
        <v>44012</v>
      </c>
      <c r="AD1863" s="14">
        <v>44013</v>
      </c>
      <c r="AE1863">
        <v>20</v>
      </c>
      <c r="AF1863" s="14">
        <v>44033</v>
      </c>
      <c r="AG1863" s="14">
        <v>44035</v>
      </c>
      <c r="AH1863">
        <v>18</v>
      </c>
      <c r="AI1863" s="14">
        <v>44023</v>
      </c>
      <c r="AJ1863" s="18">
        <v>8</v>
      </c>
      <c r="AK1863" s="14">
        <v>44266</v>
      </c>
      <c r="AL1863" s="14">
        <v>44326</v>
      </c>
      <c r="AM1863" s="15"/>
      <c r="AN1863" s="15"/>
      <c r="AO1863" s="15"/>
      <c r="AP1863" s="15"/>
      <c r="AQ1863" s="15"/>
      <c r="AR1863" s="15"/>
      <c r="AS1863" s="15"/>
      <c r="AT1863" s="15">
        <v>3195000</v>
      </c>
      <c r="AU1863" s="15"/>
      <c r="AV1863" s="15">
        <v>28755000</v>
      </c>
      <c r="AW1863" s="15"/>
      <c r="AX1863" s="15"/>
      <c r="AY1863" s="15">
        <f t="shared" si="116"/>
        <v>31950000</v>
      </c>
      <c r="AZ1863" s="15">
        <f t="shared" si="117"/>
        <v>31950000</v>
      </c>
      <c r="BA1863" t="str">
        <f t="shared" si="118"/>
        <v>OK</v>
      </c>
      <c r="BB1863">
        <f t="shared" si="119"/>
        <v>2</v>
      </c>
    </row>
    <row r="1864" spans="1:54" x14ac:dyDescent="0.25">
      <c r="A1864">
        <v>1863</v>
      </c>
      <c r="B1864" t="s">
        <v>385</v>
      </c>
      <c r="C1864" t="s">
        <v>406</v>
      </c>
      <c r="D1864" t="s">
        <v>1541</v>
      </c>
      <c r="E1864" t="s">
        <v>75</v>
      </c>
      <c r="F1864" s="19" t="s">
        <v>662</v>
      </c>
      <c r="G1864">
        <v>5921</v>
      </c>
      <c r="H1864">
        <v>45</v>
      </c>
      <c r="I1864" s="15">
        <v>31950000</v>
      </c>
      <c r="J1864" s="15">
        <v>710000</v>
      </c>
      <c r="L1864">
        <v>45</v>
      </c>
      <c r="M1864" t="s">
        <v>56</v>
      </c>
      <c r="N1864" s="19" t="s">
        <v>57</v>
      </c>
      <c r="O1864" t="s">
        <v>72</v>
      </c>
      <c r="P1864" t="s">
        <v>1481</v>
      </c>
      <c r="Q1864" t="s">
        <v>78</v>
      </c>
      <c r="R1864" t="s">
        <v>660</v>
      </c>
      <c r="S1864" t="s">
        <v>88</v>
      </c>
      <c r="T1864" t="s">
        <v>68</v>
      </c>
      <c r="U1864" t="s">
        <v>782</v>
      </c>
      <c r="V1864">
        <v>12</v>
      </c>
      <c r="W1864" t="s">
        <v>56</v>
      </c>
      <c r="X1864" s="14">
        <v>43941</v>
      </c>
      <c r="Y1864" s="18">
        <v>25</v>
      </c>
      <c r="Z1864" s="14">
        <v>43966</v>
      </c>
      <c r="AA1864" s="14">
        <v>43998</v>
      </c>
      <c r="AB1864">
        <v>14</v>
      </c>
      <c r="AC1864" s="14">
        <v>44012</v>
      </c>
      <c r="AD1864" s="14">
        <v>44013</v>
      </c>
      <c r="AE1864">
        <v>20</v>
      </c>
      <c r="AF1864" s="14">
        <v>44033</v>
      </c>
      <c r="AG1864" s="14">
        <v>44035</v>
      </c>
      <c r="AH1864">
        <v>18</v>
      </c>
      <c r="AI1864" s="14">
        <v>44023</v>
      </c>
      <c r="AJ1864" s="18">
        <v>8</v>
      </c>
      <c r="AK1864" s="14">
        <v>44266</v>
      </c>
      <c r="AL1864" s="14">
        <v>44326</v>
      </c>
      <c r="AM1864" s="15"/>
      <c r="AN1864" s="15"/>
      <c r="AO1864" s="15"/>
      <c r="AP1864" s="15"/>
      <c r="AQ1864" s="15"/>
      <c r="AR1864" s="15"/>
      <c r="AS1864" s="15"/>
      <c r="AT1864" s="15">
        <v>3195000</v>
      </c>
      <c r="AU1864" s="15"/>
      <c r="AV1864" s="15">
        <v>28755000</v>
      </c>
      <c r="AW1864" s="15"/>
      <c r="AX1864" s="15"/>
      <c r="AY1864" s="15">
        <f t="shared" si="116"/>
        <v>31950000</v>
      </c>
      <c r="AZ1864" s="15">
        <f t="shared" si="117"/>
        <v>31950000</v>
      </c>
      <c r="BA1864" t="str">
        <f t="shared" si="118"/>
        <v>OK</v>
      </c>
      <c r="BB1864">
        <f t="shared" si="119"/>
        <v>2</v>
      </c>
    </row>
    <row r="1865" spans="1:54" x14ac:dyDescent="0.25">
      <c r="A1865">
        <v>1864</v>
      </c>
      <c r="B1865" t="s">
        <v>385</v>
      </c>
      <c r="C1865" t="s">
        <v>407</v>
      </c>
      <c r="D1865" t="s">
        <v>1543</v>
      </c>
      <c r="E1865" t="s">
        <v>75</v>
      </c>
      <c r="F1865" s="19" t="s">
        <v>662</v>
      </c>
      <c r="G1865">
        <v>5921</v>
      </c>
      <c r="H1865">
        <v>27</v>
      </c>
      <c r="I1865" s="15">
        <v>19170000</v>
      </c>
      <c r="J1865" s="15">
        <v>710000</v>
      </c>
      <c r="L1865">
        <v>27</v>
      </c>
      <c r="M1865" t="s">
        <v>56</v>
      </c>
      <c r="N1865" s="19" t="s">
        <v>57</v>
      </c>
      <c r="O1865" t="s">
        <v>72</v>
      </c>
      <c r="P1865" t="s">
        <v>1481</v>
      </c>
      <c r="Q1865" t="s">
        <v>78</v>
      </c>
      <c r="R1865" t="s">
        <v>660</v>
      </c>
      <c r="S1865" t="s">
        <v>88</v>
      </c>
      <c r="T1865" t="s">
        <v>68</v>
      </c>
      <c r="U1865" t="s">
        <v>782</v>
      </c>
      <c r="V1865">
        <v>13</v>
      </c>
      <c r="W1865" t="s">
        <v>56</v>
      </c>
      <c r="X1865" s="14">
        <v>43941</v>
      </c>
      <c r="Y1865" s="18">
        <v>25</v>
      </c>
      <c r="Z1865" s="14">
        <v>43966</v>
      </c>
      <c r="AA1865" s="14">
        <v>43998</v>
      </c>
      <c r="AB1865">
        <v>14</v>
      </c>
      <c r="AC1865" s="14">
        <v>44012</v>
      </c>
      <c r="AD1865" s="14">
        <v>44013</v>
      </c>
      <c r="AE1865">
        <v>20</v>
      </c>
      <c r="AF1865" s="14">
        <v>44033</v>
      </c>
      <c r="AG1865" s="14">
        <v>44035</v>
      </c>
      <c r="AH1865">
        <v>18</v>
      </c>
      <c r="AI1865" s="14">
        <v>44023</v>
      </c>
      <c r="AJ1865" s="18">
        <v>8</v>
      </c>
      <c r="AK1865" s="14">
        <v>44266</v>
      </c>
      <c r="AL1865" s="14">
        <v>44326</v>
      </c>
      <c r="AM1865" s="15"/>
      <c r="AN1865" s="15"/>
      <c r="AO1865" s="15"/>
      <c r="AP1865" s="15"/>
      <c r="AQ1865" s="15"/>
      <c r="AR1865" s="15"/>
      <c r="AS1865" s="15"/>
      <c r="AT1865" s="15">
        <v>1917000</v>
      </c>
      <c r="AU1865" s="15"/>
      <c r="AV1865" s="15">
        <v>17253000</v>
      </c>
      <c r="AW1865" s="15"/>
      <c r="AX1865" s="15"/>
      <c r="AY1865" s="15">
        <f t="shared" si="116"/>
        <v>19170000</v>
      </c>
      <c r="AZ1865" s="15">
        <f t="shared" si="117"/>
        <v>19170000</v>
      </c>
      <c r="BA1865" t="str">
        <f t="shared" si="118"/>
        <v>OK</v>
      </c>
      <c r="BB1865">
        <f t="shared" si="119"/>
        <v>2</v>
      </c>
    </row>
    <row r="1866" spans="1:54" x14ac:dyDescent="0.25">
      <c r="A1866">
        <v>1865</v>
      </c>
      <c r="B1866" t="s">
        <v>385</v>
      </c>
      <c r="C1866" t="s">
        <v>409</v>
      </c>
      <c r="D1866" t="s">
        <v>1543</v>
      </c>
      <c r="E1866" t="s">
        <v>75</v>
      </c>
      <c r="F1866" s="19" t="s">
        <v>662</v>
      </c>
      <c r="G1866">
        <v>5921</v>
      </c>
      <c r="H1866">
        <v>29</v>
      </c>
      <c r="I1866" s="15">
        <v>20590000</v>
      </c>
      <c r="J1866" s="15">
        <v>710000</v>
      </c>
      <c r="L1866">
        <v>29</v>
      </c>
      <c r="M1866" t="s">
        <v>56</v>
      </c>
      <c r="N1866" s="19" t="s">
        <v>57</v>
      </c>
      <c r="O1866" t="s">
        <v>72</v>
      </c>
      <c r="P1866" t="s">
        <v>1481</v>
      </c>
      <c r="Q1866" t="s">
        <v>78</v>
      </c>
      <c r="R1866" t="s">
        <v>660</v>
      </c>
      <c r="S1866" t="s">
        <v>88</v>
      </c>
      <c r="T1866" t="s">
        <v>68</v>
      </c>
      <c r="U1866" t="s">
        <v>782</v>
      </c>
      <c r="V1866">
        <v>13</v>
      </c>
      <c r="W1866" t="s">
        <v>56</v>
      </c>
      <c r="X1866" s="14">
        <v>43941</v>
      </c>
      <c r="Y1866" s="18">
        <v>25</v>
      </c>
      <c r="Z1866" s="14">
        <v>43966</v>
      </c>
      <c r="AA1866" s="14">
        <v>43998</v>
      </c>
      <c r="AB1866">
        <v>14</v>
      </c>
      <c r="AC1866" s="14">
        <v>44012</v>
      </c>
      <c r="AD1866" s="14">
        <v>44013</v>
      </c>
      <c r="AE1866">
        <v>20</v>
      </c>
      <c r="AF1866" s="14">
        <v>44033</v>
      </c>
      <c r="AG1866" s="14">
        <v>44035</v>
      </c>
      <c r="AH1866">
        <v>18</v>
      </c>
      <c r="AI1866" s="14">
        <v>44023</v>
      </c>
      <c r="AJ1866" s="18">
        <v>8</v>
      </c>
      <c r="AK1866" s="14">
        <v>44266</v>
      </c>
      <c r="AL1866" s="14">
        <v>44326</v>
      </c>
      <c r="AM1866" s="15"/>
      <c r="AN1866" s="15"/>
      <c r="AO1866" s="15"/>
      <c r="AP1866" s="15"/>
      <c r="AQ1866" s="15"/>
      <c r="AR1866" s="15"/>
      <c r="AS1866" s="15"/>
      <c r="AT1866" s="15">
        <v>2059000</v>
      </c>
      <c r="AU1866" s="15"/>
      <c r="AV1866" s="15">
        <v>18531000</v>
      </c>
      <c r="AW1866" s="15"/>
      <c r="AX1866" s="15"/>
      <c r="AY1866" s="15">
        <f t="shared" si="116"/>
        <v>20590000</v>
      </c>
      <c r="AZ1866" s="15">
        <f t="shared" si="117"/>
        <v>20590000</v>
      </c>
      <c r="BA1866" t="str">
        <f t="shared" si="118"/>
        <v>OK</v>
      </c>
      <c r="BB1866">
        <f t="shared" si="119"/>
        <v>2</v>
      </c>
    </row>
    <row r="1867" spans="1:54" x14ac:dyDescent="0.25">
      <c r="A1867">
        <v>1866</v>
      </c>
      <c r="B1867" t="s">
        <v>385</v>
      </c>
      <c r="C1867" t="s">
        <v>410</v>
      </c>
      <c r="D1867" t="s">
        <v>1543</v>
      </c>
      <c r="E1867" t="s">
        <v>75</v>
      </c>
      <c r="F1867" s="19" t="s">
        <v>662</v>
      </c>
      <c r="G1867">
        <v>5921</v>
      </c>
      <c r="H1867">
        <v>44</v>
      </c>
      <c r="I1867" s="15">
        <v>31240000</v>
      </c>
      <c r="J1867" s="15">
        <v>710000</v>
      </c>
      <c r="L1867">
        <v>44</v>
      </c>
      <c r="M1867" t="s">
        <v>56</v>
      </c>
      <c r="N1867" s="19" t="s">
        <v>57</v>
      </c>
      <c r="O1867" t="s">
        <v>72</v>
      </c>
      <c r="P1867" t="s">
        <v>1481</v>
      </c>
      <c r="Q1867" t="s">
        <v>78</v>
      </c>
      <c r="R1867" t="s">
        <v>660</v>
      </c>
      <c r="S1867" t="s">
        <v>88</v>
      </c>
      <c r="T1867" t="s">
        <v>68</v>
      </c>
      <c r="U1867" t="s">
        <v>782</v>
      </c>
      <c r="V1867">
        <v>13</v>
      </c>
      <c r="W1867" t="s">
        <v>56</v>
      </c>
      <c r="X1867" s="14">
        <v>43941</v>
      </c>
      <c r="Y1867" s="18">
        <v>25</v>
      </c>
      <c r="Z1867" s="14">
        <v>43966</v>
      </c>
      <c r="AA1867" s="14">
        <v>43998</v>
      </c>
      <c r="AB1867">
        <v>14</v>
      </c>
      <c r="AC1867" s="14">
        <v>44012</v>
      </c>
      <c r="AD1867" s="14">
        <v>44013</v>
      </c>
      <c r="AE1867">
        <v>20</v>
      </c>
      <c r="AF1867" s="14">
        <v>44033</v>
      </c>
      <c r="AG1867" s="14">
        <v>44035</v>
      </c>
      <c r="AH1867">
        <v>18</v>
      </c>
      <c r="AI1867" s="14">
        <v>44023</v>
      </c>
      <c r="AJ1867" s="18">
        <v>8</v>
      </c>
      <c r="AK1867" s="14">
        <v>44266</v>
      </c>
      <c r="AL1867" s="14">
        <v>44326</v>
      </c>
      <c r="AM1867" s="15"/>
      <c r="AN1867" s="15"/>
      <c r="AO1867" s="15"/>
      <c r="AP1867" s="15"/>
      <c r="AQ1867" s="15"/>
      <c r="AR1867" s="15"/>
      <c r="AS1867" s="15"/>
      <c r="AT1867" s="15">
        <v>3124000</v>
      </c>
      <c r="AU1867" s="15"/>
      <c r="AV1867" s="15">
        <v>28116000</v>
      </c>
      <c r="AW1867" s="15"/>
      <c r="AX1867" s="15"/>
      <c r="AY1867" s="15">
        <f t="shared" si="116"/>
        <v>31240000</v>
      </c>
      <c r="AZ1867" s="15">
        <f t="shared" si="117"/>
        <v>31240000</v>
      </c>
      <c r="BA1867" t="str">
        <f t="shared" si="118"/>
        <v>OK</v>
      </c>
      <c r="BB1867">
        <f t="shared" si="119"/>
        <v>2</v>
      </c>
    </row>
    <row r="1868" spans="1:54" x14ac:dyDescent="0.25">
      <c r="A1868">
        <v>1867</v>
      </c>
      <c r="B1868" t="s">
        <v>385</v>
      </c>
      <c r="C1868" t="s">
        <v>423</v>
      </c>
      <c r="D1868" t="s">
        <v>1544</v>
      </c>
      <c r="E1868" t="s">
        <v>75</v>
      </c>
      <c r="F1868" s="19" t="s">
        <v>662</v>
      </c>
      <c r="G1868">
        <v>5921</v>
      </c>
      <c r="H1868">
        <v>59</v>
      </c>
      <c r="I1868" s="15">
        <v>41890000</v>
      </c>
      <c r="J1868" s="15">
        <v>710000</v>
      </c>
      <c r="L1868">
        <v>59</v>
      </c>
      <c r="M1868" t="s">
        <v>56</v>
      </c>
      <c r="N1868" s="19" t="s">
        <v>57</v>
      </c>
      <c r="O1868" t="s">
        <v>72</v>
      </c>
      <c r="P1868" t="s">
        <v>1481</v>
      </c>
      <c r="Q1868" t="s">
        <v>78</v>
      </c>
      <c r="R1868" t="s">
        <v>660</v>
      </c>
      <c r="S1868" t="s">
        <v>88</v>
      </c>
      <c r="T1868" t="s">
        <v>68</v>
      </c>
      <c r="U1868" t="s">
        <v>782</v>
      </c>
      <c r="V1868">
        <v>14</v>
      </c>
      <c r="W1868" t="s">
        <v>56</v>
      </c>
      <c r="X1868" s="14">
        <v>43941</v>
      </c>
      <c r="Y1868" s="18">
        <v>25</v>
      </c>
      <c r="Z1868" s="14">
        <v>43966</v>
      </c>
      <c r="AA1868" s="14">
        <v>43998</v>
      </c>
      <c r="AB1868">
        <v>14</v>
      </c>
      <c r="AC1868" s="14">
        <v>44012</v>
      </c>
      <c r="AD1868" s="14">
        <v>44013</v>
      </c>
      <c r="AE1868">
        <v>20</v>
      </c>
      <c r="AF1868" s="14">
        <v>44033</v>
      </c>
      <c r="AG1868" s="14">
        <v>44035</v>
      </c>
      <c r="AH1868">
        <v>18</v>
      </c>
      <c r="AI1868" s="14">
        <v>44023</v>
      </c>
      <c r="AJ1868" s="18">
        <v>8</v>
      </c>
      <c r="AK1868" s="14">
        <v>44266</v>
      </c>
      <c r="AL1868" s="14">
        <v>44326</v>
      </c>
      <c r="AM1868" s="15"/>
      <c r="AN1868" s="15"/>
      <c r="AO1868" s="15"/>
      <c r="AP1868" s="15"/>
      <c r="AQ1868" s="15"/>
      <c r="AR1868" s="15"/>
      <c r="AS1868" s="15"/>
      <c r="AT1868" s="15">
        <v>4189000</v>
      </c>
      <c r="AU1868" s="15"/>
      <c r="AV1868" s="15">
        <v>37701000</v>
      </c>
      <c r="AW1868" s="15"/>
      <c r="AX1868" s="15"/>
      <c r="AY1868" s="15">
        <f t="shared" si="116"/>
        <v>41890000</v>
      </c>
      <c r="AZ1868" s="15">
        <f t="shared" si="117"/>
        <v>41890000</v>
      </c>
      <c r="BA1868" t="str">
        <f t="shared" si="118"/>
        <v>OK</v>
      </c>
      <c r="BB1868">
        <f t="shared" si="119"/>
        <v>2</v>
      </c>
    </row>
    <row r="1869" spans="1:54" x14ac:dyDescent="0.25">
      <c r="A1869">
        <v>1868</v>
      </c>
      <c r="B1869" t="s">
        <v>385</v>
      </c>
      <c r="C1869" t="s">
        <v>432</v>
      </c>
      <c r="D1869" t="s">
        <v>1544</v>
      </c>
      <c r="E1869" t="s">
        <v>75</v>
      </c>
      <c r="F1869" s="19" t="s">
        <v>662</v>
      </c>
      <c r="G1869">
        <v>5921</v>
      </c>
      <c r="H1869">
        <v>15</v>
      </c>
      <c r="I1869" s="15">
        <v>10650000</v>
      </c>
      <c r="J1869" s="15">
        <v>710000</v>
      </c>
      <c r="L1869">
        <v>15</v>
      </c>
      <c r="M1869" t="s">
        <v>56</v>
      </c>
      <c r="N1869" s="19" t="s">
        <v>57</v>
      </c>
      <c r="O1869" t="s">
        <v>72</v>
      </c>
      <c r="P1869" t="s">
        <v>1481</v>
      </c>
      <c r="Q1869" t="s">
        <v>78</v>
      </c>
      <c r="R1869" t="s">
        <v>660</v>
      </c>
      <c r="S1869" t="s">
        <v>88</v>
      </c>
      <c r="T1869" t="s">
        <v>68</v>
      </c>
      <c r="U1869" t="s">
        <v>782</v>
      </c>
      <c r="V1869">
        <v>14</v>
      </c>
      <c r="W1869" t="s">
        <v>56</v>
      </c>
      <c r="X1869" s="14">
        <v>43941</v>
      </c>
      <c r="Y1869" s="18">
        <v>25</v>
      </c>
      <c r="Z1869" s="14">
        <v>43966</v>
      </c>
      <c r="AA1869" s="14">
        <v>43998</v>
      </c>
      <c r="AB1869">
        <v>14</v>
      </c>
      <c r="AC1869" s="14">
        <v>44012</v>
      </c>
      <c r="AD1869" s="14">
        <v>44013</v>
      </c>
      <c r="AE1869">
        <v>20</v>
      </c>
      <c r="AF1869" s="14">
        <v>44033</v>
      </c>
      <c r="AG1869" s="14">
        <v>44035</v>
      </c>
      <c r="AH1869">
        <v>18</v>
      </c>
      <c r="AI1869" s="14">
        <v>44023</v>
      </c>
      <c r="AJ1869" s="18">
        <v>8</v>
      </c>
      <c r="AK1869" s="14">
        <v>44266</v>
      </c>
      <c r="AL1869" s="14">
        <v>44326</v>
      </c>
      <c r="AM1869" s="15"/>
      <c r="AN1869" s="15"/>
      <c r="AO1869" s="15"/>
      <c r="AP1869" s="15"/>
      <c r="AQ1869" s="15"/>
      <c r="AR1869" s="15"/>
      <c r="AS1869" s="15"/>
      <c r="AT1869" s="15">
        <v>1065000</v>
      </c>
      <c r="AU1869" s="15"/>
      <c r="AV1869" s="15">
        <v>9585000</v>
      </c>
      <c r="AW1869" s="15"/>
      <c r="AX1869" s="15"/>
      <c r="AY1869" s="15">
        <f t="shared" si="116"/>
        <v>10650000</v>
      </c>
      <c r="AZ1869" s="15">
        <f t="shared" si="117"/>
        <v>10650000</v>
      </c>
      <c r="BA1869" t="str">
        <f t="shared" si="118"/>
        <v>OK</v>
      </c>
      <c r="BB1869">
        <f t="shared" si="119"/>
        <v>2</v>
      </c>
    </row>
    <row r="1870" spans="1:54" x14ac:dyDescent="0.25">
      <c r="A1870">
        <v>1869</v>
      </c>
      <c r="B1870" t="s">
        <v>385</v>
      </c>
      <c r="C1870" t="s">
        <v>425</v>
      </c>
      <c r="D1870" t="s">
        <v>1544</v>
      </c>
      <c r="E1870" t="s">
        <v>75</v>
      </c>
      <c r="F1870" s="19" t="s">
        <v>662</v>
      </c>
      <c r="G1870">
        <v>5921</v>
      </c>
      <c r="H1870">
        <v>26</v>
      </c>
      <c r="I1870" s="15">
        <v>18460000</v>
      </c>
      <c r="J1870" s="15">
        <v>710000</v>
      </c>
      <c r="L1870">
        <v>26</v>
      </c>
      <c r="M1870" t="s">
        <v>56</v>
      </c>
      <c r="N1870" s="19" t="s">
        <v>57</v>
      </c>
      <c r="O1870" t="s">
        <v>72</v>
      </c>
      <c r="P1870" t="s">
        <v>1481</v>
      </c>
      <c r="Q1870" t="s">
        <v>78</v>
      </c>
      <c r="R1870" t="s">
        <v>660</v>
      </c>
      <c r="S1870" t="s">
        <v>88</v>
      </c>
      <c r="T1870" t="s">
        <v>68</v>
      </c>
      <c r="U1870" t="s">
        <v>782</v>
      </c>
      <c r="V1870">
        <v>14</v>
      </c>
      <c r="W1870" t="s">
        <v>56</v>
      </c>
      <c r="X1870" s="14">
        <v>43941</v>
      </c>
      <c r="Y1870" s="18">
        <v>25</v>
      </c>
      <c r="Z1870" s="14">
        <v>43966</v>
      </c>
      <c r="AA1870" s="14">
        <v>43998</v>
      </c>
      <c r="AB1870">
        <v>14</v>
      </c>
      <c r="AC1870" s="14">
        <v>44012</v>
      </c>
      <c r="AD1870" s="14">
        <v>44013</v>
      </c>
      <c r="AE1870">
        <v>20</v>
      </c>
      <c r="AF1870" s="14">
        <v>44033</v>
      </c>
      <c r="AG1870" s="14">
        <v>44035</v>
      </c>
      <c r="AH1870">
        <v>18</v>
      </c>
      <c r="AI1870" s="14">
        <v>44023</v>
      </c>
      <c r="AJ1870" s="18">
        <v>8</v>
      </c>
      <c r="AK1870" s="14">
        <v>44266</v>
      </c>
      <c r="AL1870" s="14">
        <v>44326</v>
      </c>
      <c r="AM1870" s="15"/>
      <c r="AN1870" s="15"/>
      <c r="AO1870" s="15"/>
      <c r="AP1870" s="15"/>
      <c r="AQ1870" s="15"/>
      <c r="AR1870" s="15"/>
      <c r="AS1870" s="15"/>
      <c r="AT1870" s="15">
        <v>1846000</v>
      </c>
      <c r="AU1870" s="15"/>
      <c r="AV1870" s="15">
        <v>16614000</v>
      </c>
      <c r="AW1870" s="15"/>
      <c r="AX1870" s="15"/>
      <c r="AY1870" s="15">
        <f t="shared" si="116"/>
        <v>18460000</v>
      </c>
      <c r="AZ1870" s="15">
        <f t="shared" si="117"/>
        <v>18460000</v>
      </c>
      <c r="BA1870" t="str">
        <f t="shared" si="118"/>
        <v>OK</v>
      </c>
      <c r="BB1870">
        <f t="shared" si="119"/>
        <v>2</v>
      </c>
    </row>
    <row r="1871" spans="1:54" x14ac:dyDescent="0.25">
      <c r="A1871">
        <v>1870</v>
      </c>
      <c r="B1871" t="s">
        <v>385</v>
      </c>
      <c r="C1871" t="s">
        <v>434</v>
      </c>
      <c r="D1871" t="s">
        <v>1545</v>
      </c>
      <c r="E1871" t="s">
        <v>75</v>
      </c>
      <c r="F1871" s="19" t="s">
        <v>662</v>
      </c>
      <c r="G1871">
        <v>5921</v>
      </c>
      <c r="H1871">
        <v>22</v>
      </c>
      <c r="I1871" s="15">
        <v>15857600</v>
      </c>
      <c r="J1871" s="15">
        <v>720800</v>
      </c>
      <c r="L1871">
        <v>22</v>
      </c>
      <c r="M1871" t="s">
        <v>56</v>
      </c>
      <c r="N1871" s="19" t="s">
        <v>57</v>
      </c>
      <c r="O1871" t="s">
        <v>72</v>
      </c>
      <c r="P1871" t="s">
        <v>1481</v>
      </c>
      <c r="Q1871" t="s">
        <v>78</v>
      </c>
      <c r="R1871" t="s">
        <v>660</v>
      </c>
      <c r="S1871" t="s">
        <v>88</v>
      </c>
      <c r="T1871" t="s">
        <v>68</v>
      </c>
      <c r="U1871" t="s">
        <v>782</v>
      </c>
      <c r="V1871">
        <v>15</v>
      </c>
      <c r="W1871" t="s">
        <v>56</v>
      </c>
      <c r="X1871" s="14">
        <v>43941</v>
      </c>
      <c r="Y1871" s="18">
        <v>25</v>
      </c>
      <c r="Z1871" s="14">
        <v>43966</v>
      </c>
      <c r="AA1871" s="14">
        <v>43998</v>
      </c>
      <c r="AB1871">
        <v>14</v>
      </c>
      <c r="AC1871" s="14">
        <v>44012</v>
      </c>
      <c r="AD1871" s="14">
        <v>44013</v>
      </c>
      <c r="AE1871">
        <v>20</v>
      </c>
      <c r="AF1871" s="14">
        <v>44033</v>
      </c>
      <c r="AG1871" s="14">
        <v>44035</v>
      </c>
      <c r="AH1871">
        <v>18</v>
      </c>
      <c r="AI1871" s="14">
        <v>44023</v>
      </c>
      <c r="AJ1871" s="18">
        <v>8</v>
      </c>
      <c r="AK1871" s="14">
        <v>44266</v>
      </c>
      <c r="AL1871" s="14">
        <v>44326</v>
      </c>
      <c r="AM1871" s="15"/>
      <c r="AN1871" s="15"/>
      <c r="AO1871" s="15"/>
      <c r="AP1871" s="15"/>
      <c r="AQ1871" s="15"/>
      <c r="AR1871" s="15"/>
      <c r="AS1871" s="15"/>
      <c r="AT1871" s="15">
        <v>1585760</v>
      </c>
      <c r="AU1871" s="15"/>
      <c r="AV1871" s="15">
        <v>14271840</v>
      </c>
      <c r="AW1871" s="15"/>
      <c r="AX1871" s="15"/>
      <c r="AY1871" s="15">
        <f t="shared" si="116"/>
        <v>15857600</v>
      </c>
      <c r="AZ1871" s="15">
        <f t="shared" si="117"/>
        <v>15857600</v>
      </c>
      <c r="BA1871" t="str">
        <f t="shared" si="118"/>
        <v>OK</v>
      </c>
      <c r="BB1871">
        <f t="shared" si="119"/>
        <v>2</v>
      </c>
    </row>
    <row r="1872" spans="1:54" x14ac:dyDescent="0.25">
      <c r="A1872">
        <v>1871</v>
      </c>
      <c r="B1872" t="s">
        <v>385</v>
      </c>
      <c r="C1872" t="s">
        <v>424</v>
      </c>
      <c r="D1872" t="s">
        <v>1545</v>
      </c>
      <c r="E1872" t="s">
        <v>75</v>
      </c>
      <c r="F1872" s="19" t="s">
        <v>662</v>
      </c>
      <c r="G1872">
        <v>5921</v>
      </c>
      <c r="H1872">
        <v>36</v>
      </c>
      <c r="I1872" s="15">
        <v>25948800</v>
      </c>
      <c r="J1872" s="15">
        <v>720800</v>
      </c>
      <c r="L1872">
        <v>36</v>
      </c>
      <c r="M1872" t="s">
        <v>56</v>
      </c>
      <c r="N1872" s="19" t="s">
        <v>57</v>
      </c>
      <c r="O1872" t="s">
        <v>72</v>
      </c>
      <c r="P1872" t="s">
        <v>1481</v>
      </c>
      <c r="Q1872" t="s">
        <v>78</v>
      </c>
      <c r="R1872" t="s">
        <v>660</v>
      </c>
      <c r="S1872" t="s">
        <v>88</v>
      </c>
      <c r="T1872" t="s">
        <v>68</v>
      </c>
      <c r="U1872" t="s">
        <v>782</v>
      </c>
      <c r="V1872">
        <v>15</v>
      </c>
      <c r="W1872" t="s">
        <v>56</v>
      </c>
      <c r="X1872" s="14">
        <v>43941</v>
      </c>
      <c r="Y1872" s="18">
        <v>25</v>
      </c>
      <c r="Z1872" s="14">
        <v>43966</v>
      </c>
      <c r="AA1872" s="14">
        <v>43998</v>
      </c>
      <c r="AB1872">
        <v>14</v>
      </c>
      <c r="AC1872" s="14">
        <v>44012</v>
      </c>
      <c r="AD1872" s="14">
        <v>44013</v>
      </c>
      <c r="AE1872">
        <v>20</v>
      </c>
      <c r="AF1872" s="14">
        <v>44033</v>
      </c>
      <c r="AG1872" s="14">
        <v>44035</v>
      </c>
      <c r="AH1872">
        <v>18</v>
      </c>
      <c r="AI1872" s="14">
        <v>44023</v>
      </c>
      <c r="AJ1872" s="18">
        <v>8</v>
      </c>
      <c r="AK1872" s="14">
        <v>44266</v>
      </c>
      <c r="AL1872" s="14">
        <v>44326</v>
      </c>
      <c r="AM1872" s="15"/>
      <c r="AN1872" s="15"/>
      <c r="AO1872" s="15"/>
      <c r="AP1872" s="15"/>
      <c r="AQ1872" s="15"/>
      <c r="AR1872" s="15"/>
      <c r="AS1872" s="15"/>
      <c r="AT1872" s="15">
        <v>2594880</v>
      </c>
      <c r="AU1872" s="15"/>
      <c r="AV1872" s="15">
        <v>23353920</v>
      </c>
      <c r="AW1872" s="15"/>
      <c r="AX1872" s="15"/>
      <c r="AY1872" s="15">
        <f t="shared" si="116"/>
        <v>25948800</v>
      </c>
      <c r="AZ1872" s="15">
        <f t="shared" si="117"/>
        <v>25948800</v>
      </c>
      <c r="BA1872" t="str">
        <f t="shared" si="118"/>
        <v>OK</v>
      </c>
      <c r="BB1872">
        <f t="shared" si="119"/>
        <v>2</v>
      </c>
    </row>
    <row r="1873" spans="1:54" x14ac:dyDescent="0.25">
      <c r="A1873">
        <v>1872</v>
      </c>
      <c r="B1873" t="s">
        <v>385</v>
      </c>
      <c r="C1873" t="s">
        <v>435</v>
      </c>
      <c r="D1873" t="s">
        <v>1545</v>
      </c>
      <c r="E1873" t="s">
        <v>75</v>
      </c>
      <c r="F1873" s="19" t="s">
        <v>662</v>
      </c>
      <c r="G1873">
        <v>5921</v>
      </c>
      <c r="H1873">
        <v>22</v>
      </c>
      <c r="I1873" s="15">
        <v>15857600</v>
      </c>
      <c r="J1873" s="15">
        <v>720800</v>
      </c>
      <c r="L1873">
        <v>22</v>
      </c>
      <c r="M1873" t="s">
        <v>56</v>
      </c>
      <c r="N1873" s="19" t="s">
        <v>57</v>
      </c>
      <c r="O1873" t="s">
        <v>72</v>
      </c>
      <c r="P1873" t="s">
        <v>1481</v>
      </c>
      <c r="Q1873" t="s">
        <v>78</v>
      </c>
      <c r="R1873" t="s">
        <v>660</v>
      </c>
      <c r="S1873" t="s">
        <v>88</v>
      </c>
      <c r="T1873" t="s">
        <v>68</v>
      </c>
      <c r="U1873" t="s">
        <v>782</v>
      </c>
      <c r="V1873">
        <v>15</v>
      </c>
      <c r="W1873" t="s">
        <v>56</v>
      </c>
      <c r="X1873" s="14">
        <v>43941</v>
      </c>
      <c r="Y1873" s="18">
        <v>25</v>
      </c>
      <c r="Z1873" s="14">
        <v>43966</v>
      </c>
      <c r="AA1873" s="14">
        <v>43998</v>
      </c>
      <c r="AB1873">
        <v>14</v>
      </c>
      <c r="AC1873" s="14">
        <v>44012</v>
      </c>
      <c r="AD1873" s="14">
        <v>44013</v>
      </c>
      <c r="AE1873">
        <v>20</v>
      </c>
      <c r="AF1873" s="14">
        <v>44033</v>
      </c>
      <c r="AG1873" s="14">
        <v>44035</v>
      </c>
      <c r="AH1873">
        <v>18</v>
      </c>
      <c r="AI1873" s="14">
        <v>44023</v>
      </c>
      <c r="AJ1873" s="18">
        <v>8</v>
      </c>
      <c r="AK1873" s="14">
        <v>44266</v>
      </c>
      <c r="AL1873" s="14">
        <v>44326</v>
      </c>
      <c r="AM1873" s="15"/>
      <c r="AN1873" s="15"/>
      <c r="AO1873" s="15"/>
      <c r="AP1873" s="15"/>
      <c r="AQ1873" s="15"/>
      <c r="AR1873" s="15"/>
      <c r="AS1873" s="15"/>
      <c r="AT1873" s="15">
        <v>1585760</v>
      </c>
      <c r="AU1873" s="15"/>
      <c r="AV1873" s="15">
        <v>14271840</v>
      </c>
      <c r="AW1873" s="15"/>
      <c r="AX1873" s="15"/>
      <c r="AY1873" s="15">
        <f t="shared" si="116"/>
        <v>15857600</v>
      </c>
      <c r="AZ1873" s="15">
        <f t="shared" si="117"/>
        <v>15857600</v>
      </c>
      <c r="BA1873" t="str">
        <f t="shared" si="118"/>
        <v>OK</v>
      </c>
      <c r="BB1873">
        <f t="shared" si="119"/>
        <v>2</v>
      </c>
    </row>
    <row r="1874" spans="1:54" x14ac:dyDescent="0.25">
      <c r="A1874">
        <v>1873</v>
      </c>
      <c r="B1874" t="s">
        <v>385</v>
      </c>
      <c r="C1874" t="s">
        <v>1546</v>
      </c>
      <c r="D1874" t="s">
        <v>1547</v>
      </c>
      <c r="E1874" t="s">
        <v>75</v>
      </c>
      <c r="F1874" s="19" t="s">
        <v>662</v>
      </c>
      <c r="G1874">
        <v>5921</v>
      </c>
      <c r="H1874">
        <v>10</v>
      </c>
      <c r="I1874" s="15">
        <v>7208000</v>
      </c>
      <c r="J1874" s="15">
        <v>720800</v>
      </c>
      <c r="L1874">
        <v>10</v>
      </c>
      <c r="M1874" t="s">
        <v>56</v>
      </c>
      <c r="N1874" s="19" t="s">
        <v>57</v>
      </c>
      <c r="O1874" t="s">
        <v>72</v>
      </c>
      <c r="P1874" t="s">
        <v>1481</v>
      </c>
      <c r="Q1874" t="s">
        <v>78</v>
      </c>
      <c r="R1874" t="s">
        <v>660</v>
      </c>
      <c r="S1874" t="s">
        <v>88</v>
      </c>
      <c r="T1874" t="s">
        <v>68</v>
      </c>
      <c r="U1874" t="s">
        <v>782</v>
      </c>
      <c r="V1874">
        <v>16</v>
      </c>
      <c r="W1874" t="s">
        <v>56</v>
      </c>
      <c r="X1874" s="14">
        <v>43941</v>
      </c>
      <c r="Y1874" s="18">
        <v>25</v>
      </c>
      <c r="Z1874" s="14">
        <v>43966</v>
      </c>
      <c r="AA1874" s="14">
        <v>43998</v>
      </c>
      <c r="AB1874">
        <v>14</v>
      </c>
      <c r="AC1874" s="14">
        <v>44012</v>
      </c>
      <c r="AD1874" s="14">
        <v>44013</v>
      </c>
      <c r="AE1874">
        <v>20</v>
      </c>
      <c r="AF1874" s="14">
        <v>44033</v>
      </c>
      <c r="AG1874" s="14">
        <v>44035</v>
      </c>
      <c r="AH1874">
        <v>18</v>
      </c>
      <c r="AI1874" s="14">
        <v>44023</v>
      </c>
      <c r="AJ1874" s="18">
        <v>8</v>
      </c>
      <c r="AK1874" s="14">
        <v>44266</v>
      </c>
      <c r="AL1874" s="14">
        <v>44326</v>
      </c>
      <c r="AM1874" s="15"/>
      <c r="AN1874" s="15"/>
      <c r="AO1874" s="15"/>
      <c r="AP1874" s="15"/>
      <c r="AQ1874" s="15"/>
      <c r="AR1874" s="15"/>
      <c r="AS1874" s="15"/>
      <c r="AT1874" s="15">
        <v>720800</v>
      </c>
      <c r="AU1874" s="15"/>
      <c r="AV1874" s="15">
        <v>6487200</v>
      </c>
      <c r="AW1874" s="15"/>
      <c r="AX1874" s="15"/>
      <c r="AY1874" s="15">
        <f t="shared" si="116"/>
        <v>7208000</v>
      </c>
      <c r="AZ1874" s="15">
        <f t="shared" si="117"/>
        <v>7208000</v>
      </c>
      <c r="BA1874" t="str">
        <f t="shared" si="118"/>
        <v>OK</v>
      </c>
      <c r="BB1874">
        <f t="shared" si="119"/>
        <v>2</v>
      </c>
    </row>
    <row r="1875" spans="1:54" x14ac:dyDescent="0.25">
      <c r="A1875">
        <v>1874</v>
      </c>
      <c r="B1875" t="s">
        <v>385</v>
      </c>
      <c r="C1875" t="s">
        <v>1548</v>
      </c>
      <c r="D1875" t="s">
        <v>1547</v>
      </c>
      <c r="E1875" t="s">
        <v>75</v>
      </c>
      <c r="F1875" s="19" t="s">
        <v>662</v>
      </c>
      <c r="G1875">
        <v>5921</v>
      </c>
      <c r="H1875">
        <v>70</v>
      </c>
      <c r="I1875" s="15">
        <v>50456000</v>
      </c>
      <c r="J1875" s="15">
        <v>720800</v>
      </c>
      <c r="L1875">
        <v>70</v>
      </c>
      <c r="M1875" t="s">
        <v>56</v>
      </c>
      <c r="N1875" s="19" t="s">
        <v>57</v>
      </c>
      <c r="O1875" t="s">
        <v>72</v>
      </c>
      <c r="P1875" t="s">
        <v>1481</v>
      </c>
      <c r="Q1875" t="s">
        <v>78</v>
      </c>
      <c r="R1875" t="s">
        <v>660</v>
      </c>
      <c r="S1875" t="s">
        <v>88</v>
      </c>
      <c r="T1875" t="s">
        <v>68</v>
      </c>
      <c r="U1875" t="s">
        <v>782</v>
      </c>
      <c r="V1875">
        <v>16</v>
      </c>
      <c r="W1875" t="s">
        <v>56</v>
      </c>
      <c r="X1875" s="14">
        <v>43941</v>
      </c>
      <c r="Y1875" s="18">
        <v>25</v>
      </c>
      <c r="Z1875" s="14">
        <v>43966</v>
      </c>
      <c r="AA1875" s="14">
        <v>43998</v>
      </c>
      <c r="AB1875">
        <v>14</v>
      </c>
      <c r="AC1875" s="14">
        <v>44012</v>
      </c>
      <c r="AD1875" s="14">
        <v>44013</v>
      </c>
      <c r="AE1875">
        <v>20</v>
      </c>
      <c r="AF1875" s="14">
        <v>44033</v>
      </c>
      <c r="AG1875" s="14">
        <v>44035</v>
      </c>
      <c r="AH1875">
        <v>18</v>
      </c>
      <c r="AI1875" s="14">
        <v>44023</v>
      </c>
      <c r="AJ1875" s="18">
        <v>8</v>
      </c>
      <c r="AK1875" s="14">
        <v>44266</v>
      </c>
      <c r="AL1875" s="14">
        <v>44326</v>
      </c>
      <c r="AM1875" s="15"/>
      <c r="AN1875" s="15"/>
      <c r="AO1875" s="15"/>
      <c r="AP1875" s="15"/>
      <c r="AQ1875" s="15"/>
      <c r="AR1875" s="15"/>
      <c r="AS1875" s="15"/>
      <c r="AT1875" s="15">
        <v>5045600</v>
      </c>
      <c r="AU1875" s="15"/>
      <c r="AV1875" s="15">
        <v>45410400</v>
      </c>
      <c r="AW1875" s="15"/>
      <c r="AX1875" s="15"/>
      <c r="AY1875" s="15">
        <f t="shared" si="116"/>
        <v>50456000</v>
      </c>
      <c r="AZ1875" s="15">
        <f t="shared" si="117"/>
        <v>50456000</v>
      </c>
      <c r="BA1875" t="str">
        <f t="shared" si="118"/>
        <v>OK</v>
      </c>
      <c r="BB1875">
        <f t="shared" si="119"/>
        <v>2</v>
      </c>
    </row>
    <row r="1876" spans="1:54" x14ac:dyDescent="0.25">
      <c r="A1876">
        <v>1875</v>
      </c>
      <c r="B1876" t="s">
        <v>385</v>
      </c>
      <c r="C1876" t="s">
        <v>413</v>
      </c>
      <c r="D1876" t="s">
        <v>1549</v>
      </c>
      <c r="E1876" t="s">
        <v>75</v>
      </c>
      <c r="F1876" s="19" t="s">
        <v>662</v>
      </c>
      <c r="G1876">
        <v>5921</v>
      </c>
      <c r="H1876">
        <v>80</v>
      </c>
      <c r="I1876" s="15">
        <v>57664000</v>
      </c>
      <c r="J1876" s="15">
        <v>720800</v>
      </c>
      <c r="L1876">
        <v>80</v>
      </c>
      <c r="M1876" t="s">
        <v>56</v>
      </c>
      <c r="N1876" s="19" t="s">
        <v>57</v>
      </c>
      <c r="O1876" t="s">
        <v>72</v>
      </c>
      <c r="P1876" t="s">
        <v>1481</v>
      </c>
      <c r="Q1876" t="s">
        <v>78</v>
      </c>
      <c r="R1876" t="s">
        <v>660</v>
      </c>
      <c r="S1876" t="s">
        <v>88</v>
      </c>
      <c r="T1876" t="s">
        <v>68</v>
      </c>
      <c r="U1876" t="s">
        <v>782</v>
      </c>
      <c r="V1876">
        <v>17</v>
      </c>
      <c r="W1876" t="s">
        <v>56</v>
      </c>
      <c r="X1876" s="14">
        <v>43941</v>
      </c>
      <c r="Y1876" s="18">
        <v>25</v>
      </c>
      <c r="Z1876" s="14">
        <v>43966</v>
      </c>
      <c r="AA1876" s="14">
        <v>43998</v>
      </c>
      <c r="AB1876">
        <v>14</v>
      </c>
      <c r="AC1876" s="14">
        <v>44012</v>
      </c>
      <c r="AD1876" s="14">
        <v>44013</v>
      </c>
      <c r="AE1876">
        <v>20</v>
      </c>
      <c r="AF1876" s="14">
        <v>44033</v>
      </c>
      <c r="AG1876" s="14">
        <v>44035</v>
      </c>
      <c r="AH1876">
        <v>18</v>
      </c>
      <c r="AI1876" s="14">
        <v>44023</v>
      </c>
      <c r="AJ1876" s="18">
        <v>8</v>
      </c>
      <c r="AK1876" s="14">
        <v>44266</v>
      </c>
      <c r="AL1876" s="14">
        <v>44326</v>
      </c>
      <c r="AM1876" s="15"/>
      <c r="AN1876" s="15"/>
      <c r="AO1876" s="15"/>
      <c r="AP1876" s="15"/>
      <c r="AQ1876" s="15"/>
      <c r="AR1876" s="15"/>
      <c r="AS1876" s="15"/>
      <c r="AT1876" s="15">
        <v>5766400</v>
      </c>
      <c r="AU1876" s="15"/>
      <c r="AV1876" s="15">
        <v>51897600</v>
      </c>
      <c r="AW1876" s="15"/>
      <c r="AX1876" s="15"/>
      <c r="AY1876" s="15">
        <f t="shared" si="116"/>
        <v>57664000</v>
      </c>
      <c r="AZ1876" s="15">
        <f t="shared" si="117"/>
        <v>57664000</v>
      </c>
      <c r="BA1876" t="str">
        <f t="shared" si="118"/>
        <v>OK</v>
      </c>
      <c r="BB1876">
        <f t="shared" si="119"/>
        <v>2</v>
      </c>
    </row>
    <row r="1877" spans="1:54" x14ac:dyDescent="0.25">
      <c r="A1877">
        <v>1876</v>
      </c>
      <c r="B1877" t="s">
        <v>385</v>
      </c>
      <c r="C1877" t="s">
        <v>411</v>
      </c>
      <c r="D1877" t="s">
        <v>1550</v>
      </c>
      <c r="E1877" t="s">
        <v>75</v>
      </c>
      <c r="F1877" s="19" t="s">
        <v>662</v>
      </c>
      <c r="G1877">
        <v>5921</v>
      </c>
      <c r="H1877">
        <v>80</v>
      </c>
      <c r="I1877" s="15">
        <v>57664000</v>
      </c>
      <c r="J1877" s="15">
        <v>720800</v>
      </c>
      <c r="L1877">
        <v>80</v>
      </c>
      <c r="M1877" t="s">
        <v>56</v>
      </c>
      <c r="N1877" s="19" t="s">
        <v>57</v>
      </c>
      <c r="O1877" t="s">
        <v>72</v>
      </c>
      <c r="P1877" t="s">
        <v>1481</v>
      </c>
      <c r="Q1877" t="s">
        <v>78</v>
      </c>
      <c r="R1877" t="s">
        <v>660</v>
      </c>
      <c r="S1877" t="s">
        <v>88</v>
      </c>
      <c r="T1877" t="s">
        <v>68</v>
      </c>
      <c r="U1877" t="s">
        <v>782</v>
      </c>
      <c r="V1877">
        <v>18</v>
      </c>
      <c r="W1877" t="s">
        <v>56</v>
      </c>
      <c r="X1877" s="14">
        <v>43941</v>
      </c>
      <c r="Y1877" s="18">
        <v>25</v>
      </c>
      <c r="Z1877" s="14">
        <v>43966</v>
      </c>
      <c r="AA1877" s="14">
        <v>43998</v>
      </c>
      <c r="AB1877">
        <v>14</v>
      </c>
      <c r="AC1877" s="14">
        <v>44012</v>
      </c>
      <c r="AD1877" s="14">
        <v>44013</v>
      </c>
      <c r="AE1877">
        <v>20</v>
      </c>
      <c r="AF1877" s="14">
        <v>44033</v>
      </c>
      <c r="AG1877" s="14">
        <v>44035</v>
      </c>
      <c r="AH1877">
        <v>18</v>
      </c>
      <c r="AI1877" s="14">
        <v>44023</v>
      </c>
      <c r="AJ1877" s="18">
        <v>8</v>
      </c>
      <c r="AK1877" s="14">
        <v>44266</v>
      </c>
      <c r="AL1877" s="14">
        <v>44326</v>
      </c>
      <c r="AM1877" s="15"/>
      <c r="AN1877" s="15"/>
      <c r="AO1877" s="15"/>
      <c r="AP1877" s="15"/>
      <c r="AQ1877" s="15"/>
      <c r="AR1877" s="15"/>
      <c r="AS1877" s="15"/>
      <c r="AT1877" s="15">
        <v>5766400</v>
      </c>
      <c r="AU1877" s="15"/>
      <c r="AV1877" s="15">
        <v>51897600</v>
      </c>
      <c r="AW1877" s="15"/>
      <c r="AX1877" s="15"/>
      <c r="AY1877" s="15">
        <f t="shared" si="116"/>
        <v>57664000</v>
      </c>
      <c r="AZ1877" s="15">
        <f t="shared" si="117"/>
        <v>57664000</v>
      </c>
      <c r="BA1877" t="str">
        <f t="shared" si="118"/>
        <v>OK</v>
      </c>
      <c r="BB1877">
        <f t="shared" si="119"/>
        <v>2</v>
      </c>
    </row>
    <row r="1878" spans="1:54" x14ac:dyDescent="0.25">
      <c r="A1878">
        <v>1877</v>
      </c>
      <c r="B1878" t="s">
        <v>385</v>
      </c>
      <c r="C1878" t="s">
        <v>1551</v>
      </c>
      <c r="D1878" t="s">
        <v>1552</v>
      </c>
      <c r="E1878" t="s">
        <v>75</v>
      </c>
      <c r="F1878" s="19" t="s">
        <v>662</v>
      </c>
      <c r="G1878">
        <v>5921</v>
      </c>
      <c r="H1878">
        <v>46</v>
      </c>
      <c r="I1878" s="15">
        <v>33156800</v>
      </c>
      <c r="J1878" s="15">
        <v>720800</v>
      </c>
      <c r="L1878">
        <v>46</v>
      </c>
      <c r="M1878" t="s">
        <v>56</v>
      </c>
      <c r="N1878" s="19" t="s">
        <v>57</v>
      </c>
      <c r="O1878" t="s">
        <v>72</v>
      </c>
      <c r="P1878" t="s">
        <v>1481</v>
      </c>
      <c r="Q1878" t="s">
        <v>78</v>
      </c>
      <c r="R1878" t="s">
        <v>660</v>
      </c>
      <c r="S1878" t="s">
        <v>88</v>
      </c>
      <c r="T1878" t="s">
        <v>68</v>
      </c>
      <c r="U1878" t="s">
        <v>782</v>
      </c>
      <c r="V1878">
        <v>19</v>
      </c>
      <c r="W1878" t="s">
        <v>56</v>
      </c>
      <c r="X1878" s="14">
        <v>43941</v>
      </c>
      <c r="Y1878" s="18">
        <v>25</v>
      </c>
      <c r="Z1878" s="14">
        <v>43966</v>
      </c>
      <c r="AA1878" s="14">
        <v>43998</v>
      </c>
      <c r="AB1878">
        <v>14</v>
      </c>
      <c r="AC1878" s="14">
        <v>44012</v>
      </c>
      <c r="AD1878" s="14">
        <v>44013</v>
      </c>
      <c r="AE1878">
        <v>20</v>
      </c>
      <c r="AF1878" s="14">
        <v>44033</v>
      </c>
      <c r="AG1878" s="14">
        <v>44035</v>
      </c>
      <c r="AH1878">
        <v>18</v>
      </c>
      <c r="AI1878" s="14">
        <v>44023</v>
      </c>
      <c r="AJ1878" s="18">
        <v>8</v>
      </c>
      <c r="AK1878" s="14">
        <v>44266</v>
      </c>
      <c r="AL1878" s="14">
        <v>44326</v>
      </c>
      <c r="AM1878" s="15"/>
      <c r="AN1878" s="15"/>
      <c r="AO1878" s="15"/>
      <c r="AP1878" s="15"/>
      <c r="AQ1878" s="15"/>
      <c r="AR1878" s="15"/>
      <c r="AS1878" s="15"/>
      <c r="AT1878" s="15">
        <v>3315680</v>
      </c>
      <c r="AU1878" s="15"/>
      <c r="AV1878" s="15">
        <v>29841120</v>
      </c>
      <c r="AW1878" s="15"/>
      <c r="AX1878" s="15"/>
      <c r="AY1878" s="15">
        <f t="shared" si="116"/>
        <v>33156800</v>
      </c>
      <c r="AZ1878" s="15">
        <f t="shared" si="117"/>
        <v>33156800</v>
      </c>
      <c r="BA1878" t="str">
        <f t="shared" si="118"/>
        <v>OK</v>
      </c>
      <c r="BB1878">
        <f t="shared" si="119"/>
        <v>2</v>
      </c>
    </row>
    <row r="1879" spans="1:54" x14ac:dyDescent="0.25">
      <c r="A1879">
        <v>1878</v>
      </c>
      <c r="B1879" t="s">
        <v>385</v>
      </c>
      <c r="C1879" t="s">
        <v>411</v>
      </c>
      <c r="D1879" t="s">
        <v>1552</v>
      </c>
      <c r="E1879" t="s">
        <v>75</v>
      </c>
      <c r="F1879" s="19" t="s">
        <v>662</v>
      </c>
      <c r="G1879">
        <v>5921</v>
      </c>
      <c r="H1879">
        <v>34</v>
      </c>
      <c r="I1879" s="15">
        <v>24507200</v>
      </c>
      <c r="J1879" s="15">
        <v>720800</v>
      </c>
      <c r="L1879">
        <v>34</v>
      </c>
      <c r="M1879" t="s">
        <v>56</v>
      </c>
      <c r="N1879" s="19" t="s">
        <v>57</v>
      </c>
      <c r="O1879" t="s">
        <v>72</v>
      </c>
      <c r="P1879" t="s">
        <v>1481</v>
      </c>
      <c r="Q1879" t="s">
        <v>78</v>
      </c>
      <c r="R1879" t="s">
        <v>660</v>
      </c>
      <c r="S1879" t="s">
        <v>88</v>
      </c>
      <c r="T1879" t="s">
        <v>68</v>
      </c>
      <c r="U1879" t="s">
        <v>782</v>
      </c>
      <c r="V1879">
        <v>19</v>
      </c>
      <c r="W1879" t="s">
        <v>56</v>
      </c>
      <c r="X1879" s="14">
        <v>43941</v>
      </c>
      <c r="Y1879" s="18">
        <v>25</v>
      </c>
      <c r="Z1879" s="14">
        <v>43966</v>
      </c>
      <c r="AA1879" s="14">
        <v>43998</v>
      </c>
      <c r="AB1879">
        <v>14</v>
      </c>
      <c r="AC1879" s="14">
        <v>44012</v>
      </c>
      <c r="AD1879" s="14">
        <v>44013</v>
      </c>
      <c r="AE1879">
        <v>20</v>
      </c>
      <c r="AF1879" s="14">
        <v>44033</v>
      </c>
      <c r="AG1879" s="14">
        <v>44035</v>
      </c>
      <c r="AH1879">
        <v>18</v>
      </c>
      <c r="AI1879" s="14">
        <v>44023</v>
      </c>
      <c r="AJ1879" s="18">
        <v>8</v>
      </c>
      <c r="AK1879" s="14">
        <v>44266</v>
      </c>
      <c r="AL1879" s="14">
        <v>44326</v>
      </c>
      <c r="AM1879" s="15"/>
      <c r="AN1879" s="15"/>
      <c r="AO1879" s="15"/>
      <c r="AP1879" s="15"/>
      <c r="AQ1879" s="15"/>
      <c r="AR1879" s="15"/>
      <c r="AS1879" s="15"/>
      <c r="AT1879" s="15">
        <v>2450720</v>
      </c>
      <c r="AU1879" s="15"/>
      <c r="AV1879" s="15">
        <v>22056480</v>
      </c>
      <c r="AW1879" s="15"/>
      <c r="AX1879" s="15"/>
      <c r="AY1879" s="15">
        <f t="shared" si="116"/>
        <v>24507200</v>
      </c>
      <c r="AZ1879" s="15">
        <f t="shared" si="117"/>
        <v>24507200</v>
      </c>
      <c r="BA1879" t="str">
        <f t="shared" si="118"/>
        <v>OK</v>
      </c>
      <c r="BB1879">
        <f t="shared" si="119"/>
        <v>2</v>
      </c>
    </row>
    <row r="1880" spans="1:54" x14ac:dyDescent="0.25">
      <c r="A1880">
        <v>1879</v>
      </c>
      <c r="B1880" t="s">
        <v>385</v>
      </c>
      <c r="C1880" t="s">
        <v>412</v>
      </c>
      <c r="D1880" t="s">
        <v>1553</v>
      </c>
      <c r="E1880" t="s">
        <v>75</v>
      </c>
      <c r="F1880" s="19" t="s">
        <v>662</v>
      </c>
      <c r="G1880">
        <v>5921</v>
      </c>
      <c r="H1880">
        <v>45</v>
      </c>
      <c r="I1880" s="15">
        <v>32436000</v>
      </c>
      <c r="J1880" s="15">
        <v>720800</v>
      </c>
      <c r="L1880">
        <v>45</v>
      </c>
      <c r="M1880" t="s">
        <v>56</v>
      </c>
      <c r="N1880" s="19" t="s">
        <v>57</v>
      </c>
      <c r="O1880" t="s">
        <v>72</v>
      </c>
      <c r="P1880" t="s">
        <v>1481</v>
      </c>
      <c r="Q1880" t="s">
        <v>78</v>
      </c>
      <c r="R1880" t="s">
        <v>660</v>
      </c>
      <c r="S1880" t="s">
        <v>88</v>
      </c>
      <c r="T1880" t="s">
        <v>68</v>
      </c>
      <c r="U1880" t="s">
        <v>782</v>
      </c>
      <c r="V1880">
        <v>20</v>
      </c>
      <c r="W1880" t="s">
        <v>56</v>
      </c>
      <c r="X1880" s="14">
        <v>43941</v>
      </c>
      <c r="Y1880" s="18">
        <v>25</v>
      </c>
      <c r="Z1880" s="14">
        <v>43966</v>
      </c>
      <c r="AA1880" s="14">
        <v>43998</v>
      </c>
      <c r="AB1880">
        <v>14</v>
      </c>
      <c r="AC1880" s="14">
        <v>44012</v>
      </c>
      <c r="AD1880" s="14">
        <v>44013</v>
      </c>
      <c r="AE1880">
        <v>20</v>
      </c>
      <c r="AF1880" s="14">
        <v>44033</v>
      </c>
      <c r="AG1880" s="14">
        <v>44035</v>
      </c>
      <c r="AH1880">
        <v>18</v>
      </c>
      <c r="AI1880" s="14">
        <v>44023</v>
      </c>
      <c r="AJ1880" s="18">
        <v>8</v>
      </c>
      <c r="AK1880" s="14">
        <v>44266</v>
      </c>
      <c r="AL1880" s="14">
        <v>44326</v>
      </c>
      <c r="AM1880" s="15"/>
      <c r="AN1880" s="15"/>
      <c r="AO1880" s="15"/>
      <c r="AP1880" s="15"/>
      <c r="AQ1880" s="15"/>
      <c r="AR1880" s="15"/>
      <c r="AS1880" s="15"/>
      <c r="AT1880" s="15">
        <v>3243600</v>
      </c>
      <c r="AU1880" s="15"/>
      <c r="AV1880" s="15">
        <v>29192400</v>
      </c>
      <c r="AW1880" s="15"/>
      <c r="AX1880" s="15"/>
      <c r="AY1880" s="15">
        <f t="shared" si="116"/>
        <v>32436000</v>
      </c>
      <c r="AZ1880" s="15">
        <f t="shared" si="117"/>
        <v>32436000</v>
      </c>
      <c r="BA1880" t="str">
        <f t="shared" si="118"/>
        <v>OK</v>
      </c>
      <c r="BB1880">
        <f t="shared" si="119"/>
        <v>2</v>
      </c>
    </row>
    <row r="1881" spans="1:54" x14ac:dyDescent="0.25">
      <c r="A1881">
        <v>1880</v>
      </c>
      <c r="B1881" t="s">
        <v>385</v>
      </c>
      <c r="C1881" t="s">
        <v>414</v>
      </c>
      <c r="D1881" t="s">
        <v>1553</v>
      </c>
      <c r="E1881" t="s">
        <v>75</v>
      </c>
      <c r="F1881" s="19" t="s">
        <v>662</v>
      </c>
      <c r="G1881">
        <v>5921</v>
      </c>
      <c r="H1881">
        <v>35</v>
      </c>
      <c r="I1881" s="15">
        <v>25228000</v>
      </c>
      <c r="J1881" s="15">
        <v>720800</v>
      </c>
      <c r="L1881">
        <v>35</v>
      </c>
      <c r="M1881" t="s">
        <v>56</v>
      </c>
      <c r="N1881" s="19" t="s">
        <v>57</v>
      </c>
      <c r="O1881" t="s">
        <v>72</v>
      </c>
      <c r="P1881" t="s">
        <v>1481</v>
      </c>
      <c r="Q1881" t="s">
        <v>78</v>
      </c>
      <c r="R1881" t="s">
        <v>660</v>
      </c>
      <c r="S1881" t="s">
        <v>88</v>
      </c>
      <c r="T1881" t="s">
        <v>68</v>
      </c>
      <c r="U1881" t="s">
        <v>782</v>
      </c>
      <c r="V1881">
        <v>20</v>
      </c>
      <c r="W1881" t="s">
        <v>56</v>
      </c>
      <c r="X1881" s="14">
        <v>43941</v>
      </c>
      <c r="Y1881" s="18">
        <v>25</v>
      </c>
      <c r="Z1881" s="14">
        <v>43966</v>
      </c>
      <c r="AA1881" s="14">
        <v>43998</v>
      </c>
      <c r="AB1881">
        <v>14</v>
      </c>
      <c r="AC1881" s="14">
        <v>44012</v>
      </c>
      <c r="AD1881" s="14">
        <v>44013</v>
      </c>
      <c r="AE1881">
        <v>20</v>
      </c>
      <c r="AF1881" s="14">
        <v>44033</v>
      </c>
      <c r="AG1881" s="14">
        <v>44035</v>
      </c>
      <c r="AH1881">
        <v>18</v>
      </c>
      <c r="AI1881" s="14">
        <v>44023</v>
      </c>
      <c r="AJ1881" s="18">
        <v>8</v>
      </c>
      <c r="AK1881" s="14">
        <v>44266</v>
      </c>
      <c r="AL1881" s="14">
        <v>44326</v>
      </c>
      <c r="AM1881" s="15"/>
      <c r="AN1881" s="15"/>
      <c r="AO1881" s="15"/>
      <c r="AP1881" s="15"/>
      <c r="AQ1881" s="15"/>
      <c r="AR1881" s="15"/>
      <c r="AS1881" s="15"/>
      <c r="AT1881" s="15">
        <v>2522800</v>
      </c>
      <c r="AU1881" s="15"/>
      <c r="AV1881" s="15">
        <v>22705200</v>
      </c>
      <c r="AW1881" s="15"/>
      <c r="AX1881" s="15"/>
      <c r="AY1881" s="15">
        <f t="shared" si="116"/>
        <v>25228000</v>
      </c>
      <c r="AZ1881" s="15">
        <f t="shared" si="117"/>
        <v>25228000</v>
      </c>
      <c r="BA1881" t="str">
        <f t="shared" si="118"/>
        <v>OK</v>
      </c>
      <c r="BB1881">
        <f t="shared" si="119"/>
        <v>2</v>
      </c>
    </row>
    <row r="1882" spans="1:54" x14ac:dyDescent="0.25">
      <c r="A1882">
        <v>1881</v>
      </c>
      <c r="B1882" t="s">
        <v>385</v>
      </c>
      <c r="C1882" t="s">
        <v>415</v>
      </c>
      <c r="D1882" t="s">
        <v>1554</v>
      </c>
      <c r="E1882" t="s">
        <v>75</v>
      </c>
      <c r="F1882" s="19" t="s">
        <v>662</v>
      </c>
      <c r="G1882">
        <v>5921</v>
      </c>
      <c r="H1882">
        <v>80</v>
      </c>
      <c r="I1882" s="15">
        <v>57664000</v>
      </c>
      <c r="J1882" s="15">
        <v>720800</v>
      </c>
      <c r="L1882">
        <v>80</v>
      </c>
      <c r="M1882" t="s">
        <v>56</v>
      </c>
      <c r="N1882" s="19" t="s">
        <v>57</v>
      </c>
      <c r="O1882" t="s">
        <v>72</v>
      </c>
      <c r="P1882" t="s">
        <v>1481</v>
      </c>
      <c r="Q1882" t="s">
        <v>78</v>
      </c>
      <c r="R1882" t="s">
        <v>660</v>
      </c>
      <c r="S1882" t="s">
        <v>88</v>
      </c>
      <c r="T1882" t="s">
        <v>68</v>
      </c>
      <c r="U1882" t="s">
        <v>782</v>
      </c>
      <c r="V1882">
        <v>21</v>
      </c>
      <c r="W1882" t="s">
        <v>56</v>
      </c>
      <c r="X1882" s="14">
        <v>43941</v>
      </c>
      <c r="Y1882" s="18">
        <v>25</v>
      </c>
      <c r="Z1882" s="14">
        <v>43966</v>
      </c>
      <c r="AA1882" s="14">
        <v>43998</v>
      </c>
      <c r="AB1882">
        <v>14</v>
      </c>
      <c r="AC1882" s="14">
        <v>44012</v>
      </c>
      <c r="AD1882" s="14">
        <v>44013</v>
      </c>
      <c r="AE1882">
        <v>20</v>
      </c>
      <c r="AF1882" s="14">
        <v>44033</v>
      </c>
      <c r="AG1882" s="14">
        <v>44035</v>
      </c>
      <c r="AH1882">
        <v>18</v>
      </c>
      <c r="AI1882" s="14">
        <v>44023</v>
      </c>
      <c r="AJ1882" s="18">
        <v>8</v>
      </c>
      <c r="AK1882" s="14">
        <v>44266</v>
      </c>
      <c r="AL1882" s="14">
        <v>44326</v>
      </c>
      <c r="AM1882" s="15"/>
      <c r="AN1882" s="15"/>
      <c r="AO1882" s="15"/>
      <c r="AP1882" s="15"/>
      <c r="AQ1882" s="15"/>
      <c r="AR1882" s="15"/>
      <c r="AS1882" s="15"/>
      <c r="AT1882" s="15">
        <v>5766400</v>
      </c>
      <c r="AU1882" s="15"/>
      <c r="AV1882" s="15">
        <v>51897600</v>
      </c>
      <c r="AW1882" s="15"/>
      <c r="AX1882" s="15"/>
      <c r="AY1882" s="15">
        <f t="shared" si="116"/>
        <v>57664000</v>
      </c>
      <c r="AZ1882" s="15">
        <f t="shared" si="117"/>
        <v>57664000</v>
      </c>
      <c r="BA1882" t="str">
        <f t="shared" si="118"/>
        <v>OK</v>
      </c>
      <c r="BB1882">
        <f t="shared" si="119"/>
        <v>2</v>
      </c>
    </row>
    <row r="1883" spans="1:54" x14ac:dyDescent="0.25">
      <c r="A1883">
        <v>1882</v>
      </c>
      <c r="B1883" t="s">
        <v>385</v>
      </c>
      <c r="C1883" t="s">
        <v>416</v>
      </c>
      <c r="D1883" t="s">
        <v>1555</v>
      </c>
      <c r="E1883" t="s">
        <v>75</v>
      </c>
      <c r="F1883" s="19" t="s">
        <v>662</v>
      </c>
      <c r="G1883">
        <v>5921</v>
      </c>
      <c r="H1883">
        <v>30</v>
      </c>
      <c r="I1883" s="15">
        <v>21300000</v>
      </c>
      <c r="J1883" s="15">
        <v>710000</v>
      </c>
      <c r="L1883">
        <v>30</v>
      </c>
      <c r="M1883" t="s">
        <v>56</v>
      </c>
      <c r="N1883" s="19" t="s">
        <v>57</v>
      </c>
      <c r="O1883" t="s">
        <v>72</v>
      </c>
      <c r="P1883" t="s">
        <v>1481</v>
      </c>
      <c r="Q1883" t="s">
        <v>78</v>
      </c>
      <c r="R1883" t="s">
        <v>660</v>
      </c>
      <c r="S1883" t="s">
        <v>88</v>
      </c>
      <c r="T1883" t="s">
        <v>68</v>
      </c>
      <c r="U1883" t="s">
        <v>782</v>
      </c>
      <c r="V1883">
        <v>22</v>
      </c>
      <c r="W1883" t="s">
        <v>56</v>
      </c>
      <c r="X1883" s="14">
        <v>43941</v>
      </c>
      <c r="Y1883" s="18">
        <v>25</v>
      </c>
      <c r="Z1883" s="14">
        <v>43966</v>
      </c>
      <c r="AA1883" s="14">
        <v>43998</v>
      </c>
      <c r="AB1883">
        <v>14</v>
      </c>
      <c r="AC1883" s="14">
        <v>44012</v>
      </c>
      <c r="AD1883" s="14">
        <v>44013</v>
      </c>
      <c r="AE1883">
        <v>20</v>
      </c>
      <c r="AF1883" s="14">
        <v>44033</v>
      </c>
      <c r="AG1883" s="14">
        <v>44035</v>
      </c>
      <c r="AH1883">
        <v>18</v>
      </c>
      <c r="AI1883" s="14">
        <v>44023</v>
      </c>
      <c r="AJ1883" s="18">
        <v>8</v>
      </c>
      <c r="AK1883" s="14">
        <v>44266</v>
      </c>
      <c r="AL1883" s="14">
        <v>44326</v>
      </c>
      <c r="AM1883" s="15"/>
      <c r="AN1883" s="15"/>
      <c r="AO1883" s="15"/>
      <c r="AP1883" s="15"/>
      <c r="AQ1883" s="15"/>
      <c r="AR1883" s="15"/>
      <c r="AS1883" s="15"/>
      <c r="AT1883" s="15">
        <v>2130000</v>
      </c>
      <c r="AU1883" s="15"/>
      <c r="AV1883" s="15">
        <v>19170000</v>
      </c>
      <c r="AW1883" s="15"/>
      <c r="AX1883" s="15"/>
      <c r="AY1883" s="15">
        <f t="shared" si="116"/>
        <v>21300000</v>
      </c>
      <c r="AZ1883" s="15">
        <f t="shared" si="117"/>
        <v>21300000</v>
      </c>
      <c r="BA1883" t="str">
        <f t="shared" si="118"/>
        <v>OK</v>
      </c>
      <c r="BB1883">
        <f t="shared" si="119"/>
        <v>2</v>
      </c>
    </row>
    <row r="1884" spans="1:54" x14ac:dyDescent="0.25">
      <c r="A1884">
        <v>1883</v>
      </c>
      <c r="B1884" t="s">
        <v>385</v>
      </c>
      <c r="C1884" t="s">
        <v>1556</v>
      </c>
      <c r="D1884" t="s">
        <v>1555</v>
      </c>
      <c r="E1884" t="s">
        <v>75</v>
      </c>
      <c r="F1884" s="19" t="s">
        <v>662</v>
      </c>
      <c r="G1884">
        <v>5921</v>
      </c>
      <c r="H1884">
        <v>70</v>
      </c>
      <c r="I1884" s="15">
        <v>49700000</v>
      </c>
      <c r="J1884" s="15">
        <v>710000</v>
      </c>
      <c r="L1884">
        <v>70</v>
      </c>
      <c r="M1884" t="s">
        <v>56</v>
      </c>
      <c r="N1884" s="19" t="s">
        <v>57</v>
      </c>
      <c r="O1884" t="s">
        <v>72</v>
      </c>
      <c r="P1884" t="s">
        <v>1481</v>
      </c>
      <c r="Q1884" t="s">
        <v>78</v>
      </c>
      <c r="R1884" t="s">
        <v>660</v>
      </c>
      <c r="S1884" t="s">
        <v>88</v>
      </c>
      <c r="T1884" t="s">
        <v>68</v>
      </c>
      <c r="U1884" t="s">
        <v>782</v>
      </c>
      <c r="V1884">
        <v>22</v>
      </c>
      <c r="W1884" t="s">
        <v>56</v>
      </c>
      <c r="X1884" s="14">
        <v>43941</v>
      </c>
      <c r="Y1884" s="18">
        <v>25</v>
      </c>
      <c r="Z1884" s="14">
        <v>43966</v>
      </c>
      <c r="AA1884" s="14">
        <v>43998</v>
      </c>
      <c r="AB1884">
        <v>14</v>
      </c>
      <c r="AC1884" s="14">
        <v>44012</v>
      </c>
      <c r="AD1884" s="14">
        <v>44013</v>
      </c>
      <c r="AE1884">
        <v>20</v>
      </c>
      <c r="AF1884" s="14">
        <v>44033</v>
      </c>
      <c r="AG1884" s="14">
        <v>44035</v>
      </c>
      <c r="AH1884">
        <v>18</v>
      </c>
      <c r="AI1884" s="14">
        <v>44023</v>
      </c>
      <c r="AJ1884" s="18">
        <v>8</v>
      </c>
      <c r="AK1884" s="14">
        <v>44266</v>
      </c>
      <c r="AL1884" s="14">
        <v>44326</v>
      </c>
      <c r="AM1884" s="15"/>
      <c r="AN1884" s="15"/>
      <c r="AO1884" s="15"/>
      <c r="AP1884" s="15"/>
      <c r="AQ1884" s="15"/>
      <c r="AR1884" s="15"/>
      <c r="AS1884" s="15"/>
      <c r="AT1884" s="15">
        <v>4970000</v>
      </c>
      <c r="AU1884" s="15"/>
      <c r="AV1884" s="15">
        <v>44730000</v>
      </c>
      <c r="AW1884" s="15"/>
      <c r="AX1884" s="15"/>
      <c r="AY1884" s="15">
        <f t="shared" si="116"/>
        <v>49700000</v>
      </c>
      <c r="AZ1884" s="15">
        <f t="shared" si="117"/>
        <v>49700000</v>
      </c>
      <c r="BA1884" t="str">
        <f t="shared" si="118"/>
        <v>OK</v>
      </c>
      <c r="BB1884">
        <f t="shared" si="119"/>
        <v>2</v>
      </c>
    </row>
    <row r="1885" spans="1:54" x14ac:dyDescent="0.25">
      <c r="A1885">
        <v>1884</v>
      </c>
      <c r="B1885" t="s">
        <v>385</v>
      </c>
      <c r="C1885" t="s">
        <v>428</v>
      </c>
      <c r="D1885" t="s">
        <v>1557</v>
      </c>
      <c r="E1885" t="s">
        <v>75</v>
      </c>
      <c r="F1885" s="19" t="s">
        <v>662</v>
      </c>
      <c r="G1885">
        <v>5921</v>
      </c>
      <c r="H1885">
        <v>27</v>
      </c>
      <c r="I1885" s="15">
        <v>19170000</v>
      </c>
      <c r="J1885" s="15">
        <v>710000</v>
      </c>
      <c r="L1885">
        <v>27</v>
      </c>
      <c r="M1885" t="s">
        <v>56</v>
      </c>
      <c r="N1885" s="19" t="s">
        <v>57</v>
      </c>
      <c r="O1885" t="s">
        <v>72</v>
      </c>
      <c r="P1885" t="s">
        <v>1481</v>
      </c>
      <c r="Q1885" t="s">
        <v>78</v>
      </c>
      <c r="R1885" t="s">
        <v>660</v>
      </c>
      <c r="S1885" t="s">
        <v>88</v>
      </c>
      <c r="T1885" t="s">
        <v>68</v>
      </c>
      <c r="U1885" t="s">
        <v>782</v>
      </c>
      <c r="V1885">
        <v>23</v>
      </c>
      <c r="W1885" t="s">
        <v>56</v>
      </c>
      <c r="X1885" s="14">
        <v>43941</v>
      </c>
      <c r="Y1885" s="18">
        <v>25</v>
      </c>
      <c r="Z1885" s="14">
        <v>43966</v>
      </c>
      <c r="AA1885" s="14">
        <v>43998</v>
      </c>
      <c r="AB1885">
        <v>14</v>
      </c>
      <c r="AC1885" s="14">
        <v>44012</v>
      </c>
      <c r="AD1885" s="14">
        <v>44013</v>
      </c>
      <c r="AE1885">
        <v>20</v>
      </c>
      <c r="AF1885" s="14">
        <v>44033</v>
      </c>
      <c r="AG1885" s="14">
        <v>44035</v>
      </c>
      <c r="AH1885">
        <v>18</v>
      </c>
      <c r="AI1885" s="14">
        <v>44023</v>
      </c>
      <c r="AJ1885" s="18">
        <v>8</v>
      </c>
      <c r="AK1885" s="14">
        <v>44266</v>
      </c>
      <c r="AL1885" s="14">
        <v>44326</v>
      </c>
      <c r="AM1885" s="15"/>
      <c r="AN1885" s="15"/>
      <c r="AO1885" s="15"/>
      <c r="AP1885" s="15"/>
      <c r="AQ1885" s="15"/>
      <c r="AR1885" s="15"/>
      <c r="AS1885" s="15"/>
      <c r="AT1885" s="15">
        <v>1917000</v>
      </c>
      <c r="AU1885" s="15"/>
      <c r="AV1885" s="15">
        <v>17253000</v>
      </c>
      <c r="AW1885" s="15"/>
      <c r="AX1885" s="15"/>
      <c r="AY1885" s="15">
        <f t="shared" si="116"/>
        <v>19170000</v>
      </c>
      <c r="AZ1885" s="15">
        <f t="shared" si="117"/>
        <v>19170000</v>
      </c>
      <c r="BA1885" t="str">
        <f t="shared" si="118"/>
        <v>OK</v>
      </c>
      <c r="BB1885">
        <f t="shared" si="119"/>
        <v>2</v>
      </c>
    </row>
    <row r="1886" spans="1:54" x14ac:dyDescent="0.25">
      <c r="A1886">
        <v>1885</v>
      </c>
      <c r="B1886" t="s">
        <v>385</v>
      </c>
      <c r="C1886" t="s">
        <v>418</v>
      </c>
      <c r="D1886" t="s">
        <v>1557</v>
      </c>
      <c r="E1886" t="s">
        <v>75</v>
      </c>
      <c r="F1886" s="19" t="s">
        <v>662</v>
      </c>
      <c r="G1886">
        <v>5921</v>
      </c>
      <c r="H1886">
        <v>73</v>
      </c>
      <c r="I1886" s="15">
        <v>51830000</v>
      </c>
      <c r="J1886" s="15">
        <v>710000</v>
      </c>
      <c r="L1886">
        <v>73</v>
      </c>
      <c r="M1886" t="s">
        <v>56</v>
      </c>
      <c r="N1886" s="19" t="s">
        <v>57</v>
      </c>
      <c r="O1886" t="s">
        <v>72</v>
      </c>
      <c r="P1886" t="s">
        <v>1481</v>
      </c>
      <c r="Q1886" t="s">
        <v>78</v>
      </c>
      <c r="R1886" t="s">
        <v>660</v>
      </c>
      <c r="S1886" t="s">
        <v>88</v>
      </c>
      <c r="T1886" t="s">
        <v>68</v>
      </c>
      <c r="U1886" t="s">
        <v>782</v>
      </c>
      <c r="V1886">
        <v>23</v>
      </c>
      <c r="W1886" t="s">
        <v>56</v>
      </c>
      <c r="X1886" s="14">
        <v>43941</v>
      </c>
      <c r="Y1886" s="18">
        <v>25</v>
      </c>
      <c r="Z1886" s="14">
        <v>43966</v>
      </c>
      <c r="AA1886" s="14">
        <v>43998</v>
      </c>
      <c r="AB1886">
        <v>14</v>
      </c>
      <c r="AC1886" s="14">
        <v>44012</v>
      </c>
      <c r="AD1886" s="14">
        <v>44013</v>
      </c>
      <c r="AE1886">
        <v>20</v>
      </c>
      <c r="AF1886" s="14">
        <v>44033</v>
      </c>
      <c r="AG1886" s="14">
        <v>44035</v>
      </c>
      <c r="AH1886">
        <v>18</v>
      </c>
      <c r="AI1886" s="14">
        <v>44023</v>
      </c>
      <c r="AJ1886" s="18">
        <v>8</v>
      </c>
      <c r="AK1886" s="14">
        <v>44266</v>
      </c>
      <c r="AL1886" s="14">
        <v>44326</v>
      </c>
      <c r="AM1886" s="15"/>
      <c r="AN1886" s="15"/>
      <c r="AO1886" s="15"/>
      <c r="AP1886" s="15"/>
      <c r="AQ1886" s="15"/>
      <c r="AR1886" s="15"/>
      <c r="AS1886" s="15"/>
      <c r="AT1886" s="15">
        <v>5183000</v>
      </c>
      <c r="AU1886" s="15"/>
      <c r="AV1886" s="15">
        <v>46647000</v>
      </c>
      <c r="AW1886" s="15"/>
      <c r="AX1886" s="15"/>
      <c r="AY1886" s="15">
        <f t="shared" si="116"/>
        <v>51830000</v>
      </c>
      <c r="AZ1886" s="15">
        <f t="shared" si="117"/>
        <v>51830000</v>
      </c>
      <c r="BA1886" t="str">
        <f t="shared" si="118"/>
        <v>OK</v>
      </c>
      <c r="BB1886">
        <f t="shared" si="119"/>
        <v>2</v>
      </c>
    </row>
    <row r="1887" spans="1:54" x14ac:dyDescent="0.25">
      <c r="A1887">
        <v>1886</v>
      </c>
      <c r="B1887" t="s">
        <v>385</v>
      </c>
      <c r="C1887" t="s">
        <v>421</v>
      </c>
      <c r="D1887" t="s">
        <v>1558</v>
      </c>
      <c r="E1887" t="s">
        <v>75</v>
      </c>
      <c r="F1887" s="19" t="s">
        <v>662</v>
      </c>
      <c r="G1887">
        <v>5921</v>
      </c>
      <c r="H1887">
        <v>10</v>
      </c>
      <c r="I1887" s="15">
        <v>7208000</v>
      </c>
      <c r="J1887" s="15">
        <v>720800</v>
      </c>
      <c r="L1887">
        <v>10</v>
      </c>
      <c r="M1887" t="s">
        <v>56</v>
      </c>
      <c r="N1887" s="19" t="s">
        <v>57</v>
      </c>
      <c r="O1887" t="s">
        <v>72</v>
      </c>
      <c r="P1887" t="s">
        <v>1481</v>
      </c>
      <c r="Q1887" t="s">
        <v>78</v>
      </c>
      <c r="R1887" t="s">
        <v>660</v>
      </c>
      <c r="S1887" t="s">
        <v>88</v>
      </c>
      <c r="T1887" t="s">
        <v>68</v>
      </c>
      <c r="U1887" t="s">
        <v>782</v>
      </c>
      <c r="V1887">
        <v>24</v>
      </c>
      <c r="W1887" t="s">
        <v>56</v>
      </c>
      <c r="X1887" s="14">
        <v>43941</v>
      </c>
      <c r="Y1887" s="18">
        <v>25</v>
      </c>
      <c r="Z1887" s="14">
        <v>43966</v>
      </c>
      <c r="AA1887" s="14">
        <v>43998</v>
      </c>
      <c r="AB1887">
        <v>14</v>
      </c>
      <c r="AC1887" s="14">
        <v>44012</v>
      </c>
      <c r="AD1887" s="14">
        <v>44013</v>
      </c>
      <c r="AE1887">
        <v>20</v>
      </c>
      <c r="AF1887" s="14">
        <v>44033</v>
      </c>
      <c r="AG1887" s="14">
        <v>44035</v>
      </c>
      <c r="AH1887">
        <v>18</v>
      </c>
      <c r="AI1887" s="14">
        <v>44023</v>
      </c>
      <c r="AJ1887" s="18">
        <v>8</v>
      </c>
      <c r="AK1887" s="14">
        <v>44266</v>
      </c>
      <c r="AL1887" s="14">
        <v>44326</v>
      </c>
      <c r="AM1887" s="15"/>
      <c r="AN1887" s="15"/>
      <c r="AO1887" s="15"/>
      <c r="AP1887" s="15"/>
      <c r="AQ1887" s="15"/>
      <c r="AR1887" s="15"/>
      <c r="AS1887" s="15"/>
      <c r="AT1887" s="15">
        <v>720800</v>
      </c>
      <c r="AU1887" s="15"/>
      <c r="AV1887" s="15">
        <v>6487200</v>
      </c>
      <c r="AW1887" s="15"/>
      <c r="AX1887" s="15"/>
      <c r="AY1887" s="15">
        <f t="shared" si="116"/>
        <v>7208000</v>
      </c>
      <c r="AZ1887" s="15">
        <f t="shared" si="117"/>
        <v>7208000</v>
      </c>
      <c r="BA1887" t="str">
        <f t="shared" si="118"/>
        <v>OK</v>
      </c>
      <c r="BB1887">
        <f t="shared" si="119"/>
        <v>2</v>
      </c>
    </row>
    <row r="1888" spans="1:54" x14ac:dyDescent="0.25">
      <c r="A1888">
        <v>1887</v>
      </c>
      <c r="B1888" t="s">
        <v>385</v>
      </c>
      <c r="C1888" t="s">
        <v>420</v>
      </c>
      <c r="D1888" t="s">
        <v>1558</v>
      </c>
      <c r="E1888" t="s">
        <v>75</v>
      </c>
      <c r="F1888" s="19" t="s">
        <v>662</v>
      </c>
      <c r="G1888">
        <v>5921</v>
      </c>
      <c r="H1888">
        <v>70</v>
      </c>
      <c r="I1888" s="15">
        <v>50456000</v>
      </c>
      <c r="J1888" s="15">
        <v>720800</v>
      </c>
      <c r="L1888">
        <v>70</v>
      </c>
      <c r="M1888" t="s">
        <v>56</v>
      </c>
      <c r="N1888" s="19" t="s">
        <v>57</v>
      </c>
      <c r="O1888" t="s">
        <v>72</v>
      </c>
      <c r="P1888" t="s">
        <v>1481</v>
      </c>
      <c r="Q1888" t="s">
        <v>78</v>
      </c>
      <c r="R1888" t="s">
        <v>660</v>
      </c>
      <c r="S1888" t="s">
        <v>88</v>
      </c>
      <c r="T1888" t="s">
        <v>68</v>
      </c>
      <c r="U1888" t="s">
        <v>782</v>
      </c>
      <c r="V1888">
        <v>24</v>
      </c>
      <c r="W1888" t="s">
        <v>56</v>
      </c>
      <c r="X1888" s="14">
        <v>43941</v>
      </c>
      <c r="Y1888" s="18">
        <v>25</v>
      </c>
      <c r="Z1888" s="14">
        <v>43966</v>
      </c>
      <c r="AA1888" s="14">
        <v>43998</v>
      </c>
      <c r="AB1888">
        <v>14</v>
      </c>
      <c r="AC1888" s="14">
        <v>44012</v>
      </c>
      <c r="AD1888" s="14">
        <v>44013</v>
      </c>
      <c r="AE1888">
        <v>20</v>
      </c>
      <c r="AF1888" s="14">
        <v>44033</v>
      </c>
      <c r="AG1888" s="14">
        <v>44035</v>
      </c>
      <c r="AH1888">
        <v>18</v>
      </c>
      <c r="AI1888" s="14">
        <v>44023</v>
      </c>
      <c r="AJ1888" s="18">
        <v>8</v>
      </c>
      <c r="AK1888" s="14">
        <v>44266</v>
      </c>
      <c r="AL1888" s="14">
        <v>44326</v>
      </c>
      <c r="AM1888" s="15"/>
      <c r="AN1888" s="15"/>
      <c r="AO1888" s="15"/>
      <c r="AP1888" s="15"/>
      <c r="AQ1888" s="15"/>
      <c r="AR1888" s="15"/>
      <c r="AS1888" s="15"/>
      <c r="AT1888" s="15">
        <v>5045600</v>
      </c>
      <c r="AU1888" s="15"/>
      <c r="AV1888" s="15">
        <v>45410400</v>
      </c>
      <c r="AW1888" s="15"/>
      <c r="AX1888" s="15"/>
      <c r="AY1888" s="15">
        <f t="shared" si="116"/>
        <v>50456000</v>
      </c>
      <c r="AZ1888" s="15">
        <f t="shared" si="117"/>
        <v>50456000</v>
      </c>
      <c r="BA1888" t="str">
        <f t="shared" si="118"/>
        <v>OK</v>
      </c>
      <c r="BB1888">
        <f t="shared" si="119"/>
        <v>2</v>
      </c>
    </row>
    <row r="1889" spans="1:54" x14ac:dyDescent="0.25">
      <c r="A1889">
        <v>1888</v>
      </c>
      <c r="B1889" t="s">
        <v>385</v>
      </c>
      <c r="C1889" t="s">
        <v>417</v>
      </c>
      <c r="D1889" t="s">
        <v>1559</v>
      </c>
      <c r="E1889" t="s">
        <v>75</v>
      </c>
      <c r="F1889" s="19" t="s">
        <v>662</v>
      </c>
      <c r="G1889">
        <v>5921</v>
      </c>
      <c r="H1889">
        <v>45</v>
      </c>
      <c r="I1889" s="15">
        <v>32436000</v>
      </c>
      <c r="J1889" s="15">
        <v>720800</v>
      </c>
      <c r="L1889">
        <v>45</v>
      </c>
      <c r="M1889" t="s">
        <v>56</v>
      </c>
      <c r="N1889" s="19" t="s">
        <v>57</v>
      </c>
      <c r="O1889" t="s">
        <v>72</v>
      </c>
      <c r="P1889" t="s">
        <v>1481</v>
      </c>
      <c r="Q1889" t="s">
        <v>78</v>
      </c>
      <c r="R1889" t="s">
        <v>660</v>
      </c>
      <c r="S1889" t="s">
        <v>88</v>
      </c>
      <c r="T1889" t="s">
        <v>68</v>
      </c>
      <c r="U1889" t="s">
        <v>782</v>
      </c>
      <c r="V1889">
        <v>25</v>
      </c>
      <c r="W1889" t="s">
        <v>56</v>
      </c>
      <c r="X1889" s="14">
        <v>43941</v>
      </c>
      <c r="Y1889" s="18">
        <v>25</v>
      </c>
      <c r="Z1889" s="14">
        <v>43966</v>
      </c>
      <c r="AA1889" s="14">
        <v>43998</v>
      </c>
      <c r="AB1889">
        <v>14</v>
      </c>
      <c r="AC1889" s="14">
        <v>44012</v>
      </c>
      <c r="AD1889" s="14">
        <v>44013</v>
      </c>
      <c r="AE1889">
        <v>20</v>
      </c>
      <c r="AF1889" s="14">
        <v>44033</v>
      </c>
      <c r="AG1889" s="14">
        <v>44035</v>
      </c>
      <c r="AH1889">
        <v>18</v>
      </c>
      <c r="AI1889" s="14">
        <v>44023</v>
      </c>
      <c r="AJ1889" s="18">
        <v>8</v>
      </c>
      <c r="AK1889" s="14">
        <v>44266</v>
      </c>
      <c r="AL1889" s="14">
        <v>44326</v>
      </c>
      <c r="AM1889" s="15"/>
      <c r="AN1889" s="15"/>
      <c r="AO1889" s="15"/>
      <c r="AP1889" s="15"/>
      <c r="AQ1889" s="15"/>
      <c r="AR1889" s="15"/>
      <c r="AS1889" s="15"/>
      <c r="AT1889" s="15">
        <v>3243600</v>
      </c>
      <c r="AU1889" s="15"/>
      <c r="AV1889" s="15">
        <v>29192400</v>
      </c>
      <c r="AW1889" s="15"/>
      <c r="AX1889" s="15"/>
      <c r="AY1889" s="15">
        <f t="shared" si="116"/>
        <v>32436000</v>
      </c>
      <c r="AZ1889" s="15">
        <f t="shared" si="117"/>
        <v>32436000</v>
      </c>
      <c r="BA1889" t="str">
        <f t="shared" si="118"/>
        <v>OK</v>
      </c>
      <c r="BB1889">
        <f t="shared" si="119"/>
        <v>2</v>
      </c>
    </row>
    <row r="1890" spans="1:54" x14ac:dyDescent="0.25">
      <c r="A1890">
        <v>1889</v>
      </c>
      <c r="B1890" t="s">
        <v>385</v>
      </c>
      <c r="C1890" t="s">
        <v>1560</v>
      </c>
      <c r="D1890" t="s">
        <v>1559</v>
      </c>
      <c r="E1890" t="s">
        <v>75</v>
      </c>
      <c r="F1890" s="19" t="s">
        <v>662</v>
      </c>
      <c r="G1890">
        <v>5921</v>
      </c>
      <c r="H1890">
        <v>35</v>
      </c>
      <c r="I1890" s="15">
        <v>25228000</v>
      </c>
      <c r="J1890" s="15">
        <v>720800</v>
      </c>
      <c r="L1890">
        <v>35</v>
      </c>
      <c r="M1890" t="s">
        <v>56</v>
      </c>
      <c r="N1890" s="19" t="s">
        <v>57</v>
      </c>
      <c r="O1890" t="s">
        <v>72</v>
      </c>
      <c r="P1890" t="s">
        <v>1481</v>
      </c>
      <c r="Q1890" t="s">
        <v>78</v>
      </c>
      <c r="R1890" t="s">
        <v>660</v>
      </c>
      <c r="S1890" t="s">
        <v>88</v>
      </c>
      <c r="T1890" t="s">
        <v>68</v>
      </c>
      <c r="U1890" t="s">
        <v>782</v>
      </c>
      <c r="V1890">
        <v>25</v>
      </c>
      <c r="W1890" t="s">
        <v>56</v>
      </c>
      <c r="X1890" s="14">
        <v>43941</v>
      </c>
      <c r="Y1890" s="18">
        <v>25</v>
      </c>
      <c r="Z1890" s="14">
        <v>43966</v>
      </c>
      <c r="AA1890" s="14">
        <v>43998</v>
      </c>
      <c r="AB1890">
        <v>14</v>
      </c>
      <c r="AC1890" s="14">
        <v>44012</v>
      </c>
      <c r="AD1890" s="14">
        <v>44013</v>
      </c>
      <c r="AE1890">
        <v>20</v>
      </c>
      <c r="AF1890" s="14">
        <v>44033</v>
      </c>
      <c r="AG1890" s="14">
        <v>44035</v>
      </c>
      <c r="AH1890">
        <v>18</v>
      </c>
      <c r="AI1890" s="14">
        <v>44023</v>
      </c>
      <c r="AJ1890" s="18">
        <v>8</v>
      </c>
      <c r="AK1890" s="14">
        <v>44266</v>
      </c>
      <c r="AL1890" s="14">
        <v>44326</v>
      </c>
      <c r="AM1890" s="15"/>
      <c r="AN1890" s="15"/>
      <c r="AO1890" s="15"/>
      <c r="AP1890" s="15"/>
      <c r="AQ1890" s="15"/>
      <c r="AR1890" s="15"/>
      <c r="AS1890" s="15"/>
      <c r="AT1890" s="15">
        <v>2522800</v>
      </c>
      <c r="AU1890" s="15"/>
      <c r="AV1890" s="15">
        <v>22705200</v>
      </c>
      <c r="AW1890" s="15"/>
      <c r="AX1890" s="15"/>
      <c r="AY1890" s="15">
        <f t="shared" si="116"/>
        <v>25228000</v>
      </c>
      <c r="AZ1890" s="15">
        <f t="shared" si="117"/>
        <v>25228000</v>
      </c>
      <c r="BA1890" t="str">
        <f t="shared" si="118"/>
        <v>OK</v>
      </c>
      <c r="BB1890">
        <f t="shared" si="119"/>
        <v>2</v>
      </c>
    </row>
    <row r="1891" spans="1:54" x14ac:dyDescent="0.25">
      <c r="A1891">
        <v>1890</v>
      </c>
      <c r="B1891" t="s">
        <v>385</v>
      </c>
      <c r="C1891" t="s">
        <v>1560</v>
      </c>
      <c r="D1891" t="s">
        <v>1561</v>
      </c>
      <c r="E1891" t="s">
        <v>75</v>
      </c>
      <c r="F1891" s="19" t="s">
        <v>662</v>
      </c>
      <c r="G1891">
        <v>5921</v>
      </c>
      <c r="H1891">
        <v>80</v>
      </c>
      <c r="I1891" s="15">
        <v>57664000</v>
      </c>
      <c r="J1891" s="15">
        <v>720800</v>
      </c>
      <c r="L1891">
        <v>80</v>
      </c>
      <c r="M1891" t="s">
        <v>56</v>
      </c>
      <c r="N1891" s="19" t="s">
        <v>57</v>
      </c>
      <c r="O1891" t="s">
        <v>72</v>
      </c>
      <c r="P1891" t="s">
        <v>1481</v>
      </c>
      <c r="Q1891" t="s">
        <v>78</v>
      </c>
      <c r="R1891" t="s">
        <v>660</v>
      </c>
      <c r="S1891" t="s">
        <v>88</v>
      </c>
      <c r="T1891" t="s">
        <v>68</v>
      </c>
      <c r="U1891" t="s">
        <v>782</v>
      </c>
      <c r="V1891">
        <v>26</v>
      </c>
      <c r="W1891" t="s">
        <v>56</v>
      </c>
      <c r="X1891" s="14">
        <v>43941</v>
      </c>
      <c r="Y1891" s="18">
        <v>25</v>
      </c>
      <c r="Z1891" s="14">
        <v>43966</v>
      </c>
      <c r="AA1891" s="14">
        <v>43998</v>
      </c>
      <c r="AB1891">
        <v>14</v>
      </c>
      <c r="AC1891" s="14">
        <v>44012</v>
      </c>
      <c r="AD1891" s="14">
        <v>44013</v>
      </c>
      <c r="AE1891">
        <v>20</v>
      </c>
      <c r="AF1891" s="14">
        <v>44033</v>
      </c>
      <c r="AG1891" s="14">
        <v>44035</v>
      </c>
      <c r="AH1891">
        <v>18</v>
      </c>
      <c r="AI1891" s="14">
        <v>44023</v>
      </c>
      <c r="AJ1891" s="18">
        <v>8</v>
      </c>
      <c r="AK1891" s="14">
        <v>44266</v>
      </c>
      <c r="AL1891" s="14">
        <v>44326</v>
      </c>
      <c r="AM1891" s="15"/>
      <c r="AN1891" s="15"/>
      <c r="AO1891" s="15"/>
      <c r="AP1891" s="15"/>
      <c r="AQ1891" s="15"/>
      <c r="AR1891" s="15"/>
      <c r="AS1891" s="15"/>
      <c r="AT1891" s="15">
        <v>5766400</v>
      </c>
      <c r="AU1891" s="15"/>
      <c r="AV1891" s="15">
        <v>51897600</v>
      </c>
      <c r="AW1891" s="15"/>
      <c r="AX1891" s="15"/>
      <c r="AY1891" s="15">
        <f t="shared" si="116"/>
        <v>57664000</v>
      </c>
      <c r="AZ1891" s="15">
        <f t="shared" si="117"/>
        <v>57664000</v>
      </c>
      <c r="BA1891" t="str">
        <f t="shared" si="118"/>
        <v>OK</v>
      </c>
      <c r="BB1891">
        <f t="shared" si="119"/>
        <v>2</v>
      </c>
    </row>
    <row r="1892" spans="1:54" x14ac:dyDescent="0.25">
      <c r="A1892">
        <v>1891</v>
      </c>
      <c r="B1892" t="s">
        <v>385</v>
      </c>
      <c r="C1892" t="s">
        <v>386</v>
      </c>
      <c r="D1892" t="s">
        <v>387</v>
      </c>
      <c r="E1892" t="s">
        <v>75</v>
      </c>
      <c r="F1892" s="19" t="s">
        <v>662</v>
      </c>
      <c r="G1892">
        <v>5921</v>
      </c>
      <c r="H1892">
        <v>2</v>
      </c>
      <c r="I1892" s="15">
        <v>1920008</v>
      </c>
      <c r="J1892" s="15">
        <v>960004</v>
      </c>
      <c r="L1892">
        <v>2</v>
      </c>
      <c r="M1892" t="s">
        <v>56</v>
      </c>
      <c r="N1892" s="19" t="s">
        <v>57</v>
      </c>
      <c r="O1892" t="s">
        <v>77</v>
      </c>
      <c r="P1892" t="s">
        <v>1484</v>
      </c>
      <c r="Q1892" t="s">
        <v>78</v>
      </c>
      <c r="R1892" s="19" t="s">
        <v>658</v>
      </c>
      <c r="S1892" t="s">
        <v>88</v>
      </c>
      <c r="T1892" t="s">
        <v>91</v>
      </c>
      <c r="U1892" t="s">
        <v>1485</v>
      </c>
      <c r="V1892">
        <v>6</v>
      </c>
      <c r="W1892" t="s">
        <v>56</v>
      </c>
      <c r="X1892" s="14"/>
      <c r="Z1892" s="14"/>
      <c r="AA1892" s="14">
        <v>44012</v>
      </c>
      <c r="AB1892">
        <v>15</v>
      </c>
      <c r="AC1892" s="14">
        <v>44027</v>
      </c>
      <c r="AD1892" s="14">
        <v>44028</v>
      </c>
      <c r="AE1892">
        <v>15</v>
      </c>
      <c r="AF1892" s="14">
        <v>44043</v>
      </c>
      <c r="AG1892" s="14">
        <v>44048</v>
      </c>
      <c r="AH1892">
        <v>9</v>
      </c>
      <c r="AI1892" s="14">
        <v>44057</v>
      </c>
      <c r="AJ1892" s="18">
        <v>6</v>
      </c>
      <c r="AK1892" s="14">
        <v>44241</v>
      </c>
      <c r="AL1892" s="14">
        <v>44301</v>
      </c>
      <c r="AM1892" s="15"/>
      <c r="AN1892" s="15"/>
      <c r="AO1892" s="15"/>
      <c r="AP1892" s="15"/>
      <c r="AQ1892" s="15"/>
      <c r="AR1892" s="15"/>
      <c r="AS1892" s="15"/>
      <c r="AT1892" s="15">
        <v>192000.80000000002</v>
      </c>
      <c r="AU1892" s="15"/>
      <c r="AV1892" s="15"/>
      <c r="AW1892" s="15">
        <v>1728007.2</v>
      </c>
      <c r="AX1892" s="15"/>
      <c r="AY1892" s="15">
        <f t="shared" si="116"/>
        <v>1920008</v>
      </c>
      <c r="AZ1892" s="15">
        <f t="shared" si="117"/>
        <v>1920008</v>
      </c>
      <c r="BA1892" t="str">
        <f t="shared" si="118"/>
        <v>OK</v>
      </c>
      <c r="BB1892">
        <f t="shared" si="119"/>
        <v>2</v>
      </c>
    </row>
    <row r="1893" spans="1:54" x14ac:dyDescent="0.25">
      <c r="A1893">
        <v>1892</v>
      </c>
      <c r="B1893" t="s">
        <v>385</v>
      </c>
      <c r="C1893" t="s">
        <v>390</v>
      </c>
      <c r="D1893" t="s">
        <v>387</v>
      </c>
      <c r="E1893" t="s">
        <v>75</v>
      </c>
      <c r="F1893" s="19" t="s">
        <v>662</v>
      </c>
      <c r="G1893">
        <v>5921</v>
      </c>
      <c r="H1893">
        <v>5</v>
      </c>
      <c r="I1893" s="15">
        <v>4800020</v>
      </c>
      <c r="J1893" s="15">
        <v>960004</v>
      </c>
      <c r="L1893">
        <v>5</v>
      </c>
      <c r="M1893" t="s">
        <v>56</v>
      </c>
      <c r="N1893" s="19" t="s">
        <v>57</v>
      </c>
      <c r="O1893" t="s">
        <v>77</v>
      </c>
      <c r="P1893" t="s">
        <v>1484</v>
      </c>
      <c r="Q1893" t="s">
        <v>78</v>
      </c>
      <c r="R1893" s="19" t="s">
        <v>658</v>
      </c>
      <c r="S1893" t="s">
        <v>88</v>
      </c>
      <c r="T1893" t="s">
        <v>91</v>
      </c>
      <c r="U1893" t="s">
        <v>1485</v>
      </c>
      <c r="V1893">
        <v>6</v>
      </c>
      <c r="W1893" t="s">
        <v>56</v>
      </c>
      <c r="X1893" s="14"/>
      <c r="Z1893" s="14"/>
      <c r="AA1893" s="14">
        <v>44012</v>
      </c>
      <c r="AB1893">
        <v>15</v>
      </c>
      <c r="AC1893" s="14">
        <v>44027</v>
      </c>
      <c r="AD1893" s="14">
        <v>44028</v>
      </c>
      <c r="AE1893">
        <v>15</v>
      </c>
      <c r="AF1893" s="14">
        <v>44043</v>
      </c>
      <c r="AG1893" s="14">
        <v>44048</v>
      </c>
      <c r="AH1893">
        <v>9</v>
      </c>
      <c r="AI1893" s="14">
        <v>44057</v>
      </c>
      <c r="AJ1893" s="18">
        <v>6</v>
      </c>
      <c r="AK1893" s="14">
        <v>44241</v>
      </c>
      <c r="AL1893" s="14">
        <v>44301</v>
      </c>
      <c r="AM1893" s="15"/>
      <c r="AN1893" s="15"/>
      <c r="AO1893" s="15"/>
      <c r="AP1893" s="15"/>
      <c r="AQ1893" s="15"/>
      <c r="AR1893" s="15"/>
      <c r="AS1893" s="15"/>
      <c r="AT1893" s="15">
        <v>480002</v>
      </c>
      <c r="AU1893" s="15"/>
      <c r="AV1893" s="15"/>
      <c r="AW1893" s="15">
        <v>4320018</v>
      </c>
      <c r="AX1893" s="15"/>
      <c r="AY1893" s="15">
        <f t="shared" si="116"/>
        <v>4800020</v>
      </c>
      <c r="AZ1893" s="15">
        <f t="shared" si="117"/>
        <v>4800020</v>
      </c>
      <c r="BA1893" t="str">
        <f t="shared" si="118"/>
        <v>OK</v>
      </c>
      <c r="BB1893">
        <f t="shared" si="119"/>
        <v>2</v>
      </c>
    </row>
    <row r="1894" spans="1:54" x14ac:dyDescent="0.25">
      <c r="A1894">
        <v>1893</v>
      </c>
      <c r="B1894" t="s">
        <v>385</v>
      </c>
      <c r="C1894" t="s">
        <v>387</v>
      </c>
      <c r="D1894" t="s">
        <v>387</v>
      </c>
      <c r="E1894" t="s">
        <v>75</v>
      </c>
      <c r="F1894" t="s">
        <v>76</v>
      </c>
      <c r="G1894">
        <v>5911</v>
      </c>
      <c r="H1894">
        <v>45</v>
      </c>
      <c r="I1894" s="15">
        <v>34312500</v>
      </c>
      <c r="J1894" s="15">
        <v>762500</v>
      </c>
      <c r="L1894">
        <v>45</v>
      </c>
      <c r="M1894" t="s">
        <v>56</v>
      </c>
      <c r="N1894" s="19" t="s">
        <v>57</v>
      </c>
      <c r="O1894" t="s">
        <v>77</v>
      </c>
      <c r="P1894" t="s">
        <v>1481</v>
      </c>
      <c r="Q1894" t="s">
        <v>67</v>
      </c>
      <c r="R1894" t="s">
        <v>660</v>
      </c>
      <c r="S1894" t="s">
        <v>56</v>
      </c>
      <c r="T1894" t="s">
        <v>74</v>
      </c>
      <c r="U1894" t="s">
        <v>756</v>
      </c>
      <c r="V1894">
        <v>1</v>
      </c>
      <c r="W1894" t="s">
        <v>56</v>
      </c>
      <c r="X1894" s="14">
        <v>43906</v>
      </c>
      <c r="Y1894" s="18">
        <v>40</v>
      </c>
      <c r="Z1894" s="14">
        <v>43946</v>
      </c>
      <c r="AA1894" s="14">
        <v>43879</v>
      </c>
      <c r="AB1894">
        <v>20</v>
      </c>
      <c r="AC1894" s="14">
        <v>43899</v>
      </c>
      <c r="AD1894" s="14">
        <v>43900</v>
      </c>
      <c r="AE1894">
        <v>22</v>
      </c>
      <c r="AF1894" s="14">
        <v>43922</v>
      </c>
      <c r="AG1894" s="14">
        <v>43949</v>
      </c>
      <c r="AH1894">
        <v>28</v>
      </c>
      <c r="AI1894" s="14">
        <v>43959</v>
      </c>
      <c r="AJ1894" s="18">
        <v>8</v>
      </c>
      <c r="AK1894" s="14">
        <v>44204</v>
      </c>
      <c r="AL1894" s="14">
        <v>44264</v>
      </c>
      <c r="AM1894" s="15"/>
      <c r="AN1894" s="15"/>
      <c r="AO1894" s="15"/>
      <c r="AP1894" s="15"/>
      <c r="AQ1894" s="15"/>
      <c r="AR1894" s="15">
        <v>25734375</v>
      </c>
      <c r="AS1894" s="15"/>
      <c r="AT1894" s="15"/>
      <c r="AU1894" s="15"/>
      <c r="AV1894" s="15">
        <v>8578125</v>
      </c>
      <c r="AW1894" s="15"/>
      <c r="AX1894" s="15"/>
      <c r="AY1894" s="15">
        <f t="shared" si="116"/>
        <v>34312500</v>
      </c>
      <c r="AZ1894" s="15">
        <f t="shared" si="117"/>
        <v>34312500</v>
      </c>
      <c r="BA1894" t="str">
        <f t="shared" si="118"/>
        <v>OK</v>
      </c>
      <c r="BB1894">
        <f t="shared" si="119"/>
        <v>2</v>
      </c>
    </row>
    <row r="1895" spans="1:54" x14ac:dyDescent="0.25">
      <c r="A1895">
        <v>1894</v>
      </c>
      <c r="B1895" t="s">
        <v>385</v>
      </c>
      <c r="C1895" t="s">
        <v>409</v>
      </c>
      <c r="D1895" t="s">
        <v>1453</v>
      </c>
      <c r="E1895" t="s">
        <v>75</v>
      </c>
      <c r="F1895" t="s">
        <v>76</v>
      </c>
      <c r="G1895">
        <v>5911</v>
      </c>
      <c r="H1895">
        <v>60</v>
      </c>
      <c r="I1895" s="15">
        <v>43560000</v>
      </c>
      <c r="J1895" s="15">
        <v>726000</v>
      </c>
      <c r="L1895">
        <v>60</v>
      </c>
      <c r="M1895" t="s">
        <v>56</v>
      </c>
      <c r="N1895" s="19" t="s">
        <v>57</v>
      </c>
      <c r="O1895" t="s">
        <v>77</v>
      </c>
      <c r="P1895" t="s">
        <v>1481</v>
      </c>
      <c r="Q1895" t="s">
        <v>67</v>
      </c>
      <c r="R1895" t="s">
        <v>660</v>
      </c>
      <c r="S1895" t="s">
        <v>56</v>
      </c>
      <c r="T1895" t="s">
        <v>74</v>
      </c>
      <c r="U1895" t="s">
        <v>756</v>
      </c>
      <c r="V1895">
        <v>12</v>
      </c>
      <c r="W1895" t="s">
        <v>56</v>
      </c>
      <c r="X1895" s="14">
        <v>43906</v>
      </c>
      <c r="Y1895" s="18">
        <v>40</v>
      </c>
      <c r="Z1895" s="14">
        <v>43946</v>
      </c>
      <c r="AA1895" s="14">
        <v>43879</v>
      </c>
      <c r="AB1895">
        <v>20</v>
      </c>
      <c r="AC1895" s="14">
        <v>43899</v>
      </c>
      <c r="AD1895" s="14">
        <v>43900</v>
      </c>
      <c r="AE1895">
        <v>22</v>
      </c>
      <c r="AF1895" s="14">
        <v>43922</v>
      </c>
      <c r="AG1895" s="14">
        <v>43949</v>
      </c>
      <c r="AH1895">
        <v>28</v>
      </c>
      <c r="AI1895" s="14">
        <v>43959</v>
      </c>
      <c r="AJ1895" s="18">
        <v>8</v>
      </c>
      <c r="AK1895" s="14">
        <v>44204</v>
      </c>
      <c r="AL1895" s="14">
        <v>44264</v>
      </c>
      <c r="AM1895" s="15"/>
      <c r="AN1895" s="15"/>
      <c r="AO1895" s="15"/>
      <c r="AP1895" s="15"/>
      <c r="AQ1895" s="15"/>
      <c r="AR1895" s="15">
        <v>32670000</v>
      </c>
      <c r="AS1895" s="15"/>
      <c r="AT1895" s="15"/>
      <c r="AU1895" s="15"/>
      <c r="AV1895" s="15">
        <v>10890000</v>
      </c>
      <c r="AW1895" s="15"/>
      <c r="AX1895" s="15"/>
      <c r="AY1895" s="15">
        <f t="shared" si="116"/>
        <v>43560000</v>
      </c>
      <c r="AZ1895" s="15">
        <f t="shared" si="117"/>
        <v>43560000</v>
      </c>
      <c r="BA1895" t="str">
        <f t="shared" si="118"/>
        <v>OK</v>
      </c>
      <c r="BB1895">
        <f t="shared" si="119"/>
        <v>2</v>
      </c>
    </row>
    <row r="1896" spans="1:54" x14ac:dyDescent="0.25">
      <c r="A1896">
        <v>1895</v>
      </c>
      <c r="B1896" t="s">
        <v>385</v>
      </c>
      <c r="C1896" t="s">
        <v>404</v>
      </c>
      <c r="D1896" t="s">
        <v>1472</v>
      </c>
      <c r="E1896" t="s">
        <v>75</v>
      </c>
      <c r="F1896" t="s">
        <v>76</v>
      </c>
      <c r="G1896">
        <v>5911</v>
      </c>
      <c r="H1896">
        <v>60</v>
      </c>
      <c r="I1896" s="15">
        <v>45000000</v>
      </c>
      <c r="J1896" s="15">
        <v>750000</v>
      </c>
      <c r="L1896">
        <v>60</v>
      </c>
      <c r="M1896" t="s">
        <v>56</v>
      </c>
      <c r="N1896" s="19" t="s">
        <v>57</v>
      </c>
      <c r="O1896" t="s">
        <v>77</v>
      </c>
      <c r="P1896" t="s">
        <v>1481</v>
      </c>
      <c r="Q1896" t="s">
        <v>67</v>
      </c>
      <c r="R1896" t="s">
        <v>660</v>
      </c>
      <c r="S1896" t="s">
        <v>56</v>
      </c>
      <c r="T1896" t="s">
        <v>74</v>
      </c>
      <c r="U1896" t="s">
        <v>756</v>
      </c>
      <c r="V1896">
        <v>5</v>
      </c>
      <c r="W1896" t="s">
        <v>56</v>
      </c>
      <c r="X1896" s="14">
        <v>43906</v>
      </c>
      <c r="Y1896" s="18">
        <v>40</v>
      </c>
      <c r="Z1896" s="14">
        <v>43946</v>
      </c>
      <c r="AA1896" s="14">
        <v>43879</v>
      </c>
      <c r="AB1896">
        <v>20</v>
      </c>
      <c r="AC1896" s="14">
        <v>43899</v>
      </c>
      <c r="AD1896" s="14">
        <v>43900</v>
      </c>
      <c r="AE1896">
        <v>22</v>
      </c>
      <c r="AF1896" s="14">
        <v>43922</v>
      </c>
      <c r="AG1896" s="14">
        <v>43949</v>
      </c>
      <c r="AH1896">
        <v>28</v>
      </c>
      <c r="AI1896" s="14">
        <v>43959</v>
      </c>
      <c r="AJ1896" s="18">
        <v>8</v>
      </c>
      <c r="AK1896" s="14">
        <v>44204</v>
      </c>
      <c r="AL1896" s="14">
        <v>44264</v>
      </c>
      <c r="AM1896" s="15"/>
      <c r="AN1896" s="15"/>
      <c r="AO1896" s="15"/>
      <c r="AP1896" s="15"/>
      <c r="AQ1896" s="15"/>
      <c r="AR1896" s="15">
        <v>33750000</v>
      </c>
      <c r="AS1896" s="15"/>
      <c r="AT1896" s="15"/>
      <c r="AU1896" s="15"/>
      <c r="AV1896" s="15">
        <v>11250000</v>
      </c>
      <c r="AW1896" s="15"/>
      <c r="AX1896" s="15"/>
      <c r="AY1896" s="15">
        <f t="shared" si="116"/>
        <v>45000000</v>
      </c>
      <c r="AZ1896" s="15">
        <f t="shared" si="117"/>
        <v>45000000</v>
      </c>
      <c r="BA1896" t="str">
        <f t="shared" si="118"/>
        <v>OK</v>
      </c>
      <c r="BB1896">
        <f t="shared" si="119"/>
        <v>2</v>
      </c>
    </row>
    <row r="1897" spans="1:54" x14ac:dyDescent="0.25">
      <c r="A1897">
        <v>1896</v>
      </c>
      <c r="B1897" t="s">
        <v>385</v>
      </c>
      <c r="C1897" t="s">
        <v>404</v>
      </c>
      <c r="D1897" t="s">
        <v>1472</v>
      </c>
      <c r="E1897" t="s">
        <v>75</v>
      </c>
      <c r="F1897" t="s">
        <v>76</v>
      </c>
      <c r="G1897">
        <v>5911</v>
      </c>
      <c r="H1897">
        <v>80</v>
      </c>
      <c r="I1897" s="15">
        <v>58080000</v>
      </c>
      <c r="J1897" s="15">
        <v>726000</v>
      </c>
      <c r="L1897">
        <v>80</v>
      </c>
      <c r="M1897" t="s">
        <v>56</v>
      </c>
      <c r="N1897" s="19" t="s">
        <v>57</v>
      </c>
      <c r="O1897" t="s">
        <v>77</v>
      </c>
      <c r="P1897" t="s">
        <v>1481</v>
      </c>
      <c r="Q1897" t="s">
        <v>67</v>
      </c>
      <c r="R1897" t="s">
        <v>660</v>
      </c>
      <c r="S1897" t="s">
        <v>56</v>
      </c>
      <c r="T1897" t="s">
        <v>74</v>
      </c>
      <c r="U1897" t="s">
        <v>756</v>
      </c>
      <c r="V1897">
        <v>9</v>
      </c>
      <c r="W1897" t="s">
        <v>56</v>
      </c>
      <c r="X1897" s="14">
        <v>43906</v>
      </c>
      <c r="Y1897" s="18">
        <v>40</v>
      </c>
      <c r="Z1897" s="14">
        <v>43946</v>
      </c>
      <c r="AA1897" s="14">
        <v>43879</v>
      </c>
      <c r="AB1897">
        <v>20</v>
      </c>
      <c r="AC1897" s="14">
        <v>43899</v>
      </c>
      <c r="AD1897" s="14">
        <v>43900</v>
      </c>
      <c r="AE1897">
        <v>22</v>
      </c>
      <c r="AF1897" s="14">
        <v>43922</v>
      </c>
      <c r="AG1897" s="14">
        <v>43949</v>
      </c>
      <c r="AH1897">
        <v>28</v>
      </c>
      <c r="AI1897" s="14">
        <v>43959</v>
      </c>
      <c r="AJ1897" s="18">
        <v>8</v>
      </c>
      <c r="AK1897" s="14">
        <v>44204</v>
      </c>
      <c r="AL1897" s="14">
        <v>44264</v>
      </c>
      <c r="AM1897" s="15"/>
      <c r="AN1897" s="15"/>
      <c r="AO1897" s="15"/>
      <c r="AP1897" s="15"/>
      <c r="AQ1897" s="15"/>
      <c r="AR1897" s="15">
        <v>43560000</v>
      </c>
      <c r="AS1897" s="15"/>
      <c r="AT1897" s="15"/>
      <c r="AU1897" s="15"/>
      <c r="AV1897" s="15">
        <v>14520000</v>
      </c>
      <c r="AW1897" s="15"/>
      <c r="AX1897" s="15"/>
      <c r="AY1897" s="15">
        <f t="shared" si="116"/>
        <v>58080000</v>
      </c>
      <c r="AZ1897" s="15">
        <f t="shared" si="117"/>
        <v>58080000</v>
      </c>
      <c r="BA1897" t="str">
        <f t="shared" si="118"/>
        <v>OK</v>
      </c>
      <c r="BB1897">
        <f t="shared" si="119"/>
        <v>2</v>
      </c>
    </row>
    <row r="1898" spans="1:54" x14ac:dyDescent="0.25">
      <c r="A1898">
        <v>1897</v>
      </c>
      <c r="B1898" t="s">
        <v>385</v>
      </c>
      <c r="C1898" t="s">
        <v>403</v>
      </c>
      <c r="D1898" t="s">
        <v>1472</v>
      </c>
      <c r="E1898" t="s">
        <v>75</v>
      </c>
      <c r="F1898" t="s">
        <v>76</v>
      </c>
      <c r="G1898">
        <v>5911</v>
      </c>
      <c r="H1898">
        <v>30</v>
      </c>
      <c r="I1898" s="15">
        <v>22500000</v>
      </c>
      <c r="J1898" s="15">
        <v>750000</v>
      </c>
      <c r="L1898">
        <v>30</v>
      </c>
      <c r="M1898" t="s">
        <v>56</v>
      </c>
      <c r="N1898" s="19" t="s">
        <v>57</v>
      </c>
      <c r="O1898" t="s">
        <v>77</v>
      </c>
      <c r="P1898" t="s">
        <v>1481</v>
      </c>
      <c r="Q1898" t="s">
        <v>67</v>
      </c>
      <c r="R1898" t="s">
        <v>660</v>
      </c>
      <c r="S1898" t="s">
        <v>56</v>
      </c>
      <c r="T1898" t="s">
        <v>74</v>
      </c>
      <c r="U1898" t="s">
        <v>756</v>
      </c>
      <c r="V1898">
        <v>5</v>
      </c>
      <c r="W1898" t="s">
        <v>56</v>
      </c>
      <c r="X1898" s="14">
        <v>43906</v>
      </c>
      <c r="Y1898" s="18">
        <v>40</v>
      </c>
      <c r="Z1898" s="14">
        <v>43946</v>
      </c>
      <c r="AA1898" s="14">
        <v>43879</v>
      </c>
      <c r="AB1898">
        <v>20</v>
      </c>
      <c r="AC1898" s="14">
        <v>43899</v>
      </c>
      <c r="AD1898" s="14">
        <v>43900</v>
      </c>
      <c r="AE1898">
        <v>22</v>
      </c>
      <c r="AF1898" s="14">
        <v>43922</v>
      </c>
      <c r="AG1898" s="14">
        <v>43949</v>
      </c>
      <c r="AH1898">
        <v>28</v>
      </c>
      <c r="AI1898" s="14">
        <v>43959</v>
      </c>
      <c r="AJ1898" s="18">
        <v>8</v>
      </c>
      <c r="AK1898" s="14">
        <v>44204</v>
      </c>
      <c r="AL1898" s="14">
        <v>44264</v>
      </c>
      <c r="AM1898" s="15"/>
      <c r="AN1898" s="15"/>
      <c r="AO1898" s="15"/>
      <c r="AP1898" s="15"/>
      <c r="AQ1898" s="15"/>
      <c r="AR1898" s="15">
        <v>16875000</v>
      </c>
      <c r="AS1898" s="15"/>
      <c r="AT1898" s="15"/>
      <c r="AU1898" s="15"/>
      <c r="AV1898" s="15">
        <v>5625000</v>
      </c>
      <c r="AW1898" s="15"/>
      <c r="AX1898" s="15"/>
      <c r="AY1898" s="15">
        <f t="shared" si="116"/>
        <v>22500000</v>
      </c>
      <c r="AZ1898" s="15">
        <f t="shared" si="117"/>
        <v>22500000</v>
      </c>
      <c r="BA1898" t="str">
        <f t="shared" si="118"/>
        <v>OK</v>
      </c>
      <c r="BB1898">
        <f t="shared" si="119"/>
        <v>2</v>
      </c>
    </row>
    <row r="1899" spans="1:54" x14ac:dyDescent="0.25">
      <c r="A1899">
        <v>1898</v>
      </c>
      <c r="B1899" t="s">
        <v>385</v>
      </c>
      <c r="C1899" t="s">
        <v>402</v>
      </c>
      <c r="D1899" t="s">
        <v>1472</v>
      </c>
      <c r="E1899" t="s">
        <v>75</v>
      </c>
      <c r="F1899" t="s">
        <v>76</v>
      </c>
      <c r="G1899">
        <v>5911</v>
      </c>
      <c r="H1899">
        <v>80</v>
      </c>
      <c r="I1899" s="15">
        <v>58080000</v>
      </c>
      <c r="J1899" s="15">
        <v>726000</v>
      </c>
      <c r="L1899">
        <v>80</v>
      </c>
      <c r="M1899" t="s">
        <v>56</v>
      </c>
      <c r="N1899" s="19" t="s">
        <v>57</v>
      </c>
      <c r="O1899" t="s">
        <v>77</v>
      </c>
      <c r="P1899" t="s">
        <v>1481</v>
      </c>
      <c r="Q1899" t="s">
        <v>67</v>
      </c>
      <c r="R1899" t="s">
        <v>660</v>
      </c>
      <c r="S1899" t="s">
        <v>56</v>
      </c>
      <c r="T1899" t="s">
        <v>74</v>
      </c>
      <c r="U1899" t="s">
        <v>756</v>
      </c>
      <c r="V1899">
        <v>7</v>
      </c>
      <c r="W1899" t="s">
        <v>56</v>
      </c>
      <c r="X1899" s="14">
        <v>43906</v>
      </c>
      <c r="Y1899" s="18">
        <v>40</v>
      </c>
      <c r="Z1899" s="14">
        <v>43946</v>
      </c>
      <c r="AA1899" s="14">
        <v>43879</v>
      </c>
      <c r="AB1899">
        <v>20</v>
      </c>
      <c r="AC1899" s="14">
        <v>43899</v>
      </c>
      <c r="AD1899" s="14">
        <v>43900</v>
      </c>
      <c r="AE1899">
        <v>22</v>
      </c>
      <c r="AF1899" s="14">
        <v>43922</v>
      </c>
      <c r="AG1899" s="14">
        <v>43949</v>
      </c>
      <c r="AH1899">
        <v>28</v>
      </c>
      <c r="AI1899" s="14">
        <v>43959</v>
      </c>
      <c r="AJ1899" s="18">
        <v>8</v>
      </c>
      <c r="AK1899" s="14">
        <v>44204</v>
      </c>
      <c r="AL1899" s="14">
        <v>44264</v>
      </c>
      <c r="AM1899" s="15"/>
      <c r="AN1899" s="15"/>
      <c r="AO1899" s="15"/>
      <c r="AP1899" s="15"/>
      <c r="AQ1899" s="15"/>
      <c r="AR1899" s="15">
        <v>43560000</v>
      </c>
      <c r="AS1899" s="15"/>
      <c r="AT1899" s="15"/>
      <c r="AU1899" s="15"/>
      <c r="AV1899" s="15">
        <v>14520000</v>
      </c>
      <c r="AW1899" s="15"/>
      <c r="AX1899" s="15"/>
      <c r="AY1899" s="15">
        <f t="shared" si="116"/>
        <v>58080000</v>
      </c>
      <c r="AZ1899" s="15">
        <f t="shared" si="117"/>
        <v>58080000</v>
      </c>
      <c r="BA1899" t="str">
        <f t="shared" si="118"/>
        <v>OK</v>
      </c>
      <c r="BB1899">
        <f t="shared" si="119"/>
        <v>2</v>
      </c>
    </row>
    <row r="1900" spans="1:54" x14ac:dyDescent="0.25">
      <c r="A1900">
        <v>1899</v>
      </c>
      <c r="B1900" t="s">
        <v>385</v>
      </c>
      <c r="C1900" t="s">
        <v>402</v>
      </c>
      <c r="D1900" t="s">
        <v>1472</v>
      </c>
      <c r="E1900" t="s">
        <v>75</v>
      </c>
      <c r="F1900" t="s">
        <v>76</v>
      </c>
      <c r="G1900">
        <v>5911</v>
      </c>
      <c r="H1900">
        <v>80</v>
      </c>
      <c r="I1900" s="15">
        <v>58080000</v>
      </c>
      <c r="J1900" s="15">
        <v>726000</v>
      </c>
      <c r="L1900">
        <v>80</v>
      </c>
      <c r="M1900" t="s">
        <v>56</v>
      </c>
      <c r="N1900" s="19" t="s">
        <v>57</v>
      </c>
      <c r="O1900" t="s">
        <v>77</v>
      </c>
      <c r="P1900" t="s">
        <v>1481</v>
      </c>
      <c r="Q1900" t="s">
        <v>67</v>
      </c>
      <c r="R1900" t="s">
        <v>660</v>
      </c>
      <c r="S1900" t="s">
        <v>56</v>
      </c>
      <c r="T1900" t="s">
        <v>74</v>
      </c>
      <c r="U1900" t="s">
        <v>756</v>
      </c>
      <c r="V1900">
        <v>8</v>
      </c>
      <c r="W1900" t="s">
        <v>56</v>
      </c>
      <c r="X1900" s="14">
        <v>43906</v>
      </c>
      <c r="Y1900" s="18">
        <v>40</v>
      </c>
      <c r="Z1900" s="14">
        <v>43946</v>
      </c>
      <c r="AA1900" s="14">
        <v>43879</v>
      </c>
      <c r="AB1900">
        <v>20</v>
      </c>
      <c r="AC1900" s="14">
        <v>43899</v>
      </c>
      <c r="AD1900" s="14">
        <v>43900</v>
      </c>
      <c r="AE1900">
        <v>22</v>
      </c>
      <c r="AF1900" s="14">
        <v>43922</v>
      </c>
      <c r="AG1900" s="14">
        <v>43949</v>
      </c>
      <c r="AH1900">
        <v>28</v>
      </c>
      <c r="AI1900" s="14">
        <v>43959</v>
      </c>
      <c r="AJ1900" s="18">
        <v>8</v>
      </c>
      <c r="AK1900" s="14">
        <v>44204</v>
      </c>
      <c r="AL1900" s="14">
        <v>44264</v>
      </c>
      <c r="AM1900" s="15"/>
      <c r="AN1900" s="15"/>
      <c r="AO1900" s="15"/>
      <c r="AP1900" s="15"/>
      <c r="AQ1900" s="15"/>
      <c r="AR1900" s="15">
        <v>43560000</v>
      </c>
      <c r="AS1900" s="15"/>
      <c r="AT1900" s="15"/>
      <c r="AU1900" s="15"/>
      <c r="AV1900" s="15">
        <v>14520000</v>
      </c>
      <c r="AW1900" s="15"/>
      <c r="AX1900" s="15"/>
      <c r="AY1900" s="15">
        <f t="shared" si="116"/>
        <v>58080000</v>
      </c>
      <c r="AZ1900" s="15">
        <f t="shared" si="117"/>
        <v>58080000</v>
      </c>
      <c r="BA1900" t="str">
        <f t="shared" si="118"/>
        <v>OK</v>
      </c>
      <c r="BB1900">
        <f t="shared" si="119"/>
        <v>2</v>
      </c>
    </row>
    <row r="1901" spans="1:54" x14ac:dyDescent="0.25">
      <c r="A1901">
        <v>1900</v>
      </c>
      <c r="B1901" t="s">
        <v>385</v>
      </c>
      <c r="C1901" t="s">
        <v>396</v>
      </c>
      <c r="D1901" t="s">
        <v>1451</v>
      </c>
      <c r="E1901" t="s">
        <v>75</v>
      </c>
      <c r="F1901" t="s">
        <v>76</v>
      </c>
      <c r="G1901">
        <v>5911</v>
      </c>
      <c r="H1901">
        <v>80</v>
      </c>
      <c r="I1901" s="15">
        <v>58080000</v>
      </c>
      <c r="J1901" s="15">
        <v>726000</v>
      </c>
      <c r="L1901">
        <v>80</v>
      </c>
      <c r="M1901" t="s">
        <v>56</v>
      </c>
      <c r="N1901" s="19" t="s">
        <v>57</v>
      </c>
      <c r="O1901" t="s">
        <v>77</v>
      </c>
      <c r="P1901" t="s">
        <v>1481</v>
      </c>
      <c r="Q1901" t="s">
        <v>67</v>
      </c>
      <c r="R1901" t="s">
        <v>660</v>
      </c>
      <c r="S1901" t="s">
        <v>56</v>
      </c>
      <c r="T1901" t="s">
        <v>74</v>
      </c>
      <c r="U1901" t="s">
        <v>756</v>
      </c>
      <c r="V1901">
        <v>9</v>
      </c>
      <c r="W1901" t="s">
        <v>56</v>
      </c>
      <c r="X1901" s="14">
        <v>43906</v>
      </c>
      <c r="Y1901" s="18">
        <v>40</v>
      </c>
      <c r="Z1901" s="14">
        <v>43946</v>
      </c>
      <c r="AA1901" s="14">
        <v>43879</v>
      </c>
      <c r="AB1901">
        <v>20</v>
      </c>
      <c r="AC1901" s="14">
        <v>43899</v>
      </c>
      <c r="AD1901" s="14">
        <v>43900</v>
      </c>
      <c r="AE1901">
        <v>22</v>
      </c>
      <c r="AF1901" s="14">
        <v>43922</v>
      </c>
      <c r="AG1901" s="14">
        <v>43949</v>
      </c>
      <c r="AH1901">
        <v>28</v>
      </c>
      <c r="AI1901" s="14">
        <v>43959</v>
      </c>
      <c r="AJ1901" s="18">
        <v>8</v>
      </c>
      <c r="AK1901" s="14">
        <v>44204</v>
      </c>
      <c r="AL1901" s="14">
        <v>44264</v>
      </c>
      <c r="AM1901" s="15"/>
      <c r="AN1901" s="15"/>
      <c r="AO1901" s="15"/>
      <c r="AP1901" s="15"/>
      <c r="AQ1901" s="15"/>
      <c r="AR1901" s="15">
        <v>43560000</v>
      </c>
      <c r="AS1901" s="15"/>
      <c r="AT1901" s="15"/>
      <c r="AU1901" s="15"/>
      <c r="AV1901" s="15">
        <v>14520000</v>
      </c>
      <c r="AW1901" s="15"/>
      <c r="AX1901" s="15"/>
      <c r="AY1901" s="15">
        <f t="shared" si="116"/>
        <v>58080000</v>
      </c>
      <c r="AZ1901" s="15">
        <f t="shared" si="117"/>
        <v>58080000</v>
      </c>
      <c r="BA1901" t="str">
        <f t="shared" si="118"/>
        <v>OK</v>
      </c>
      <c r="BB1901">
        <f t="shared" si="119"/>
        <v>2</v>
      </c>
    </row>
    <row r="1902" spans="1:54" x14ac:dyDescent="0.25">
      <c r="A1902">
        <v>1901</v>
      </c>
      <c r="B1902" t="s">
        <v>385</v>
      </c>
      <c r="C1902" t="s">
        <v>393</v>
      </c>
      <c r="D1902" t="s">
        <v>1451</v>
      </c>
      <c r="E1902" t="s">
        <v>75</v>
      </c>
      <c r="F1902" t="s">
        <v>76</v>
      </c>
      <c r="G1902">
        <v>5911</v>
      </c>
      <c r="H1902">
        <v>50</v>
      </c>
      <c r="I1902" s="15">
        <v>38075000</v>
      </c>
      <c r="J1902" s="15">
        <v>761500</v>
      </c>
      <c r="L1902">
        <v>50</v>
      </c>
      <c r="M1902" t="s">
        <v>56</v>
      </c>
      <c r="N1902" s="19" t="s">
        <v>57</v>
      </c>
      <c r="O1902" t="s">
        <v>77</v>
      </c>
      <c r="P1902" t="s">
        <v>1481</v>
      </c>
      <c r="Q1902" t="s">
        <v>67</v>
      </c>
      <c r="R1902" t="s">
        <v>660</v>
      </c>
      <c r="S1902" t="s">
        <v>56</v>
      </c>
      <c r="T1902" t="s">
        <v>74</v>
      </c>
      <c r="U1902" t="s">
        <v>756</v>
      </c>
      <c r="V1902">
        <v>6</v>
      </c>
      <c r="W1902" t="s">
        <v>56</v>
      </c>
      <c r="X1902" s="14">
        <v>43906</v>
      </c>
      <c r="Y1902" s="18">
        <v>40</v>
      </c>
      <c r="Z1902" s="14">
        <v>43946</v>
      </c>
      <c r="AA1902" s="14">
        <v>43879</v>
      </c>
      <c r="AB1902">
        <v>20</v>
      </c>
      <c r="AC1902" s="14">
        <v>43899</v>
      </c>
      <c r="AD1902" s="14">
        <v>43900</v>
      </c>
      <c r="AE1902">
        <v>22</v>
      </c>
      <c r="AF1902" s="14">
        <v>43922</v>
      </c>
      <c r="AG1902" s="14">
        <v>43949</v>
      </c>
      <c r="AH1902">
        <v>28</v>
      </c>
      <c r="AI1902" s="14">
        <v>43959</v>
      </c>
      <c r="AJ1902" s="18">
        <v>8</v>
      </c>
      <c r="AK1902" s="14">
        <v>44204</v>
      </c>
      <c r="AL1902" s="14">
        <v>44264</v>
      </c>
      <c r="AM1902" s="15"/>
      <c r="AN1902" s="15"/>
      <c r="AO1902" s="15"/>
      <c r="AP1902" s="15"/>
      <c r="AQ1902" s="15"/>
      <c r="AR1902" s="15">
        <v>28556250</v>
      </c>
      <c r="AS1902" s="15"/>
      <c r="AT1902" s="15"/>
      <c r="AU1902" s="15"/>
      <c r="AV1902" s="15">
        <v>9518750</v>
      </c>
      <c r="AW1902" s="15"/>
      <c r="AX1902" s="15"/>
      <c r="AY1902" s="15">
        <f t="shared" si="116"/>
        <v>38075000</v>
      </c>
      <c r="AZ1902" s="15">
        <f t="shared" si="117"/>
        <v>38075000</v>
      </c>
      <c r="BA1902" t="str">
        <f t="shared" si="118"/>
        <v>OK</v>
      </c>
      <c r="BB1902">
        <f t="shared" si="119"/>
        <v>2</v>
      </c>
    </row>
    <row r="1903" spans="1:54" x14ac:dyDescent="0.25">
      <c r="A1903">
        <v>1902</v>
      </c>
      <c r="B1903" t="s">
        <v>385</v>
      </c>
      <c r="C1903" t="s">
        <v>395</v>
      </c>
      <c r="D1903" t="s">
        <v>1451</v>
      </c>
      <c r="E1903" t="s">
        <v>75</v>
      </c>
      <c r="F1903" t="s">
        <v>76</v>
      </c>
      <c r="G1903">
        <v>5911</v>
      </c>
      <c r="H1903">
        <v>30</v>
      </c>
      <c r="I1903" s="15">
        <v>22845000</v>
      </c>
      <c r="J1903" s="15">
        <v>761500</v>
      </c>
      <c r="L1903">
        <v>30</v>
      </c>
      <c r="M1903" t="s">
        <v>56</v>
      </c>
      <c r="N1903" s="19" t="s">
        <v>57</v>
      </c>
      <c r="O1903" t="s">
        <v>77</v>
      </c>
      <c r="P1903" t="s">
        <v>1481</v>
      </c>
      <c r="Q1903" t="s">
        <v>67</v>
      </c>
      <c r="R1903" t="s">
        <v>660</v>
      </c>
      <c r="S1903" t="s">
        <v>56</v>
      </c>
      <c r="T1903" t="s">
        <v>74</v>
      </c>
      <c r="U1903" t="s">
        <v>756</v>
      </c>
      <c r="V1903">
        <v>6</v>
      </c>
      <c r="W1903" t="s">
        <v>56</v>
      </c>
      <c r="X1903" s="14">
        <v>43906</v>
      </c>
      <c r="Y1903" s="18">
        <v>40</v>
      </c>
      <c r="Z1903" s="14">
        <v>43946</v>
      </c>
      <c r="AA1903" s="14">
        <v>43879</v>
      </c>
      <c r="AB1903">
        <v>20</v>
      </c>
      <c r="AC1903" s="14">
        <v>43899</v>
      </c>
      <c r="AD1903" s="14">
        <v>43900</v>
      </c>
      <c r="AE1903">
        <v>22</v>
      </c>
      <c r="AF1903" s="14">
        <v>43922</v>
      </c>
      <c r="AG1903" s="14">
        <v>43949</v>
      </c>
      <c r="AH1903">
        <v>28</v>
      </c>
      <c r="AI1903" s="14">
        <v>43959</v>
      </c>
      <c r="AJ1903" s="18">
        <v>8</v>
      </c>
      <c r="AK1903" s="14">
        <v>44204</v>
      </c>
      <c r="AL1903" s="14">
        <v>44264</v>
      </c>
      <c r="AM1903" s="15"/>
      <c r="AN1903" s="15"/>
      <c r="AO1903" s="15"/>
      <c r="AP1903" s="15"/>
      <c r="AQ1903" s="15"/>
      <c r="AR1903" s="15">
        <v>17133750</v>
      </c>
      <c r="AS1903" s="15"/>
      <c r="AT1903" s="15"/>
      <c r="AU1903" s="15"/>
      <c r="AV1903" s="15">
        <v>5711250</v>
      </c>
      <c r="AW1903" s="15"/>
      <c r="AX1903" s="15"/>
      <c r="AY1903" s="15">
        <f t="shared" si="116"/>
        <v>22845000</v>
      </c>
      <c r="AZ1903" s="15">
        <f t="shared" si="117"/>
        <v>22845000</v>
      </c>
      <c r="BA1903" t="str">
        <f t="shared" si="118"/>
        <v>OK</v>
      </c>
      <c r="BB1903">
        <f t="shared" si="119"/>
        <v>2</v>
      </c>
    </row>
    <row r="1904" spans="1:54" x14ac:dyDescent="0.25">
      <c r="A1904">
        <v>1903</v>
      </c>
      <c r="B1904" t="s">
        <v>385</v>
      </c>
      <c r="C1904" t="s">
        <v>406</v>
      </c>
      <c r="D1904" t="s">
        <v>1453</v>
      </c>
      <c r="E1904" t="s">
        <v>75</v>
      </c>
      <c r="F1904" t="s">
        <v>76</v>
      </c>
      <c r="G1904">
        <v>5911</v>
      </c>
      <c r="H1904">
        <v>40</v>
      </c>
      <c r="I1904" s="15">
        <v>29040000</v>
      </c>
      <c r="J1904" s="15">
        <v>726000</v>
      </c>
      <c r="L1904">
        <v>40</v>
      </c>
      <c r="M1904" t="s">
        <v>56</v>
      </c>
      <c r="N1904" s="19" t="s">
        <v>57</v>
      </c>
      <c r="O1904" t="s">
        <v>77</v>
      </c>
      <c r="P1904" t="s">
        <v>1481</v>
      </c>
      <c r="Q1904" t="s">
        <v>67</v>
      </c>
      <c r="R1904" t="s">
        <v>660</v>
      </c>
      <c r="S1904" t="s">
        <v>56</v>
      </c>
      <c r="T1904" t="s">
        <v>74</v>
      </c>
      <c r="U1904" t="s">
        <v>756</v>
      </c>
      <c r="V1904">
        <v>10</v>
      </c>
      <c r="W1904" t="s">
        <v>56</v>
      </c>
      <c r="X1904" s="14">
        <v>43906</v>
      </c>
      <c r="Y1904" s="18">
        <v>40</v>
      </c>
      <c r="Z1904" s="14">
        <v>43946</v>
      </c>
      <c r="AA1904" s="14">
        <v>43879</v>
      </c>
      <c r="AB1904">
        <v>20</v>
      </c>
      <c r="AC1904" s="14">
        <v>43899</v>
      </c>
      <c r="AD1904" s="14">
        <v>43900</v>
      </c>
      <c r="AE1904">
        <v>22</v>
      </c>
      <c r="AF1904" s="14">
        <v>43922</v>
      </c>
      <c r="AG1904" s="14">
        <v>43949</v>
      </c>
      <c r="AH1904">
        <v>28</v>
      </c>
      <c r="AI1904" s="14">
        <v>43959</v>
      </c>
      <c r="AJ1904" s="18">
        <v>8</v>
      </c>
      <c r="AK1904" s="14">
        <v>44204</v>
      </c>
      <c r="AL1904" s="14">
        <v>44264</v>
      </c>
      <c r="AM1904" s="15"/>
      <c r="AN1904" s="15"/>
      <c r="AO1904" s="15"/>
      <c r="AP1904" s="15"/>
      <c r="AQ1904" s="15"/>
      <c r="AR1904" s="15">
        <v>21780000</v>
      </c>
      <c r="AS1904" s="15"/>
      <c r="AT1904" s="15"/>
      <c r="AU1904" s="15"/>
      <c r="AV1904" s="15">
        <v>7260000</v>
      </c>
      <c r="AW1904" s="15"/>
      <c r="AX1904" s="15"/>
      <c r="AY1904" s="15">
        <f t="shared" si="116"/>
        <v>29040000</v>
      </c>
      <c r="AZ1904" s="15">
        <f t="shared" si="117"/>
        <v>29040000</v>
      </c>
      <c r="BA1904" t="str">
        <f t="shared" si="118"/>
        <v>OK</v>
      </c>
      <c r="BB1904">
        <f t="shared" si="119"/>
        <v>2</v>
      </c>
    </row>
    <row r="1905" spans="1:54" x14ac:dyDescent="0.25">
      <c r="A1905">
        <v>1904</v>
      </c>
      <c r="B1905" t="s">
        <v>385</v>
      </c>
      <c r="C1905" t="s">
        <v>414</v>
      </c>
      <c r="D1905" t="s">
        <v>1454</v>
      </c>
      <c r="E1905" t="s">
        <v>75</v>
      </c>
      <c r="F1905" t="s">
        <v>76</v>
      </c>
      <c r="G1905">
        <v>5911</v>
      </c>
      <c r="H1905">
        <v>45</v>
      </c>
      <c r="I1905" s="15">
        <v>32175000</v>
      </c>
      <c r="J1905" s="15">
        <v>715000</v>
      </c>
      <c r="L1905">
        <v>45</v>
      </c>
      <c r="M1905" t="s">
        <v>56</v>
      </c>
      <c r="N1905" s="19" t="s">
        <v>57</v>
      </c>
      <c r="O1905" t="s">
        <v>77</v>
      </c>
      <c r="P1905" t="s">
        <v>1481</v>
      </c>
      <c r="Q1905" t="s">
        <v>67</v>
      </c>
      <c r="R1905" t="s">
        <v>660</v>
      </c>
      <c r="S1905" t="s">
        <v>56</v>
      </c>
      <c r="T1905" t="s">
        <v>74</v>
      </c>
      <c r="U1905" t="s">
        <v>756</v>
      </c>
      <c r="V1905">
        <v>21</v>
      </c>
      <c r="W1905" t="s">
        <v>56</v>
      </c>
      <c r="X1905" s="14">
        <v>43906</v>
      </c>
      <c r="Y1905" s="18">
        <v>40</v>
      </c>
      <c r="Z1905" s="14">
        <v>43946</v>
      </c>
      <c r="AA1905" s="14">
        <v>43879</v>
      </c>
      <c r="AB1905">
        <v>20</v>
      </c>
      <c r="AC1905" s="14">
        <v>43899</v>
      </c>
      <c r="AD1905" s="14">
        <v>43900</v>
      </c>
      <c r="AE1905">
        <v>22</v>
      </c>
      <c r="AF1905" s="14">
        <v>43922</v>
      </c>
      <c r="AG1905" s="14">
        <v>43949</v>
      </c>
      <c r="AH1905">
        <v>28</v>
      </c>
      <c r="AI1905" s="14">
        <v>43959</v>
      </c>
      <c r="AJ1905" s="18">
        <v>8</v>
      </c>
      <c r="AK1905" s="14">
        <v>44204</v>
      </c>
      <c r="AL1905" s="14">
        <v>44264</v>
      </c>
      <c r="AM1905" s="15"/>
      <c r="AN1905" s="15"/>
      <c r="AO1905" s="15"/>
      <c r="AP1905" s="15"/>
      <c r="AQ1905" s="15"/>
      <c r="AR1905" s="15">
        <v>24131250</v>
      </c>
      <c r="AS1905" s="15"/>
      <c r="AT1905" s="15"/>
      <c r="AU1905" s="15"/>
      <c r="AV1905" s="15">
        <v>8043750</v>
      </c>
      <c r="AW1905" s="15"/>
      <c r="AX1905" s="15"/>
      <c r="AY1905" s="15">
        <f t="shared" si="116"/>
        <v>32175000</v>
      </c>
      <c r="AZ1905" s="15">
        <f t="shared" si="117"/>
        <v>32175000</v>
      </c>
      <c r="BA1905" t="str">
        <f t="shared" si="118"/>
        <v>OK</v>
      </c>
      <c r="BB1905">
        <f t="shared" si="119"/>
        <v>2</v>
      </c>
    </row>
    <row r="1906" spans="1:54" x14ac:dyDescent="0.25">
      <c r="A1906">
        <v>1905</v>
      </c>
      <c r="B1906" t="s">
        <v>385</v>
      </c>
      <c r="C1906" t="s">
        <v>429</v>
      </c>
      <c r="D1906" t="s">
        <v>1454</v>
      </c>
      <c r="E1906" t="s">
        <v>75</v>
      </c>
      <c r="F1906" t="s">
        <v>76</v>
      </c>
      <c r="G1906">
        <v>5911</v>
      </c>
      <c r="H1906">
        <v>45</v>
      </c>
      <c r="I1906" s="15">
        <v>32175000</v>
      </c>
      <c r="J1906" s="15">
        <v>715000</v>
      </c>
      <c r="L1906">
        <v>45</v>
      </c>
      <c r="M1906" t="s">
        <v>56</v>
      </c>
      <c r="N1906" s="19" t="s">
        <v>57</v>
      </c>
      <c r="O1906" t="s">
        <v>77</v>
      </c>
      <c r="P1906" t="s">
        <v>1481</v>
      </c>
      <c r="Q1906" t="s">
        <v>67</v>
      </c>
      <c r="R1906" t="s">
        <v>660</v>
      </c>
      <c r="S1906" t="s">
        <v>56</v>
      </c>
      <c r="T1906" t="s">
        <v>74</v>
      </c>
      <c r="U1906" t="s">
        <v>756</v>
      </c>
      <c r="V1906">
        <v>20</v>
      </c>
      <c r="W1906" t="s">
        <v>56</v>
      </c>
      <c r="X1906" s="14">
        <v>43906</v>
      </c>
      <c r="Y1906" s="18">
        <v>40</v>
      </c>
      <c r="Z1906" s="14">
        <v>43946</v>
      </c>
      <c r="AA1906" s="14">
        <v>43879</v>
      </c>
      <c r="AB1906">
        <v>20</v>
      </c>
      <c r="AC1906" s="14">
        <v>43899</v>
      </c>
      <c r="AD1906" s="14">
        <v>43900</v>
      </c>
      <c r="AE1906">
        <v>22</v>
      </c>
      <c r="AF1906" s="14">
        <v>43922</v>
      </c>
      <c r="AG1906" s="14">
        <v>43949</v>
      </c>
      <c r="AH1906">
        <v>28</v>
      </c>
      <c r="AI1906" s="14">
        <v>43959</v>
      </c>
      <c r="AJ1906" s="18">
        <v>8</v>
      </c>
      <c r="AK1906" s="14">
        <v>44204</v>
      </c>
      <c r="AL1906" s="14">
        <v>44264</v>
      </c>
      <c r="AM1906" s="15"/>
      <c r="AN1906" s="15"/>
      <c r="AO1906" s="15"/>
      <c r="AP1906" s="15"/>
      <c r="AQ1906" s="15"/>
      <c r="AR1906" s="15">
        <v>24131250</v>
      </c>
      <c r="AS1906" s="15"/>
      <c r="AT1906" s="15"/>
      <c r="AU1906" s="15"/>
      <c r="AV1906" s="15">
        <v>8043750</v>
      </c>
      <c r="AW1906" s="15"/>
      <c r="AX1906" s="15"/>
      <c r="AY1906" s="15">
        <f t="shared" si="116"/>
        <v>32175000</v>
      </c>
      <c r="AZ1906" s="15">
        <f t="shared" si="117"/>
        <v>32175000</v>
      </c>
      <c r="BA1906" t="str">
        <f t="shared" si="118"/>
        <v>OK</v>
      </c>
      <c r="BB1906">
        <f t="shared" si="119"/>
        <v>2</v>
      </c>
    </row>
    <row r="1907" spans="1:54" x14ac:dyDescent="0.25">
      <c r="A1907">
        <v>1906</v>
      </c>
      <c r="B1907" t="s">
        <v>385</v>
      </c>
      <c r="C1907" t="s">
        <v>428</v>
      </c>
      <c r="D1907" t="s">
        <v>1474</v>
      </c>
      <c r="E1907" t="s">
        <v>75</v>
      </c>
      <c r="F1907" t="s">
        <v>76</v>
      </c>
      <c r="G1907">
        <v>5911</v>
      </c>
      <c r="H1907">
        <v>40</v>
      </c>
      <c r="I1907" s="15">
        <v>29040000</v>
      </c>
      <c r="J1907" s="15">
        <v>726000</v>
      </c>
      <c r="L1907">
        <v>40</v>
      </c>
      <c r="M1907" t="s">
        <v>56</v>
      </c>
      <c r="N1907" s="19" t="s">
        <v>57</v>
      </c>
      <c r="O1907" t="s">
        <v>77</v>
      </c>
      <c r="P1907" t="s">
        <v>1481</v>
      </c>
      <c r="Q1907" t="s">
        <v>67</v>
      </c>
      <c r="R1907" t="s">
        <v>660</v>
      </c>
      <c r="S1907" t="s">
        <v>56</v>
      </c>
      <c r="T1907" t="s">
        <v>74</v>
      </c>
      <c r="U1907" t="s">
        <v>756</v>
      </c>
      <c r="V1907">
        <v>24</v>
      </c>
      <c r="W1907" t="s">
        <v>56</v>
      </c>
      <c r="X1907" s="14">
        <v>43906</v>
      </c>
      <c r="Y1907" s="18">
        <v>40</v>
      </c>
      <c r="Z1907" s="14">
        <v>43946</v>
      </c>
      <c r="AA1907" s="14">
        <v>43879</v>
      </c>
      <c r="AB1907">
        <v>20</v>
      </c>
      <c r="AC1907" s="14">
        <v>43899</v>
      </c>
      <c r="AD1907" s="14">
        <v>43900</v>
      </c>
      <c r="AE1907">
        <v>22</v>
      </c>
      <c r="AF1907" s="14">
        <v>43922</v>
      </c>
      <c r="AG1907" s="14">
        <v>43949</v>
      </c>
      <c r="AH1907">
        <v>28</v>
      </c>
      <c r="AI1907" s="14">
        <v>43959</v>
      </c>
      <c r="AJ1907" s="18">
        <v>8</v>
      </c>
      <c r="AK1907" s="14">
        <v>44204</v>
      </c>
      <c r="AL1907" s="14">
        <v>44264</v>
      </c>
      <c r="AM1907" s="15"/>
      <c r="AN1907" s="15"/>
      <c r="AO1907" s="15"/>
      <c r="AP1907" s="15"/>
      <c r="AQ1907" s="15"/>
      <c r="AR1907" s="15">
        <v>21780000</v>
      </c>
      <c r="AS1907" s="15"/>
      <c r="AT1907" s="15"/>
      <c r="AU1907" s="15"/>
      <c r="AV1907" s="15">
        <v>7260000</v>
      </c>
      <c r="AW1907" s="15"/>
      <c r="AX1907" s="15"/>
      <c r="AY1907" s="15">
        <f t="shared" si="116"/>
        <v>29040000</v>
      </c>
      <c r="AZ1907" s="15">
        <f t="shared" si="117"/>
        <v>29040000</v>
      </c>
      <c r="BA1907" t="str">
        <f t="shared" si="118"/>
        <v>OK</v>
      </c>
      <c r="BB1907">
        <f t="shared" si="119"/>
        <v>2</v>
      </c>
    </row>
    <row r="1908" spans="1:54" x14ac:dyDescent="0.25">
      <c r="A1908">
        <v>1907</v>
      </c>
      <c r="B1908" t="s">
        <v>385</v>
      </c>
      <c r="C1908" t="s">
        <v>401</v>
      </c>
      <c r="D1908" t="s">
        <v>398</v>
      </c>
      <c r="E1908" t="s">
        <v>75</v>
      </c>
      <c r="F1908" t="s">
        <v>76</v>
      </c>
      <c r="G1908">
        <v>5911</v>
      </c>
      <c r="H1908">
        <v>45</v>
      </c>
      <c r="I1908" s="15">
        <v>33750000</v>
      </c>
      <c r="J1908" s="15">
        <v>750000</v>
      </c>
      <c r="L1908">
        <v>45</v>
      </c>
      <c r="M1908" t="s">
        <v>56</v>
      </c>
      <c r="N1908" s="19" t="s">
        <v>57</v>
      </c>
      <c r="O1908" t="s">
        <v>77</v>
      </c>
      <c r="P1908" t="s">
        <v>1481</v>
      </c>
      <c r="Q1908" t="s">
        <v>67</v>
      </c>
      <c r="R1908" t="s">
        <v>660</v>
      </c>
      <c r="S1908" t="s">
        <v>56</v>
      </c>
      <c r="T1908" t="s">
        <v>74</v>
      </c>
      <c r="U1908" t="s">
        <v>756</v>
      </c>
      <c r="V1908">
        <v>3</v>
      </c>
      <c r="W1908" t="s">
        <v>56</v>
      </c>
      <c r="X1908" s="14">
        <v>43906</v>
      </c>
      <c r="Y1908" s="18">
        <v>40</v>
      </c>
      <c r="Z1908" s="14">
        <v>43946</v>
      </c>
      <c r="AA1908" s="14">
        <v>43879</v>
      </c>
      <c r="AB1908">
        <v>20</v>
      </c>
      <c r="AC1908" s="14">
        <v>43899</v>
      </c>
      <c r="AD1908" s="14">
        <v>43900</v>
      </c>
      <c r="AE1908">
        <v>22</v>
      </c>
      <c r="AF1908" s="14">
        <v>43922</v>
      </c>
      <c r="AG1908" s="14">
        <v>43949</v>
      </c>
      <c r="AH1908">
        <v>28</v>
      </c>
      <c r="AI1908" s="14">
        <v>43959</v>
      </c>
      <c r="AJ1908" s="18">
        <v>8</v>
      </c>
      <c r="AK1908" s="14">
        <v>44204</v>
      </c>
      <c r="AL1908" s="14">
        <v>44264</v>
      </c>
      <c r="AM1908" s="15"/>
      <c r="AN1908" s="15"/>
      <c r="AO1908" s="15"/>
      <c r="AP1908" s="15"/>
      <c r="AQ1908" s="15"/>
      <c r="AR1908" s="15">
        <v>25312500</v>
      </c>
      <c r="AS1908" s="15"/>
      <c r="AT1908" s="15"/>
      <c r="AU1908" s="15"/>
      <c r="AV1908" s="15">
        <v>8437500</v>
      </c>
      <c r="AW1908" s="15"/>
      <c r="AX1908" s="15"/>
      <c r="AY1908" s="15">
        <f t="shared" si="116"/>
        <v>33750000</v>
      </c>
      <c r="AZ1908" s="15">
        <f t="shared" si="117"/>
        <v>33750000</v>
      </c>
      <c r="BA1908" t="str">
        <f t="shared" si="118"/>
        <v>OK</v>
      </c>
      <c r="BB1908">
        <f t="shared" si="119"/>
        <v>2</v>
      </c>
    </row>
    <row r="1909" spans="1:54" x14ac:dyDescent="0.25">
      <c r="A1909">
        <v>1908</v>
      </c>
      <c r="B1909" t="s">
        <v>385</v>
      </c>
      <c r="C1909" t="s">
        <v>423</v>
      </c>
      <c r="D1909" t="s">
        <v>1482</v>
      </c>
      <c r="E1909" t="s">
        <v>75</v>
      </c>
      <c r="F1909" t="s">
        <v>76</v>
      </c>
      <c r="G1909">
        <v>5911</v>
      </c>
      <c r="H1909">
        <v>90</v>
      </c>
      <c r="I1909" s="15">
        <v>64350000</v>
      </c>
      <c r="J1909" s="15">
        <v>715000</v>
      </c>
      <c r="L1909">
        <v>90</v>
      </c>
      <c r="M1909" t="s">
        <v>56</v>
      </c>
      <c r="N1909" s="19" t="s">
        <v>57</v>
      </c>
      <c r="O1909" t="s">
        <v>77</v>
      </c>
      <c r="P1909" t="s">
        <v>1481</v>
      </c>
      <c r="Q1909" t="s">
        <v>67</v>
      </c>
      <c r="R1909" t="s">
        <v>660</v>
      </c>
      <c r="S1909" t="s">
        <v>56</v>
      </c>
      <c r="T1909" t="s">
        <v>74</v>
      </c>
      <c r="U1909" t="s">
        <v>756</v>
      </c>
      <c r="V1909">
        <v>14</v>
      </c>
      <c r="W1909" t="s">
        <v>56</v>
      </c>
      <c r="X1909" s="14">
        <v>43906</v>
      </c>
      <c r="Y1909" s="18">
        <v>40</v>
      </c>
      <c r="Z1909" s="14">
        <v>43946</v>
      </c>
      <c r="AA1909" s="14">
        <v>43879</v>
      </c>
      <c r="AB1909">
        <v>20</v>
      </c>
      <c r="AC1909" s="14">
        <v>43899</v>
      </c>
      <c r="AD1909" s="14">
        <v>43900</v>
      </c>
      <c r="AE1909">
        <v>22</v>
      </c>
      <c r="AF1909" s="14">
        <v>43922</v>
      </c>
      <c r="AG1909" s="14">
        <v>43949</v>
      </c>
      <c r="AH1909">
        <v>28</v>
      </c>
      <c r="AI1909" s="14">
        <v>43959</v>
      </c>
      <c r="AJ1909" s="18">
        <v>8</v>
      </c>
      <c r="AK1909" s="14">
        <v>44204</v>
      </c>
      <c r="AL1909" s="14">
        <v>44264</v>
      </c>
      <c r="AM1909" s="15"/>
      <c r="AN1909" s="15"/>
      <c r="AO1909" s="15"/>
      <c r="AP1909" s="15"/>
      <c r="AQ1909" s="15"/>
      <c r="AR1909" s="15">
        <v>48262500</v>
      </c>
      <c r="AS1909" s="15"/>
      <c r="AT1909" s="15"/>
      <c r="AU1909" s="15"/>
      <c r="AV1909" s="15">
        <v>16087500</v>
      </c>
      <c r="AW1909" s="15"/>
      <c r="AX1909" s="15"/>
      <c r="AY1909" s="15">
        <f t="shared" si="116"/>
        <v>64350000</v>
      </c>
      <c r="AZ1909" s="15">
        <f t="shared" si="117"/>
        <v>64350000</v>
      </c>
      <c r="BA1909" t="str">
        <f t="shared" si="118"/>
        <v>OK</v>
      </c>
      <c r="BB1909">
        <f t="shared" si="119"/>
        <v>2</v>
      </c>
    </row>
    <row r="1910" spans="1:54" x14ac:dyDescent="0.25">
      <c r="A1910">
        <v>1909</v>
      </c>
      <c r="B1910" t="s">
        <v>385</v>
      </c>
      <c r="C1910" t="s">
        <v>412</v>
      </c>
      <c r="D1910" t="s">
        <v>1454</v>
      </c>
      <c r="E1910" t="s">
        <v>75</v>
      </c>
      <c r="F1910" t="s">
        <v>76</v>
      </c>
      <c r="G1910">
        <v>5911</v>
      </c>
      <c r="H1910">
        <v>45</v>
      </c>
      <c r="I1910" s="15">
        <v>32175000</v>
      </c>
      <c r="J1910" s="15">
        <v>715000</v>
      </c>
      <c r="L1910">
        <v>45</v>
      </c>
      <c r="M1910" t="s">
        <v>56</v>
      </c>
      <c r="N1910" s="19" t="s">
        <v>57</v>
      </c>
      <c r="O1910" t="s">
        <v>77</v>
      </c>
      <c r="P1910" t="s">
        <v>1481</v>
      </c>
      <c r="Q1910" t="s">
        <v>67</v>
      </c>
      <c r="R1910" t="s">
        <v>660</v>
      </c>
      <c r="S1910" t="s">
        <v>56</v>
      </c>
      <c r="T1910" t="s">
        <v>74</v>
      </c>
      <c r="U1910" t="s">
        <v>756</v>
      </c>
      <c r="V1910">
        <v>21</v>
      </c>
      <c r="W1910" t="s">
        <v>56</v>
      </c>
      <c r="X1910" s="14">
        <v>43906</v>
      </c>
      <c r="Y1910" s="18">
        <v>40</v>
      </c>
      <c r="Z1910" s="14">
        <v>43946</v>
      </c>
      <c r="AA1910" s="14">
        <v>43879</v>
      </c>
      <c r="AB1910">
        <v>20</v>
      </c>
      <c r="AC1910" s="14">
        <v>43899</v>
      </c>
      <c r="AD1910" s="14">
        <v>43900</v>
      </c>
      <c r="AE1910">
        <v>22</v>
      </c>
      <c r="AF1910" s="14">
        <v>43922</v>
      </c>
      <c r="AG1910" s="14">
        <v>43949</v>
      </c>
      <c r="AH1910">
        <v>28</v>
      </c>
      <c r="AI1910" s="14">
        <v>43959</v>
      </c>
      <c r="AJ1910" s="18">
        <v>8</v>
      </c>
      <c r="AK1910" s="14">
        <v>44204</v>
      </c>
      <c r="AL1910" s="14">
        <v>44264</v>
      </c>
      <c r="AM1910" s="15"/>
      <c r="AN1910" s="15"/>
      <c r="AO1910" s="15"/>
      <c r="AP1910" s="15"/>
      <c r="AQ1910" s="15"/>
      <c r="AR1910" s="15">
        <v>24131250</v>
      </c>
      <c r="AS1910" s="15"/>
      <c r="AT1910" s="15"/>
      <c r="AU1910" s="15"/>
      <c r="AV1910" s="15">
        <v>8043750</v>
      </c>
      <c r="AW1910" s="15"/>
      <c r="AX1910" s="15"/>
      <c r="AY1910" s="15">
        <f t="shared" si="116"/>
        <v>32175000</v>
      </c>
      <c r="AZ1910" s="15">
        <f t="shared" si="117"/>
        <v>32175000</v>
      </c>
      <c r="BA1910" t="str">
        <f t="shared" si="118"/>
        <v>OK</v>
      </c>
      <c r="BB1910">
        <f t="shared" si="119"/>
        <v>2</v>
      </c>
    </row>
    <row r="1911" spans="1:54" x14ac:dyDescent="0.25">
      <c r="A1911">
        <v>1910</v>
      </c>
      <c r="B1911" t="s">
        <v>385</v>
      </c>
      <c r="C1911" t="s">
        <v>433</v>
      </c>
      <c r="D1911" t="s">
        <v>1453</v>
      </c>
      <c r="E1911" t="s">
        <v>75</v>
      </c>
      <c r="F1911" t="s">
        <v>76</v>
      </c>
      <c r="G1911">
        <v>5911</v>
      </c>
      <c r="H1911">
        <v>15</v>
      </c>
      <c r="I1911" s="15">
        <v>10890000</v>
      </c>
      <c r="J1911" s="15">
        <v>726000</v>
      </c>
      <c r="L1911">
        <v>15</v>
      </c>
      <c r="M1911" t="s">
        <v>56</v>
      </c>
      <c r="N1911" s="19" t="s">
        <v>57</v>
      </c>
      <c r="O1911" t="s">
        <v>77</v>
      </c>
      <c r="P1911" t="s">
        <v>1481</v>
      </c>
      <c r="Q1911" t="s">
        <v>67</v>
      </c>
      <c r="R1911" t="s">
        <v>660</v>
      </c>
      <c r="S1911" t="s">
        <v>56</v>
      </c>
      <c r="T1911" t="s">
        <v>74</v>
      </c>
      <c r="U1911" t="s">
        <v>756</v>
      </c>
      <c r="V1911">
        <v>13</v>
      </c>
      <c r="W1911" t="s">
        <v>56</v>
      </c>
      <c r="X1911" s="14">
        <v>43906</v>
      </c>
      <c r="Y1911" s="18">
        <v>40</v>
      </c>
      <c r="Z1911" s="14">
        <v>43946</v>
      </c>
      <c r="AA1911" s="14">
        <v>43879</v>
      </c>
      <c r="AB1911">
        <v>20</v>
      </c>
      <c r="AC1911" s="14">
        <v>43899</v>
      </c>
      <c r="AD1911" s="14">
        <v>43900</v>
      </c>
      <c r="AE1911">
        <v>22</v>
      </c>
      <c r="AF1911" s="14">
        <v>43922</v>
      </c>
      <c r="AG1911" s="14">
        <v>43949</v>
      </c>
      <c r="AH1911">
        <v>28</v>
      </c>
      <c r="AI1911" s="14">
        <v>43959</v>
      </c>
      <c r="AJ1911" s="18">
        <v>8</v>
      </c>
      <c r="AK1911" s="14">
        <v>44204</v>
      </c>
      <c r="AL1911" s="14">
        <v>44264</v>
      </c>
      <c r="AM1911" s="15"/>
      <c r="AN1911" s="15"/>
      <c r="AO1911" s="15"/>
      <c r="AP1911" s="15"/>
      <c r="AQ1911" s="15"/>
      <c r="AR1911" s="15">
        <v>8167500</v>
      </c>
      <c r="AS1911" s="15"/>
      <c r="AT1911" s="15"/>
      <c r="AU1911" s="15"/>
      <c r="AV1911" s="15">
        <v>2722500</v>
      </c>
      <c r="AW1911" s="15"/>
      <c r="AX1911" s="15"/>
      <c r="AY1911" s="15">
        <f t="shared" si="116"/>
        <v>10890000</v>
      </c>
      <c r="AZ1911" s="15">
        <f t="shared" si="117"/>
        <v>10890000</v>
      </c>
      <c r="BA1911" t="str">
        <f t="shared" si="118"/>
        <v>OK</v>
      </c>
      <c r="BB1911">
        <f t="shared" si="119"/>
        <v>2</v>
      </c>
    </row>
    <row r="1912" spans="1:54" x14ac:dyDescent="0.25">
      <c r="A1912">
        <v>1911</v>
      </c>
      <c r="B1912" t="s">
        <v>385</v>
      </c>
      <c r="C1912" t="s">
        <v>408</v>
      </c>
      <c r="D1912" t="s">
        <v>1453</v>
      </c>
      <c r="E1912" t="s">
        <v>75</v>
      </c>
      <c r="F1912" t="s">
        <v>76</v>
      </c>
      <c r="G1912">
        <v>5911</v>
      </c>
      <c r="H1912">
        <v>80</v>
      </c>
      <c r="I1912" s="15">
        <v>58080000</v>
      </c>
      <c r="J1912" s="15">
        <v>726000</v>
      </c>
      <c r="L1912">
        <v>80</v>
      </c>
      <c r="M1912" t="s">
        <v>56</v>
      </c>
      <c r="N1912" s="19" t="s">
        <v>57</v>
      </c>
      <c r="O1912" t="s">
        <v>77</v>
      </c>
      <c r="P1912" t="s">
        <v>1481</v>
      </c>
      <c r="Q1912" t="s">
        <v>67</v>
      </c>
      <c r="R1912" t="s">
        <v>660</v>
      </c>
      <c r="S1912" t="s">
        <v>56</v>
      </c>
      <c r="T1912" t="s">
        <v>74</v>
      </c>
      <c r="U1912" t="s">
        <v>756</v>
      </c>
      <c r="V1912">
        <v>11</v>
      </c>
      <c r="W1912" t="s">
        <v>56</v>
      </c>
      <c r="X1912" s="14">
        <v>43906</v>
      </c>
      <c r="Y1912" s="18">
        <v>40</v>
      </c>
      <c r="Z1912" s="14">
        <v>43946</v>
      </c>
      <c r="AA1912" s="14">
        <v>43879</v>
      </c>
      <c r="AB1912">
        <v>20</v>
      </c>
      <c r="AC1912" s="14">
        <v>43899</v>
      </c>
      <c r="AD1912" s="14">
        <v>43900</v>
      </c>
      <c r="AE1912">
        <v>22</v>
      </c>
      <c r="AF1912" s="14">
        <v>43922</v>
      </c>
      <c r="AG1912" s="14">
        <v>43949</v>
      </c>
      <c r="AH1912">
        <v>28</v>
      </c>
      <c r="AI1912" s="14">
        <v>43959</v>
      </c>
      <c r="AJ1912" s="18">
        <v>8</v>
      </c>
      <c r="AK1912" s="14">
        <v>44204</v>
      </c>
      <c r="AL1912" s="14">
        <v>44264</v>
      </c>
      <c r="AM1912" s="15"/>
      <c r="AN1912" s="15"/>
      <c r="AO1912" s="15"/>
      <c r="AP1912" s="15"/>
      <c r="AQ1912" s="15"/>
      <c r="AR1912" s="15">
        <v>43560000</v>
      </c>
      <c r="AS1912" s="15"/>
      <c r="AT1912" s="15"/>
      <c r="AU1912" s="15"/>
      <c r="AV1912" s="15">
        <v>14520000</v>
      </c>
      <c r="AW1912" s="15"/>
      <c r="AX1912" s="15"/>
      <c r="AY1912" s="15">
        <f t="shared" si="116"/>
        <v>58080000</v>
      </c>
      <c r="AZ1912" s="15">
        <f t="shared" si="117"/>
        <v>58080000</v>
      </c>
      <c r="BA1912" t="str">
        <f t="shared" si="118"/>
        <v>OK</v>
      </c>
      <c r="BB1912">
        <f t="shared" si="119"/>
        <v>2</v>
      </c>
    </row>
    <row r="1913" spans="1:54" x14ac:dyDescent="0.25">
      <c r="A1913">
        <v>1912</v>
      </c>
      <c r="B1913" t="s">
        <v>385</v>
      </c>
      <c r="C1913" t="s">
        <v>417</v>
      </c>
      <c r="D1913" t="s">
        <v>1474</v>
      </c>
      <c r="E1913" t="s">
        <v>75</v>
      </c>
      <c r="F1913" t="s">
        <v>76</v>
      </c>
      <c r="G1913">
        <v>5911</v>
      </c>
      <c r="H1913">
        <v>90</v>
      </c>
      <c r="I1913" s="15">
        <v>64350000</v>
      </c>
      <c r="J1913" s="15">
        <v>715000</v>
      </c>
      <c r="L1913">
        <v>90</v>
      </c>
      <c r="M1913" t="s">
        <v>56</v>
      </c>
      <c r="N1913" s="19" t="s">
        <v>57</v>
      </c>
      <c r="O1913" t="s">
        <v>77</v>
      </c>
      <c r="P1913" t="s">
        <v>1481</v>
      </c>
      <c r="Q1913" t="s">
        <v>67</v>
      </c>
      <c r="R1913" t="s">
        <v>660</v>
      </c>
      <c r="S1913" t="s">
        <v>56</v>
      </c>
      <c r="T1913" t="s">
        <v>74</v>
      </c>
      <c r="U1913" t="s">
        <v>756</v>
      </c>
      <c r="V1913">
        <v>24</v>
      </c>
      <c r="W1913" t="s">
        <v>56</v>
      </c>
      <c r="X1913" s="14">
        <v>43906</v>
      </c>
      <c r="Y1913" s="18">
        <v>40</v>
      </c>
      <c r="Z1913" s="14">
        <v>43946</v>
      </c>
      <c r="AA1913" s="14">
        <v>43879</v>
      </c>
      <c r="AB1913">
        <v>20</v>
      </c>
      <c r="AC1913" s="14">
        <v>43899</v>
      </c>
      <c r="AD1913" s="14">
        <v>43900</v>
      </c>
      <c r="AE1913">
        <v>22</v>
      </c>
      <c r="AF1913" s="14">
        <v>43922</v>
      </c>
      <c r="AG1913" s="14">
        <v>43949</v>
      </c>
      <c r="AH1913">
        <v>28</v>
      </c>
      <c r="AI1913" s="14">
        <v>43959</v>
      </c>
      <c r="AJ1913" s="18">
        <v>8</v>
      </c>
      <c r="AK1913" s="14">
        <v>44204</v>
      </c>
      <c r="AL1913" s="14">
        <v>44264</v>
      </c>
      <c r="AM1913" s="15"/>
      <c r="AN1913" s="15"/>
      <c r="AO1913" s="15"/>
      <c r="AP1913" s="15"/>
      <c r="AQ1913" s="15"/>
      <c r="AR1913" s="15">
        <v>48262500</v>
      </c>
      <c r="AS1913" s="15"/>
      <c r="AT1913" s="15"/>
      <c r="AU1913" s="15"/>
      <c r="AV1913" s="15">
        <v>16087500</v>
      </c>
      <c r="AW1913" s="15"/>
      <c r="AX1913" s="15"/>
      <c r="AY1913" s="15">
        <f t="shared" si="116"/>
        <v>64350000</v>
      </c>
      <c r="AZ1913" s="15">
        <f t="shared" si="117"/>
        <v>64350000</v>
      </c>
      <c r="BA1913" t="str">
        <f t="shared" si="118"/>
        <v>OK</v>
      </c>
      <c r="BB1913">
        <f t="shared" si="119"/>
        <v>2</v>
      </c>
    </row>
    <row r="1914" spans="1:54" x14ac:dyDescent="0.25">
      <c r="A1914">
        <v>1913</v>
      </c>
      <c r="B1914" t="s">
        <v>385</v>
      </c>
      <c r="C1914" t="s">
        <v>407</v>
      </c>
      <c r="D1914" t="s">
        <v>1453</v>
      </c>
      <c r="E1914" t="s">
        <v>75</v>
      </c>
      <c r="F1914" t="s">
        <v>76</v>
      </c>
      <c r="G1914">
        <v>5911</v>
      </c>
      <c r="H1914">
        <v>20</v>
      </c>
      <c r="I1914" s="15">
        <v>14520000</v>
      </c>
      <c r="J1914" s="15">
        <v>726000</v>
      </c>
      <c r="L1914">
        <v>20</v>
      </c>
      <c r="M1914" t="s">
        <v>56</v>
      </c>
      <c r="N1914" s="19" t="s">
        <v>57</v>
      </c>
      <c r="O1914" t="s">
        <v>77</v>
      </c>
      <c r="P1914" t="s">
        <v>1481</v>
      </c>
      <c r="Q1914" t="s">
        <v>67</v>
      </c>
      <c r="R1914" t="s">
        <v>660</v>
      </c>
      <c r="S1914" t="s">
        <v>56</v>
      </c>
      <c r="T1914" t="s">
        <v>74</v>
      </c>
      <c r="U1914" t="s">
        <v>756</v>
      </c>
      <c r="V1914">
        <v>12</v>
      </c>
      <c r="W1914" t="s">
        <v>56</v>
      </c>
      <c r="X1914" s="14">
        <v>43906</v>
      </c>
      <c r="Y1914" s="18">
        <v>40</v>
      </c>
      <c r="Z1914" s="14">
        <v>43946</v>
      </c>
      <c r="AA1914" s="14">
        <v>43879</v>
      </c>
      <c r="AB1914">
        <v>20</v>
      </c>
      <c r="AC1914" s="14">
        <v>43899</v>
      </c>
      <c r="AD1914" s="14">
        <v>43900</v>
      </c>
      <c r="AE1914">
        <v>22</v>
      </c>
      <c r="AF1914" s="14">
        <v>43922</v>
      </c>
      <c r="AG1914" s="14">
        <v>43949</v>
      </c>
      <c r="AH1914">
        <v>28</v>
      </c>
      <c r="AI1914" s="14">
        <v>43959</v>
      </c>
      <c r="AJ1914" s="18">
        <v>8</v>
      </c>
      <c r="AK1914" s="14">
        <v>44204</v>
      </c>
      <c r="AL1914" s="14">
        <v>44264</v>
      </c>
      <c r="AM1914" s="15"/>
      <c r="AN1914" s="15"/>
      <c r="AO1914" s="15"/>
      <c r="AP1914" s="15"/>
      <c r="AQ1914" s="15"/>
      <c r="AR1914" s="15">
        <v>10890000</v>
      </c>
      <c r="AS1914" s="15"/>
      <c r="AT1914" s="15"/>
      <c r="AU1914" s="15"/>
      <c r="AV1914" s="15">
        <v>3630000</v>
      </c>
      <c r="AW1914" s="15"/>
      <c r="AX1914" s="15"/>
      <c r="AY1914" s="15">
        <f t="shared" si="116"/>
        <v>14520000</v>
      </c>
      <c r="AZ1914" s="15">
        <f t="shared" si="117"/>
        <v>14520000</v>
      </c>
      <c r="BA1914" t="str">
        <f t="shared" si="118"/>
        <v>OK</v>
      </c>
      <c r="BB1914">
        <f t="shared" si="119"/>
        <v>2</v>
      </c>
    </row>
    <row r="1915" spans="1:54" x14ac:dyDescent="0.25">
      <c r="A1915">
        <v>1914</v>
      </c>
      <c r="B1915" t="s">
        <v>385</v>
      </c>
      <c r="C1915" t="s">
        <v>420</v>
      </c>
      <c r="D1915" t="s">
        <v>1474</v>
      </c>
      <c r="E1915" t="s">
        <v>75</v>
      </c>
      <c r="F1915" t="s">
        <v>76</v>
      </c>
      <c r="G1915">
        <v>5911</v>
      </c>
      <c r="H1915">
        <v>40</v>
      </c>
      <c r="I1915" s="15">
        <v>28600000</v>
      </c>
      <c r="J1915" s="15">
        <v>715000</v>
      </c>
      <c r="L1915">
        <v>40</v>
      </c>
      <c r="M1915" t="s">
        <v>56</v>
      </c>
      <c r="N1915" s="19" t="s">
        <v>57</v>
      </c>
      <c r="O1915" t="s">
        <v>77</v>
      </c>
      <c r="P1915" t="s">
        <v>1481</v>
      </c>
      <c r="Q1915" t="s">
        <v>67</v>
      </c>
      <c r="R1915" t="s">
        <v>660</v>
      </c>
      <c r="S1915" t="s">
        <v>56</v>
      </c>
      <c r="T1915" t="s">
        <v>74</v>
      </c>
      <c r="U1915" t="s">
        <v>756</v>
      </c>
      <c r="V1915">
        <v>25</v>
      </c>
      <c r="W1915" t="s">
        <v>56</v>
      </c>
      <c r="X1915" s="14">
        <v>43906</v>
      </c>
      <c r="Y1915" s="18">
        <v>40</v>
      </c>
      <c r="Z1915" s="14">
        <v>43946</v>
      </c>
      <c r="AA1915" s="14">
        <v>43879</v>
      </c>
      <c r="AB1915">
        <v>20</v>
      </c>
      <c r="AC1915" s="14">
        <v>43899</v>
      </c>
      <c r="AD1915" s="14">
        <v>43900</v>
      </c>
      <c r="AE1915">
        <v>22</v>
      </c>
      <c r="AF1915" s="14">
        <v>43922</v>
      </c>
      <c r="AG1915" s="14">
        <v>43949</v>
      </c>
      <c r="AH1915">
        <v>28</v>
      </c>
      <c r="AI1915" s="14">
        <v>43959</v>
      </c>
      <c r="AJ1915" s="18">
        <v>8</v>
      </c>
      <c r="AK1915" s="14">
        <v>44204</v>
      </c>
      <c r="AL1915" s="14">
        <v>44264</v>
      </c>
      <c r="AM1915" s="15"/>
      <c r="AN1915" s="15"/>
      <c r="AO1915" s="15"/>
      <c r="AP1915" s="15"/>
      <c r="AQ1915" s="15"/>
      <c r="AR1915" s="15">
        <v>21450000</v>
      </c>
      <c r="AS1915" s="15"/>
      <c r="AT1915" s="15"/>
      <c r="AU1915" s="15"/>
      <c r="AV1915" s="15">
        <v>7150000</v>
      </c>
      <c r="AW1915" s="15"/>
      <c r="AX1915" s="15"/>
      <c r="AY1915" s="15">
        <f t="shared" si="116"/>
        <v>28600000</v>
      </c>
      <c r="AZ1915" s="15">
        <f t="shared" si="117"/>
        <v>28600000</v>
      </c>
      <c r="BA1915" t="str">
        <f t="shared" si="118"/>
        <v>OK</v>
      </c>
      <c r="BB1915">
        <f t="shared" si="119"/>
        <v>2</v>
      </c>
    </row>
    <row r="1916" spans="1:54" x14ac:dyDescent="0.25">
      <c r="A1916">
        <v>1915</v>
      </c>
      <c r="B1916" t="s">
        <v>385</v>
      </c>
      <c r="C1916" t="s">
        <v>410</v>
      </c>
      <c r="D1916" t="s">
        <v>1453</v>
      </c>
      <c r="E1916" t="s">
        <v>75</v>
      </c>
      <c r="F1916" t="s">
        <v>76</v>
      </c>
      <c r="G1916">
        <v>5911</v>
      </c>
      <c r="H1916">
        <v>65</v>
      </c>
      <c r="I1916" s="15">
        <v>47190000</v>
      </c>
      <c r="J1916" s="15">
        <v>726000</v>
      </c>
      <c r="L1916">
        <v>65</v>
      </c>
      <c r="M1916" t="s">
        <v>56</v>
      </c>
      <c r="N1916" s="19" t="s">
        <v>57</v>
      </c>
      <c r="O1916" t="s">
        <v>77</v>
      </c>
      <c r="P1916" t="s">
        <v>1481</v>
      </c>
      <c r="Q1916" t="s">
        <v>67</v>
      </c>
      <c r="R1916" t="s">
        <v>660</v>
      </c>
      <c r="S1916" t="s">
        <v>56</v>
      </c>
      <c r="T1916" t="s">
        <v>74</v>
      </c>
      <c r="U1916" t="s">
        <v>756</v>
      </c>
      <c r="V1916">
        <v>13</v>
      </c>
      <c r="W1916" t="s">
        <v>56</v>
      </c>
      <c r="X1916" s="14">
        <v>43906</v>
      </c>
      <c r="Y1916" s="18">
        <v>40</v>
      </c>
      <c r="Z1916" s="14">
        <v>43946</v>
      </c>
      <c r="AA1916" s="14">
        <v>43879</v>
      </c>
      <c r="AB1916">
        <v>20</v>
      </c>
      <c r="AC1916" s="14">
        <v>43899</v>
      </c>
      <c r="AD1916" s="14">
        <v>43900</v>
      </c>
      <c r="AE1916">
        <v>22</v>
      </c>
      <c r="AF1916" s="14">
        <v>43922</v>
      </c>
      <c r="AG1916" s="14">
        <v>43949</v>
      </c>
      <c r="AH1916">
        <v>28</v>
      </c>
      <c r="AI1916" s="14">
        <v>43959</v>
      </c>
      <c r="AJ1916" s="18">
        <v>8</v>
      </c>
      <c r="AK1916" s="14">
        <v>44204</v>
      </c>
      <c r="AL1916" s="14">
        <v>44264</v>
      </c>
      <c r="AM1916" s="15"/>
      <c r="AN1916" s="15"/>
      <c r="AO1916" s="15"/>
      <c r="AP1916" s="15"/>
      <c r="AQ1916" s="15"/>
      <c r="AR1916" s="15">
        <v>35392500</v>
      </c>
      <c r="AS1916" s="15"/>
      <c r="AT1916" s="15"/>
      <c r="AU1916" s="15"/>
      <c r="AV1916" s="15">
        <v>11797500</v>
      </c>
      <c r="AW1916" s="15"/>
      <c r="AX1916" s="15"/>
      <c r="AY1916" s="15">
        <f t="shared" si="116"/>
        <v>47190000</v>
      </c>
      <c r="AZ1916" s="15">
        <f t="shared" si="117"/>
        <v>47190000</v>
      </c>
      <c r="BA1916" t="str">
        <f t="shared" si="118"/>
        <v>OK</v>
      </c>
      <c r="BB1916">
        <f t="shared" si="119"/>
        <v>2</v>
      </c>
    </row>
    <row r="1917" spans="1:54" x14ac:dyDescent="0.25">
      <c r="A1917">
        <v>1916</v>
      </c>
      <c r="B1917" t="s">
        <v>385</v>
      </c>
      <c r="C1917" t="s">
        <v>421</v>
      </c>
      <c r="D1917" t="s">
        <v>1474</v>
      </c>
      <c r="E1917" t="s">
        <v>75</v>
      </c>
      <c r="F1917" t="s">
        <v>76</v>
      </c>
      <c r="G1917">
        <v>5911</v>
      </c>
      <c r="H1917">
        <v>50</v>
      </c>
      <c r="I1917" s="15">
        <v>35750000</v>
      </c>
      <c r="J1917" s="15">
        <v>715000</v>
      </c>
      <c r="L1917">
        <v>50</v>
      </c>
      <c r="M1917" t="s">
        <v>56</v>
      </c>
      <c r="N1917" s="19" t="s">
        <v>57</v>
      </c>
      <c r="O1917" t="s">
        <v>77</v>
      </c>
      <c r="P1917" t="s">
        <v>1481</v>
      </c>
      <c r="Q1917" t="s">
        <v>67</v>
      </c>
      <c r="R1917" t="s">
        <v>660</v>
      </c>
      <c r="S1917" t="s">
        <v>56</v>
      </c>
      <c r="T1917" t="s">
        <v>74</v>
      </c>
      <c r="U1917" t="s">
        <v>756</v>
      </c>
      <c r="V1917">
        <v>25</v>
      </c>
      <c r="W1917" t="s">
        <v>56</v>
      </c>
      <c r="X1917" s="14">
        <v>43906</v>
      </c>
      <c r="Y1917" s="18">
        <v>40</v>
      </c>
      <c r="Z1917" s="14">
        <v>43946</v>
      </c>
      <c r="AA1917" s="14">
        <v>43879</v>
      </c>
      <c r="AB1917">
        <v>20</v>
      </c>
      <c r="AC1917" s="14">
        <v>43899</v>
      </c>
      <c r="AD1917" s="14">
        <v>43900</v>
      </c>
      <c r="AE1917">
        <v>22</v>
      </c>
      <c r="AF1917" s="14">
        <v>43922</v>
      </c>
      <c r="AG1917" s="14">
        <v>43949</v>
      </c>
      <c r="AH1917">
        <v>28</v>
      </c>
      <c r="AI1917" s="14">
        <v>43959</v>
      </c>
      <c r="AJ1917" s="18">
        <v>8</v>
      </c>
      <c r="AK1917" s="14">
        <v>44204</v>
      </c>
      <c r="AL1917" s="14">
        <v>44264</v>
      </c>
      <c r="AM1917" s="15"/>
      <c r="AN1917" s="15"/>
      <c r="AO1917" s="15"/>
      <c r="AP1917" s="15"/>
      <c r="AQ1917" s="15"/>
      <c r="AR1917" s="15">
        <v>26812500</v>
      </c>
      <c r="AS1917" s="15"/>
      <c r="AT1917" s="15"/>
      <c r="AU1917" s="15"/>
      <c r="AV1917" s="15">
        <v>8937500</v>
      </c>
      <c r="AW1917" s="15"/>
      <c r="AX1917" s="15"/>
      <c r="AY1917" s="15">
        <f t="shared" si="116"/>
        <v>35750000</v>
      </c>
      <c r="AZ1917" s="15">
        <f t="shared" si="117"/>
        <v>35750000</v>
      </c>
      <c r="BA1917" t="str">
        <f t="shared" si="118"/>
        <v>OK</v>
      </c>
      <c r="BB1917">
        <f t="shared" si="119"/>
        <v>2</v>
      </c>
    </row>
    <row r="1918" spans="1:54" x14ac:dyDescent="0.25">
      <c r="A1918">
        <v>1917</v>
      </c>
      <c r="B1918" t="s">
        <v>385</v>
      </c>
      <c r="C1918" t="s">
        <v>430</v>
      </c>
      <c r="D1918" t="s">
        <v>1453</v>
      </c>
      <c r="E1918" t="s">
        <v>75</v>
      </c>
      <c r="F1918" t="s">
        <v>76</v>
      </c>
      <c r="G1918">
        <v>5911</v>
      </c>
      <c r="H1918">
        <v>40</v>
      </c>
      <c r="I1918" s="15">
        <v>29040000</v>
      </c>
      <c r="J1918" s="15">
        <v>726000</v>
      </c>
      <c r="L1918">
        <v>40</v>
      </c>
      <c r="M1918" t="s">
        <v>56</v>
      </c>
      <c r="N1918" s="19" t="s">
        <v>57</v>
      </c>
      <c r="O1918" t="s">
        <v>77</v>
      </c>
      <c r="P1918" t="s">
        <v>1481</v>
      </c>
      <c r="Q1918" t="s">
        <v>67</v>
      </c>
      <c r="R1918" t="s">
        <v>660</v>
      </c>
      <c r="S1918" t="s">
        <v>56</v>
      </c>
      <c r="T1918" t="s">
        <v>74</v>
      </c>
      <c r="U1918" t="s">
        <v>756</v>
      </c>
      <c r="V1918">
        <v>10</v>
      </c>
      <c r="W1918" t="s">
        <v>56</v>
      </c>
      <c r="X1918" s="14">
        <v>43906</v>
      </c>
      <c r="Y1918" s="18">
        <v>40</v>
      </c>
      <c r="Z1918" s="14">
        <v>43946</v>
      </c>
      <c r="AA1918" s="14">
        <v>43879</v>
      </c>
      <c r="AB1918">
        <v>20</v>
      </c>
      <c r="AC1918" s="14">
        <v>43899</v>
      </c>
      <c r="AD1918" s="14">
        <v>43900</v>
      </c>
      <c r="AE1918">
        <v>22</v>
      </c>
      <c r="AF1918" s="14">
        <v>43922</v>
      </c>
      <c r="AG1918" s="14">
        <v>43949</v>
      </c>
      <c r="AH1918">
        <v>28</v>
      </c>
      <c r="AI1918" s="14">
        <v>43959</v>
      </c>
      <c r="AJ1918" s="18">
        <v>8</v>
      </c>
      <c r="AK1918" s="14">
        <v>44204</v>
      </c>
      <c r="AL1918" s="14">
        <v>44264</v>
      </c>
      <c r="AM1918" s="15"/>
      <c r="AN1918" s="15"/>
      <c r="AO1918" s="15"/>
      <c r="AP1918" s="15"/>
      <c r="AQ1918" s="15"/>
      <c r="AR1918" s="15">
        <v>21780000</v>
      </c>
      <c r="AS1918" s="15"/>
      <c r="AT1918" s="15"/>
      <c r="AU1918" s="15"/>
      <c r="AV1918" s="15">
        <v>7260000</v>
      </c>
      <c r="AW1918" s="15"/>
      <c r="AX1918" s="15"/>
      <c r="AY1918" s="15">
        <f t="shared" si="116"/>
        <v>29040000</v>
      </c>
      <c r="AZ1918" s="15">
        <f t="shared" si="117"/>
        <v>29040000</v>
      </c>
      <c r="BA1918" t="str">
        <f t="shared" si="118"/>
        <v>OK</v>
      </c>
      <c r="BB1918">
        <f t="shared" si="119"/>
        <v>2</v>
      </c>
    </row>
    <row r="1919" spans="1:54" x14ac:dyDescent="0.25">
      <c r="A1919">
        <v>1918</v>
      </c>
      <c r="B1919" t="s">
        <v>385</v>
      </c>
      <c r="C1919" t="s">
        <v>419</v>
      </c>
      <c r="D1919" t="s">
        <v>1474</v>
      </c>
      <c r="E1919" t="s">
        <v>75</v>
      </c>
      <c r="F1919" t="s">
        <v>76</v>
      </c>
      <c r="G1919">
        <v>5911</v>
      </c>
      <c r="H1919">
        <v>40</v>
      </c>
      <c r="I1919" s="15">
        <v>29040000</v>
      </c>
      <c r="J1919" s="15">
        <v>726000</v>
      </c>
      <c r="L1919">
        <v>40</v>
      </c>
      <c r="M1919" t="s">
        <v>56</v>
      </c>
      <c r="N1919" s="19" t="s">
        <v>57</v>
      </c>
      <c r="O1919" t="s">
        <v>77</v>
      </c>
      <c r="P1919" t="s">
        <v>1481</v>
      </c>
      <c r="Q1919" t="s">
        <v>67</v>
      </c>
      <c r="R1919" t="s">
        <v>660</v>
      </c>
      <c r="S1919" t="s">
        <v>56</v>
      </c>
      <c r="T1919" t="s">
        <v>74</v>
      </c>
      <c r="U1919" t="s">
        <v>756</v>
      </c>
      <c r="V1919">
        <v>23</v>
      </c>
      <c r="W1919" t="s">
        <v>56</v>
      </c>
      <c r="X1919" s="14">
        <v>43906</v>
      </c>
      <c r="Y1919" s="18">
        <v>40</v>
      </c>
      <c r="Z1919" s="14">
        <v>43946</v>
      </c>
      <c r="AA1919" s="14">
        <v>43879</v>
      </c>
      <c r="AB1919">
        <v>20</v>
      </c>
      <c r="AC1919" s="14">
        <v>43899</v>
      </c>
      <c r="AD1919" s="14">
        <v>43900</v>
      </c>
      <c r="AE1919">
        <v>22</v>
      </c>
      <c r="AF1919" s="14">
        <v>43922</v>
      </c>
      <c r="AG1919" s="14">
        <v>43949</v>
      </c>
      <c r="AH1919">
        <v>28</v>
      </c>
      <c r="AI1919" s="14">
        <v>43959</v>
      </c>
      <c r="AJ1919" s="18">
        <v>8</v>
      </c>
      <c r="AK1919" s="14">
        <v>44204</v>
      </c>
      <c r="AL1919" s="14">
        <v>44264</v>
      </c>
      <c r="AM1919" s="15"/>
      <c r="AN1919" s="15"/>
      <c r="AO1919" s="15"/>
      <c r="AP1919" s="15"/>
      <c r="AQ1919" s="15"/>
      <c r="AR1919" s="15">
        <v>21780000</v>
      </c>
      <c r="AS1919" s="15"/>
      <c r="AT1919" s="15"/>
      <c r="AU1919" s="15"/>
      <c r="AV1919" s="15">
        <v>7260000</v>
      </c>
      <c r="AW1919" s="15"/>
      <c r="AX1919" s="15"/>
      <c r="AY1919" s="15">
        <f t="shared" si="116"/>
        <v>29040000</v>
      </c>
      <c r="AZ1919" s="15">
        <f t="shared" si="117"/>
        <v>29040000</v>
      </c>
      <c r="BA1919" t="str">
        <f t="shared" si="118"/>
        <v>OK</v>
      </c>
      <c r="BB1919">
        <f t="shared" si="119"/>
        <v>2</v>
      </c>
    </row>
    <row r="1920" spans="1:54" x14ac:dyDescent="0.25">
      <c r="A1920">
        <v>1919</v>
      </c>
      <c r="B1920" t="s">
        <v>385</v>
      </c>
      <c r="C1920" t="s">
        <v>389</v>
      </c>
      <c r="D1920" t="s">
        <v>387</v>
      </c>
      <c r="E1920" t="s">
        <v>75</v>
      </c>
      <c r="F1920" t="s">
        <v>76</v>
      </c>
      <c r="G1920">
        <v>5911</v>
      </c>
      <c r="H1920">
        <v>25</v>
      </c>
      <c r="I1920" s="15">
        <v>19062500</v>
      </c>
      <c r="J1920" s="15">
        <v>762500</v>
      </c>
      <c r="L1920">
        <v>25</v>
      </c>
      <c r="M1920" t="s">
        <v>56</v>
      </c>
      <c r="N1920" s="19" t="s">
        <v>57</v>
      </c>
      <c r="O1920" t="s">
        <v>77</v>
      </c>
      <c r="P1920" t="s">
        <v>1481</v>
      </c>
      <c r="Q1920" t="s">
        <v>67</v>
      </c>
      <c r="R1920" t="s">
        <v>660</v>
      </c>
      <c r="S1920" t="s">
        <v>56</v>
      </c>
      <c r="T1920" t="s">
        <v>74</v>
      </c>
      <c r="U1920" t="s">
        <v>756</v>
      </c>
      <c r="V1920">
        <v>1</v>
      </c>
      <c r="W1920" t="s">
        <v>56</v>
      </c>
      <c r="X1920" s="14">
        <v>43906</v>
      </c>
      <c r="Y1920" s="18">
        <v>40</v>
      </c>
      <c r="Z1920" s="14">
        <v>43946</v>
      </c>
      <c r="AA1920" s="14">
        <v>43879</v>
      </c>
      <c r="AB1920">
        <v>20</v>
      </c>
      <c r="AC1920" s="14">
        <v>43899</v>
      </c>
      <c r="AD1920" s="14">
        <v>43900</v>
      </c>
      <c r="AE1920">
        <v>22</v>
      </c>
      <c r="AF1920" s="14">
        <v>43922</v>
      </c>
      <c r="AG1920" s="14">
        <v>43949</v>
      </c>
      <c r="AH1920">
        <v>28</v>
      </c>
      <c r="AI1920" s="14">
        <v>43959</v>
      </c>
      <c r="AJ1920" s="18">
        <v>8</v>
      </c>
      <c r="AK1920" s="14">
        <v>44204</v>
      </c>
      <c r="AL1920" s="14">
        <v>44264</v>
      </c>
      <c r="AM1920" s="15"/>
      <c r="AN1920" s="15"/>
      <c r="AO1920" s="15"/>
      <c r="AP1920" s="15"/>
      <c r="AQ1920" s="15"/>
      <c r="AR1920" s="15">
        <v>14296875</v>
      </c>
      <c r="AS1920" s="15"/>
      <c r="AT1920" s="15"/>
      <c r="AU1920" s="15"/>
      <c r="AV1920" s="15">
        <v>4765625</v>
      </c>
      <c r="AW1920" s="15"/>
      <c r="AX1920" s="15"/>
      <c r="AY1920" s="15">
        <f t="shared" si="116"/>
        <v>19062500</v>
      </c>
      <c r="AZ1920" s="15">
        <f t="shared" si="117"/>
        <v>19062500</v>
      </c>
      <c r="BA1920" t="str">
        <f t="shared" si="118"/>
        <v>OK</v>
      </c>
      <c r="BB1920">
        <f t="shared" si="119"/>
        <v>2</v>
      </c>
    </row>
    <row r="1921" spans="1:54" x14ac:dyDescent="0.25">
      <c r="A1921">
        <v>1920</v>
      </c>
      <c r="B1921" t="s">
        <v>385</v>
      </c>
      <c r="C1921" t="s">
        <v>425</v>
      </c>
      <c r="D1921" t="s">
        <v>1482</v>
      </c>
      <c r="E1921" t="s">
        <v>75</v>
      </c>
      <c r="F1921" t="s">
        <v>76</v>
      </c>
      <c r="G1921">
        <v>5911</v>
      </c>
      <c r="H1921">
        <v>65</v>
      </c>
      <c r="I1921" s="15">
        <v>47125000</v>
      </c>
      <c r="J1921" s="15">
        <v>725000</v>
      </c>
      <c r="L1921">
        <v>65</v>
      </c>
      <c r="M1921" t="s">
        <v>56</v>
      </c>
      <c r="N1921" s="19" t="s">
        <v>57</v>
      </c>
      <c r="O1921" t="s">
        <v>77</v>
      </c>
      <c r="P1921" t="s">
        <v>1481</v>
      </c>
      <c r="Q1921" t="s">
        <v>67</v>
      </c>
      <c r="R1921" t="s">
        <v>660</v>
      </c>
      <c r="S1921" t="s">
        <v>56</v>
      </c>
      <c r="T1921" t="s">
        <v>74</v>
      </c>
      <c r="U1921" t="s">
        <v>756</v>
      </c>
      <c r="V1921">
        <v>15</v>
      </c>
      <c r="W1921" t="s">
        <v>56</v>
      </c>
      <c r="X1921" s="14">
        <v>43906</v>
      </c>
      <c r="Y1921" s="18">
        <v>40</v>
      </c>
      <c r="Z1921" s="14">
        <v>43946</v>
      </c>
      <c r="AA1921" s="14">
        <v>43879</v>
      </c>
      <c r="AB1921">
        <v>20</v>
      </c>
      <c r="AC1921" s="14">
        <v>43899</v>
      </c>
      <c r="AD1921" s="14">
        <v>43900</v>
      </c>
      <c r="AE1921">
        <v>22</v>
      </c>
      <c r="AF1921" s="14">
        <v>43922</v>
      </c>
      <c r="AG1921" s="14">
        <v>43949</v>
      </c>
      <c r="AH1921">
        <v>28</v>
      </c>
      <c r="AI1921" s="14">
        <v>43959</v>
      </c>
      <c r="AJ1921" s="18">
        <v>8</v>
      </c>
      <c r="AK1921" s="14">
        <v>44204</v>
      </c>
      <c r="AL1921" s="14">
        <v>44264</v>
      </c>
      <c r="AM1921" s="15"/>
      <c r="AN1921" s="15"/>
      <c r="AO1921" s="15"/>
      <c r="AP1921" s="15"/>
      <c r="AQ1921" s="15"/>
      <c r="AR1921" s="15">
        <v>35343750</v>
      </c>
      <c r="AS1921" s="15"/>
      <c r="AT1921" s="15"/>
      <c r="AU1921" s="15"/>
      <c r="AV1921" s="15">
        <v>11781250</v>
      </c>
      <c r="AW1921" s="15"/>
      <c r="AX1921" s="15"/>
      <c r="AY1921" s="15">
        <f t="shared" si="116"/>
        <v>47125000</v>
      </c>
      <c r="AZ1921" s="15">
        <f t="shared" si="117"/>
        <v>47125000</v>
      </c>
      <c r="BA1921" t="str">
        <f t="shared" si="118"/>
        <v>OK</v>
      </c>
      <c r="BB1921">
        <f t="shared" si="119"/>
        <v>2</v>
      </c>
    </row>
    <row r="1922" spans="1:54" x14ac:dyDescent="0.25">
      <c r="A1922">
        <v>1921</v>
      </c>
      <c r="B1922" t="s">
        <v>385</v>
      </c>
      <c r="C1922" t="s">
        <v>1450</v>
      </c>
      <c r="D1922" t="s">
        <v>1483</v>
      </c>
      <c r="E1922" t="s">
        <v>75</v>
      </c>
      <c r="F1922" t="s">
        <v>76</v>
      </c>
      <c r="G1922">
        <v>5911</v>
      </c>
      <c r="H1922">
        <v>35</v>
      </c>
      <c r="I1922" s="15">
        <v>26250000</v>
      </c>
      <c r="J1922" s="15">
        <v>750000</v>
      </c>
      <c r="L1922">
        <v>35</v>
      </c>
      <c r="M1922" t="s">
        <v>56</v>
      </c>
      <c r="N1922" s="19" t="s">
        <v>57</v>
      </c>
      <c r="O1922" t="s">
        <v>77</v>
      </c>
      <c r="P1922" t="s">
        <v>1481</v>
      </c>
      <c r="Q1922" t="s">
        <v>67</v>
      </c>
      <c r="R1922" t="s">
        <v>660</v>
      </c>
      <c r="S1922" t="s">
        <v>56</v>
      </c>
      <c r="T1922" t="s">
        <v>74</v>
      </c>
      <c r="U1922" t="s">
        <v>756</v>
      </c>
      <c r="V1922">
        <v>4</v>
      </c>
      <c r="W1922" t="s">
        <v>56</v>
      </c>
      <c r="X1922" s="14">
        <v>43906</v>
      </c>
      <c r="Y1922" s="18">
        <v>40</v>
      </c>
      <c r="Z1922" s="14">
        <v>43946</v>
      </c>
      <c r="AA1922" s="14">
        <v>43879</v>
      </c>
      <c r="AB1922">
        <v>20</v>
      </c>
      <c r="AC1922" s="14">
        <v>43899</v>
      </c>
      <c r="AD1922" s="14">
        <v>43900</v>
      </c>
      <c r="AE1922">
        <v>22</v>
      </c>
      <c r="AF1922" s="14">
        <v>43922</v>
      </c>
      <c r="AG1922" s="14">
        <v>43949</v>
      </c>
      <c r="AH1922">
        <v>28</v>
      </c>
      <c r="AI1922" s="14">
        <v>43959</v>
      </c>
      <c r="AJ1922" s="18">
        <v>8</v>
      </c>
      <c r="AK1922" s="14">
        <v>44204</v>
      </c>
      <c r="AL1922" s="14">
        <v>44264</v>
      </c>
      <c r="AM1922" s="15"/>
      <c r="AN1922" s="15"/>
      <c r="AO1922" s="15"/>
      <c r="AP1922" s="15"/>
      <c r="AQ1922" s="15"/>
      <c r="AR1922" s="15">
        <v>19687500</v>
      </c>
      <c r="AS1922" s="15"/>
      <c r="AT1922" s="15"/>
      <c r="AU1922" s="15"/>
      <c r="AV1922" s="15">
        <v>6562500</v>
      </c>
      <c r="AW1922" s="15"/>
      <c r="AX1922" s="15"/>
      <c r="AY1922" s="15">
        <f t="shared" ref="AY1922:AY1985" si="120">IF((SUM(AM1922:AX1922)=0),"---",(SUM(AM1922:AX1922)))</f>
        <v>26250000</v>
      </c>
      <c r="AZ1922" s="15">
        <f t="shared" ref="AZ1922:AZ1985" si="121">I1922</f>
        <v>26250000</v>
      </c>
      <c r="BA1922" t="str">
        <f t="shared" ref="BA1922:BA1985" si="122">IF(OR(AZ1922="---",AY1922="---"),"---",IF(AZ1922-AY1922=0,"OK","REVISAR"))</f>
        <v>OK</v>
      </c>
      <c r="BB1922">
        <f t="shared" ref="BB1922:BB1985" si="123">COUNT(AM1922:AX1922)</f>
        <v>2</v>
      </c>
    </row>
    <row r="1923" spans="1:54" x14ac:dyDescent="0.25">
      <c r="A1923">
        <v>1922</v>
      </c>
      <c r="B1923" t="s">
        <v>385</v>
      </c>
      <c r="C1923" t="s">
        <v>436</v>
      </c>
      <c r="D1923" t="s">
        <v>1482</v>
      </c>
      <c r="E1923" t="s">
        <v>75</v>
      </c>
      <c r="F1923" t="s">
        <v>76</v>
      </c>
      <c r="G1923">
        <v>5911</v>
      </c>
      <c r="H1923">
        <v>30</v>
      </c>
      <c r="I1923" s="15">
        <v>21750000</v>
      </c>
      <c r="J1923" s="15">
        <v>725000</v>
      </c>
      <c r="L1923">
        <v>30</v>
      </c>
      <c r="M1923" t="s">
        <v>56</v>
      </c>
      <c r="N1923" s="19" t="s">
        <v>57</v>
      </c>
      <c r="O1923" t="s">
        <v>77</v>
      </c>
      <c r="P1923" t="s">
        <v>1481</v>
      </c>
      <c r="Q1923" t="s">
        <v>67</v>
      </c>
      <c r="R1923" t="s">
        <v>660</v>
      </c>
      <c r="S1923" t="s">
        <v>56</v>
      </c>
      <c r="T1923" t="s">
        <v>74</v>
      </c>
      <c r="U1923" t="s">
        <v>756</v>
      </c>
      <c r="V1923">
        <v>15</v>
      </c>
      <c r="W1923" t="s">
        <v>56</v>
      </c>
      <c r="X1923" s="14">
        <v>43906</v>
      </c>
      <c r="Y1923" s="18">
        <v>40</v>
      </c>
      <c r="Z1923" s="14">
        <v>43946</v>
      </c>
      <c r="AA1923" s="14">
        <v>43879</v>
      </c>
      <c r="AB1923">
        <v>20</v>
      </c>
      <c r="AC1923" s="14">
        <v>43899</v>
      </c>
      <c r="AD1923" s="14">
        <v>43900</v>
      </c>
      <c r="AE1923">
        <v>22</v>
      </c>
      <c r="AF1923" s="14">
        <v>43922</v>
      </c>
      <c r="AG1923" s="14">
        <v>43949</v>
      </c>
      <c r="AH1923">
        <v>28</v>
      </c>
      <c r="AI1923" s="14">
        <v>43959</v>
      </c>
      <c r="AJ1923" s="18">
        <v>8</v>
      </c>
      <c r="AK1923" s="14">
        <v>44204</v>
      </c>
      <c r="AL1923" s="14">
        <v>44264</v>
      </c>
      <c r="AM1923" s="15"/>
      <c r="AN1923" s="15"/>
      <c r="AO1923" s="15"/>
      <c r="AP1923" s="15"/>
      <c r="AQ1923" s="15"/>
      <c r="AR1923" s="15">
        <v>16312500</v>
      </c>
      <c r="AS1923" s="15"/>
      <c r="AT1923" s="15"/>
      <c r="AU1923" s="15"/>
      <c r="AV1923" s="15">
        <v>5437500</v>
      </c>
      <c r="AW1923" s="15"/>
      <c r="AX1923" s="15"/>
      <c r="AY1923" s="15">
        <f t="shared" si="120"/>
        <v>21750000</v>
      </c>
      <c r="AZ1923" s="15">
        <f t="shared" si="121"/>
        <v>21750000</v>
      </c>
      <c r="BA1923" t="str">
        <f t="shared" si="122"/>
        <v>OK</v>
      </c>
      <c r="BB1923">
        <f t="shared" si="123"/>
        <v>2</v>
      </c>
    </row>
    <row r="1924" spans="1:54" x14ac:dyDescent="0.25">
      <c r="A1924">
        <v>1923</v>
      </c>
      <c r="B1924" t="s">
        <v>385</v>
      </c>
      <c r="C1924" t="s">
        <v>426</v>
      </c>
      <c r="D1924" t="s">
        <v>1482</v>
      </c>
      <c r="E1924" t="s">
        <v>75</v>
      </c>
      <c r="F1924" t="s">
        <v>76</v>
      </c>
      <c r="G1924">
        <v>5911</v>
      </c>
      <c r="H1924">
        <v>95</v>
      </c>
      <c r="I1924" s="15">
        <v>68875000</v>
      </c>
      <c r="J1924" s="15">
        <v>725000</v>
      </c>
      <c r="L1924">
        <v>95</v>
      </c>
      <c r="M1924" t="s">
        <v>56</v>
      </c>
      <c r="N1924" s="19" t="s">
        <v>57</v>
      </c>
      <c r="O1924" t="s">
        <v>77</v>
      </c>
      <c r="P1924" t="s">
        <v>1481</v>
      </c>
      <c r="Q1924" t="s">
        <v>67</v>
      </c>
      <c r="R1924" t="s">
        <v>660</v>
      </c>
      <c r="S1924" t="s">
        <v>56</v>
      </c>
      <c r="T1924" t="s">
        <v>74</v>
      </c>
      <c r="U1924" t="s">
        <v>756</v>
      </c>
      <c r="V1924">
        <v>17</v>
      </c>
      <c r="W1924" t="s">
        <v>56</v>
      </c>
      <c r="X1924" s="14">
        <v>43906</v>
      </c>
      <c r="Y1924" s="18">
        <v>40</v>
      </c>
      <c r="Z1924" s="14">
        <v>43946</v>
      </c>
      <c r="AA1924" s="14">
        <v>43879</v>
      </c>
      <c r="AB1924">
        <v>20</v>
      </c>
      <c r="AC1924" s="14">
        <v>43899</v>
      </c>
      <c r="AD1924" s="14">
        <v>43900</v>
      </c>
      <c r="AE1924">
        <v>22</v>
      </c>
      <c r="AF1924" s="14">
        <v>43922</v>
      </c>
      <c r="AG1924" s="14">
        <v>43949</v>
      </c>
      <c r="AH1924">
        <v>28</v>
      </c>
      <c r="AI1924" s="14">
        <v>43959</v>
      </c>
      <c r="AJ1924" s="18">
        <v>8</v>
      </c>
      <c r="AK1924" s="14">
        <v>44204</v>
      </c>
      <c r="AL1924" s="14">
        <v>44264</v>
      </c>
      <c r="AM1924" s="15"/>
      <c r="AN1924" s="15"/>
      <c r="AO1924" s="15"/>
      <c r="AP1924" s="15"/>
      <c r="AQ1924" s="15"/>
      <c r="AR1924" s="15">
        <v>51656250</v>
      </c>
      <c r="AS1924" s="15"/>
      <c r="AT1924" s="15"/>
      <c r="AU1924" s="15"/>
      <c r="AV1924" s="15">
        <v>17218750</v>
      </c>
      <c r="AW1924" s="15"/>
      <c r="AX1924" s="15"/>
      <c r="AY1924" s="15">
        <f t="shared" si="120"/>
        <v>68875000</v>
      </c>
      <c r="AZ1924" s="15">
        <f t="shared" si="121"/>
        <v>68875000</v>
      </c>
      <c r="BA1924" t="str">
        <f t="shared" si="122"/>
        <v>OK</v>
      </c>
      <c r="BB1924">
        <f t="shared" si="123"/>
        <v>2</v>
      </c>
    </row>
    <row r="1925" spans="1:54" x14ac:dyDescent="0.25">
      <c r="A1925">
        <v>1924</v>
      </c>
      <c r="B1925" t="s">
        <v>385</v>
      </c>
      <c r="C1925" t="s">
        <v>413</v>
      </c>
      <c r="D1925" t="s">
        <v>1454</v>
      </c>
      <c r="E1925" t="s">
        <v>75</v>
      </c>
      <c r="F1925" t="s">
        <v>76</v>
      </c>
      <c r="G1925">
        <v>5911</v>
      </c>
      <c r="H1925">
        <v>45</v>
      </c>
      <c r="I1925" s="15">
        <v>32175000</v>
      </c>
      <c r="J1925" s="15">
        <v>715000</v>
      </c>
      <c r="L1925">
        <v>45</v>
      </c>
      <c r="M1925" t="s">
        <v>56</v>
      </c>
      <c r="N1925" s="19" t="s">
        <v>57</v>
      </c>
      <c r="O1925" t="s">
        <v>77</v>
      </c>
      <c r="P1925" t="s">
        <v>1481</v>
      </c>
      <c r="Q1925" t="s">
        <v>67</v>
      </c>
      <c r="R1925" t="s">
        <v>660</v>
      </c>
      <c r="S1925" t="s">
        <v>56</v>
      </c>
      <c r="T1925" t="s">
        <v>74</v>
      </c>
      <c r="U1925" t="s">
        <v>756</v>
      </c>
      <c r="V1925">
        <v>20</v>
      </c>
      <c r="W1925" t="s">
        <v>56</v>
      </c>
      <c r="X1925" s="14">
        <v>43906</v>
      </c>
      <c r="Y1925" s="18">
        <v>40</v>
      </c>
      <c r="Z1925" s="14">
        <v>43946</v>
      </c>
      <c r="AA1925" s="14">
        <v>43879</v>
      </c>
      <c r="AB1925">
        <v>20</v>
      </c>
      <c r="AC1925" s="14">
        <v>43899</v>
      </c>
      <c r="AD1925" s="14">
        <v>43900</v>
      </c>
      <c r="AE1925">
        <v>22</v>
      </c>
      <c r="AF1925" s="14">
        <v>43922</v>
      </c>
      <c r="AG1925" s="14">
        <v>43949</v>
      </c>
      <c r="AH1925">
        <v>28</v>
      </c>
      <c r="AI1925" s="14">
        <v>43959</v>
      </c>
      <c r="AJ1925" s="18">
        <v>8</v>
      </c>
      <c r="AK1925" s="14">
        <v>44204</v>
      </c>
      <c r="AL1925" s="14">
        <v>44264</v>
      </c>
      <c r="AM1925" s="15"/>
      <c r="AN1925" s="15"/>
      <c r="AO1925" s="15"/>
      <c r="AP1925" s="15"/>
      <c r="AQ1925" s="15"/>
      <c r="AR1925" s="15">
        <v>24131250</v>
      </c>
      <c r="AS1925" s="15"/>
      <c r="AT1925" s="15"/>
      <c r="AU1925" s="15"/>
      <c r="AV1925" s="15">
        <v>8043750</v>
      </c>
      <c r="AW1925" s="15"/>
      <c r="AX1925" s="15"/>
      <c r="AY1925" s="15">
        <f t="shared" si="120"/>
        <v>32175000</v>
      </c>
      <c r="AZ1925" s="15">
        <f t="shared" si="121"/>
        <v>32175000</v>
      </c>
      <c r="BA1925" t="str">
        <f t="shared" si="122"/>
        <v>OK</v>
      </c>
      <c r="BB1925">
        <f t="shared" si="123"/>
        <v>2</v>
      </c>
    </row>
    <row r="1926" spans="1:54" x14ac:dyDescent="0.25">
      <c r="A1926">
        <v>1925</v>
      </c>
      <c r="B1926" t="s">
        <v>385</v>
      </c>
      <c r="C1926" t="s">
        <v>427</v>
      </c>
      <c r="D1926" t="s">
        <v>1482</v>
      </c>
      <c r="E1926" t="s">
        <v>75</v>
      </c>
      <c r="F1926" t="s">
        <v>76</v>
      </c>
      <c r="G1926">
        <v>5911</v>
      </c>
      <c r="H1926">
        <v>95</v>
      </c>
      <c r="I1926" s="15">
        <v>68875000</v>
      </c>
      <c r="J1926" s="15">
        <v>725000</v>
      </c>
      <c r="L1926">
        <v>95</v>
      </c>
      <c r="M1926" t="s">
        <v>56</v>
      </c>
      <c r="N1926" s="19" t="s">
        <v>57</v>
      </c>
      <c r="O1926" t="s">
        <v>77</v>
      </c>
      <c r="P1926" t="s">
        <v>1481</v>
      </c>
      <c r="Q1926" t="s">
        <v>67</v>
      </c>
      <c r="R1926" t="s">
        <v>660</v>
      </c>
      <c r="S1926" t="s">
        <v>56</v>
      </c>
      <c r="T1926" t="s">
        <v>74</v>
      </c>
      <c r="U1926" t="s">
        <v>756</v>
      </c>
      <c r="V1926">
        <v>18</v>
      </c>
      <c r="W1926" t="s">
        <v>56</v>
      </c>
      <c r="X1926" s="14">
        <v>43906</v>
      </c>
      <c r="Y1926" s="18">
        <v>40</v>
      </c>
      <c r="Z1926" s="14">
        <v>43946</v>
      </c>
      <c r="AA1926" s="14">
        <v>43879</v>
      </c>
      <c r="AB1926">
        <v>20</v>
      </c>
      <c r="AC1926" s="14">
        <v>43899</v>
      </c>
      <c r="AD1926" s="14">
        <v>43900</v>
      </c>
      <c r="AE1926">
        <v>22</v>
      </c>
      <c r="AF1926" s="14">
        <v>43922</v>
      </c>
      <c r="AG1926" s="14">
        <v>43949</v>
      </c>
      <c r="AH1926">
        <v>28</v>
      </c>
      <c r="AI1926" s="14">
        <v>43959</v>
      </c>
      <c r="AJ1926" s="18">
        <v>8</v>
      </c>
      <c r="AK1926" s="14">
        <v>44204</v>
      </c>
      <c r="AL1926" s="14">
        <v>44264</v>
      </c>
      <c r="AM1926" s="15"/>
      <c r="AN1926" s="15"/>
      <c r="AO1926" s="15"/>
      <c r="AP1926" s="15"/>
      <c r="AQ1926" s="15"/>
      <c r="AR1926" s="15">
        <v>51656250</v>
      </c>
      <c r="AS1926" s="15"/>
      <c r="AT1926" s="15"/>
      <c r="AU1926" s="15"/>
      <c r="AV1926" s="15">
        <v>17218750</v>
      </c>
      <c r="AW1926" s="15"/>
      <c r="AX1926" s="15"/>
      <c r="AY1926" s="15">
        <f t="shared" si="120"/>
        <v>68875000</v>
      </c>
      <c r="AZ1926" s="15">
        <f t="shared" si="121"/>
        <v>68875000</v>
      </c>
      <c r="BA1926" t="str">
        <f t="shared" si="122"/>
        <v>OK</v>
      </c>
      <c r="BB1926">
        <f t="shared" si="123"/>
        <v>2</v>
      </c>
    </row>
    <row r="1927" spans="1:54" x14ac:dyDescent="0.25">
      <c r="A1927">
        <v>1926</v>
      </c>
      <c r="B1927" t="s">
        <v>385</v>
      </c>
      <c r="C1927" t="s">
        <v>418</v>
      </c>
      <c r="D1927" t="s">
        <v>1474</v>
      </c>
      <c r="E1927" t="s">
        <v>75</v>
      </c>
      <c r="F1927" t="s">
        <v>76</v>
      </c>
      <c r="G1927">
        <v>5911</v>
      </c>
      <c r="H1927">
        <v>40</v>
      </c>
      <c r="I1927" s="15">
        <v>29040000</v>
      </c>
      <c r="J1927" s="15">
        <v>726000</v>
      </c>
      <c r="L1927">
        <v>40</v>
      </c>
      <c r="M1927" t="s">
        <v>56</v>
      </c>
      <c r="N1927" s="19" t="s">
        <v>57</v>
      </c>
      <c r="O1927" t="s">
        <v>77</v>
      </c>
      <c r="P1927" t="s">
        <v>1481</v>
      </c>
      <c r="Q1927" t="s">
        <v>67</v>
      </c>
      <c r="R1927" t="s">
        <v>660</v>
      </c>
      <c r="S1927" t="s">
        <v>56</v>
      </c>
      <c r="T1927" t="s">
        <v>74</v>
      </c>
      <c r="U1927" t="s">
        <v>756</v>
      </c>
      <c r="V1927">
        <v>24</v>
      </c>
      <c r="W1927" t="s">
        <v>56</v>
      </c>
      <c r="X1927" s="14">
        <v>43906</v>
      </c>
      <c r="Y1927" s="18">
        <v>40</v>
      </c>
      <c r="Z1927" s="14">
        <v>43946</v>
      </c>
      <c r="AA1927" s="14">
        <v>43879</v>
      </c>
      <c r="AB1927">
        <v>20</v>
      </c>
      <c r="AC1927" s="14">
        <v>43899</v>
      </c>
      <c r="AD1927" s="14">
        <v>43900</v>
      </c>
      <c r="AE1927">
        <v>22</v>
      </c>
      <c r="AF1927" s="14">
        <v>43922</v>
      </c>
      <c r="AG1927" s="14">
        <v>43949</v>
      </c>
      <c r="AH1927">
        <v>28</v>
      </c>
      <c r="AI1927" s="14">
        <v>43959</v>
      </c>
      <c r="AJ1927" s="18">
        <v>8</v>
      </c>
      <c r="AK1927" s="14">
        <v>44204</v>
      </c>
      <c r="AL1927" s="14">
        <v>44264</v>
      </c>
      <c r="AM1927" s="15"/>
      <c r="AN1927" s="15"/>
      <c r="AO1927" s="15"/>
      <c r="AP1927" s="15"/>
      <c r="AQ1927" s="15"/>
      <c r="AR1927" s="15">
        <v>21780000</v>
      </c>
      <c r="AS1927" s="15"/>
      <c r="AT1927" s="15"/>
      <c r="AU1927" s="15"/>
      <c r="AV1927" s="15">
        <v>7260000</v>
      </c>
      <c r="AW1927" s="15"/>
      <c r="AX1927" s="15"/>
      <c r="AY1927" s="15">
        <f t="shared" si="120"/>
        <v>29040000</v>
      </c>
      <c r="AZ1927" s="15">
        <f t="shared" si="121"/>
        <v>29040000</v>
      </c>
      <c r="BA1927" t="str">
        <f t="shared" si="122"/>
        <v>OK</v>
      </c>
      <c r="BB1927">
        <f t="shared" si="123"/>
        <v>2</v>
      </c>
    </row>
    <row r="1928" spans="1:54" x14ac:dyDescent="0.25">
      <c r="A1928">
        <v>1927</v>
      </c>
      <c r="B1928" t="s">
        <v>385</v>
      </c>
      <c r="C1928" t="s">
        <v>416</v>
      </c>
      <c r="D1928" t="s">
        <v>1474</v>
      </c>
      <c r="E1928" t="s">
        <v>75</v>
      </c>
      <c r="F1928" t="s">
        <v>76</v>
      </c>
      <c r="G1928">
        <v>5911</v>
      </c>
      <c r="H1928">
        <v>40</v>
      </c>
      <c r="I1928" s="15">
        <v>29040000</v>
      </c>
      <c r="J1928" s="15">
        <v>726000</v>
      </c>
      <c r="L1928">
        <v>40</v>
      </c>
      <c r="M1928" t="s">
        <v>56</v>
      </c>
      <c r="N1928" s="19" t="s">
        <v>57</v>
      </c>
      <c r="O1928" t="s">
        <v>77</v>
      </c>
      <c r="P1928" t="s">
        <v>1481</v>
      </c>
      <c r="Q1928" t="s">
        <v>67</v>
      </c>
      <c r="R1928" t="s">
        <v>660</v>
      </c>
      <c r="S1928" t="s">
        <v>56</v>
      </c>
      <c r="T1928" t="s">
        <v>74</v>
      </c>
      <c r="U1928" t="s">
        <v>756</v>
      </c>
      <c r="V1928">
        <v>23</v>
      </c>
      <c r="W1928" t="s">
        <v>56</v>
      </c>
      <c r="X1928" s="14">
        <v>43906</v>
      </c>
      <c r="Y1928" s="18">
        <v>40</v>
      </c>
      <c r="Z1928" s="14">
        <v>43946</v>
      </c>
      <c r="AA1928" s="14">
        <v>43879</v>
      </c>
      <c r="AB1928">
        <v>20</v>
      </c>
      <c r="AC1928" s="14">
        <v>43899</v>
      </c>
      <c r="AD1928" s="14">
        <v>43900</v>
      </c>
      <c r="AE1928">
        <v>22</v>
      </c>
      <c r="AF1928" s="14">
        <v>43922</v>
      </c>
      <c r="AG1928" s="14">
        <v>43949</v>
      </c>
      <c r="AH1928">
        <v>28</v>
      </c>
      <c r="AI1928" s="14">
        <v>43959</v>
      </c>
      <c r="AJ1928" s="18">
        <v>8</v>
      </c>
      <c r="AK1928" s="14">
        <v>44204</v>
      </c>
      <c r="AL1928" s="14">
        <v>44264</v>
      </c>
      <c r="AM1928" s="15"/>
      <c r="AN1928" s="15"/>
      <c r="AO1928" s="15"/>
      <c r="AP1928" s="15"/>
      <c r="AQ1928" s="15"/>
      <c r="AR1928" s="15">
        <v>21780000</v>
      </c>
      <c r="AS1928" s="15"/>
      <c r="AT1928" s="15"/>
      <c r="AU1928" s="15"/>
      <c r="AV1928" s="15">
        <v>7260000</v>
      </c>
      <c r="AW1928" s="15"/>
      <c r="AX1928" s="15"/>
      <c r="AY1928" s="15">
        <f t="shared" si="120"/>
        <v>29040000</v>
      </c>
      <c r="AZ1928" s="15">
        <f t="shared" si="121"/>
        <v>29040000</v>
      </c>
      <c r="BA1928" t="str">
        <f t="shared" si="122"/>
        <v>OK</v>
      </c>
      <c r="BB1928">
        <f t="shared" si="123"/>
        <v>2</v>
      </c>
    </row>
    <row r="1929" spans="1:54" x14ac:dyDescent="0.25">
      <c r="A1929">
        <v>1928</v>
      </c>
      <c r="B1929" t="s">
        <v>385</v>
      </c>
      <c r="C1929" t="s">
        <v>424</v>
      </c>
      <c r="D1929" t="s">
        <v>1482</v>
      </c>
      <c r="E1929" t="s">
        <v>75</v>
      </c>
      <c r="F1929" t="s">
        <v>76</v>
      </c>
      <c r="G1929">
        <v>5911</v>
      </c>
      <c r="H1929">
        <v>95</v>
      </c>
      <c r="I1929" s="15">
        <v>68875000</v>
      </c>
      <c r="J1929" s="15">
        <v>725000</v>
      </c>
      <c r="L1929">
        <v>95</v>
      </c>
      <c r="M1929" t="s">
        <v>56</v>
      </c>
      <c r="N1929" s="19" t="s">
        <v>57</v>
      </c>
      <c r="O1929" t="s">
        <v>77</v>
      </c>
      <c r="P1929" t="s">
        <v>1481</v>
      </c>
      <c r="Q1929" t="s">
        <v>67</v>
      </c>
      <c r="R1929" t="s">
        <v>660</v>
      </c>
      <c r="S1929" t="s">
        <v>56</v>
      </c>
      <c r="T1929" t="s">
        <v>74</v>
      </c>
      <c r="U1929" t="s">
        <v>756</v>
      </c>
      <c r="V1929">
        <v>16</v>
      </c>
      <c r="W1929" t="s">
        <v>56</v>
      </c>
      <c r="X1929" s="14">
        <v>43906</v>
      </c>
      <c r="Y1929" s="18">
        <v>40</v>
      </c>
      <c r="Z1929" s="14">
        <v>43946</v>
      </c>
      <c r="AA1929" s="14">
        <v>43879</v>
      </c>
      <c r="AB1929">
        <v>20</v>
      </c>
      <c r="AC1929" s="14">
        <v>43899</v>
      </c>
      <c r="AD1929" s="14">
        <v>43900</v>
      </c>
      <c r="AE1929">
        <v>22</v>
      </c>
      <c r="AF1929" s="14">
        <v>43922</v>
      </c>
      <c r="AG1929" s="14">
        <v>43949</v>
      </c>
      <c r="AH1929">
        <v>28</v>
      </c>
      <c r="AI1929" s="14">
        <v>43959</v>
      </c>
      <c r="AJ1929" s="18">
        <v>8</v>
      </c>
      <c r="AK1929" s="14">
        <v>44204</v>
      </c>
      <c r="AL1929" s="14">
        <v>44264</v>
      </c>
      <c r="AM1929" s="15"/>
      <c r="AN1929" s="15"/>
      <c r="AO1929" s="15"/>
      <c r="AP1929" s="15"/>
      <c r="AQ1929" s="15"/>
      <c r="AR1929" s="15">
        <v>51656250</v>
      </c>
      <c r="AS1929" s="15"/>
      <c r="AT1929" s="15"/>
      <c r="AU1929" s="15"/>
      <c r="AV1929" s="15">
        <v>17218750</v>
      </c>
      <c r="AW1929" s="15"/>
      <c r="AX1929" s="15"/>
      <c r="AY1929" s="15">
        <f t="shared" si="120"/>
        <v>68875000</v>
      </c>
      <c r="AZ1929" s="15">
        <f t="shared" si="121"/>
        <v>68875000</v>
      </c>
      <c r="BA1929" t="str">
        <f t="shared" si="122"/>
        <v>OK</v>
      </c>
      <c r="BB1929">
        <f t="shared" si="123"/>
        <v>2</v>
      </c>
    </row>
    <row r="1930" spans="1:54" x14ac:dyDescent="0.25">
      <c r="A1930">
        <v>1929</v>
      </c>
      <c r="B1930" t="s">
        <v>385</v>
      </c>
      <c r="C1930" t="s">
        <v>391</v>
      </c>
      <c r="D1930" t="s">
        <v>1483</v>
      </c>
      <c r="E1930" t="s">
        <v>75</v>
      </c>
      <c r="F1930" t="s">
        <v>76</v>
      </c>
      <c r="G1930">
        <v>5911</v>
      </c>
      <c r="H1930">
        <v>40</v>
      </c>
      <c r="I1930" s="15">
        <v>30000000</v>
      </c>
      <c r="J1930" s="15">
        <v>750000</v>
      </c>
      <c r="L1930">
        <v>40</v>
      </c>
      <c r="M1930" t="s">
        <v>56</v>
      </c>
      <c r="N1930" s="19" t="s">
        <v>57</v>
      </c>
      <c r="O1930" t="s">
        <v>77</v>
      </c>
      <c r="P1930" t="s">
        <v>1481</v>
      </c>
      <c r="Q1930" t="s">
        <v>67</v>
      </c>
      <c r="R1930" t="s">
        <v>660</v>
      </c>
      <c r="S1930" t="s">
        <v>56</v>
      </c>
      <c r="T1930" t="s">
        <v>74</v>
      </c>
      <c r="U1930" t="s">
        <v>756</v>
      </c>
      <c r="V1930">
        <v>4</v>
      </c>
      <c r="W1930" t="s">
        <v>56</v>
      </c>
      <c r="X1930" s="14">
        <v>43906</v>
      </c>
      <c r="Y1930" s="18">
        <v>40</v>
      </c>
      <c r="Z1930" s="14">
        <v>43946</v>
      </c>
      <c r="AA1930" s="14">
        <v>43879</v>
      </c>
      <c r="AB1930">
        <v>20</v>
      </c>
      <c r="AC1930" s="14">
        <v>43899</v>
      </c>
      <c r="AD1930" s="14">
        <v>43900</v>
      </c>
      <c r="AE1930">
        <v>22</v>
      </c>
      <c r="AF1930" s="14">
        <v>43922</v>
      </c>
      <c r="AG1930" s="14">
        <v>43949</v>
      </c>
      <c r="AH1930">
        <v>28</v>
      </c>
      <c r="AI1930" s="14">
        <v>43959</v>
      </c>
      <c r="AJ1930" s="18">
        <v>8</v>
      </c>
      <c r="AK1930" s="14">
        <v>44204</v>
      </c>
      <c r="AL1930" s="14">
        <v>44264</v>
      </c>
      <c r="AM1930" s="15"/>
      <c r="AN1930" s="15"/>
      <c r="AO1930" s="15"/>
      <c r="AP1930" s="15"/>
      <c r="AQ1930" s="15"/>
      <c r="AR1930" s="15">
        <v>22500000</v>
      </c>
      <c r="AS1930" s="15"/>
      <c r="AT1930" s="15"/>
      <c r="AU1930" s="15"/>
      <c r="AV1930" s="15">
        <v>7500000</v>
      </c>
      <c r="AW1930" s="15"/>
      <c r="AX1930" s="15"/>
      <c r="AY1930" s="15">
        <f t="shared" si="120"/>
        <v>30000000</v>
      </c>
      <c r="AZ1930" s="15">
        <f t="shared" si="121"/>
        <v>30000000</v>
      </c>
      <c r="BA1930" t="str">
        <f t="shared" si="122"/>
        <v>OK</v>
      </c>
      <c r="BB1930">
        <f t="shared" si="123"/>
        <v>2</v>
      </c>
    </row>
    <row r="1931" spans="1:54" x14ac:dyDescent="0.25">
      <c r="A1931">
        <v>1930</v>
      </c>
      <c r="B1931" t="s">
        <v>385</v>
      </c>
      <c r="C1931" t="s">
        <v>392</v>
      </c>
      <c r="D1931" t="s">
        <v>1483</v>
      </c>
      <c r="E1931" t="s">
        <v>75</v>
      </c>
      <c r="F1931" t="s">
        <v>76</v>
      </c>
      <c r="G1931">
        <v>5911</v>
      </c>
      <c r="H1931">
        <v>15</v>
      </c>
      <c r="I1931" s="15">
        <v>11250000</v>
      </c>
      <c r="J1931" s="15">
        <v>750000</v>
      </c>
      <c r="L1931">
        <v>15</v>
      </c>
      <c r="M1931" t="s">
        <v>56</v>
      </c>
      <c r="N1931" s="19" t="s">
        <v>57</v>
      </c>
      <c r="O1931" t="s">
        <v>77</v>
      </c>
      <c r="P1931" t="s">
        <v>1481</v>
      </c>
      <c r="Q1931" t="s">
        <v>67</v>
      </c>
      <c r="R1931" t="s">
        <v>660</v>
      </c>
      <c r="S1931" t="s">
        <v>56</v>
      </c>
      <c r="T1931" t="s">
        <v>74</v>
      </c>
      <c r="U1931" t="s">
        <v>756</v>
      </c>
      <c r="V1931">
        <v>4</v>
      </c>
      <c r="W1931" t="s">
        <v>56</v>
      </c>
      <c r="X1931" s="14">
        <v>43906</v>
      </c>
      <c r="Y1931" s="18">
        <v>40</v>
      </c>
      <c r="Z1931" s="14">
        <v>43946</v>
      </c>
      <c r="AA1931" s="14">
        <v>43879</v>
      </c>
      <c r="AB1931">
        <v>20</v>
      </c>
      <c r="AC1931" s="14">
        <v>43899</v>
      </c>
      <c r="AD1931" s="14">
        <v>43900</v>
      </c>
      <c r="AE1931">
        <v>22</v>
      </c>
      <c r="AF1931" s="14">
        <v>43922</v>
      </c>
      <c r="AG1931" s="14">
        <v>43949</v>
      </c>
      <c r="AH1931">
        <v>28</v>
      </c>
      <c r="AI1931" s="14">
        <v>43959</v>
      </c>
      <c r="AJ1931" s="18">
        <v>8</v>
      </c>
      <c r="AK1931" s="14">
        <v>44204</v>
      </c>
      <c r="AL1931" s="14">
        <v>44264</v>
      </c>
      <c r="AM1931" s="15"/>
      <c r="AN1931" s="15"/>
      <c r="AO1931" s="15"/>
      <c r="AP1931" s="15"/>
      <c r="AQ1931" s="15"/>
      <c r="AR1931" s="15">
        <v>8437500</v>
      </c>
      <c r="AS1931" s="15"/>
      <c r="AT1931" s="15"/>
      <c r="AU1931" s="15"/>
      <c r="AV1931" s="15">
        <v>2812500</v>
      </c>
      <c r="AW1931" s="15"/>
      <c r="AX1931" s="15"/>
      <c r="AY1931" s="15">
        <f t="shared" si="120"/>
        <v>11250000</v>
      </c>
      <c r="AZ1931" s="15">
        <f t="shared" si="121"/>
        <v>11250000</v>
      </c>
      <c r="BA1931" t="str">
        <f t="shared" si="122"/>
        <v>OK</v>
      </c>
      <c r="BB1931">
        <f t="shared" si="123"/>
        <v>2</v>
      </c>
    </row>
    <row r="1932" spans="1:54" x14ac:dyDescent="0.25">
      <c r="A1932">
        <v>1931</v>
      </c>
      <c r="B1932" t="s">
        <v>385</v>
      </c>
      <c r="C1932" t="s">
        <v>411</v>
      </c>
      <c r="D1932" t="s">
        <v>1454</v>
      </c>
      <c r="E1932" t="s">
        <v>75</v>
      </c>
      <c r="F1932" t="s">
        <v>76</v>
      </c>
      <c r="G1932">
        <v>5911</v>
      </c>
      <c r="H1932">
        <v>95</v>
      </c>
      <c r="I1932" s="15">
        <v>68875000</v>
      </c>
      <c r="J1932" s="15">
        <v>725000</v>
      </c>
      <c r="L1932">
        <v>95</v>
      </c>
      <c r="M1932" t="s">
        <v>56</v>
      </c>
      <c r="N1932" s="19" t="s">
        <v>57</v>
      </c>
      <c r="O1932" t="s">
        <v>77</v>
      </c>
      <c r="P1932" t="s">
        <v>1481</v>
      </c>
      <c r="Q1932" t="s">
        <v>67</v>
      </c>
      <c r="R1932" t="s">
        <v>660</v>
      </c>
      <c r="S1932" t="s">
        <v>56</v>
      </c>
      <c r="T1932" t="s">
        <v>74</v>
      </c>
      <c r="U1932" t="s">
        <v>756</v>
      </c>
      <c r="V1932">
        <v>19</v>
      </c>
      <c r="W1932" t="s">
        <v>56</v>
      </c>
      <c r="X1932" s="14">
        <v>43906</v>
      </c>
      <c r="Y1932" s="18">
        <v>40</v>
      </c>
      <c r="Z1932" s="14">
        <v>43946</v>
      </c>
      <c r="AA1932" s="14">
        <v>43879</v>
      </c>
      <c r="AB1932">
        <v>20</v>
      </c>
      <c r="AC1932" s="14">
        <v>43899</v>
      </c>
      <c r="AD1932" s="14">
        <v>43900</v>
      </c>
      <c r="AE1932">
        <v>22</v>
      </c>
      <c r="AF1932" s="14">
        <v>43922</v>
      </c>
      <c r="AG1932" s="14">
        <v>43949</v>
      </c>
      <c r="AH1932">
        <v>28</v>
      </c>
      <c r="AI1932" s="14">
        <v>43959</v>
      </c>
      <c r="AJ1932" s="18">
        <v>8</v>
      </c>
      <c r="AK1932" s="14">
        <v>44204</v>
      </c>
      <c r="AL1932" s="14">
        <v>44264</v>
      </c>
      <c r="AM1932" s="15"/>
      <c r="AN1932" s="15"/>
      <c r="AO1932" s="15"/>
      <c r="AP1932" s="15"/>
      <c r="AQ1932" s="15"/>
      <c r="AR1932" s="15">
        <v>51656250</v>
      </c>
      <c r="AS1932" s="15"/>
      <c r="AT1932" s="15"/>
      <c r="AU1932" s="15"/>
      <c r="AV1932" s="15">
        <v>17218750</v>
      </c>
      <c r="AW1932" s="15"/>
      <c r="AX1932" s="15"/>
      <c r="AY1932" s="15">
        <f t="shared" si="120"/>
        <v>68875000</v>
      </c>
      <c r="AZ1932" s="15">
        <f t="shared" si="121"/>
        <v>68875000</v>
      </c>
      <c r="BA1932" t="str">
        <f t="shared" si="122"/>
        <v>OK</v>
      </c>
      <c r="BB1932">
        <f t="shared" si="123"/>
        <v>2</v>
      </c>
    </row>
    <row r="1933" spans="1:54" x14ac:dyDescent="0.25">
      <c r="A1933">
        <v>1932</v>
      </c>
      <c r="B1933" t="s">
        <v>385</v>
      </c>
      <c r="C1933" t="s">
        <v>398</v>
      </c>
      <c r="D1933" t="s">
        <v>398</v>
      </c>
      <c r="E1933" t="s">
        <v>75</v>
      </c>
      <c r="F1933" t="s">
        <v>76</v>
      </c>
      <c r="G1933">
        <v>5911</v>
      </c>
      <c r="H1933">
        <v>45</v>
      </c>
      <c r="I1933" s="15">
        <v>33750000</v>
      </c>
      <c r="J1933" s="15">
        <v>750000</v>
      </c>
      <c r="L1933">
        <v>45</v>
      </c>
      <c r="M1933" t="s">
        <v>56</v>
      </c>
      <c r="N1933" s="19" t="s">
        <v>57</v>
      </c>
      <c r="O1933" t="s">
        <v>77</v>
      </c>
      <c r="P1933" t="s">
        <v>1481</v>
      </c>
      <c r="Q1933" t="s">
        <v>67</v>
      </c>
      <c r="R1933" t="s">
        <v>660</v>
      </c>
      <c r="S1933" t="s">
        <v>56</v>
      </c>
      <c r="T1933" t="s">
        <v>74</v>
      </c>
      <c r="U1933" t="s">
        <v>756</v>
      </c>
      <c r="V1933">
        <v>3</v>
      </c>
      <c r="W1933" t="s">
        <v>56</v>
      </c>
      <c r="X1933" s="14">
        <v>43906</v>
      </c>
      <c r="Y1933" s="18">
        <v>40</v>
      </c>
      <c r="Z1933" s="14">
        <v>43946</v>
      </c>
      <c r="AA1933" s="14">
        <v>43879</v>
      </c>
      <c r="AB1933">
        <v>20</v>
      </c>
      <c r="AC1933" s="14">
        <v>43899</v>
      </c>
      <c r="AD1933" s="14">
        <v>43900</v>
      </c>
      <c r="AE1933">
        <v>22</v>
      </c>
      <c r="AF1933" s="14">
        <v>43922</v>
      </c>
      <c r="AG1933" s="14">
        <v>43949</v>
      </c>
      <c r="AH1933">
        <v>28</v>
      </c>
      <c r="AI1933" s="14">
        <v>43959</v>
      </c>
      <c r="AJ1933" s="18">
        <v>8</v>
      </c>
      <c r="AK1933" s="14">
        <v>44204</v>
      </c>
      <c r="AL1933" s="14">
        <v>44264</v>
      </c>
      <c r="AM1933" s="15"/>
      <c r="AN1933" s="15"/>
      <c r="AO1933" s="15"/>
      <c r="AP1933" s="15"/>
      <c r="AQ1933" s="15"/>
      <c r="AR1933" s="15">
        <v>25312500</v>
      </c>
      <c r="AS1933" s="15"/>
      <c r="AT1933" s="15"/>
      <c r="AU1933" s="15"/>
      <c r="AV1933" s="15">
        <v>8437500</v>
      </c>
      <c r="AW1933" s="15"/>
      <c r="AX1933" s="15"/>
      <c r="AY1933" s="15">
        <f t="shared" si="120"/>
        <v>33750000</v>
      </c>
      <c r="AZ1933" s="15">
        <f t="shared" si="121"/>
        <v>33750000</v>
      </c>
      <c r="BA1933" t="str">
        <f t="shared" si="122"/>
        <v>OK</v>
      </c>
      <c r="BB1933">
        <f t="shared" si="123"/>
        <v>2</v>
      </c>
    </row>
    <row r="1934" spans="1:54" x14ac:dyDescent="0.25">
      <c r="A1934">
        <v>1933</v>
      </c>
      <c r="B1934" t="s">
        <v>385</v>
      </c>
      <c r="C1934" t="s">
        <v>386</v>
      </c>
      <c r="D1934" t="s">
        <v>387</v>
      </c>
      <c r="E1934" t="s">
        <v>75</v>
      </c>
      <c r="F1934" t="s">
        <v>76</v>
      </c>
      <c r="G1934">
        <v>5911</v>
      </c>
      <c r="H1934">
        <v>20</v>
      </c>
      <c r="I1934" s="15">
        <v>15250000</v>
      </c>
      <c r="J1934" s="15">
        <v>762500</v>
      </c>
      <c r="L1934">
        <v>20</v>
      </c>
      <c r="M1934" t="s">
        <v>56</v>
      </c>
      <c r="N1934" s="19" t="s">
        <v>57</v>
      </c>
      <c r="O1934" t="s">
        <v>77</v>
      </c>
      <c r="P1934" t="s">
        <v>1481</v>
      </c>
      <c r="Q1934" t="s">
        <v>67</v>
      </c>
      <c r="R1934" t="s">
        <v>660</v>
      </c>
      <c r="S1934" t="s">
        <v>56</v>
      </c>
      <c r="T1934" t="s">
        <v>74</v>
      </c>
      <c r="U1934" t="s">
        <v>756</v>
      </c>
      <c r="V1934">
        <v>1</v>
      </c>
      <c r="W1934" t="s">
        <v>56</v>
      </c>
      <c r="X1934" s="14">
        <v>43906</v>
      </c>
      <c r="Y1934" s="18">
        <v>40</v>
      </c>
      <c r="Z1934" s="14">
        <v>43946</v>
      </c>
      <c r="AA1934" s="14">
        <v>43879</v>
      </c>
      <c r="AB1934">
        <v>20</v>
      </c>
      <c r="AC1934" s="14">
        <v>43899</v>
      </c>
      <c r="AD1934" s="14">
        <v>43900</v>
      </c>
      <c r="AE1934">
        <v>22</v>
      </c>
      <c r="AF1934" s="14">
        <v>43922</v>
      </c>
      <c r="AG1934" s="14">
        <v>43949</v>
      </c>
      <c r="AH1934">
        <v>28</v>
      </c>
      <c r="AI1934" s="14">
        <v>43959</v>
      </c>
      <c r="AJ1934" s="18">
        <v>8</v>
      </c>
      <c r="AK1934" s="14">
        <v>44204</v>
      </c>
      <c r="AL1934" s="14">
        <v>44264</v>
      </c>
      <c r="AM1934" s="15"/>
      <c r="AN1934" s="15"/>
      <c r="AO1934" s="15"/>
      <c r="AP1934" s="15"/>
      <c r="AQ1934" s="15"/>
      <c r="AR1934" s="15">
        <v>11437500</v>
      </c>
      <c r="AS1934" s="15"/>
      <c r="AT1934" s="15"/>
      <c r="AU1934" s="15"/>
      <c r="AV1934" s="15">
        <v>3812500</v>
      </c>
      <c r="AW1934" s="15"/>
      <c r="AX1934" s="15"/>
      <c r="AY1934" s="15">
        <f t="shared" si="120"/>
        <v>15250000</v>
      </c>
      <c r="AZ1934" s="15">
        <f t="shared" si="121"/>
        <v>15250000</v>
      </c>
      <c r="BA1934" t="str">
        <f t="shared" si="122"/>
        <v>OK</v>
      </c>
      <c r="BB1934">
        <f t="shared" si="123"/>
        <v>2</v>
      </c>
    </row>
    <row r="1935" spans="1:54" x14ac:dyDescent="0.25">
      <c r="A1935">
        <v>1934</v>
      </c>
      <c r="B1935" t="s">
        <v>385</v>
      </c>
      <c r="C1935" t="s">
        <v>415</v>
      </c>
      <c r="D1935" t="s">
        <v>1454</v>
      </c>
      <c r="E1935" t="s">
        <v>75</v>
      </c>
      <c r="F1935" t="s">
        <v>76</v>
      </c>
      <c r="G1935">
        <v>5911</v>
      </c>
      <c r="H1935">
        <v>90</v>
      </c>
      <c r="I1935" s="15">
        <v>64350000</v>
      </c>
      <c r="J1935" s="15">
        <v>715000</v>
      </c>
      <c r="L1935">
        <v>90</v>
      </c>
      <c r="M1935" t="s">
        <v>56</v>
      </c>
      <c r="N1935" s="19" t="s">
        <v>57</v>
      </c>
      <c r="O1935" t="s">
        <v>77</v>
      </c>
      <c r="P1935" t="s">
        <v>1481</v>
      </c>
      <c r="Q1935" t="s">
        <v>67</v>
      </c>
      <c r="R1935" t="s">
        <v>660</v>
      </c>
      <c r="S1935" t="s">
        <v>56</v>
      </c>
      <c r="T1935" t="s">
        <v>74</v>
      </c>
      <c r="U1935" t="s">
        <v>756</v>
      </c>
      <c r="V1935">
        <v>22</v>
      </c>
      <c r="W1935" t="s">
        <v>56</v>
      </c>
      <c r="X1935" s="14">
        <v>43906</v>
      </c>
      <c r="Y1935" s="18">
        <v>40</v>
      </c>
      <c r="Z1935" s="14">
        <v>43946</v>
      </c>
      <c r="AA1935" s="14">
        <v>43879</v>
      </c>
      <c r="AB1935">
        <v>20</v>
      </c>
      <c r="AC1935" s="14">
        <v>43899</v>
      </c>
      <c r="AD1935" s="14">
        <v>43900</v>
      </c>
      <c r="AE1935">
        <v>22</v>
      </c>
      <c r="AF1935" s="14">
        <v>43922</v>
      </c>
      <c r="AG1935" s="14">
        <v>43949</v>
      </c>
      <c r="AH1935">
        <v>28</v>
      </c>
      <c r="AI1935" s="14">
        <v>43959</v>
      </c>
      <c r="AJ1935" s="18">
        <v>8</v>
      </c>
      <c r="AK1935" s="14">
        <v>44204</v>
      </c>
      <c r="AL1935" s="14">
        <v>44264</v>
      </c>
      <c r="AM1935" s="15"/>
      <c r="AN1935" s="15"/>
      <c r="AO1935" s="15"/>
      <c r="AP1935" s="15"/>
      <c r="AQ1935" s="15"/>
      <c r="AR1935" s="15">
        <v>48262500</v>
      </c>
      <c r="AS1935" s="15"/>
      <c r="AT1935" s="15"/>
      <c r="AU1935" s="15"/>
      <c r="AV1935" s="15">
        <v>16087500</v>
      </c>
      <c r="AW1935" s="15"/>
      <c r="AX1935" s="15"/>
      <c r="AY1935" s="15">
        <f t="shared" si="120"/>
        <v>64350000</v>
      </c>
      <c r="AZ1935" s="15">
        <f t="shared" si="121"/>
        <v>64350000</v>
      </c>
      <c r="BA1935" t="str">
        <f t="shared" si="122"/>
        <v>OK</v>
      </c>
      <c r="BB1935">
        <f t="shared" si="123"/>
        <v>2</v>
      </c>
    </row>
    <row r="1936" spans="1:54" x14ac:dyDescent="0.25">
      <c r="A1936">
        <v>1935</v>
      </c>
      <c r="B1936" t="s">
        <v>385</v>
      </c>
      <c r="C1936" t="s">
        <v>89</v>
      </c>
      <c r="D1936" t="s">
        <v>1475</v>
      </c>
      <c r="E1936" t="s">
        <v>128</v>
      </c>
      <c r="F1936" t="s">
        <v>651</v>
      </c>
      <c r="G1936">
        <v>8821</v>
      </c>
      <c r="H1936">
        <v>60</v>
      </c>
      <c r="I1936" s="15">
        <v>54000000</v>
      </c>
      <c r="J1936" s="15">
        <v>900000</v>
      </c>
      <c r="K1936">
        <v>60</v>
      </c>
      <c r="M1936" t="s">
        <v>56</v>
      </c>
      <c r="N1936" s="19" t="s">
        <v>57</v>
      </c>
      <c r="O1936" t="s">
        <v>130</v>
      </c>
      <c r="P1936" t="s">
        <v>1507</v>
      </c>
      <c r="Q1936" t="s">
        <v>78</v>
      </c>
      <c r="R1936" s="19" t="s">
        <v>658</v>
      </c>
      <c r="S1936" t="s">
        <v>56</v>
      </c>
      <c r="T1936" t="s">
        <v>74</v>
      </c>
      <c r="U1936" t="s">
        <v>791</v>
      </c>
      <c r="V1936">
        <v>1</v>
      </c>
      <c r="W1936" t="s">
        <v>56</v>
      </c>
      <c r="X1936" s="14">
        <v>43927</v>
      </c>
      <c r="Y1936" s="18">
        <v>24</v>
      </c>
      <c r="Z1936" s="14">
        <v>43951</v>
      </c>
      <c r="AA1936" s="14">
        <v>44019</v>
      </c>
      <c r="AB1936">
        <v>13</v>
      </c>
      <c r="AC1936" s="14">
        <v>44032</v>
      </c>
      <c r="AD1936" s="14">
        <v>44033</v>
      </c>
      <c r="AE1936">
        <v>10</v>
      </c>
      <c r="AF1936" s="14">
        <v>44043</v>
      </c>
      <c r="AG1936" s="14">
        <v>44047</v>
      </c>
      <c r="AH1936">
        <v>20</v>
      </c>
      <c r="AI1936" s="14">
        <v>44068</v>
      </c>
      <c r="AJ1936" s="18">
        <v>7</v>
      </c>
      <c r="AK1936" s="14">
        <v>44280</v>
      </c>
      <c r="AL1936" s="14">
        <v>44340</v>
      </c>
      <c r="AM1936" s="15"/>
      <c r="AN1936" s="15"/>
      <c r="AO1936" s="15"/>
      <c r="AP1936" s="15"/>
      <c r="AQ1936" s="15"/>
      <c r="AR1936" s="15"/>
      <c r="AS1936" s="15"/>
      <c r="AT1936" s="15">
        <v>5400000</v>
      </c>
      <c r="AU1936" s="15"/>
      <c r="AV1936" s="15">
        <v>48600000</v>
      </c>
      <c r="AW1936" s="15"/>
      <c r="AX1936" s="15"/>
      <c r="AY1936" s="15">
        <f t="shared" si="120"/>
        <v>54000000</v>
      </c>
      <c r="AZ1936" s="15">
        <f t="shared" si="121"/>
        <v>54000000</v>
      </c>
      <c r="BA1936" t="str">
        <f t="shared" si="122"/>
        <v>OK</v>
      </c>
      <c r="BB1936">
        <f t="shared" si="123"/>
        <v>2</v>
      </c>
    </row>
    <row r="1937" spans="1:54" x14ac:dyDescent="0.25">
      <c r="A1937">
        <v>1936</v>
      </c>
      <c r="B1937" t="s">
        <v>385</v>
      </c>
      <c r="C1937" t="s">
        <v>89</v>
      </c>
      <c r="D1937" t="s">
        <v>1475</v>
      </c>
      <c r="E1937" t="s">
        <v>128</v>
      </c>
      <c r="F1937" t="s">
        <v>651</v>
      </c>
      <c r="G1937">
        <v>8821</v>
      </c>
      <c r="H1937">
        <v>100</v>
      </c>
      <c r="I1937" s="15">
        <v>37200000</v>
      </c>
      <c r="J1937" s="15">
        <v>372000</v>
      </c>
      <c r="K1937">
        <v>100</v>
      </c>
      <c r="M1937" t="s">
        <v>56</v>
      </c>
      <c r="N1937" s="19" t="s">
        <v>57</v>
      </c>
      <c r="O1937" t="s">
        <v>65</v>
      </c>
      <c r="P1937" t="s">
        <v>1508</v>
      </c>
      <c r="Q1937" t="s">
        <v>59</v>
      </c>
      <c r="R1937" s="19" t="s">
        <v>658</v>
      </c>
      <c r="S1937" t="s">
        <v>56</v>
      </c>
      <c r="T1937" t="s">
        <v>74</v>
      </c>
      <c r="U1937" t="s">
        <v>791</v>
      </c>
      <c r="V1937">
        <v>1</v>
      </c>
      <c r="W1937" t="s">
        <v>56</v>
      </c>
      <c r="X1937" s="14">
        <v>43927</v>
      </c>
      <c r="Y1937" s="18">
        <v>24</v>
      </c>
      <c r="Z1937" s="14">
        <v>43951</v>
      </c>
      <c r="AA1937" s="14">
        <v>44019</v>
      </c>
      <c r="AB1937">
        <v>13</v>
      </c>
      <c r="AC1937" s="14">
        <v>44032</v>
      </c>
      <c r="AD1937" s="14">
        <v>44033</v>
      </c>
      <c r="AE1937">
        <v>10</v>
      </c>
      <c r="AF1937" s="14">
        <v>44043</v>
      </c>
      <c r="AG1937" s="14">
        <v>44047</v>
      </c>
      <c r="AH1937">
        <v>20</v>
      </c>
      <c r="AI1937" s="14">
        <v>44068</v>
      </c>
      <c r="AJ1937" s="18">
        <v>7</v>
      </c>
      <c r="AK1937" s="14">
        <v>44280</v>
      </c>
      <c r="AL1937" s="14">
        <v>44340</v>
      </c>
      <c r="AM1937" s="15"/>
      <c r="AN1937" s="15"/>
      <c r="AO1937" s="15"/>
      <c r="AP1937" s="15"/>
      <c r="AQ1937" s="15"/>
      <c r="AR1937" s="15"/>
      <c r="AS1937" s="15"/>
      <c r="AT1937" s="15">
        <v>3720000</v>
      </c>
      <c r="AU1937" s="15"/>
      <c r="AV1937" s="15">
        <v>33480000</v>
      </c>
      <c r="AW1937" s="15"/>
      <c r="AX1937" s="15"/>
      <c r="AY1937" s="15">
        <f t="shared" si="120"/>
        <v>37200000</v>
      </c>
      <c r="AZ1937" s="15">
        <f t="shared" si="121"/>
        <v>37200000</v>
      </c>
      <c r="BA1937" t="str">
        <f t="shared" si="122"/>
        <v>OK</v>
      </c>
      <c r="BB1937">
        <f t="shared" si="123"/>
        <v>2</v>
      </c>
    </row>
    <row r="1938" spans="1:54" x14ac:dyDescent="0.25">
      <c r="A1938">
        <v>1937</v>
      </c>
      <c r="B1938" t="s">
        <v>385</v>
      </c>
      <c r="C1938" t="s">
        <v>387</v>
      </c>
      <c r="D1938" t="s">
        <v>387</v>
      </c>
      <c r="E1938" t="s">
        <v>131</v>
      </c>
      <c r="F1938" t="s">
        <v>438</v>
      </c>
      <c r="G1938">
        <v>7711</v>
      </c>
      <c r="H1938">
        <v>14</v>
      </c>
      <c r="I1938" s="15">
        <v>9014852</v>
      </c>
      <c r="J1938" s="15">
        <v>643918</v>
      </c>
      <c r="K1938">
        <v>9</v>
      </c>
      <c r="L1938">
        <v>5</v>
      </c>
      <c r="M1938" t="s">
        <v>56</v>
      </c>
      <c r="N1938" s="19" t="s">
        <v>57</v>
      </c>
      <c r="O1938" t="s">
        <v>133</v>
      </c>
      <c r="P1938" t="s">
        <v>1509</v>
      </c>
      <c r="Q1938" t="s">
        <v>67</v>
      </c>
      <c r="R1938" s="19" t="s">
        <v>658</v>
      </c>
      <c r="S1938" t="s">
        <v>56</v>
      </c>
      <c r="T1938" t="s">
        <v>60</v>
      </c>
      <c r="U1938" t="s">
        <v>1510</v>
      </c>
      <c r="V1938">
        <v>1</v>
      </c>
      <c r="W1938" t="s">
        <v>56</v>
      </c>
      <c r="X1938" s="14">
        <v>43906</v>
      </c>
      <c r="Y1938" s="18">
        <v>40</v>
      </c>
      <c r="Z1938" s="14">
        <v>43946</v>
      </c>
      <c r="AA1938" s="14">
        <v>43984</v>
      </c>
      <c r="AB1938">
        <v>13</v>
      </c>
      <c r="AC1938" s="14">
        <v>43997</v>
      </c>
      <c r="AD1938" s="14">
        <v>43998</v>
      </c>
      <c r="AE1938">
        <v>14</v>
      </c>
      <c r="AF1938" s="14">
        <v>44012</v>
      </c>
      <c r="AG1938" s="14">
        <v>44015</v>
      </c>
      <c r="AH1938">
        <v>20</v>
      </c>
      <c r="AI1938" s="14">
        <v>44038</v>
      </c>
      <c r="AJ1938" s="18">
        <v>7</v>
      </c>
      <c r="AK1938" s="14">
        <v>44253</v>
      </c>
      <c r="AL1938" s="14">
        <v>44313</v>
      </c>
      <c r="AM1938" s="15"/>
      <c r="AN1938" s="15"/>
      <c r="AO1938" s="15"/>
      <c r="AP1938" s="15"/>
      <c r="AQ1938" s="15"/>
      <c r="AR1938" s="15"/>
      <c r="AS1938" s="15">
        <v>2704455.6</v>
      </c>
      <c r="AT1938" s="15"/>
      <c r="AU1938" s="15"/>
      <c r="AV1938" s="15"/>
      <c r="AW1938" s="15">
        <v>6310396.4000000004</v>
      </c>
      <c r="AX1938" s="15"/>
      <c r="AY1938" s="15">
        <f t="shared" si="120"/>
        <v>9014852</v>
      </c>
      <c r="AZ1938" s="15">
        <f t="shared" si="121"/>
        <v>9014852</v>
      </c>
      <c r="BA1938" t="str">
        <f t="shared" si="122"/>
        <v>OK</v>
      </c>
      <c r="BB1938">
        <f t="shared" si="123"/>
        <v>2</v>
      </c>
    </row>
    <row r="1939" spans="1:54" x14ac:dyDescent="0.25">
      <c r="A1939">
        <v>1938</v>
      </c>
      <c r="B1939" t="s">
        <v>385</v>
      </c>
      <c r="C1939" t="s">
        <v>409</v>
      </c>
      <c r="D1939" t="s">
        <v>1453</v>
      </c>
      <c r="E1939" t="s">
        <v>131</v>
      </c>
      <c r="F1939" t="s">
        <v>438</v>
      </c>
      <c r="G1939">
        <v>7711</v>
      </c>
      <c r="H1939">
        <v>12</v>
      </c>
      <c r="I1939" s="15">
        <v>7088400</v>
      </c>
      <c r="J1939" s="15">
        <v>590700</v>
      </c>
      <c r="K1939">
        <v>7</v>
      </c>
      <c r="L1939">
        <v>5</v>
      </c>
      <c r="M1939" t="s">
        <v>56</v>
      </c>
      <c r="N1939" s="19" t="s">
        <v>57</v>
      </c>
      <c r="O1939" t="s">
        <v>133</v>
      </c>
      <c r="P1939" t="s">
        <v>1509</v>
      </c>
      <c r="Q1939" t="s">
        <v>67</v>
      </c>
      <c r="R1939" s="19" t="s">
        <v>658</v>
      </c>
      <c r="S1939" t="s">
        <v>56</v>
      </c>
      <c r="T1939" t="s">
        <v>60</v>
      </c>
      <c r="U1939" t="s">
        <v>1510</v>
      </c>
      <c r="V1939">
        <v>6</v>
      </c>
      <c r="W1939" t="s">
        <v>56</v>
      </c>
      <c r="X1939" s="14">
        <v>43906</v>
      </c>
      <c r="Y1939" s="18">
        <v>40</v>
      </c>
      <c r="Z1939" s="14">
        <v>43946</v>
      </c>
      <c r="AA1939" s="14">
        <v>43984</v>
      </c>
      <c r="AB1939">
        <v>13</v>
      </c>
      <c r="AC1939" s="14">
        <v>43997</v>
      </c>
      <c r="AD1939" s="14">
        <v>43998</v>
      </c>
      <c r="AE1939">
        <v>14</v>
      </c>
      <c r="AF1939" s="14">
        <v>44012</v>
      </c>
      <c r="AG1939" s="14">
        <v>44015</v>
      </c>
      <c r="AH1939">
        <v>20</v>
      </c>
      <c r="AI1939" s="14">
        <v>44038</v>
      </c>
      <c r="AJ1939" s="18">
        <v>7</v>
      </c>
      <c r="AK1939" s="14">
        <v>44253</v>
      </c>
      <c r="AL1939" s="14">
        <v>44313</v>
      </c>
      <c r="AM1939" s="15"/>
      <c r="AN1939" s="15"/>
      <c r="AO1939" s="15"/>
      <c r="AP1939" s="15"/>
      <c r="AQ1939" s="15"/>
      <c r="AR1939" s="15"/>
      <c r="AS1939" s="15">
        <v>2126520</v>
      </c>
      <c r="AT1939" s="15"/>
      <c r="AU1939" s="15"/>
      <c r="AV1939" s="15"/>
      <c r="AW1939" s="15">
        <v>4961880</v>
      </c>
      <c r="AX1939" s="15"/>
      <c r="AY1939" s="15">
        <f t="shared" si="120"/>
        <v>7088400</v>
      </c>
      <c r="AZ1939" s="15">
        <f t="shared" si="121"/>
        <v>7088400</v>
      </c>
      <c r="BA1939" t="str">
        <f t="shared" si="122"/>
        <v>OK</v>
      </c>
      <c r="BB1939">
        <f t="shared" si="123"/>
        <v>2</v>
      </c>
    </row>
    <row r="1940" spans="1:54" x14ac:dyDescent="0.25">
      <c r="A1940">
        <v>1939</v>
      </c>
      <c r="B1940" t="s">
        <v>385</v>
      </c>
      <c r="C1940" t="s">
        <v>405</v>
      </c>
      <c r="D1940" t="s">
        <v>1472</v>
      </c>
      <c r="E1940" t="s">
        <v>131</v>
      </c>
      <c r="F1940" t="s">
        <v>438</v>
      </c>
      <c r="G1940">
        <v>7711</v>
      </c>
      <c r="H1940">
        <v>6</v>
      </c>
      <c r="I1940" s="15">
        <v>3510054</v>
      </c>
      <c r="J1940" s="15">
        <v>585009</v>
      </c>
      <c r="K1940">
        <v>5</v>
      </c>
      <c r="L1940">
        <v>1</v>
      </c>
      <c r="M1940" t="s">
        <v>56</v>
      </c>
      <c r="N1940" s="19" t="s">
        <v>57</v>
      </c>
      <c r="O1940" t="s">
        <v>133</v>
      </c>
      <c r="P1940" t="s">
        <v>1509</v>
      </c>
      <c r="Q1940" t="s">
        <v>67</v>
      </c>
      <c r="R1940" s="19" t="s">
        <v>658</v>
      </c>
      <c r="S1940" t="s">
        <v>56</v>
      </c>
      <c r="T1940" t="s">
        <v>60</v>
      </c>
      <c r="U1940" t="s">
        <v>1510</v>
      </c>
      <c r="V1940">
        <v>3</v>
      </c>
      <c r="W1940" t="s">
        <v>56</v>
      </c>
      <c r="X1940" s="14">
        <v>43906</v>
      </c>
      <c r="Y1940" s="18">
        <v>40</v>
      </c>
      <c r="Z1940" s="14">
        <v>43946</v>
      </c>
      <c r="AA1940" s="14">
        <v>43984</v>
      </c>
      <c r="AB1940">
        <v>13</v>
      </c>
      <c r="AC1940" s="14">
        <v>43997</v>
      </c>
      <c r="AD1940" s="14">
        <v>43998</v>
      </c>
      <c r="AE1940">
        <v>14</v>
      </c>
      <c r="AF1940" s="14">
        <v>44012</v>
      </c>
      <c r="AG1940" s="14">
        <v>44015</v>
      </c>
      <c r="AH1940">
        <v>20</v>
      </c>
      <c r="AI1940" s="14">
        <v>44038</v>
      </c>
      <c r="AJ1940" s="18">
        <v>7</v>
      </c>
      <c r="AK1940" s="14">
        <v>44253</v>
      </c>
      <c r="AL1940" s="14">
        <v>44313</v>
      </c>
      <c r="AM1940" s="15"/>
      <c r="AN1940" s="15"/>
      <c r="AO1940" s="15"/>
      <c r="AP1940" s="15"/>
      <c r="AQ1940" s="15"/>
      <c r="AR1940" s="15"/>
      <c r="AS1940" s="15">
        <v>1053016.2</v>
      </c>
      <c r="AT1940" s="15"/>
      <c r="AU1940" s="15"/>
      <c r="AV1940" s="15"/>
      <c r="AW1940" s="15">
        <v>2457037.7999999998</v>
      </c>
      <c r="AX1940" s="15"/>
      <c r="AY1940" s="15">
        <f t="shared" si="120"/>
        <v>3510054</v>
      </c>
      <c r="AZ1940" s="15">
        <f t="shared" si="121"/>
        <v>3510054</v>
      </c>
      <c r="BA1940" t="str">
        <f t="shared" si="122"/>
        <v>OK</v>
      </c>
      <c r="BB1940">
        <f t="shared" si="123"/>
        <v>2</v>
      </c>
    </row>
    <row r="1941" spans="1:54" x14ac:dyDescent="0.25">
      <c r="A1941">
        <v>1940</v>
      </c>
      <c r="B1941" t="s">
        <v>385</v>
      </c>
      <c r="C1941" t="s">
        <v>404</v>
      </c>
      <c r="D1941" t="s">
        <v>1472</v>
      </c>
      <c r="E1941" t="s">
        <v>131</v>
      </c>
      <c r="F1941" t="s">
        <v>438</v>
      </c>
      <c r="G1941">
        <v>7711</v>
      </c>
      <c r="H1941">
        <v>24</v>
      </c>
      <c r="I1941" s="15">
        <v>14040216</v>
      </c>
      <c r="J1941" s="15">
        <v>585009</v>
      </c>
      <c r="K1941">
        <v>10</v>
      </c>
      <c r="L1941">
        <v>14</v>
      </c>
      <c r="M1941" t="s">
        <v>56</v>
      </c>
      <c r="N1941" s="19" t="s">
        <v>57</v>
      </c>
      <c r="O1941" t="s">
        <v>133</v>
      </c>
      <c r="P1941" t="s">
        <v>1509</v>
      </c>
      <c r="Q1941" t="s">
        <v>67</v>
      </c>
      <c r="R1941" s="19" t="s">
        <v>658</v>
      </c>
      <c r="S1941" t="s">
        <v>56</v>
      </c>
      <c r="T1941" t="s">
        <v>60</v>
      </c>
      <c r="U1941" t="s">
        <v>1510</v>
      </c>
      <c r="V1941">
        <v>3</v>
      </c>
      <c r="W1941" t="s">
        <v>56</v>
      </c>
      <c r="X1941" s="14">
        <v>43906</v>
      </c>
      <c r="Y1941" s="18">
        <v>40</v>
      </c>
      <c r="Z1941" s="14">
        <v>43946</v>
      </c>
      <c r="AA1941" s="14">
        <v>43984</v>
      </c>
      <c r="AB1941">
        <v>13</v>
      </c>
      <c r="AC1941" s="14">
        <v>43997</v>
      </c>
      <c r="AD1941" s="14">
        <v>43998</v>
      </c>
      <c r="AE1941">
        <v>14</v>
      </c>
      <c r="AF1941" s="14">
        <v>44012</v>
      </c>
      <c r="AG1941" s="14">
        <v>44015</v>
      </c>
      <c r="AH1941">
        <v>20</v>
      </c>
      <c r="AI1941" s="14">
        <v>44038</v>
      </c>
      <c r="AJ1941" s="18">
        <v>7</v>
      </c>
      <c r="AK1941" s="14">
        <v>44253</v>
      </c>
      <c r="AL1941" s="14">
        <v>44313</v>
      </c>
      <c r="AM1941" s="15"/>
      <c r="AN1941" s="15"/>
      <c r="AO1941" s="15"/>
      <c r="AP1941" s="15"/>
      <c r="AQ1941" s="15"/>
      <c r="AR1941" s="15"/>
      <c r="AS1941" s="15">
        <v>4212064.8</v>
      </c>
      <c r="AT1941" s="15"/>
      <c r="AU1941" s="15"/>
      <c r="AV1941" s="15"/>
      <c r="AW1941" s="15">
        <v>9828151.1999999993</v>
      </c>
      <c r="AX1941" s="15"/>
      <c r="AY1941" s="15">
        <f t="shared" si="120"/>
        <v>14040216</v>
      </c>
      <c r="AZ1941" s="15">
        <f t="shared" si="121"/>
        <v>14040216</v>
      </c>
      <c r="BA1941" t="str">
        <f t="shared" si="122"/>
        <v>OK</v>
      </c>
      <c r="BB1941">
        <f t="shared" si="123"/>
        <v>2</v>
      </c>
    </row>
    <row r="1942" spans="1:54" x14ac:dyDescent="0.25">
      <c r="A1942">
        <v>1941</v>
      </c>
      <c r="B1942" t="s">
        <v>385</v>
      </c>
      <c r="C1942" t="s">
        <v>403</v>
      </c>
      <c r="D1942" t="s">
        <v>1472</v>
      </c>
      <c r="E1942" t="s">
        <v>131</v>
      </c>
      <c r="F1942" t="s">
        <v>438</v>
      </c>
      <c r="G1942">
        <v>7711</v>
      </c>
      <c r="H1942">
        <v>7</v>
      </c>
      <c r="I1942" s="15">
        <v>4095063</v>
      </c>
      <c r="J1942" s="15">
        <v>585009</v>
      </c>
      <c r="K1942">
        <v>5</v>
      </c>
      <c r="L1942">
        <v>2</v>
      </c>
      <c r="M1942" t="s">
        <v>56</v>
      </c>
      <c r="N1942" s="19" t="s">
        <v>57</v>
      </c>
      <c r="O1942" t="s">
        <v>133</v>
      </c>
      <c r="P1942" t="s">
        <v>1509</v>
      </c>
      <c r="Q1942" t="s">
        <v>67</v>
      </c>
      <c r="R1942" s="19" t="s">
        <v>658</v>
      </c>
      <c r="S1942" t="s">
        <v>56</v>
      </c>
      <c r="T1942" t="s">
        <v>60</v>
      </c>
      <c r="U1942" t="s">
        <v>1510</v>
      </c>
      <c r="V1942">
        <v>3</v>
      </c>
      <c r="W1942" t="s">
        <v>56</v>
      </c>
      <c r="X1942" s="14">
        <v>43906</v>
      </c>
      <c r="Y1942" s="18">
        <v>40</v>
      </c>
      <c r="Z1942" s="14">
        <v>43946</v>
      </c>
      <c r="AA1942" s="14">
        <v>43984</v>
      </c>
      <c r="AB1942">
        <v>13</v>
      </c>
      <c r="AC1942" s="14">
        <v>43997</v>
      </c>
      <c r="AD1942" s="14">
        <v>43998</v>
      </c>
      <c r="AE1942">
        <v>14</v>
      </c>
      <c r="AF1942" s="14">
        <v>44012</v>
      </c>
      <c r="AG1942" s="14">
        <v>44015</v>
      </c>
      <c r="AH1942">
        <v>20</v>
      </c>
      <c r="AI1942" s="14">
        <v>44038</v>
      </c>
      <c r="AJ1942" s="18">
        <v>7</v>
      </c>
      <c r="AK1942" s="14">
        <v>44253</v>
      </c>
      <c r="AL1942" s="14">
        <v>44313</v>
      </c>
      <c r="AM1942" s="15"/>
      <c r="AN1942" s="15"/>
      <c r="AO1942" s="15"/>
      <c r="AP1942" s="15"/>
      <c r="AQ1942" s="15"/>
      <c r="AR1942" s="15"/>
      <c r="AS1942" s="15">
        <v>1228518.8999999999</v>
      </c>
      <c r="AT1942" s="15"/>
      <c r="AU1942" s="15"/>
      <c r="AV1942" s="15"/>
      <c r="AW1942" s="15">
        <v>2866544.1</v>
      </c>
      <c r="AX1942" s="15"/>
      <c r="AY1942" s="15">
        <f t="shared" si="120"/>
        <v>4095063</v>
      </c>
      <c r="AZ1942" s="15">
        <f t="shared" si="121"/>
        <v>4095063</v>
      </c>
      <c r="BA1942" t="str">
        <f t="shared" si="122"/>
        <v>OK</v>
      </c>
      <c r="BB1942">
        <f t="shared" si="123"/>
        <v>2</v>
      </c>
    </row>
    <row r="1943" spans="1:54" x14ac:dyDescent="0.25">
      <c r="A1943">
        <v>1942</v>
      </c>
      <c r="B1943" t="s">
        <v>385</v>
      </c>
      <c r="C1943" t="s">
        <v>402</v>
      </c>
      <c r="D1943" t="s">
        <v>1472</v>
      </c>
      <c r="E1943" t="s">
        <v>131</v>
      </c>
      <c r="F1943" t="s">
        <v>438</v>
      </c>
      <c r="G1943">
        <v>7711</v>
      </c>
      <c r="H1943">
        <v>23</v>
      </c>
      <c r="I1943" s="15">
        <v>13455207</v>
      </c>
      <c r="J1943" s="15">
        <v>585009</v>
      </c>
      <c r="K1943">
        <v>10</v>
      </c>
      <c r="L1943">
        <v>13</v>
      </c>
      <c r="M1943" t="s">
        <v>56</v>
      </c>
      <c r="N1943" s="19" t="s">
        <v>57</v>
      </c>
      <c r="O1943" t="s">
        <v>133</v>
      </c>
      <c r="P1943" t="s">
        <v>1509</v>
      </c>
      <c r="Q1943" t="s">
        <v>67</v>
      </c>
      <c r="R1943" s="19" t="s">
        <v>658</v>
      </c>
      <c r="S1943" t="s">
        <v>56</v>
      </c>
      <c r="T1943" t="s">
        <v>60</v>
      </c>
      <c r="U1943" t="s">
        <v>1510</v>
      </c>
      <c r="V1943">
        <v>3</v>
      </c>
      <c r="W1943" t="s">
        <v>56</v>
      </c>
      <c r="X1943" s="14">
        <v>43906</v>
      </c>
      <c r="Y1943" s="18">
        <v>40</v>
      </c>
      <c r="Z1943" s="14">
        <v>43946</v>
      </c>
      <c r="AA1943" s="14">
        <v>43984</v>
      </c>
      <c r="AB1943">
        <v>13</v>
      </c>
      <c r="AC1943" s="14">
        <v>43997</v>
      </c>
      <c r="AD1943" s="14">
        <v>43998</v>
      </c>
      <c r="AE1943">
        <v>14</v>
      </c>
      <c r="AF1943" s="14">
        <v>44012</v>
      </c>
      <c r="AG1943" s="14">
        <v>44015</v>
      </c>
      <c r="AH1943">
        <v>20</v>
      </c>
      <c r="AI1943" s="14">
        <v>44038</v>
      </c>
      <c r="AJ1943" s="18">
        <v>7</v>
      </c>
      <c r="AK1943" s="14">
        <v>44253</v>
      </c>
      <c r="AL1943" s="14">
        <v>44313</v>
      </c>
      <c r="AM1943" s="15"/>
      <c r="AN1943" s="15"/>
      <c r="AO1943" s="15"/>
      <c r="AP1943" s="15"/>
      <c r="AQ1943" s="15"/>
      <c r="AR1943" s="15"/>
      <c r="AS1943" s="15">
        <v>4036562.0999999996</v>
      </c>
      <c r="AT1943" s="15"/>
      <c r="AU1943" s="15"/>
      <c r="AV1943" s="15"/>
      <c r="AW1943" s="15">
        <v>9418644.9000000004</v>
      </c>
      <c r="AX1943" s="15"/>
      <c r="AY1943" s="15">
        <f t="shared" si="120"/>
        <v>13455207</v>
      </c>
      <c r="AZ1943" s="15">
        <f t="shared" si="121"/>
        <v>13455207</v>
      </c>
      <c r="BA1943" t="str">
        <f t="shared" si="122"/>
        <v>OK</v>
      </c>
      <c r="BB1943">
        <f t="shared" si="123"/>
        <v>2</v>
      </c>
    </row>
    <row r="1944" spans="1:54" x14ac:dyDescent="0.25">
      <c r="A1944">
        <v>1943</v>
      </c>
      <c r="B1944" t="s">
        <v>385</v>
      </c>
      <c r="C1944" t="s">
        <v>396</v>
      </c>
      <c r="D1944" t="s">
        <v>1451</v>
      </c>
      <c r="E1944" t="s">
        <v>131</v>
      </c>
      <c r="F1944" t="s">
        <v>438</v>
      </c>
      <c r="G1944">
        <v>7711</v>
      </c>
      <c r="H1944">
        <v>25</v>
      </c>
      <c r="I1944" s="15">
        <v>15000450</v>
      </c>
      <c r="J1944" s="15">
        <v>600018</v>
      </c>
      <c r="K1944">
        <v>10</v>
      </c>
      <c r="L1944">
        <v>15</v>
      </c>
      <c r="M1944" t="s">
        <v>56</v>
      </c>
      <c r="N1944" s="19" t="s">
        <v>57</v>
      </c>
      <c r="O1944" t="s">
        <v>133</v>
      </c>
      <c r="P1944" t="s">
        <v>1509</v>
      </c>
      <c r="Q1944" t="s">
        <v>67</v>
      </c>
      <c r="R1944" s="19" t="s">
        <v>658</v>
      </c>
      <c r="S1944" t="s">
        <v>56</v>
      </c>
      <c r="T1944" t="s">
        <v>60</v>
      </c>
      <c r="U1944" t="s">
        <v>1510</v>
      </c>
      <c r="V1944">
        <v>4</v>
      </c>
      <c r="W1944" t="s">
        <v>56</v>
      </c>
      <c r="X1944" s="14">
        <v>43906</v>
      </c>
      <c r="Y1944" s="18">
        <v>40</v>
      </c>
      <c r="Z1944" s="14">
        <v>43946</v>
      </c>
      <c r="AA1944" s="14">
        <v>43984</v>
      </c>
      <c r="AB1944">
        <v>13</v>
      </c>
      <c r="AC1944" s="14">
        <v>43997</v>
      </c>
      <c r="AD1944" s="14">
        <v>43998</v>
      </c>
      <c r="AE1944">
        <v>14</v>
      </c>
      <c r="AF1944" s="14">
        <v>44012</v>
      </c>
      <c r="AG1944" s="14">
        <v>44015</v>
      </c>
      <c r="AH1944">
        <v>20</v>
      </c>
      <c r="AI1944" s="14">
        <v>44038</v>
      </c>
      <c r="AJ1944" s="18">
        <v>7</v>
      </c>
      <c r="AK1944" s="14">
        <v>44253</v>
      </c>
      <c r="AL1944" s="14">
        <v>44313</v>
      </c>
      <c r="AM1944" s="15"/>
      <c r="AN1944" s="15"/>
      <c r="AO1944" s="15"/>
      <c r="AP1944" s="15"/>
      <c r="AQ1944" s="15"/>
      <c r="AR1944" s="15"/>
      <c r="AS1944" s="15">
        <v>4500135</v>
      </c>
      <c r="AT1944" s="15"/>
      <c r="AU1944" s="15"/>
      <c r="AV1944" s="15"/>
      <c r="AW1944" s="15">
        <v>10500315</v>
      </c>
      <c r="AX1944" s="15"/>
      <c r="AY1944" s="15">
        <f t="shared" si="120"/>
        <v>15000450</v>
      </c>
      <c r="AZ1944" s="15">
        <f t="shared" si="121"/>
        <v>15000450</v>
      </c>
      <c r="BA1944" t="str">
        <f t="shared" si="122"/>
        <v>OK</v>
      </c>
      <c r="BB1944">
        <f t="shared" si="123"/>
        <v>2</v>
      </c>
    </row>
    <row r="1945" spans="1:54" x14ac:dyDescent="0.25">
      <c r="A1945">
        <v>1944</v>
      </c>
      <c r="B1945" t="s">
        <v>385</v>
      </c>
      <c r="C1945" t="s">
        <v>1511</v>
      </c>
      <c r="D1945" t="s">
        <v>1451</v>
      </c>
      <c r="E1945" t="s">
        <v>131</v>
      </c>
      <c r="F1945" t="s">
        <v>438</v>
      </c>
      <c r="G1945">
        <v>7711</v>
      </c>
      <c r="H1945">
        <v>7</v>
      </c>
      <c r="I1945" s="15">
        <v>4200126</v>
      </c>
      <c r="J1945" s="15">
        <v>600018</v>
      </c>
      <c r="K1945">
        <v>5</v>
      </c>
      <c r="L1945">
        <v>2</v>
      </c>
      <c r="M1945" t="s">
        <v>56</v>
      </c>
      <c r="N1945" s="19" t="s">
        <v>57</v>
      </c>
      <c r="O1945" t="s">
        <v>133</v>
      </c>
      <c r="P1945" t="s">
        <v>1509</v>
      </c>
      <c r="Q1945" t="s">
        <v>67</v>
      </c>
      <c r="R1945" s="19" t="s">
        <v>658</v>
      </c>
      <c r="S1945" t="s">
        <v>56</v>
      </c>
      <c r="T1945" t="s">
        <v>60</v>
      </c>
      <c r="U1945" t="s">
        <v>1510</v>
      </c>
      <c r="V1945">
        <v>4</v>
      </c>
      <c r="W1945" t="s">
        <v>56</v>
      </c>
      <c r="X1945" s="14">
        <v>43906</v>
      </c>
      <c r="Y1945" s="18">
        <v>40</v>
      </c>
      <c r="Z1945" s="14">
        <v>43946</v>
      </c>
      <c r="AA1945" s="14">
        <v>43984</v>
      </c>
      <c r="AB1945">
        <v>13</v>
      </c>
      <c r="AC1945" s="14">
        <v>43997</v>
      </c>
      <c r="AD1945" s="14">
        <v>43998</v>
      </c>
      <c r="AE1945">
        <v>14</v>
      </c>
      <c r="AF1945" s="14">
        <v>44012</v>
      </c>
      <c r="AG1945" s="14">
        <v>44015</v>
      </c>
      <c r="AH1945">
        <v>20</v>
      </c>
      <c r="AI1945" s="14">
        <v>44038</v>
      </c>
      <c r="AJ1945" s="18">
        <v>7</v>
      </c>
      <c r="AK1945" s="14">
        <v>44253</v>
      </c>
      <c r="AL1945" s="14">
        <v>44313</v>
      </c>
      <c r="AM1945" s="15"/>
      <c r="AN1945" s="15"/>
      <c r="AO1945" s="15"/>
      <c r="AP1945" s="15"/>
      <c r="AQ1945" s="15"/>
      <c r="AR1945" s="15"/>
      <c r="AS1945" s="15">
        <v>1260037.8</v>
      </c>
      <c r="AT1945" s="15"/>
      <c r="AU1945" s="15"/>
      <c r="AV1945" s="15"/>
      <c r="AW1945" s="15">
        <v>2940088.2</v>
      </c>
      <c r="AX1945" s="15"/>
      <c r="AY1945" s="15">
        <f t="shared" si="120"/>
        <v>4200126</v>
      </c>
      <c r="AZ1945" s="15">
        <f t="shared" si="121"/>
        <v>4200126</v>
      </c>
      <c r="BA1945" t="str">
        <f t="shared" si="122"/>
        <v>OK</v>
      </c>
      <c r="BB1945">
        <f t="shared" si="123"/>
        <v>2</v>
      </c>
    </row>
    <row r="1946" spans="1:54" x14ac:dyDescent="0.25">
      <c r="A1946">
        <v>1945</v>
      </c>
      <c r="B1946" t="s">
        <v>385</v>
      </c>
      <c r="C1946" t="s">
        <v>393</v>
      </c>
      <c r="D1946" t="s">
        <v>1451</v>
      </c>
      <c r="E1946" t="s">
        <v>131</v>
      </c>
      <c r="F1946" t="s">
        <v>438</v>
      </c>
      <c r="G1946">
        <v>7711</v>
      </c>
      <c r="H1946">
        <v>11</v>
      </c>
      <c r="I1946" s="15">
        <v>6600198</v>
      </c>
      <c r="J1946" s="15">
        <v>600018</v>
      </c>
      <c r="K1946">
        <v>7</v>
      </c>
      <c r="L1946">
        <v>4</v>
      </c>
      <c r="M1946" t="s">
        <v>56</v>
      </c>
      <c r="N1946" s="19" t="s">
        <v>57</v>
      </c>
      <c r="O1946" t="s">
        <v>133</v>
      </c>
      <c r="P1946" t="s">
        <v>1509</v>
      </c>
      <c r="Q1946" t="s">
        <v>67</v>
      </c>
      <c r="R1946" s="19" t="s">
        <v>658</v>
      </c>
      <c r="S1946" t="s">
        <v>56</v>
      </c>
      <c r="T1946" t="s">
        <v>60</v>
      </c>
      <c r="U1946" t="s">
        <v>1510</v>
      </c>
      <c r="V1946">
        <v>4</v>
      </c>
      <c r="W1946" t="s">
        <v>56</v>
      </c>
      <c r="X1946" s="14">
        <v>43906</v>
      </c>
      <c r="Y1946" s="18">
        <v>40</v>
      </c>
      <c r="Z1946" s="14">
        <v>43946</v>
      </c>
      <c r="AA1946" s="14">
        <v>43984</v>
      </c>
      <c r="AB1946">
        <v>13</v>
      </c>
      <c r="AC1946" s="14">
        <v>43997</v>
      </c>
      <c r="AD1946" s="14">
        <v>43998</v>
      </c>
      <c r="AE1946">
        <v>14</v>
      </c>
      <c r="AF1946" s="14">
        <v>44012</v>
      </c>
      <c r="AG1946" s="14">
        <v>44015</v>
      </c>
      <c r="AH1946">
        <v>20</v>
      </c>
      <c r="AI1946" s="14">
        <v>44038</v>
      </c>
      <c r="AJ1946" s="18">
        <v>7</v>
      </c>
      <c r="AK1946" s="14">
        <v>44253</v>
      </c>
      <c r="AL1946" s="14">
        <v>44313</v>
      </c>
      <c r="AM1946" s="15"/>
      <c r="AN1946" s="15"/>
      <c r="AO1946" s="15"/>
      <c r="AP1946" s="15"/>
      <c r="AQ1946" s="15"/>
      <c r="AR1946" s="15"/>
      <c r="AS1946" s="15">
        <v>1980059.4</v>
      </c>
      <c r="AT1946" s="15"/>
      <c r="AU1946" s="15"/>
      <c r="AV1946" s="15"/>
      <c r="AW1946" s="15">
        <v>4620138.5999999996</v>
      </c>
      <c r="AX1946" s="15"/>
      <c r="AY1946" s="15">
        <f t="shared" si="120"/>
        <v>6600198</v>
      </c>
      <c r="AZ1946" s="15">
        <f t="shared" si="121"/>
        <v>6600198</v>
      </c>
      <c r="BA1946" t="str">
        <f t="shared" si="122"/>
        <v>OK</v>
      </c>
      <c r="BB1946">
        <f t="shared" si="123"/>
        <v>2</v>
      </c>
    </row>
    <row r="1947" spans="1:54" x14ac:dyDescent="0.25">
      <c r="A1947">
        <v>1946</v>
      </c>
      <c r="B1947" t="s">
        <v>385</v>
      </c>
      <c r="C1947" t="s">
        <v>395</v>
      </c>
      <c r="D1947" t="s">
        <v>1451</v>
      </c>
      <c r="E1947" t="s">
        <v>131</v>
      </c>
      <c r="F1947" t="s">
        <v>438</v>
      </c>
      <c r="G1947">
        <v>7711</v>
      </c>
      <c r="H1947">
        <v>12</v>
      </c>
      <c r="I1947" s="15">
        <v>7200216</v>
      </c>
      <c r="J1947" s="15">
        <v>600018</v>
      </c>
      <c r="K1947">
        <v>8</v>
      </c>
      <c r="L1947">
        <v>4</v>
      </c>
      <c r="M1947" t="s">
        <v>56</v>
      </c>
      <c r="N1947" s="19" t="s">
        <v>57</v>
      </c>
      <c r="O1947" t="s">
        <v>133</v>
      </c>
      <c r="P1947" t="s">
        <v>1509</v>
      </c>
      <c r="Q1947" t="s">
        <v>67</v>
      </c>
      <c r="R1947" s="19" t="s">
        <v>658</v>
      </c>
      <c r="S1947" t="s">
        <v>56</v>
      </c>
      <c r="T1947" t="s">
        <v>60</v>
      </c>
      <c r="U1947" t="s">
        <v>1510</v>
      </c>
      <c r="V1947">
        <v>4</v>
      </c>
      <c r="W1947" t="s">
        <v>56</v>
      </c>
      <c r="X1947" s="14">
        <v>43906</v>
      </c>
      <c r="Y1947" s="18">
        <v>40</v>
      </c>
      <c r="Z1947" s="14">
        <v>43946</v>
      </c>
      <c r="AA1947" s="14">
        <v>43984</v>
      </c>
      <c r="AB1947">
        <v>13</v>
      </c>
      <c r="AC1947" s="14">
        <v>43997</v>
      </c>
      <c r="AD1947" s="14">
        <v>43998</v>
      </c>
      <c r="AE1947">
        <v>14</v>
      </c>
      <c r="AF1947" s="14">
        <v>44012</v>
      </c>
      <c r="AG1947" s="14">
        <v>44015</v>
      </c>
      <c r="AH1947">
        <v>20</v>
      </c>
      <c r="AI1947" s="14">
        <v>44038</v>
      </c>
      <c r="AJ1947" s="18">
        <v>7</v>
      </c>
      <c r="AK1947" s="14">
        <v>44253</v>
      </c>
      <c r="AL1947" s="14">
        <v>44313</v>
      </c>
      <c r="AM1947" s="15"/>
      <c r="AN1947" s="15"/>
      <c r="AO1947" s="15"/>
      <c r="AP1947" s="15"/>
      <c r="AQ1947" s="15"/>
      <c r="AR1947" s="15"/>
      <c r="AS1947" s="15">
        <v>2160064.7999999998</v>
      </c>
      <c r="AT1947" s="15"/>
      <c r="AU1947" s="15"/>
      <c r="AV1947" s="15"/>
      <c r="AW1947" s="15">
        <v>5040151.2</v>
      </c>
      <c r="AX1947" s="15"/>
      <c r="AY1947" s="15">
        <f t="shared" si="120"/>
        <v>7200216</v>
      </c>
      <c r="AZ1947" s="15">
        <f t="shared" si="121"/>
        <v>7200216</v>
      </c>
      <c r="BA1947" t="str">
        <f t="shared" si="122"/>
        <v>OK</v>
      </c>
      <c r="BB1947">
        <f t="shared" si="123"/>
        <v>2</v>
      </c>
    </row>
    <row r="1948" spans="1:54" x14ac:dyDescent="0.25">
      <c r="A1948">
        <v>1947</v>
      </c>
      <c r="B1948" t="s">
        <v>385</v>
      </c>
      <c r="C1948" t="s">
        <v>432</v>
      </c>
      <c r="D1948" t="s">
        <v>1482</v>
      </c>
      <c r="E1948" t="s">
        <v>131</v>
      </c>
      <c r="F1948" t="s">
        <v>438</v>
      </c>
      <c r="G1948">
        <v>7711</v>
      </c>
      <c r="H1948">
        <v>6</v>
      </c>
      <c r="I1948" s="15">
        <v>3544200</v>
      </c>
      <c r="J1948" s="15">
        <v>590700</v>
      </c>
      <c r="K1948">
        <v>5</v>
      </c>
      <c r="L1948">
        <v>1</v>
      </c>
      <c r="M1948" t="s">
        <v>56</v>
      </c>
      <c r="N1948" s="19" t="s">
        <v>57</v>
      </c>
      <c r="O1948" t="s">
        <v>133</v>
      </c>
      <c r="P1948" t="s">
        <v>1509</v>
      </c>
      <c r="Q1948" t="s">
        <v>67</v>
      </c>
      <c r="R1948" s="19" t="s">
        <v>658</v>
      </c>
      <c r="S1948" t="s">
        <v>56</v>
      </c>
      <c r="T1948" t="s">
        <v>60</v>
      </c>
      <c r="U1948" t="s">
        <v>1510</v>
      </c>
      <c r="V1948">
        <v>9</v>
      </c>
      <c r="W1948" t="s">
        <v>56</v>
      </c>
      <c r="X1948" s="14">
        <v>43906</v>
      </c>
      <c r="Y1948" s="18">
        <v>40</v>
      </c>
      <c r="Z1948" s="14">
        <v>43946</v>
      </c>
      <c r="AA1948" s="14">
        <v>43984</v>
      </c>
      <c r="AB1948">
        <v>13</v>
      </c>
      <c r="AC1948" s="14">
        <v>43997</v>
      </c>
      <c r="AD1948" s="14">
        <v>43998</v>
      </c>
      <c r="AE1948">
        <v>14</v>
      </c>
      <c r="AF1948" s="14">
        <v>44012</v>
      </c>
      <c r="AG1948" s="14">
        <v>44015</v>
      </c>
      <c r="AH1948">
        <v>20</v>
      </c>
      <c r="AI1948" s="14">
        <v>44038</v>
      </c>
      <c r="AJ1948" s="18">
        <v>7</v>
      </c>
      <c r="AK1948" s="14">
        <v>44253</v>
      </c>
      <c r="AL1948" s="14">
        <v>44313</v>
      </c>
      <c r="AM1948" s="15"/>
      <c r="AN1948" s="15"/>
      <c r="AO1948" s="15"/>
      <c r="AP1948" s="15"/>
      <c r="AQ1948" s="15"/>
      <c r="AR1948" s="15"/>
      <c r="AS1948" s="15">
        <v>1063260</v>
      </c>
      <c r="AT1948" s="15"/>
      <c r="AU1948" s="15"/>
      <c r="AV1948" s="15"/>
      <c r="AW1948" s="15">
        <v>2480940</v>
      </c>
      <c r="AX1948" s="15"/>
      <c r="AY1948" s="15">
        <f t="shared" si="120"/>
        <v>3544200</v>
      </c>
      <c r="AZ1948" s="15">
        <f t="shared" si="121"/>
        <v>3544200</v>
      </c>
      <c r="BA1948" t="str">
        <f t="shared" si="122"/>
        <v>OK</v>
      </c>
      <c r="BB1948">
        <f t="shared" si="123"/>
        <v>2</v>
      </c>
    </row>
    <row r="1949" spans="1:54" x14ac:dyDescent="0.25">
      <c r="A1949">
        <v>1948</v>
      </c>
      <c r="B1949" t="s">
        <v>385</v>
      </c>
      <c r="C1949" t="s">
        <v>414</v>
      </c>
      <c r="D1949" t="s">
        <v>1454</v>
      </c>
      <c r="E1949" t="s">
        <v>131</v>
      </c>
      <c r="F1949" t="s">
        <v>438</v>
      </c>
      <c r="G1949">
        <v>7711</v>
      </c>
      <c r="H1949">
        <v>14</v>
      </c>
      <c r="I1949" s="15">
        <v>8269800</v>
      </c>
      <c r="J1949" s="15">
        <v>590700</v>
      </c>
      <c r="K1949">
        <v>8</v>
      </c>
      <c r="L1949">
        <v>6</v>
      </c>
      <c r="M1949" t="s">
        <v>56</v>
      </c>
      <c r="N1949" s="19" t="s">
        <v>57</v>
      </c>
      <c r="O1949" t="s">
        <v>133</v>
      </c>
      <c r="P1949" t="s">
        <v>1509</v>
      </c>
      <c r="Q1949" t="s">
        <v>67</v>
      </c>
      <c r="R1949" s="19" t="s">
        <v>658</v>
      </c>
      <c r="S1949" t="s">
        <v>56</v>
      </c>
      <c r="T1949" t="s">
        <v>60</v>
      </c>
      <c r="U1949" t="s">
        <v>1510</v>
      </c>
      <c r="V1949">
        <v>7</v>
      </c>
      <c r="W1949" t="s">
        <v>56</v>
      </c>
      <c r="X1949" s="14">
        <v>43906</v>
      </c>
      <c r="Y1949" s="18">
        <v>40</v>
      </c>
      <c r="Z1949" s="14">
        <v>43946</v>
      </c>
      <c r="AA1949" s="14">
        <v>43984</v>
      </c>
      <c r="AB1949">
        <v>13</v>
      </c>
      <c r="AC1949" s="14">
        <v>43997</v>
      </c>
      <c r="AD1949" s="14">
        <v>43998</v>
      </c>
      <c r="AE1949">
        <v>14</v>
      </c>
      <c r="AF1949" s="14">
        <v>44012</v>
      </c>
      <c r="AG1949" s="14">
        <v>44015</v>
      </c>
      <c r="AH1949">
        <v>20</v>
      </c>
      <c r="AI1949" s="14">
        <v>44038</v>
      </c>
      <c r="AJ1949" s="18">
        <v>7</v>
      </c>
      <c r="AK1949" s="14">
        <v>44253</v>
      </c>
      <c r="AL1949" s="14">
        <v>44313</v>
      </c>
      <c r="AM1949" s="15"/>
      <c r="AN1949" s="15"/>
      <c r="AO1949" s="15"/>
      <c r="AP1949" s="15"/>
      <c r="AQ1949" s="15"/>
      <c r="AR1949" s="15"/>
      <c r="AS1949" s="15">
        <v>2480940</v>
      </c>
      <c r="AT1949" s="15"/>
      <c r="AU1949" s="15"/>
      <c r="AV1949" s="15"/>
      <c r="AW1949" s="15">
        <v>5788860</v>
      </c>
      <c r="AX1949" s="15"/>
      <c r="AY1949" s="15">
        <f t="shared" si="120"/>
        <v>8269800</v>
      </c>
      <c r="AZ1949" s="15">
        <f t="shared" si="121"/>
        <v>8269800</v>
      </c>
      <c r="BA1949" t="str">
        <f t="shared" si="122"/>
        <v>OK</v>
      </c>
      <c r="BB1949">
        <f t="shared" si="123"/>
        <v>2</v>
      </c>
    </row>
    <row r="1950" spans="1:54" x14ac:dyDescent="0.25">
      <c r="A1950">
        <v>1949</v>
      </c>
      <c r="B1950" t="s">
        <v>385</v>
      </c>
      <c r="C1950" t="s">
        <v>406</v>
      </c>
      <c r="D1950" t="s">
        <v>1453</v>
      </c>
      <c r="E1950" t="s">
        <v>131</v>
      </c>
      <c r="F1950" t="s">
        <v>438</v>
      </c>
      <c r="G1950">
        <v>7711</v>
      </c>
      <c r="H1950">
        <v>11</v>
      </c>
      <c r="I1950" s="15">
        <v>6600198</v>
      </c>
      <c r="J1950" s="15">
        <v>600018</v>
      </c>
      <c r="K1950">
        <v>6</v>
      </c>
      <c r="L1950">
        <v>5</v>
      </c>
      <c r="M1950" t="s">
        <v>56</v>
      </c>
      <c r="N1950" s="19" t="s">
        <v>57</v>
      </c>
      <c r="O1950" t="s">
        <v>133</v>
      </c>
      <c r="P1950" t="s">
        <v>1509</v>
      </c>
      <c r="Q1950" t="s">
        <v>67</v>
      </c>
      <c r="R1950" s="19" t="s">
        <v>658</v>
      </c>
      <c r="S1950" t="s">
        <v>56</v>
      </c>
      <c r="T1950" t="s">
        <v>60</v>
      </c>
      <c r="U1950" t="s">
        <v>1510</v>
      </c>
      <c r="V1950">
        <v>5</v>
      </c>
      <c r="W1950" t="s">
        <v>56</v>
      </c>
      <c r="X1950" s="14">
        <v>43906</v>
      </c>
      <c r="Y1950" s="18">
        <v>40</v>
      </c>
      <c r="Z1950" s="14">
        <v>43946</v>
      </c>
      <c r="AA1950" s="14">
        <v>43984</v>
      </c>
      <c r="AB1950">
        <v>13</v>
      </c>
      <c r="AC1950" s="14">
        <v>43997</v>
      </c>
      <c r="AD1950" s="14">
        <v>43998</v>
      </c>
      <c r="AE1950">
        <v>14</v>
      </c>
      <c r="AF1950" s="14">
        <v>44012</v>
      </c>
      <c r="AG1950" s="14">
        <v>44015</v>
      </c>
      <c r="AH1950">
        <v>20</v>
      </c>
      <c r="AI1950" s="14">
        <v>44038</v>
      </c>
      <c r="AJ1950" s="18">
        <v>7</v>
      </c>
      <c r="AK1950" s="14">
        <v>44253</v>
      </c>
      <c r="AL1950" s="14">
        <v>44313</v>
      </c>
      <c r="AM1950" s="15"/>
      <c r="AN1950" s="15"/>
      <c r="AO1950" s="15"/>
      <c r="AP1950" s="15"/>
      <c r="AQ1950" s="15"/>
      <c r="AR1950" s="15"/>
      <c r="AS1950" s="15">
        <v>1980059.4</v>
      </c>
      <c r="AT1950" s="15"/>
      <c r="AU1950" s="15"/>
      <c r="AV1950" s="15"/>
      <c r="AW1950" s="15">
        <v>4620138.5999999996</v>
      </c>
      <c r="AX1950" s="15"/>
      <c r="AY1950" s="15">
        <f t="shared" si="120"/>
        <v>6600198</v>
      </c>
      <c r="AZ1950" s="15">
        <f t="shared" si="121"/>
        <v>6600198</v>
      </c>
      <c r="BA1950" t="str">
        <f t="shared" si="122"/>
        <v>OK</v>
      </c>
      <c r="BB1950">
        <f t="shared" si="123"/>
        <v>2</v>
      </c>
    </row>
    <row r="1951" spans="1:54" x14ac:dyDescent="0.25">
      <c r="A1951">
        <v>1950</v>
      </c>
      <c r="B1951" t="s">
        <v>385</v>
      </c>
      <c r="C1951" t="s">
        <v>429</v>
      </c>
      <c r="D1951" t="s">
        <v>1454</v>
      </c>
      <c r="E1951" t="s">
        <v>131</v>
      </c>
      <c r="F1951" t="s">
        <v>438</v>
      </c>
      <c r="G1951">
        <v>7711</v>
      </c>
      <c r="H1951">
        <v>11</v>
      </c>
      <c r="I1951" s="15">
        <v>6497700</v>
      </c>
      <c r="J1951" s="15">
        <v>590700</v>
      </c>
      <c r="K1951">
        <v>7</v>
      </c>
      <c r="L1951">
        <v>4</v>
      </c>
      <c r="M1951" t="s">
        <v>56</v>
      </c>
      <c r="N1951" s="19" t="s">
        <v>57</v>
      </c>
      <c r="O1951" t="s">
        <v>133</v>
      </c>
      <c r="P1951" t="s">
        <v>1509</v>
      </c>
      <c r="Q1951" t="s">
        <v>67</v>
      </c>
      <c r="R1951" s="19" t="s">
        <v>658</v>
      </c>
      <c r="S1951" t="s">
        <v>56</v>
      </c>
      <c r="T1951" t="s">
        <v>60</v>
      </c>
      <c r="U1951" t="s">
        <v>1510</v>
      </c>
      <c r="V1951">
        <v>8</v>
      </c>
      <c r="W1951" t="s">
        <v>56</v>
      </c>
      <c r="X1951" s="14">
        <v>43906</v>
      </c>
      <c r="Y1951" s="18">
        <v>40</v>
      </c>
      <c r="Z1951" s="14">
        <v>43946</v>
      </c>
      <c r="AA1951" s="14">
        <v>43984</v>
      </c>
      <c r="AB1951">
        <v>13</v>
      </c>
      <c r="AC1951" s="14">
        <v>43997</v>
      </c>
      <c r="AD1951" s="14">
        <v>43998</v>
      </c>
      <c r="AE1951">
        <v>14</v>
      </c>
      <c r="AF1951" s="14">
        <v>44012</v>
      </c>
      <c r="AG1951" s="14">
        <v>44015</v>
      </c>
      <c r="AH1951">
        <v>20</v>
      </c>
      <c r="AI1951" s="14">
        <v>44038</v>
      </c>
      <c r="AJ1951" s="18">
        <v>7</v>
      </c>
      <c r="AK1951" s="14">
        <v>44253</v>
      </c>
      <c r="AL1951" s="14">
        <v>44313</v>
      </c>
      <c r="AM1951" s="15"/>
      <c r="AN1951" s="15"/>
      <c r="AO1951" s="15"/>
      <c r="AP1951" s="15"/>
      <c r="AQ1951" s="15"/>
      <c r="AR1951" s="15"/>
      <c r="AS1951" s="15">
        <v>1949310</v>
      </c>
      <c r="AT1951" s="15"/>
      <c r="AU1951" s="15"/>
      <c r="AV1951" s="15"/>
      <c r="AW1951" s="15">
        <v>4548390</v>
      </c>
      <c r="AX1951" s="15"/>
      <c r="AY1951" s="15">
        <f t="shared" si="120"/>
        <v>6497700</v>
      </c>
      <c r="AZ1951" s="15">
        <f t="shared" si="121"/>
        <v>6497700</v>
      </c>
      <c r="BA1951" t="str">
        <f t="shared" si="122"/>
        <v>OK</v>
      </c>
      <c r="BB1951">
        <f t="shared" si="123"/>
        <v>2</v>
      </c>
    </row>
    <row r="1952" spans="1:54" x14ac:dyDescent="0.25">
      <c r="A1952">
        <v>1951</v>
      </c>
      <c r="B1952" t="s">
        <v>385</v>
      </c>
      <c r="C1952" t="s">
        <v>422</v>
      </c>
      <c r="D1952" t="s">
        <v>1474</v>
      </c>
      <c r="E1952" t="s">
        <v>131</v>
      </c>
      <c r="F1952" t="s">
        <v>438</v>
      </c>
      <c r="G1952">
        <v>7711</v>
      </c>
      <c r="H1952">
        <v>16</v>
      </c>
      <c r="I1952" s="15">
        <v>9120000</v>
      </c>
      <c r="J1952" s="15">
        <v>570000</v>
      </c>
      <c r="K1952">
        <v>8</v>
      </c>
      <c r="L1952">
        <v>8</v>
      </c>
      <c r="M1952" t="s">
        <v>56</v>
      </c>
      <c r="N1952" s="19" t="s">
        <v>57</v>
      </c>
      <c r="O1952" t="s">
        <v>133</v>
      </c>
      <c r="P1952" t="s">
        <v>1509</v>
      </c>
      <c r="Q1952" t="s">
        <v>67</v>
      </c>
      <c r="R1952" s="19" t="s">
        <v>658</v>
      </c>
      <c r="S1952" t="s">
        <v>56</v>
      </c>
      <c r="T1952" t="s">
        <v>60</v>
      </c>
      <c r="U1952" t="s">
        <v>1510</v>
      </c>
      <c r="V1952">
        <v>12</v>
      </c>
      <c r="W1952" t="s">
        <v>56</v>
      </c>
      <c r="X1952" s="14">
        <v>43906</v>
      </c>
      <c r="Y1952" s="18">
        <v>40</v>
      </c>
      <c r="Z1952" s="14">
        <v>43946</v>
      </c>
      <c r="AA1952" s="14">
        <v>43984</v>
      </c>
      <c r="AB1952">
        <v>13</v>
      </c>
      <c r="AC1952" s="14">
        <v>43997</v>
      </c>
      <c r="AD1952" s="14">
        <v>43998</v>
      </c>
      <c r="AE1952">
        <v>14</v>
      </c>
      <c r="AF1952" s="14">
        <v>44012</v>
      </c>
      <c r="AG1952" s="14">
        <v>44015</v>
      </c>
      <c r="AH1952">
        <v>20</v>
      </c>
      <c r="AI1952" s="14">
        <v>44038</v>
      </c>
      <c r="AJ1952" s="18">
        <v>7</v>
      </c>
      <c r="AK1952" s="14">
        <v>44253</v>
      </c>
      <c r="AL1952" s="14">
        <v>44313</v>
      </c>
      <c r="AM1952" s="15"/>
      <c r="AN1952" s="15"/>
      <c r="AO1952" s="15"/>
      <c r="AP1952" s="15"/>
      <c r="AQ1952" s="15"/>
      <c r="AR1952" s="15"/>
      <c r="AS1952" s="15">
        <v>2736000</v>
      </c>
      <c r="AT1952" s="15"/>
      <c r="AU1952" s="15"/>
      <c r="AV1952" s="15"/>
      <c r="AW1952" s="15">
        <v>6384000</v>
      </c>
      <c r="AX1952" s="15"/>
      <c r="AY1952" s="15">
        <f t="shared" si="120"/>
        <v>9120000</v>
      </c>
      <c r="AZ1952" s="15">
        <f t="shared" si="121"/>
        <v>9120000</v>
      </c>
      <c r="BA1952" t="str">
        <f t="shared" si="122"/>
        <v>OK</v>
      </c>
      <c r="BB1952">
        <f t="shared" si="123"/>
        <v>2</v>
      </c>
    </row>
    <row r="1953" spans="1:54" x14ac:dyDescent="0.25">
      <c r="A1953">
        <v>1952</v>
      </c>
      <c r="B1953" t="s">
        <v>385</v>
      </c>
      <c r="C1953" t="s">
        <v>428</v>
      </c>
      <c r="D1953" t="s">
        <v>1474</v>
      </c>
      <c r="E1953" t="s">
        <v>131</v>
      </c>
      <c r="F1953" t="s">
        <v>438</v>
      </c>
      <c r="G1953">
        <v>7711</v>
      </c>
      <c r="H1953">
        <v>8</v>
      </c>
      <c r="I1953" s="15">
        <v>4560000</v>
      </c>
      <c r="J1953" s="15">
        <v>570000</v>
      </c>
      <c r="K1953">
        <v>5</v>
      </c>
      <c r="L1953">
        <v>3</v>
      </c>
      <c r="M1953" t="s">
        <v>56</v>
      </c>
      <c r="N1953" s="19" t="s">
        <v>57</v>
      </c>
      <c r="O1953" t="s">
        <v>133</v>
      </c>
      <c r="P1953" t="s">
        <v>1509</v>
      </c>
      <c r="Q1953" t="s">
        <v>67</v>
      </c>
      <c r="R1953" s="19" t="s">
        <v>658</v>
      </c>
      <c r="S1953" t="s">
        <v>56</v>
      </c>
      <c r="T1953" t="s">
        <v>60</v>
      </c>
      <c r="U1953" t="s">
        <v>1510</v>
      </c>
      <c r="V1953">
        <v>11</v>
      </c>
      <c r="W1953" t="s">
        <v>56</v>
      </c>
      <c r="X1953" s="14">
        <v>43906</v>
      </c>
      <c r="Y1953" s="18">
        <v>40</v>
      </c>
      <c r="Z1953" s="14">
        <v>43946</v>
      </c>
      <c r="AA1953" s="14">
        <v>43984</v>
      </c>
      <c r="AB1953">
        <v>13</v>
      </c>
      <c r="AC1953" s="14">
        <v>43997</v>
      </c>
      <c r="AD1953" s="14">
        <v>43998</v>
      </c>
      <c r="AE1953">
        <v>14</v>
      </c>
      <c r="AF1953" s="14">
        <v>44012</v>
      </c>
      <c r="AG1953" s="14">
        <v>44015</v>
      </c>
      <c r="AH1953">
        <v>20</v>
      </c>
      <c r="AI1953" s="14">
        <v>44038</v>
      </c>
      <c r="AJ1953" s="18">
        <v>7</v>
      </c>
      <c r="AK1953" s="14">
        <v>44253</v>
      </c>
      <c r="AL1953" s="14">
        <v>44313</v>
      </c>
      <c r="AM1953" s="15"/>
      <c r="AN1953" s="15"/>
      <c r="AO1953" s="15"/>
      <c r="AP1953" s="15"/>
      <c r="AQ1953" s="15"/>
      <c r="AR1953" s="15"/>
      <c r="AS1953" s="15">
        <v>1368000</v>
      </c>
      <c r="AT1953" s="15"/>
      <c r="AU1953" s="15"/>
      <c r="AV1953" s="15"/>
      <c r="AW1953" s="15">
        <v>3192000</v>
      </c>
      <c r="AX1953" s="15"/>
      <c r="AY1953" s="15">
        <f t="shared" si="120"/>
        <v>4560000</v>
      </c>
      <c r="AZ1953" s="15">
        <f t="shared" si="121"/>
        <v>4560000</v>
      </c>
      <c r="BA1953" t="str">
        <f t="shared" si="122"/>
        <v>OK</v>
      </c>
      <c r="BB1953">
        <f t="shared" si="123"/>
        <v>2</v>
      </c>
    </row>
    <row r="1954" spans="1:54" x14ac:dyDescent="0.25">
      <c r="A1954">
        <v>1953</v>
      </c>
      <c r="B1954" t="s">
        <v>385</v>
      </c>
      <c r="C1954" t="s">
        <v>401</v>
      </c>
      <c r="D1954" t="s">
        <v>398</v>
      </c>
      <c r="E1954" t="s">
        <v>131</v>
      </c>
      <c r="F1954" t="s">
        <v>438</v>
      </c>
      <c r="G1954">
        <v>7711</v>
      </c>
      <c r="H1954">
        <v>12</v>
      </c>
      <c r="I1954" s="15">
        <v>7629132</v>
      </c>
      <c r="J1954" s="15">
        <v>635761</v>
      </c>
      <c r="K1954">
        <v>7</v>
      </c>
      <c r="L1954">
        <v>5</v>
      </c>
      <c r="M1954" t="s">
        <v>56</v>
      </c>
      <c r="N1954" s="19" t="s">
        <v>57</v>
      </c>
      <c r="O1954" t="s">
        <v>133</v>
      </c>
      <c r="P1954" t="s">
        <v>1509</v>
      </c>
      <c r="Q1954" t="s">
        <v>67</v>
      </c>
      <c r="R1954" s="19" t="s">
        <v>658</v>
      </c>
      <c r="S1954" t="s">
        <v>56</v>
      </c>
      <c r="T1954" t="s">
        <v>60</v>
      </c>
      <c r="U1954" t="s">
        <v>1510</v>
      </c>
      <c r="V1954">
        <v>2</v>
      </c>
      <c r="W1954" t="s">
        <v>56</v>
      </c>
      <c r="X1954" s="14">
        <v>43906</v>
      </c>
      <c r="Y1954" s="18">
        <v>40</v>
      </c>
      <c r="Z1954" s="14">
        <v>43946</v>
      </c>
      <c r="AA1954" s="14">
        <v>43984</v>
      </c>
      <c r="AB1954">
        <v>13</v>
      </c>
      <c r="AC1954" s="14">
        <v>43997</v>
      </c>
      <c r="AD1954" s="14">
        <v>43998</v>
      </c>
      <c r="AE1954">
        <v>14</v>
      </c>
      <c r="AF1954" s="14">
        <v>44012</v>
      </c>
      <c r="AG1954" s="14">
        <v>44015</v>
      </c>
      <c r="AH1954">
        <v>20</v>
      </c>
      <c r="AI1954" s="14">
        <v>44038</v>
      </c>
      <c r="AJ1954" s="18">
        <v>7</v>
      </c>
      <c r="AK1954" s="14">
        <v>44253</v>
      </c>
      <c r="AL1954" s="14">
        <v>44313</v>
      </c>
      <c r="AM1954" s="15"/>
      <c r="AN1954" s="15"/>
      <c r="AO1954" s="15"/>
      <c r="AP1954" s="15"/>
      <c r="AQ1954" s="15"/>
      <c r="AR1954" s="15"/>
      <c r="AS1954" s="15">
        <v>2288739.6</v>
      </c>
      <c r="AT1954" s="15"/>
      <c r="AU1954" s="15"/>
      <c r="AV1954" s="15"/>
      <c r="AW1954" s="15">
        <v>5340392.4000000004</v>
      </c>
      <c r="AX1954" s="15"/>
      <c r="AY1954" s="15">
        <f t="shared" si="120"/>
        <v>7629132</v>
      </c>
      <c r="AZ1954" s="15">
        <f t="shared" si="121"/>
        <v>7629132</v>
      </c>
      <c r="BA1954" t="str">
        <f t="shared" si="122"/>
        <v>OK</v>
      </c>
      <c r="BB1954">
        <f t="shared" si="123"/>
        <v>2</v>
      </c>
    </row>
    <row r="1955" spans="1:54" x14ac:dyDescent="0.25">
      <c r="A1955">
        <v>1954</v>
      </c>
      <c r="B1955" t="s">
        <v>385</v>
      </c>
      <c r="C1955" t="s">
        <v>423</v>
      </c>
      <c r="D1955" t="s">
        <v>1482</v>
      </c>
      <c r="E1955" t="s">
        <v>131</v>
      </c>
      <c r="F1955" t="s">
        <v>438</v>
      </c>
      <c r="G1955">
        <v>7711</v>
      </c>
      <c r="H1955">
        <v>21</v>
      </c>
      <c r="I1955" s="15">
        <v>12404700</v>
      </c>
      <c r="J1955" s="15">
        <v>590700</v>
      </c>
      <c r="K1955">
        <v>10</v>
      </c>
      <c r="L1955">
        <v>11</v>
      </c>
      <c r="M1955" t="s">
        <v>56</v>
      </c>
      <c r="N1955" s="19" t="s">
        <v>57</v>
      </c>
      <c r="O1955" t="s">
        <v>133</v>
      </c>
      <c r="P1955" t="s">
        <v>1509</v>
      </c>
      <c r="Q1955" t="s">
        <v>67</v>
      </c>
      <c r="R1955" s="19" t="s">
        <v>658</v>
      </c>
      <c r="S1955" t="s">
        <v>56</v>
      </c>
      <c r="T1955" t="s">
        <v>60</v>
      </c>
      <c r="U1955" t="s">
        <v>1510</v>
      </c>
      <c r="V1955">
        <v>9</v>
      </c>
      <c r="W1955" t="s">
        <v>56</v>
      </c>
      <c r="X1955" s="14">
        <v>43906</v>
      </c>
      <c r="Y1955" s="18">
        <v>40</v>
      </c>
      <c r="Z1955" s="14">
        <v>43946</v>
      </c>
      <c r="AA1955" s="14">
        <v>43984</v>
      </c>
      <c r="AB1955">
        <v>13</v>
      </c>
      <c r="AC1955" s="14">
        <v>43997</v>
      </c>
      <c r="AD1955" s="14">
        <v>43998</v>
      </c>
      <c r="AE1955">
        <v>14</v>
      </c>
      <c r="AF1955" s="14">
        <v>44012</v>
      </c>
      <c r="AG1955" s="14">
        <v>44015</v>
      </c>
      <c r="AH1955">
        <v>20</v>
      </c>
      <c r="AI1955" s="14">
        <v>44038</v>
      </c>
      <c r="AJ1955" s="18">
        <v>7</v>
      </c>
      <c r="AK1955" s="14">
        <v>44253</v>
      </c>
      <c r="AL1955" s="14">
        <v>44313</v>
      </c>
      <c r="AM1955" s="15"/>
      <c r="AN1955" s="15"/>
      <c r="AO1955" s="15"/>
      <c r="AP1955" s="15"/>
      <c r="AQ1955" s="15"/>
      <c r="AR1955" s="15"/>
      <c r="AS1955" s="15">
        <v>3721410</v>
      </c>
      <c r="AT1955" s="15"/>
      <c r="AU1955" s="15"/>
      <c r="AV1955" s="15"/>
      <c r="AW1955" s="15">
        <v>8683290</v>
      </c>
      <c r="AX1955" s="15"/>
      <c r="AY1955" s="15">
        <f t="shared" si="120"/>
        <v>12404700</v>
      </c>
      <c r="AZ1955" s="15">
        <f t="shared" si="121"/>
        <v>12404700</v>
      </c>
      <c r="BA1955" t="str">
        <f t="shared" si="122"/>
        <v>OK</v>
      </c>
      <c r="BB1955">
        <f t="shared" si="123"/>
        <v>2</v>
      </c>
    </row>
    <row r="1956" spans="1:54" x14ac:dyDescent="0.25">
      <c r="A1956">
        <v>1955</v>
      </c>
      <c r="B1956" t="s">
        <v>385</v>
      </c>
      <c r="C1956" t="s">
        <v>412</v>
      </c>
      <c r="D1956" t="s">
        <v>1454</v>
      </c>
      <c r="E1956" t="s">
        <v>131</v>
      </c>
      <c r="F1956" t="s">
        <v>438</v>
      </c>
      <c r="G1956">
        <v>7711</v>
      </c>
      <c r="H1956">
        <v>16</v>
      </c>
      <c r="I1956" s="15">
        <v>9451200</v>
      </c>
      <c r="J1956" s="15">
        <v>590700</v>
      </c>
      <c r="K1956">
        <v>9</v>
      </c>
      <c r="L1956">
        <v>7</v>
      </c>
      <c r="M1956" t="s">
        <v>56</v>
      </c>
      <c r="N1956" s="19" t="s">
        <v>57</v>
      </c>
      <c r="O1956" t="s">
        <v>133</v>
      </c>
      <c r="P1956" t="s">
        <v>1509</v>
      </c>
      <c r="Q1956" t="s">
        <v>67</v>
      </c>
      <c r="R1956" s="19" t="s">
        <v>658</v>
      </c>
      <c r="S1956" t="s">
        <v>56</v>
      </c>
      <c r="T1956" t="s">
        <v>60</v>
      </c>
      <c r="U1956" t="s">
        <v>1510</v>
      </c>
      <c r="V1956">
        <v>7</v>
      </c>
      <c r="W1956" t="s">
        <v>56</v>
      </c>
      <c r="X1956" s="14">
        <v>43906</v>
      </c>
      <c r="Y1956" s="18">
        <v>40</v>
      </c>
      <c r="Z1956" s="14">
        <v>43946</v>
      </c>
      <c r="AA1956" s="14">
        <v>43984</v>
      </c>
      <c r="AB1956">
        <v>13</v>
      </c>
      <c r="AC1956" s="14">
        <v>43997</v>
      </c>
      <c r="AD1956" s="14">
        <v>43998</v>
      </c>
      <c r="AE1956">
        <v>14</v>
      </c>
      <c r="AF1956" s="14">
        <v>44012</v>
      </c>
      <c r="AG1956" s="14">
        <v>44015</v>
      </c>
      <c r="AH1956">
        <v>20</v>
      </c>
      <c r="AI1956" s="14">
        <v>44038</v>
      </c>
      <c r="AJ1956" s="18">
        <v>7</v>
      </c>
      <c r="AK1956" s="14">
        <v>44253</v>
      </c>
      <c r="AL1956" s="14">
        <v>44313</v>
      </c>
      <c r="AM1956" s="15"/>
      <c r="AN1956" s="15"/>
      <c r="AO1956" s="15"/>
      <c r="AP1956" s="15"/>
      <c r="AQ1956" s="15"/>
      <c r="AR1956" s="15"/>
      <c r="AS1956" s="15">
        <v>2835360</v>
      </c>
      <c r="AT1956" s="15"/>
      <c r="AU1956" s="15"/>
      <c r="AV1956" s="15"/>
      <c r="AW1956" s="15">
        <v>6615840</v>
      </c>
      <c r="AX1956" s="15"/>
      <c r="AY1956" s="15">
        <f t="shared" si="120"/>
        <v>9451200</v>
      </c>
      <c r="AZ1956" s="15">
        <f t="shared" si="121"/>
        <v>9451200</v>
      </c>
      <c r="BA1956" t="str">
        <f t="shared" si="122"/>
        <v>OK</v>
      </c>
      <c r="BB1956">
        <f t="shared" si="123"/>
        <v>2</v>
      </c>
    </row>
    <row r="1957" spans="1:54" x14ac:dyDescent="0.25">
      <c r="A1957">
        <v>1956</v>
      </c>
      <c r="B1957" t="s">
        <v>385</v>
      </c>
      <c r="C1957" t="s">
        <v>388</v>
      </c>
      <c r="D1957" t="s">
        <v>387</v>
      </c>
      <c r="E1957" t="s">
        <v>131</v>
      </c>
      <c r="F1957" t="s">
        <v>438</v>
      </c>
      <c r="G1957">
        <v>7711</v>
      </c>
      <c r="H1957">
        <v>9</v>
      </c>
      <c r="I1957" s="15">
        <v>5795262</v>
      </c>
      <c r="J1957" s="15">
        <v>643918</v>
      </c>
      <c r="K1957">
        <v>7</v>
      </c>
      <c r="L1957">
        <v>2</v>
      </c>
      <c r="M1957" t="s">
        <v>56</v>
      </c>
      <c r="N1957" s="19" t="s">
        <v>57</v>
      </c>
      <c r="O1957" t="s">
        <v>133</v>
      </c>
      <c r="P1957" t="s">
        <v>1509</v>
      </c>
      <c r="Q1957" t="s">
        <v>67</v>
      </c>
      <c r="R1957" s="19" t="s">
        <v>658</v>
      </c>
      <c r="S1957" t="s">
        <v>56</v>
      </c>
      <c r="T1957" t="s">
        <v>60</v>
      </c>
      <c r="U1957" t="s">
        <v>1510</v>
      </c>
      <c r="V1957">
        <v>1</v>
      </c>
      <c r="W1957" t="s">
        <v>56</v>
      </c>
      <c r="X1957" s="14">
        <v>43906</v>
      </c>
      <c r="Y1957" s="18">
        <v>40</v>
      </c>
      <c r="Z1957" s="14">
        <v>43946</v>
      </c>
      <c r="AA1957" s="14">
        <v>43984</v>
      </c>
      <c r="AB1957">
        <v>13</v>
      </c>
      <c r="AC1957" s="14">
        <v>43997</v>
      </c>
      <c r="AD1957" s="14">
        <v>43998</v>
      </c>
      <c r="AE1957">
        <v>14</v>
      </c>
      <c r="AF1957" s="14">
        <v>44012</v>
      </c>
      <c r="AG1957" s="14">
        <v>44015</v>
      </c>
      <c r="AH1957">
        <v>20</v>
      </c>
      <c r="AI1957" s="14">
        <v>44038</v>
      </c>
      <c r="AJ1957" s="18">
        <v>7</v>
      </c>
      <c r="AK1957" s="14">
        <v>44253</v>
      </c>
      <c r="AL1957" s="14">
        <v>44313</v>
      </c>
      <c r="AM1957" s="15"/>
      <c r="AN1957" s="15"/>
      <c r="AO1957" s="15"/>
      <c r="AP1957" s="15"/>
      <c r="AQ1957" s="15"/>
      <c r="AR1957" s="15"/>
      <c r="AS1957" s="15">
        <v>1738578.5999999999</v>
      </c>
      <c r="AT1957" s="15"/>
      <c r="AU1957" s="15"/>
      <c r="AV1957" s="15"/>
      <c r="AW1957" s="15">
        <v>4056683.4000000004</v>
      </c>
      <c r="AX1957" s="15"/>
      <c r="AY1957" s="15">
        <f t="shared" si="120"/>
        <v>5795262</v>
      </c>
      <c r="AZ1957" s="15">
        <f t="shared" si="121"/>
        <v>5795262</v>
      </c>
      <c r="BA1957" t="str">
        <f t="shared" si="122"/>
        <v>OK</v>
      </c>
      <c r="BB1957">
        <f t="shared" si="123"/>
        <v>2</v>
      </c>
    </row>
    <row r="1958" spans="1:54" x14ac:dyDescent="0.25">
      <c r="A1958">
        <v>1957</v>
      </c>
      <c r="B1958" t="s">
        <v>385</v>
      </c>
      <c r="C1958" t="s">
        <v>433</v>
      </c>
      <c r="D1958" t="s">
        <v>1453</v>
      </c>
      <c r="E1958" t="s">
        <v>131</v>
      </c>
      <c r="F1958" t="s">
        <v>438</v>
      </c>
      <c r="G1958">
        <v>7711</v>
      </c>
      <c r="H1958">
        <v>6</v>
      </c>
      <c r="I1958" s="15">
        <v>3544200</v>
      </c>
      <c r="J1958" s="15">
        <v>590700</v>
      </c>
      <c r="K1958">
        <v>4</v>
      </c>
      <c r="L1958">
        <v>2</v>
      </c>
      <c r="M1958" t="s">
        <v>56</v>
      </c>
      <c r="N1958" s="19" t="s">
        <v>57</v>
      </c>
      <c r="O1958" t="s">
        <v>133</v>
      </c>
      <c r="P1958" t="s">
        <v>1509</v>
      </c>
      <c r="Q1958" t="s">
        <v>67</v>
      </c>
      <c r="R1958" s="19" t="s">
        <v>658</v>
      </c>
      <c r="S1958" t="s">
        <v>56</v>
      </c>
      <c r="T1958" t="s">
        <v>60</v>
      </c>
      <c r="U1958" t="s">
        <v>1510</v>
      </c>
      <c r="V1958">
        <v>6</v>
      </c>
      <c r="W1958" t="s">
        <v>56</v>
      </c>
      <c r="X1958" s="14">
        <v>43906</v>
      </c>
      <c r="Y1958" s="18">
        <v>40</v>
      </c>
      <c r="Z1958" s="14">
        <v>43946</v>
      </c>
      <c r="AA1958" s="14">
        <v>43984</v>
      </c>
      <c r="AB1958">
        <v>13</v>
      </c>
      <c r="AC1958" s="14">
        <v>43997</v>
      </c>
      <c r="AD1958" s="14">
        <v>43998</v>
      </c>
      <c r="AE1958">
        <v>14</v>
      </c>
      <c r="AF1958" s="14">
        <v>44012</v>
      </c>
      <c r="AG1958" s="14">
        <v>44015</v>
      </c>
      <c r="AH1958">
        <v>20</v>
      </c>
      <c r="AI1958" s="14">
        <v>44038</v>
      </c>
      <c r="AJ1958" s="18">
        <v>7</v>
      </c>
      <c r="AK1958" s="14">
        <v>44253</v>
      </c>
      <c r="AL1958" s="14">
        <v>44313</v>
      </c>
      <c r="AM1958" s="15"/>
      <c r="AN1958" s="15"/>
      <c r="AO1958" s="15"/>
      <c r="AP1958" s="15"/>
      <c r="AQ1958" s="15"/>
      <c r="AR1958" s="15"/>
      <c r="AS1958" s="15">
        <v>1063260</v>
      </c>
      <c r="AT1958" s="15"/>
      <c r="AU1958" s="15"/>
      <c r="AV1958" s="15"/>
      <c r="AW1958" s="15">
        <v>2480940</v>
      </c>
      <c r="AX1958" s="15"/>
      <c r="AY1958" s="15">
        <f t="shared" si="120"/>
        <v>3544200</v>
      </c>
      <c r="AZ1958" s="15">
        <f t="shared" si="121"/>
        <v>3544200</v>
      </c>
      <c r="BA1958" t="str">
        <f t="shared" si="122"/>
        <v>OK</v>
      </c>
      <c r="BB1958">
        <f t="shared" si="123"/>
        <v>2</v>
      </c>
    </row>
    <row r="1959" spans="1:54" x14ac:dyDescent="0.25">
      <c r="A1959">
        <v>1958</v>
      </c>
      <c r="B1959" t="s">
        <v>385</v>
      </c>
      <c r="C1959" t="s">
        <v>390</v>
      </c>
      <c r="D1959" t="s">
        <v>387</v>
      </c>
      <c r="E1959" t="s">
        <v>131</v>
      </c>
      <c r="F1959" t="s">
        <v>438</v>
      </c>
      <c r="G1959">
        <v>7711</v>
      </c>
      <c r="H1959">
        <v>9</v>
      </c>
      <c r="I1959" s="15">
        <v>5795262</v>
      </c>
      <c r="J1959" s="15">
        <v>643918</v>
      </c>
      <c r="K1959">
        <v>8</v>
      </c>
      <c r="L1959">
        <v>1</v>
      </c>
      <c r="M1959" t="s">
        <v>56</v>
      </c>
      <c r="N1959" s="19" t="s">
        <v>57</v>
      </c>
      <c r="O1959" t="s">
        <v>133</v>
      </c>
      <c r="P1959" t="s">
        <v>1509</v>
      </c>
      <c r="Q1959" t="s">
        <v>67</v>
      </c>
      <c r="R1959" s="19" t="s">
        <v>658</v>
      </c>
      <c r="S1959" t="s">
        <v>56</v>
      </c>
      <c r="T1959" t="s">
        <v>60</v>
      </c>
      <c r="U1959" t="s">
        <v>1510</v>
      </c>
      <c r="V1959">
        <v>1</v>
      </c>
      <c r="W1959" t="s">
        <v>56</v>
      </c>
      <c r="X1959" s="14">
        <v>43906</v>
      </c>
      <c r="Y1959" s="18">
        <v>40</v>
      </c>
      <c r="Z1959" s="14">
        <v>43946</v>
      </c>
      <c r="AA1959" s="14">
        <v>43984</v>
      </c>
      <c r="AB1959">
        <v>13</v>
      </c>
      <c r="AC1959" s="14">
        <v>43997</v>
      </c>
      <c r="AD1959" s="14">
        <v>43998</v>
      </c>
      <c r="AE1959">
        <v>14</v>
      </c>
      <c r="AF1959" s="14">
        <v>44012</v>
      </c>
      <c r="AG1959" s="14">
        <v>44015</v>
      </c>
      <c r="AH1959">
        <v>20</v>
      </c>
      <c r="AI1959" s="14">
        <v>44038</v>
      </c>
      <c r="AJ1959" s="18">
        <v>7</v>
      </c>
      <c r="AK1959" s="14">
        <v>44253</v>
      </c>
      <c r="AL1959" s="14">
        <v>44313</v>
      </c>
      <c r="AM1959" s="15"/>
      <c r="AN1959" s="15"/>
      <c r="AO1959" s="15"/>
      <c r="AP1959" s="15"/>
      <c r="AQ1959" s="15"/>
      <c r="AR1959" s="15"/>
      <c r="AS1959" s="15">
        <v>1738578.5999999999</v>
      </c>
      <c r="AT1959" s="15"/>
      <c r="AU1959" s="15"/>
      <c r="AV1959" s="15"/>
      <c r="AW1959" s="15">
        <v>4056683.4000000004</v>
      </c>
      <c r="AX1959" s="15"/>
      <c r="AY1959" s="15">
        <f t="shared" si="120"/>
        <v>5795262</v>
      </c>
      <c r="AZ1959" s="15">
        <f t="shared" si="121"/>
        <v>5795262</v>
      </c>
      <c r="BA1959" t="str">
        <f t="shared" si="122"/>
        <v>OK</v>
      </c>
      <c r="BB1959">
        <f t="shared" si="123"/>
        <v>2</v>
      </c>
    </row>
    <row r="1960" spans="1:54" x14ac:dyDescent="0.25">
      <c r="A1960">
        <v>1959</v>
      </c>
      <c r="B1960" t="s">
        <v>385</v>
      </c>
      <c r="C1960" t="s">
        <v>434</v>
      </c>
      <c r="D1960" t="s">
        <v>1482</v>
      </c>
      <c r="E1960" t="s">
        <v>131</v>
      </c>
      <c r="F1960" t="s">
        <v>438</v>
      </c>
      <c r="G1960">
        <v>7711</v>
      </c>
      <c r="H1960">
        <v>6</v>
      </c>
      <c r="I1960" s="15">
        <v>3544200</v>
      </c>
      <c r="J1960" s="15">
        <v>590700</v>
      </c>
      <c r="K1960">
        <v>5</v>
      </c>
      <c r="L1960">
        <v>1</v>
      </c>
      <c r="M1960" t="s">
        <v>56</v>
      </c>
      <c r="N1960" s="19" t="s">
        <v>57</v>
      </c>
      <c r="O1960" t="s">
        <v>133</v>
      </c>
      <c r="P1960" t="s">
        <v>1509</v>
      </c>
      <c r="Q1960" t="s">
        <v>67</v>
      </c>
      <c r="R1960" s="19" t="s">
        <v>658</v>
      </c>
      <c r="S1960" t="s">
        <v>56</v>
      </c>
      <c r="T1960" t="s">
        <v>60</v>
      </c>
      <c r="U1960" t="s">
        <v>1510</v>
      </c>
      <c r="V1960">
        <v>9</v>
      </c>
      <c r="W1960" t="s">
        <v>56</v>
      </c>
      <c r="X1960" s="14">
        <v>43906</v>
      </c>
      <c r="Y1960" s="18">
        <v>40</v>
      </c>
      <c r="Z1960" s="14">
        <v>43946</v>
      </c>
      <c r="AA1960" s="14">
        <v>43984</v>
      </c>
      <c r="AB1960">
        <v>13</v>
      </c>
      <c r="AC1960" s="14">
        <v>43997</v>
      </c>
      <c r="AD1960" s="14">
        <v>43998</v>
      </c>
      <c r="AE1960">
        <v>14</v>
      </c>
      <c r="AF1960" s="14">
        <v>44012</v>
      </c>
      <c r="AG1960" s="14">
        <v>44015</v>
      </c>
      <c r="AH1960">
        <v>20</v>
      </c>
      <c r="AI1960" s="14">
        <v>44038</v>
      </c>
      <c r="AJ1960" s="18">
        <v>7</v>
      </c>
      <c r="AK1960" s="14">
        <v>44253</v>
      </c>
      <c r="AL1960" s="14">
        <v>44313</v>
      </c>
      <c r="AM1960" s="15"/>
      <c r="AN1960" s="15"/>
      <c r="AO1960" s="15"/>
      <c r="AP1960" s="15"/>
      <c r="AQ1960" s="15"/>
      <c r="AR1960" s="15"/>
      <c r="AS1960" s="15">
        <v>1063260</v>
      </c>
      <c r="AT1960" s="15"/>
      <c r="AU1960" s="15"/>
      <c r="AV1960" s="15"/>
      <c r="AW1960" s="15">
        <v>2480940</v>
      </c>
      <c r="AX1960" s="15"/>
      <c r="AY1960" s="15">
        <f t="shared" si="120"/>
        <v>3544200</v>
      </c>
      <c r="AZ1960" s="15">
        <f t="shared" si="121"/>
        <v>3544200</v>
      </c>
      <c r="BA1960" t="str">
        <f t="shared" si="122"/>
        <v>OK</v>
      </c>
      <c r="BB1960">
        <f t="shared" si="123"/>
        <v>2</v>
      </c>
    </row>
    <row r="1961" spans="1:54" x14ac:dyDescent="0.25">
      <c r="A1961">
        <v>1960</v>
      </c>
      <c r="B1961" t="s">
        <v>385</v>
      </c>
      <c r="C1961" t="s">
        <v>408</v>
      </c>
      <c r="D1961" t="s">
        <v>1453</v>
      </c>
      <c r="E1961" t="s">
        <v>131</v>
      </c>
      <c r="F1961" t="s">
        <v>438</v>
      </c>
      <c r="G1961">
        <v>7711</v>
      </c>
      <c r="H1961">
        <v>12</v>
      </c>
      <c r="I1961" s="15">
        <v>7200216</v>
      </c>
      <c r="J1961" s="15">
        <v>600018</v>
      </c>
      <c r="K1961">
        <v>8</v>
      </c>
      <c r="L1961">
        <v>4</v>
      </c>
      <c r="M1961" t="s">
        <v>56</v>
      </c>
      <c r="N1961" s="19" t="s">
        <v>57</v>
      </c>
      <c r="O1961" t="s">
        <v>133</v>
      </c>
      <c r="P1961" t="s">
        <v>1509</v>
      </c>
      <c r="Q1961" t="s">
        <v>67</v>
      </c>
      <c r="R1961" s="19" t="s">
        <v>658</v>
      </c>
      <c r="S1961" t="s">
        <v>56</v>
      </c>
      <c r="T1961" t="s">
        <v>60</v>
      </c>
      <c r="U1961" t="s">
        <v>1510</v>
      </c>
      <c r="V1961">
        <v>5</v>
      </c>
      <c r="W1961" t="s">
        <v>56</v>
      </c>
      <c r="X1961" s="14">
        <v>43906</v>
      </c>
      <c r="Y1961" s="18">
        <v>40</v>
      </c>
      <c r="Z1961" s="14">
        <v>43946</v>
      </c>
      <c r="AA1961" s="14">
        <v>43984</v>
      </c>
      <c r="AB1961">
        <v>13</v>
      </c>
      <c r="AC1961" s="14">
        <v>43997</v>
      </c>
      <c r="AD1961" s="14">
        <v>43998</v>
      </c>
      <c r="AE1961">
        <v>14</v>
      </c>
      <c r="AF1961" s="14">
        <v>44012</v>
      </c>
      <c r="AG1961" s="14">
        <v>44015</v>
      </c>
      <c r="AH1961">
        <v>20</v>
      </c>
      <c r="AI1961" s="14">
        <v>44038</v>
      </c>
      <c r="AJ1961" s="18">
        <v>7</v>
      </c>
      <c r="AK1961" s="14">
        <v>44253</v>
      </c>
      <c r="AL1961" s="14">
        <v>44313</v>
      </c>
      <c r="AM1961" s="15"/>
      <c r="AN1961" s="15"/>
      <c r="AO1961" s="15"/>
      <c r="AP1961" s="15"/>
      <c r="AQ1961" s="15"/>
      <c r="AR1961" s="15"/>
      <c r="AS1961" s="15">
        <v>2160064.7999999998</v>
      </c>
      <c r="AT1961" s="15"/>
      <c r="AU1961" s="15"/>
      <c r="AV1961" s="15"/>
      <c r="AW1961" s="15">
        <v>5040151.2</v>
      </c>
      <c r="AX1961" s="15"/>
      <c r="AY1961" s="15">
        <f t="shared" si="120"/>
        <v>7200216</v>
      </c>
      <c r="AZ1961" s="15">
        <f t="shared" si="121"/>
        <v>7200216</v>
      </c>
      <c r="BA1961" t="str">
        <f t="shared" si="122"/>
        <v>OK</v>
      </c>
      <c r="BB1961">
        <f t="shared" si="123"/>
        <v>2</v>
      </c>
    </row>
    <row r="1962" spans="1:54" x14ac:dyDescent="0.25">
      <c r="A1962">
        <v>1961</v>
      </c>
      <c r="B1962" t="s">
        <v>385</v>
      </c>
      <c r="C1962" t="s">
        <v>417</v>
      </c>
      <c r="D1962" t="s">
        <v>1474</v>
      </c>
      <c r="E1962" t="s">
        <v>131</v>
      </c>
      <c r="F1962" t="s">
        <v>438</v>
      </c>
      <c r="G1962">
        <v>7711</v>
      </c>
      <c r="H1962">
        <v>19</v>
      </c>
      <c r="I1962" s="15">
        <v>10830000</v>
      </c>
      <c r="J1962" s="15">
        <v>570000</v>
      </c>
      <c r="K1962">
        <v>10</v>
      </c>
      <c r="L1962">
        <v>9</v>
      </c>
      <c r="M1962" t="s">
        <v>56</v>
      </c>
      <c r="N1962" s="19" t="s">
        <v>57</v>
      </c>
      <c r="O1962" t="s">
        <v>133</v>
      </c>
      <c r="P1962" t="s">
        <v>1509</v>
      </c>
      <c r="Q1962" t="s">
        <v>67</v>
      </c>
      <c r="R1962" s="19" t="s">
        <v>658</v>
      </c>
      <c r="S1962" t="s">
        <v>56</v>
      </c>
      <c r="T1962" t="s">
        <v>60</v>
      </c>
      <c r="U1962" t="s">
        <v>1510</v>
      </c>
      <c r="V1962">
        <v>12</v>
      </c>
      <c r="W1962" t="s">
        <v>56</v>
      </c>
      <c r="X1962" s="14">
        <v>43906</v>
      </c>
      <c r="Y1962" s="18">
        <v>40</v>
      </c>
      <c r="Z1962" s="14">
        <v>43946</v>
      </c>
      <c r="AA1962" s="14">
        <v>43984</v>
      </c>
      <c r="AB1962">
        <v>13</v>
      </c>
      <c r="AC1962" s="14">
        <v>43997</v>
      </c>
      <c r="AD1962" s="14">
        <v>43998</v>
      </c>
      <c r="AE1962">
        <v>14</v>
      </c>
      <c r="AF1962" s="14">
        <v>44012</v>
      </c>
      <c r="AG1962" s="14">
        <v>44015</v>
      </c>
      <c r="AH1962">
        <v>20</v>
      </c>
      <c r="AI1962" s="14">
        <v>44038</v>
      </c>
      <c r="AJ1962" s="18">
        <v>7</v>
      </c>
      <c r="AK1962" s="14">
        <v>44253</v>
      </c>
      <c r="AL1962" s="14">
        <v>44313</v>
      </c>
      <c r="AM1962" s="15"/>
      <c r="AN1962" s="15"/>
      <c r="AO1962" s="15"/>
      <c r="AP1962" s="15"/>
      <c r="AQ1962" s="15"/>
      <c r="AR1962" s="15"/>
      <c r="AS1962" s="15">
        <v>3249000</v>
      </c>
      <c r="AT1962" s="15"/>
      <c r="AU1962" s="15"/>
      <c r="AV1962" s="15"/>
      <c r="AW1962" s="15">
        <v>7581000</v>
      </c>
      <c r="AX1962" s="15"/>
      <c r="AY1962" s="15">
        <f t="shared" si="120"/>
        <v>10830000</v>
      </c>
      <c r="AZ1962" s="15">
        <f t="shared" si="121"/>
        <v>10830000</v>
      </c>
      <c r="BA1962" t="str">
        <f t="shared" si="122"/>
        <v>OK</v>
      </c>
      <c r="BB1962">
        <f t="shared" si="123"/>
        <v>2</v>
      </c>
    </row>
    <row r="1963" spans="1:54" x14ac:dyDescent="0.25">
      <c r="A1963">
        <v>1962</v>
      </c>
      <c r="B1963" t="s">
        <v>385</v>
      </c>
      <c r="C1963" t="s">
        <v>435</v>
      </c>
      <c r="D1963" t="s">
        <v>1482</v>
      </c>
      <c r="E1963" t="s">
        <v>131</v>
      </c>
      <c r="F1963" t="s">
        <v>438</v>
      </c>
      <c r="G1963">
        <v>7711</v>
      </c>
      <c r="H1963">
        <v>5</v>
      </c>
      <c r="I1963" s="15">
        <v>2918500</v>
      </c>
      <c r="J1963" s="15">
        <v>583700</v>
      </c>
      <c r="K1963">
        <v>4</v>
      </c>
      <c r="L1963">
        <v>1</v>
      </c>
      <c r="M1963" t="s">
        <v>56</v>
      </c>
      <c r="N1963" s="19" t="s">
        <v>57</v>
      </c>
      <c r="O1963" t="s">
        <v>133</v>
      </c>
      <c r="P1963" t="s">
        <v>1509</v>
      </c>
      <c r="Q1963" t="s">
        <v>67</v>
      </c>
      <c r="R1963" s="19" t="s">
        <v>658</v>
      </c>
      <c r="S1963" t="s">
        <v>56</v>
      </c>
      <c r="T1963" t="s">
        <v>60</v>
      </c>
      <c r="U1963" t="s">
        <v>1510</v>
      </c>
      <c r="V1963">
        <v>10</v>
      </c>
      <c r="W1963" t="s">
        <v>56</v>
      </c>
      <c r="X1963" s="14">
        <v>43906</v>
      </c>
      <c r="Y1963" s="18">
        <v>40</v>
      </c>
      <c r="Z1963" s="14">
        <v>43946</v>
      </c>
      <c r="AA1963" s="14">
        <v>43984</v>
      </c>
      <c r="AB1963">
        <v>13</v>
      </c>
      <c r="AC1963" s="14">
        <v>43997</v>
      </c>
      <c r="AD1963" s="14">
        <v>43998</v>
      </c>
      <c r="AE1963">
        <v>14</v>
      </c>
      <c r="AF1963" s="14">
        <v>44012</v>
      </c>
      <c r="AG1963" s="14">
        <v>44015</v>
      </c>
      <c r="AH1963">
        <v>20</v>
      </c>
      <c r="AI1963" s="14">
        <v>44038</v>
      </c>
      <c r="AJ1963" s="18">
        <v>7</v>
      </c>
      <c r="AK1963" s="14">
        <v>44253</v>
      </c>
      <c r="AL1963" s="14">
        <v>44313</v>
      </c>
      <c r="AM1963" s="15"/>
      <c r="AN1963" s="15"/>
      <c r="AO1963" s="15"/>
      <c r="AP1963" s="15"/>
      <c r="AQ1963" s="15"/>
      <c r="AR1963" s="15"/>
      <c r="AS1963" s="15">
        <v>875550</v>
      </c>
      <c r="AT1963" s="15"/>
      <c r="AU1963" s="15"/>
      <c r="AV1963" s="15"/>
      <c r="AW1963" s="15">
        <v>2042950</v>
      </c>
      <c r="AX1963" s="15"/>
      <c r="AY1963" s="15">
        <f t="shared" si="120"/>
        <v>2918500</v>
      </c>
      <c r="AZ1963" s="15">
        <f t="shared" si="121"/>
        <v>2918500</v>
      </c>
      <c r="BA1963" t="str">
        <f t="shared" si="122"/>
        <v>OK</v>
      </c>
      <c r="BB1963">
        <f t="shared" si="123"/>
        <v>2</v>
      </c>
    </row>
    <row r="1964" spans="1:54" x14ac:dyDescent="0.25">
      <c r="A1964">
        <v>1963</v>
      </c>
      <c r="B1964" t="s">
        <v>385</v>
      </c>
      <c r="C1964" t="s">
        <v>407</v>
      </c>
      <c r="D1964" t="s">
        <v>1453</v>
      </c>
      <c r="E1964" t="s">
        <v>131</v>
      </c>
      <c r="F1964" t="s">
        <v>438</v>
      </c>
      <c r="G1964">
        <v>7711</v>
      </c>
      <c r="H1964">
        <v>8</v>
      </c>
      <c r="I1964" s="15">
        <v>4725600</v>
      </c>
      <c r="J1964" s="15">
        <v>590700</v>
      </c>
      <c r="K1964">
        <v>5</v>
      </c>
      <c r="L1964">
        <v>3</v>
      </c>
      <c r="M1964" t="s">
        <v>56</v>
      </c>
      <c r="N1964" s="19" t="s">
        <v>57</v>
      </c>
      <c r="O1964" t="s">
        <v>133</v>
      </c>
      <c r="P1964" t="s">
        <v>1509</v>
      </c>
      <c r="Q1964" t="s">
        <v>67</v>
      </c>
      <c r="R1964" s="19" t="s">
        <v>658</v>
      </c>
      <c r="S1964" t="s">
        <v>56</v>
      </c>
      <c r="T1964" t="s">
        <v>60</v>
      </c>
      <c r="U1964" t="s">
        <v>1510</v>
      </c>
      <c r="V1964">
        <v>6</v>
      </c>
      <c r="W1964" t="s">
        <v>56</v>
      </c>
      <c r="X1964" s="14">
        <v>43906</v>
      </c>
      <c r="Y1964" s="18">
        <v>40</v>
      </c>
      <c r="Z1964" s="14">
        <v>43946</v>
      </c>
      <c r="AA1964" s="14">
        <v>43984</v>
      </c>
      <c r="AB1964">
        <v>13</v>
      </c>
      <c r="AC1964" s="14">
        <v>43997</v>
      </c>
      <c r="AD1964" s="14">
        <v>43998</v>
      </c>
      <c r="AE1964">
        <v>14</v>
      </c>
      <c r="AF1964" s="14">
        <v>44012</v>
      </c>
      <c r="AG1964" s="14">
        <v>44015</v>
      </c>
      <c r="AH1964">
        <v>20</v>
      </c>
      <c r="AI1964" s="14">
        <v>44038</v>
      </c>
      <c r="AJ1964" s="18">
        <v>7</v>
      </c>
      <c r="AK1964" s="14">
        <v>44253</v>
      </c>
      <c r="AL1964" s="14">
        <v>44313</v>
      </c>
      <c r="AM1964" s="15"/>
      <c r="AN1964" s="15"/>
      <c r="AO1964" s="15"/>
      <c r="AP1964" s="15"/>
      <c r="AQ1964" s="15"/>
      <c r="AR1964" s="15"/>
      <c r="AS1964" s="15">
        <v>1417680</v>
      </c>
      <c r="AT1964" s="15"/>
      <c r="AU1964" s="15"/>
      <c r="AV1964" s="15"/>
      <c r="AW1964" s="15">
        <v>3307920</v>
      </c>
      <c r="AX1964" s="15"/>
      <c r="AY1964" s="15">
        <f t="shared" si="120"/>
        <v>4725600</v>
      </c>
      <c r="AZ1964" s="15">
        <f t="shared" si="121"/>
        <v>4725600</v>
      </c>
      <c r="BA1964" t="str">
        <f t="shared" si="122"/>
        <v>OK</v>
      </c>
      <c r="BB1964">
        <f t="shared" si="123"/>
        <v>2</v>
      </c>
    </row>
    <row r="1965" spans="1:54" x14ac:dyDescent="0.25">
      <c r="A1965">
        <v>1964</v>
      </c>
      <c r="B1965" t="s">
        <v>385</v>
      </c>
      <c r="C1965" t="s">
        <v>410</v>
      </c>
      <c r="D1965" t="s">
        <v>1453</v>
      </c>
      <c r="E1965" t="s">
        <v>131</v>
      </c>
      <c r="F1965" t="s">
        <v>438</v>
      </c>
      <c r="G1965">
        <v>7711</v>
      </c>
      <c r="H1965">
        <v>11</v>
      </c>
      <c r="I1965" s="15">
        <v>6497700</v>
      </c>
      <c r="J1965" s="15">
        <v>590700</v>
      </c>
      <c r="K1965">
        <v>6</v>
      </c>
      <c r="L1965">
        <v>5</v>
      </c>
      <c r="M1965" t="s">
        <v>56</v>
      </c>
      <c r="N1965" s="19" t="s">
        <v>57</v>
      </c>
      <c r="O1965" t="s">
        <v>133</v>
      </c>
      <c r="P1965" t="s">
        <v>1509</v>
      </c>
      <c r="Q1965" t="s">
        <v>67</v>
      </c>
      <c r="R1965" s="19" t="s">
        <v>658</v>
      </c>
      <c r="S1965" t="s">
        <v>56</v>
      </c>
      <c r="T1965" t="s">
        <v>60</v>
      </c>
      <c r="U1965" t="s">
        <v>1510</v>
      </c>
      <c r="V1965">
        <v>6</v>
      </c>
      <c r="W1965" t="s">
        <v>56</v>
      </c>
      <c r="X1965" s="14">
        <v>43906</v>
      </c>
      <c r="Y1965" s="18">
        <v>40</v>
      </c>
      <c r="Z1965" s="14">
        <v>43946</v>
      </c>
      <c r="AA1965" s="14">
        <v>43984</v>
      </c>
      <c r="AB1965">
        <v>13</v>
      </c>
      <c r="AC1965" s="14">
        <v>43997</v>
      </c>
      <c r="AD1965" s="14">
        <v>43998</v>
      </c>
      <c r="AE1965">
        <v>14</v>
      </c>
      <c r="AF1965" s="14">
        <v>44012</v>
      </c>
      <c r="AG1965" s="14">
        <v>44015</v>
      </c>
      <c r="AH1965">
        <v>20</v>
      </c>
      <c r="AI1965" s="14">
        <v>44038</v>
      </c>
      <c r="AJ1965" s="18">
        <v>7</v>
      </c>
      <c r="AK1965" s="14">
        <v>44253</v>
      </c>
      <c r="AL1965" s="14">
        <v>44313</v>
      </c>
      <c r="AM1965" s="15"/>
      <c r="AN1965" s="15"/>
      <c r="AO1965" s="15"/>
      <c r="AP1965" s="15"/>
      <c r="AQ1965" s="15"/>
      <c r="AR1965" s="15"/>
      <c r="AS1965" s="15">
        <v>1949310</v>
      </c>
      <c r="AT1965" s="15"/>
      <c r="AU1965" s="15"/>
      <c r="AV1965" s="15"/>
      <c r="AW1965" s="15">
        <v>4548390</v>
      </c>
      <c r="AX1965" s="15"/>
      <c r="AY1965" s="15">
        <f t="shared" si="120"/>
        <v>6497700</v>
      </c>
      <c r="AZ1965" s="15">
        <f t="shared" si="121"/>
        <v>6497700</v>
      </c>
      <c r="BA1965" t="str">
        <f t="shared" si="122"/>
        <v>OK</v>
      </c>
      <c r="BB1965">
        <f t="shared" si="123"/>
        <v>2</v>
      </c>
    </row>
    <row r="1966" spans="1:54" x14ac:dyDescent="0.25">
      <c r="A1966">
        <v>1965</v>
      </c>
      <c r="B1966" t="s">
        <v>385</v>
      </c>
      <c r="C1966" t="s">
        <v>420</v>
      </c>
      <c r="D1966" t="s">
        <v>1474</v>
      </c>
      <c r="E1966" t="s">
        <v>131</v>
      </c>
      <c r="F1966" t="s">
        <v>438</v>
      </c>
      <c r="G1966">
        <v>7711</v>
      </c>
      <c r="H1966">
        <v>14</v>
      </c>
      <c r="I1966" s="15">
        <v>7980000</v>
      </c>
      <c r="J1966" s="15">
        <v>570000</v>
      </c>
      <c r="K1966">
        <v>8</v>
      </c>
      <c r="L1966">
        <v>6</v>
      </c>
      <c r="M1966" t="s">
        <v>56</v>
      </c>
      <c r="N1966" s="19" t="s">
        <v>57</v>
      </c>
      <c r="O1966" t="s">
        <v>133</v>
      </c>
      <c r="P1966" t="s">
        <v>1509</v>
      </c>
      <c r="Q1966" t="s">
        <v>67</v>
      </c>
      <c r="R1966" s="19" t="s">
        <v>658</v>
      </c>
      <c r="S1966" t="s">
        <v>56</v>
      </c>
      <c r="T1966" t="s">
        <v>60</v>
      </c>
      <c r="U1966" t="s">
        <v>1510</v>
      </c>
      <c r="V1966">
        <v>12</v>
      </c>
      <c r="W1966" t="s">
        <v>56</v>
      </c>
      <c r="X1966" s="14">
        <v>43906</v>
      </c>
      <c r="Y1966" s="18">
        <v>40</v>
      </c>
      <c r="Z1966" s="14">
        <v>43946</v>
      </c>
      <c r="AA1966" s="14">
        <v>43984</v>
      </c>
      <c r="AB1966">
        <v>13</v>
      </c>
      <c r="AC1966" s="14">
        <v>43997</v>
      </c>
      <c r="AD1966" s="14">
        <v>43998</v>
      </c>
      <c r="AE1966">
        <v>14</v>
      </c>
      <c r="AF1966" s="14">
        <v>44012</v>
      </c>
      <c r="AG1966" s="14">
        <v>44015</v>
      </c>
      <c r="AH1966">
        <v>20</v>
      </c>
      <c r="AI1966" s="14">
        <v>44038</v>
      </c>
      <c r="AJ1966" s="18">
        <v>7</v>
      </c>
      <c r="AK1966" s="14">
        <v>44253</v>
      </c>
      <c r="AL1966" s="14">
        <v>44313</v>
      </c>
      <c r="AM1966" s="15"/>
      <c r="AN1966" s="15"/>
      <c r="AO1966" s="15"/>
      <c r="AP1966" s="15"/>
      <c r="AQ1966" s="15"/>
      <c r="AR1966" s="15"/>
      <c r="AS1966" s="15">
        <v>2394000</v>
      </c>
      <c r="AT1966" s="15"/>
      <c r="AU1966" s="15"/>
      <c r="AV1966" s="15"/>
      <c r="AW1966" s="15">
        <v>5586000</v>
      </c>
      <c r="AX1966" s="15"/>
      <c r="AY1966" s="15">
        <f t="shared" si="120"/>
        <v>7980000</v>
      </c>
      <c r="AZ1966" s="15">
        <f t="shared" si="121"/>
        <v>7980000</v>
      </c>
      <c r="BA1966" t="str">
        <f t="shared" si="122"/>
        <v>OK</v>
      </c>
      <c r="BB1966">
        <f t="shared" si="123"/>
        <v>2</v>
      </c>
    </row>
    <row r="1967" spans="1:54" x14ac:dyDescent="0.25">
      <c r="A1967">
        <v>1966</v>
      </c>
      <c r="B1967" t="s">
        <v>385</v>
      </c>
      <c r="C1967" t="s">
        <v>421</v>
      </c>
      <c r="D1967" t="s">
        <v>1474</v>
      </c>
      <c r="E1967" t="s">
        <v>131</v>
      </c>
      <c r="F1967" t="s">
        <v>438</v>
      </c>
      <c r="G1967">
        <v>7711</v>
      </c>
      <c r="H1967">
        <v>7</v>
      </c>
      <c r="I1967" s="15">
        <v>3990000</v>
      </c>
      <c r="J1967" s="15">
        <v>570000</v>
      </c>
      <c r="K1967">
        <v>5</v>
      </c>
      <c r="L1967">
        <v>2</v>
      </c>
      <c r="M1967" t="s">
        <v>56</v>
      </c>
      <c r="N1967" s="19" t="s">
        <v>57</v>
      </c>
      <c r="O1967" t="s">
        <v>133</v>
      </c>
      <c r="P1967" t="s">
        <v>1509</v>
      </c>
      <c r="Q1967" t="s">
        <v>67</v>
      </c>
      <c r="R1967" s="19" t="s">
        <v>658</v>
      </c>
      <c r="S1967" t="s">
        <v>56</v>
      </c>
      <c r="T1967" t="s">
        <v>60</v>
      </c>
      <c r="U1967" t="s">
        <v>1510</v>
      </c>
      <c r="V1967">
        <v>12</v>
      </c>
      <c r="W1967" t="s">
        <v>56</v>
      </c>
      <c r="X1967" s="14">
        <v>43906</v>
      </c>
      <c r="Y1967" s="18">
        <v>40</v>
      </c>
      <c r="Z1967" s="14">
        <v>43946</v>
      </c>
      <c r="AA1967" s="14">
        <v>43984</v>
      </c>
      <c r="AB1967">
        <v>13</v>
      </c>
      <c r="AC1967" s="14">
        <v>43997</v>
      </c>
      <c r="AD1967" s="14">
        <v>43998</v>
      </c>
      <c r="AE1967">
        <v>14</v>
      </c>
      <c r="AF1967" s="14">
        <v>44012</v>
      </c>
      <c r="AG1967" s="14">
        <v>44015</v>
      </c>
      <c r="AH1967">
        <v>20</v>
      </c>
      <c r="AI1967" s="14">
        <v>44038</v>
      </c>
      <c r="AJ1967" s="18">
        <v>7</v>
      </c>
      <c r="AK1967" s="14">
        <v>44253</v>
      </c>
      <c r="AL1967" s="14">
        <v>44313</v>
      </c>
      <c r="AM1967" s="15"/>
      <c r="AN1967" s="15"/>
      <c r="AO1967" s="15"/>
      <c r="AP1967" s="15"/>
      <c r="AQ1967" s="15"/>
      <c r="AR1967" s="15"/>
      <c r="AS1967" s="15">
        <v>1197000</v>
      </c>
      <c r="AT1967" s="15"/>
      <c r="AU1967" s="15"/>
      <c r="AV1967" s="15"/>
      <c r="AW1967" s="15">
        <v>2793000</v>
      </c>
      <c r="AX1967" s="15"/>
      <c r="AY1967" s="15">
        <f t="shared" si="120"/>
        <v>3990000</v>
      </c>
      <c r="AZ1967" s="15">
        <f t="shared" si="121"/>
        <v>3990000</v>
      </c>
      <c r="BA1967" t="str">
        <f t="shared" si="122"/>
        <v>OK</v>
      </c>
      <c r="BB1967">
        <f t="shared" si="123"/>
        <v>2</v>
      </c>
    </row>
    <row r="1968" spans="1:54" x14ac:dyDescent="0.25">
      <c r="A1968">
        <v>1967</v>
      </c>
      <c r="B1968" t="s">
        <v>385</v>
      </c>
      <c r="C1968" t="s">
        <v>430</v>
      </c>
      <c r="D1968" t="s">
        <v>1453</v>
      </c>
      <c r="E1968" t="s">
        <v>131</v>
      </c>
      <c r="F1968" t="s">
        <v>438</v>
      </c>
      <c r="G1968">
        <v>7711</v>
      </c>
      <c r="H1968">
        <v>13</v>
      </c>
      <c r="I1968" s="15">
        <v>7679100</v>
      </c>
      <c r="J1968" s="15">
        <v>590700</v>
      </c>
      <c r="K1968">
        <v>8</v>
      </c>
      <c r="L1968">
        <v>5</v>
      </c>
      <c r="M1968" t="s">
        <v>56</v>
      </c>
      <c r="N1968" s="19" t="s">
        <v>57</v>
      </c>
      <c r="O1968" t="s">
        <v>133</v>
      </c>
      <c r="P1968" t="s">
        <v>1509</v>
      </c>
      <c r="Q1968" t="s">
        <v>67</v>
      </c>
      <c r="R1968" s="19" t="s">
        <v>658</v>
      </c>
      <c r="S1968" t="s">
        <v>56</v>
      </c>
      <c r="T1968" t="s">
        <v>60</v>
      </c>
      <c r="U1968" t="s">
        <v>1510</v>
      </c>
      <c r="V1968">
        <v>6</v>
      </c>
      <c r="W1968" t="s">
        <v>56</v>
      </c>
      <c r="X1968" s="14">
        <v>43906</v>
      </c>
      <c r="Y1968" s="18">
        <v>40</v>
      </c>
      <c r="Z1968" s="14">
        <v>43946</v>
      </c>
      <c r="AA1968" s="14">
        <v>43984</v>
      </c>
      <c r="AB1968">
        <v>13</v>
      </c>
      <c r="AC1968" s="14">
        <v>43997</v>
      </c>
      <c r="AD1968" s="14">
        <v>43998</v>
      </c>
      <c r="AE1968">
        <v>14</v>
      </c>
      <c r="AF1968" s="14">
        <v>44012</v>
      </c>
      <c r="AG1968" s="14">
        <v>44015</v>
      </c>
      <c r="AH1968">
        <v>20</v>
      </c>
      <c r="AI1968" s="14">
        <v>44038</v>
      </c>
      <c r="AJ1968" s="18">
        <v>7</v>
      </c>
      <c r="AK1968" s="14">
        <v>44253</v>
      </c>
      <c r="AL1968" s="14">
        <v>44313</v>
      </c>
      <c r="AM1968" s="15"/>
      <c r="AN1968" s="15"/>
      <c r="AO1968" s="15"/>
      <c r="AP1968" s="15"/>
      <c r="AQ1968" s="15"/>
      <c r="AR1968" s="15"/>
      <c r="AS1968" s="15">
        <v>2303730</v>
      </c>
      <c r="AT1968" s="15"/>
      <c r="AU1968" s="15"/>
      <c r="AV1968" s="15"/>
      <c r="AW1968" s="15">
        <v>5375370</v>
      </c>
      <c r="AX1968" s="15"/>
      <c r="AY1968" s="15">
        <f t="shared" si="120"/>
        <v>7679100</v>
      </c>
      <c r="AZ1968" s="15">
        <f t="shared" si="121"/>
        <v>7679100</v>
      </c>
      <c r="BA1968" t="str">
        <f t="shared" si="122"/>
        <v>OK</v>
      </c>
      <c r="BB1968">
        <f t="shared" si="123"/>
        <v>2</v>
      </c>
    </row>
    <row r="1969" spans="1:54" x14ac:dyDescent="0.25">
      <c r="A1969">
        <v>1968</v>
      </c>
      <c r="B1969" t="s">
        <v>385</v>
      </c>
      <c r="C1969" t="s">
        <v>389</v>
      </c>
      <c r="D1969" t="s">
        <v>387</v>
      </c>
      <c r="E1969" t="s">
        <v>131</v>
      </c>
      <c r="F1969" t="s">
        <v>438</v>
      </c>
      <c r="G1969">
        <v>7711</v>
      </c>
      <c r="H1969">
        <v>9</v>
      </c>
      <c r="I1969" s="15">
        <v>5795262</v>
      </c>
      <c r="J1969" s="15">
        <v>643918</v>
      </c>
      <c r="K1969">
        <v>7</v>
      </c>
      <c r="L1969">
        <v>2</v>
      </c>
      <c r="M1969" t="s">
        <v>56</v>
      </c>
      <c r="N1969" s="19" t="s">
        <v>57</v>
      </c>
      <c r="O1969" t="s">
        <v>133</v>
      </c>
      <c r="P1969" t="s">
        <v>1509</v>
      </c>
      <c r="Q1969" t="s">
        <v>67</v>
      </c>
      <c r="R1969" s="19" t="s">
        <v>658</v>
      </c>
      <c r="S1969" t="s">
        <v>56</v>
      </c>
      <c r="T1969" t="s">
        <v>60</v>
      </c>
      <c r="U1969" t="s">
        <v>1510</v>
      </c>
      <c r="V1969">
        <v>1</v>
      </c>
      <c r="W1969" t="s">
        <v>56</v>
      </c>
      <c r="X1969" s="14">
        <v>43906</v>
      </c>
      <c r="Y1969" s="18">
        <v>40</v>
      </c>
      <c r="Z1969" s="14">
        <v>43946</v>
      </c>
      <c r="AA1969" s="14">
        <v>43984</v>
      </c>
      <c r="AB1969">
        <v>13</v>
      </c>
      <c r="AC1969" s="14">
        <v>43997</v>
      </c>
      <c r="AD1969" s="14">
        <v>43998</v>
      </c>
      <c r="AE1969">
        <v>14</v>
      </c>
      <c r="AF1969" s="14">
        <v>44012</v>
      </c>
      <c r="AG1969" s="14">
        <v>44015</v>
      </c>
      <c r="AH1969">
        <v>20</v>
      </c>
      <c r="AI1969" s="14">
        <v>44038</v>
      </c>
      <c r="AJ1969" s="18">
        <v>7</v>
      </c>
      <c r="AK1969" s="14">
        <v>44253</v>
      </c>
      <c r="AL1969" s="14">
        <v>44313</v>
      </c>
      <c r="AM1969" s="15"/>
      <c r="AN1969" s="15"/>
      <c r="AO1969" s="15"/>
      <c r="AP1969" s="15"/>
      <c r="AQ1969" s="15"/>
      <c r="AR1969" s="15"/>
      <c r="AS1969" s="15">
        <v>1738578.5999999999</v>
      </c>
      <c r="AT1969" s="15"/>
      <c r="AU1969" s="15"/>
      <c r="AV1969" s="15"/>
      <c r="AW1969" s="15">
        <v>4056683.4000000004</v>
      </c>
      <c r="AX1969" s="15"/>
      <c r="AY1969" s="15">
        <f t="shared" si="120"/>
        <v>5795262</v>
      </c>
      <c r="AZ1969" s="15">
        <f t="shared" si="121"/>
        <v>5795262</v>
      </c>
      <c r="BA1969" t="str">
        <f t="shared" si="122"/>
        <v>OK</v>
      </c>
      <c r="BB1969">
        <f t="shared" si="123"/>
        <v>2</v>
      </c>
    </row>
    <row r="1970" spans="1:54" x14ac:dyDescent="0.25">
      <c r="A1970">
        <v>1969</v>
      </c>
      <c r="B1970" t="s">
        <v>385</v>
      </c>
      <c r="C1970" t="s">
        <v>419</v>
      </c>
      <c r="D1970" t="s">
        <v>1474</v>
      </c>
      <c r="E1970" t="s">
        <v>131</v>
      </c>
      <c r="F1970" t="s">
        <v>438</v>
      </c>
      <c r="G1970">
        <v>7711</v>
      </c>
      <c r="H1970">
        <v>19</v>
      </c>
      <c r="I1970" s="15">
        <v>10830000</v>
      </c>
      <c r="J1970" s="15">
        <v>570000</v>
      </c>
      <c r="K1970">
        <v>11</v>
      </c>
      <c r="L1970">
        <v>8</v>
      </c>
      <c r="M1970" t="s">
        <v>56</v>
      </c>
      <c r="N1970" s="19" t="s">
        <v>57</v>
      </c>
      <c r="O1970" t="s">
        <v>133</v>
      </c>
      <c r="P1970" t="s">
        <v>1509</v>
      </c>
      <c r="Q1970" t="s">
        <v>67</v>
      </c>
      <c r="R1970" s="19" t="s">
        <v>658</v>
      </c>
      <c r="S1970" t="s">
        <v>56</v>
      </c>
      <c r="T1970" t="s">
        <v>60</v>
      </c>
      <c r="U1970" t="s">
        <v>1510</v>
      </c>
      <c r="V1970">
        <v>11</v>
      </c>
      <c r="W1970" t="s">
        <v>56</v>
      </c>
      <c r="X1970" s="14">
        <v>43906</v>
      </c>
      <c r="Y1970" s="18">
        <v>40</v>
      </c>
      <c r="Z1970" s="14">
        <v>43946</v>
      </c>
      <c r="AA1970" s="14">
        <v>43984</v>
      </c>
      <c r="AB1970">
        <v>13</v>
      </c>
      <c r="AC1970" s="14">
        <v>43997</v>
      </c>
      <c r="AD1970" s="14">
        <v>43998</v>
      </c>
      <c r="AE1970">
        <v>14</v>
      </c>
      <c r="AF1970" s="14">
        <v>44012</v>
      </c>
      <c r="AG1970" s="14">
        <v>44015</v>
      </c>
      <c r="AH1970">
        <v>20</v>
      </c>
      <c r="AI1970" s="14">
        <v>44038</v>
      </c>
      <c r="AJ1970" s="18">
        <v>7</v>
      </c>
      <c r="AK1970" s="14">
        <v>44253</v>
      </c>
      <c r="AL1970" s="14">
        <v>44313</v>
      </c>
      <c r="AM1970" s="15"/>
      <c r="AN1970" s="15"/>
      <c r="AO1970" s="15"/>
      <c r="AP1970" s="15"/>
      <c r="AQ1970" s="15"/>
      <c r="AR1970" s="15"/>
      <c r="AS1970" s="15">
        <v>3249000</v>
      </c>
      <c r="AT1970" s="15"/>
      <c r="AU1970" s="15"/>
      <c r="AV1970" s="15"/>
      <c r="AW1970" s="15">
        <v>7581000</v>
      </c>
      <c r="AX1970" s="15"/>
      <c r="AY1970" s="15">
        <f t="shared" si="120"/>
        <v>10830000</v>
      </c>
      <c r="AZ1970" s="15">
        <f t="shared" si="121"/>
        <v>10830000</v>
      </c>
      <c r="BA1970" t="str">
        <f t="shared" si="122"/>
        <v>OK</v>
      </c>
      <c r="BB1970">
        <f t="shared" si="123"/>
        <v>2</v>
      </c>
    </row>
    <row r="1971" spans="1:54" x14ac:dyDescent="0.25">
      <c r="A1971">
        <v>1970</v>
      </c>
      <c r="B1971" t="s">
        <v>385</v>
      </c>
      <c r="C1971" t="s">
        <v>1512</v>
      </c>
      <c r="D1971" t="s">
        <v>398</v>
      </c>
      <c r="E1971" t="s">
        <v>131</v>
      </c>
      <c r="F1971" t="s">
        <v>438</v>
      </c>
      <c r="G1971">
        <v>7711</v>
      </c>
      <c r="H1971">
        <v>9</v>
      </c>
      <c r="I1971" s="15">
        <v>5721849</v>
      </c>
      <c r="J1971" s="15">
        <v>635761</v>
      </c>
      <c r="K1971">
        <v>7</v>
      </c>
      <c r="L1971">
        <v>2</v>
      </c>
      <c r="M1971" t="s">
        <v>56</v>
      </c>
      <c r="N1971" s="19" t="s">
        <v>57</v>
      </c>
      <c r="O1971" t="s">
        <v>133</v>
      </c>
      <c r="P1971" t="s">
        <v>1509</v>
      </c>
      <c r="Q1971" t="s">
        <v>67</v>
      </c>
      <c r="R1971" s="19" t="s">
        <v>658</v>
      </c>
      <c r="S1971" t="s">
        <v>56</v>
      </c>
      <c r="T1971" t="s">
        <v>60</v>
      </c>
      <c r="U1971" t="s">
        <v>1510</v>
      </c>
      <c r="V1971">
        <v>2</v>
      </c>
      <c r="W1971" t="s">
        <v>56</v>
      </c>
      <c r="X1971" s="14">
        <v>43906</v>
      </c>
      <c r="Y1971" s="18">
        <v>40</v>
      </c>
      <c r="Z1971" s="14">
        <v>43946</v>
      </c>
      <c r="AA1971" s="14">
        <v>43984</v>
      </c>
      <c r="AB1971">
        <v>13</v>
      </c>
      <c r="AC1971" s="14">
        <v>43997</v>
      </c>
      <c r="AD1971" s="14">
        <v>43998</v>
      </c>
      <c r="AE1971">
        <v>14</v>
      </c>
      <c r="AF1971" s="14">
        <v>44012</v>
      </c>
      <c r="AG1971" s="14">
        <v>44015</v>
      </c>
      <c r="AH1971">
        <v>20</v>
      </c>
      <c r="AI1971" s="14">
        <v>44038</v>
      </c>
      <c r="AJ1971" s="18">
        <v>7</v>
      </c>
      <c r="AK1971" s="14">
        <v>44253</v>
      </c>
      <c r="AL1971" s="14">
        <v>44313</v>
      </c>
      <c r="AM1971" s="15"/>
      <c r="AN1971" s="15"/>
      <c r="AO1971" s="15"/>
      <c r="AP1971" s="15"/>
      <c r="AQ1971" s="15"/>
      <c r="AR1971" s="15"/>
      <c r="AS1971" s="15">
        <v>1716554.7</v>
      </c>
      <c r="AT1971" s="15"/>
      <c r="AU1971" s="15"/>
      <c r="AV1971" s="15"/>
      <c r="AW1971" s="15">
        <v>4005294.3</v>
      </c>
      <c r="AX1971" s="15"/>
      <c r="AY1971" s="15">
        <f t="shared" si="120"/>
        <v>5721849</v>
      </c>
      <c r="AZ1971" s="15">
        <f t="shared" si="121"/>
        <v>5721849</v>
      </c>
      <c r="BA1971" t="str">
        <f t="shared" si="122"/>
        <v>OK</v>
      </c>
      <c r="BB1971">
        <f t="shared" si="123"/>
        <v>2</v>
      </c>
    </row>
    <row r="1972" spans="1:54" x14ac:dyDescent="0.25">
      <c r="A1972">
        <v>1971</v>
      </c>
      <c r="B1972" t="s">
        <v>385</v>
      </c>
      <c r="C1972" t="s">
        <v>425</v>
      </c>
      <c r="D1972" t="s">
        <v>1482</v>
      </c>
      <c r="E1972" t="s">
        <v>131</v>
      </c>
      <c r="F1972" t="s">
        <v>438</v>
      </c>
      <c r="G1972">
        <v>7711</v>
      </c>
      <c r="H1972">
        <v>11</v>
      </c>
      <c r="I1972" s="15">
        <v>6497700</v>
      </c>
      <c r="J1972" s="15">
        <v>590700</v>
      </c>
      <c r="K1972">
        <v>5</v>
      </c>
      <c r="L1972">
        <v>6</v>
      </c>
      <c r="M1972" t="s">
        <v>56</v>
      </c>
      <c r="N1972" s="19" t="s">
        <v>57</v>
      </c>
      <c r="O1972" t="s">
        <v>133</v>
      </c>
      <c r="P1972" t="s">
        <v>1509</v>
      </c>
      <c r="Q1972" t="s">
        <v>67</v>
      </c>
      <c r="R1972" s="19" t="s">
        <v>658</v>
      </c>
      <c r="S1972" t="s">
        <v>56</v>
      </c>
      <c r="T1972" t="s">
        <v>60</v>
      </c>
      <c r="U1972" t="s">
        <v>1510</v>
      </c>
      <c r="V1972">
        <v>9</v>
      </c>
      <c r="W1972" t="s">
        <v>56</v>
      </c>
      <c r="X1972" s="14">
        <v>43906</v>
      </c>
      <c r="Y1972" s="18">
        <v>40</v>
      </c>
      <c r="Z1972" s="14">
        <v>43946</v>
      </c>
      <c r="AA1972" s="14">
        <v>43984</v>
      </c>
      <c r="AB1972">
        <v>13</v>
      </c>
      <c r="AC1972" s="14">
        <v>43997</v>
      </c>
      <c r="AD1972" s="14">
        <v>43998</v>
      </c>
      <c r="AE1972">
        <v>14</v>
      </c>
      <c r="AF1972" s="14">
        <v>44012</v>
      </c>
      <c r="AG1972" s="14">
        <v>44015</v>
      </c>
      <c r="AH1972">
        <v>20</v>
      </c>
      <c r="AI1972" s="14">
        <v>44038</v>
      </c>
      <c r="AJ1972" s="18">
        <v>7</v>
      </c>
      <c r="AK1972" s="14">
        <v>44253</v>
      </c>
      <c r="AL1972" s="14">
        <v>44313</v>
      </c>
      <c r="AM1972" s="15"/>
      <c r="AN1972" s="15"/>
      <c r="AO1972" s="15"/>
      <c r="AP1972" s="15"/>
      <c r="AQ1972" s="15"/>
      <c r="AR1972" s="15"/>
      <c r="AS1972" s="15">
        <v>1949310</v>
      </c>
      <c r="AT1972" s="15"/>
      <c r="AU1972" s="15"/>
      <c r="AV1972" s="15"/>
      <c r="AW1972" s="15">
        <v>4548390</v>
      </c>
      <c r="AX1972" s="15"/>
      <c r="AY1972" s="15">
        <f t="shared" si="120"/>
        <v>6497700</v>
      </c>
      <c r="AZ1972" s="15">
        <f t="shared" si="121"/>
        <v>6497700</v>
      </c>
      <c r="BA1972" t="str">
        <f t="shared" si="122"/>
        <v>OK</v>
      </c>
      <c r="BB1972">
        <f t="shared" si="123"/>
        <v>2</v>
      </c>
    </row>
    <row r="1973" spans="1:54" x14ac:dyDescent="0.25">
      <c r="A1973">
        <v>1972</v>
      </c>
      <c r="B1973" t="s">
        <v>385</v>
      </c>
      <c r="C1973" t="s">
        <v>1450</v>
      </c>
      <c r="D1973" t="s">
        <v>1483</v>
      </c>
      <c r="E1973" t="s">
        <v>131</v>
      </c>
      <c r="F1973" t="s">
        <v>438</v>
      </c>
      <c r="G1973">
        <v>7711</v>
      </c>
      <c r="H1973">
        <v>16</v>
      </c>
      <c r="I1973" s="15">
        <v>9600288</v>
      </c>
      <c r="J1973" s="15">
        <v>600018</v>
      </c>
      <c r="K1973">
        <v>11</v>
      </c>
      <c r="L1973">
        <v>5</v>
      </c>
      <c r="M1973" t="s">
        <v>56</v>
      </c>
      <c r="N1973" s="19" t="s">
        <v>57</v>
      </c>
      <c r="O1973" t="s">
        <v>133</v>
      </c>
      <c r="P1973" t="s">
        <v>1509</v>
      </c>
      <c r="Q1973" t="s">
        <v>67</v>
      </c>
      <c r="R1973" s="19" t="s">
        <v>658</v>
      </c>
      <c r="S1973" t="s">
        <v>56</v>
      </c>
      <c r="T1973" t="s">
        <v>60</v>
      </c>
      <c r="U1973" t="s">
        <v>1510</v>
      </c>
      <c r="V1973">
        <v>5</v>
      </c>
      <c r="W1973" t="s">
        <v>56</v>
      </c>
      <c r="X1973" s="14">
        <v>43906</v>
      </c>
      <c r="Y1973" s="18">
        <v>40</v>
      </c>
      <c r="Z1973" s="14">
        <v>43946</v>
      </c>
      <c r="AA1973" s="14">
        <v>43984</v>
      </c>
      <c r="AB1973">
        <v>13</v>
      </c>
      <c r="AC1973" s="14">
        <v>43997</v>
      </c>
      <c r="AD1973" s="14">
        <v>43998</v>
      </c>
      <c r="AE1973">
        <v>14</v>
      </c>
      <c r="AF1973" s="14">
        <v>44012</v>
      </c>
      <c r="AG1973" s="14">
        <v>44015</v>
      </c>
      <c r="AH1973">
        <v>20</v>
      </c>
      <c r="AI1973" s="14">
        <v>44038</v>
      </c>
      <c r="AJ1973" s="18">
        <v>7</v>
      </c>
      <c r="AK1973" s="14">
        <v>44253</v>
      </c>
      <c r="AL1973" s="14">
        <v>44313</v>
      </c>
      <c r="AM1973" s="15"/>
      <c r="AN1973" s="15"/>
      <c r="AO1973" s="15"/>
      <c r="AP1973" s="15"/>
      <c r="AQ1973" s="15"/>
      <c r="AR1973" s="15"/>
      <c r="AS1973" s="15">
        <v>2880086.4</v>
      </c>
      <c r="AT1973" s="15"/>
      <c r="AU1973" s="15"/>
      <c r="AV1973" s="15"/>
      <c r="AW1973" s="15">
        <v>6720201.5999999996</v>
      </c>
      <c r="AX1973" s="15"/>
      <c r="AY1973" s="15">
        <f t="shared" si="120"/>
        <v>9600288</v>
      </c>
      <c r="AZ1973" s="15">
        <f t="shared" si="121"/>
        <v>9600288</v>
      </c>
      <c r="BA1973" t="str">
        <f t="shared" si="122"/>
        <v>OK</v>
      </c>
      <c r="BB1973">
        <f t="shared" si="123"/>
        <v>2</v>
      </c>
    </row>
    <row r="1974" spans="1:54" x14ac:dyDescent="0.25">
      <c r="A1974">
        <v>1973</v>
      </c>
      <c r="B1974" t="s">
        <v>385</v>
      </c>
      <c r="C1974" t="s">
        <v>436</v>
      </c>
      <c r="D1974" t="s">
        <v>1482</v>
      </c>
      <c r="E1974" t="s">
        <v>131</v>
      </c>
      <c r="F1974" t="s">
        <v>438</v>
      </c>
      <c r="G1974">
        <v>7711</v>
      </c>
      <c r="H1974">
        <v>6</v>
      </c>
      <c r="I1974" s="15">
        <v>3544200</v>
      </c>
      <c r="J1974" s="15">
        <v>590700</v>
      </c>
      <c r="K1974">
        <v>5</v>
      </c>
      <c r="L1974">
        <v>1</v>
      </c>
      <c r="M1974" t="s">
        <v>56</v>
      </c>
      <c r="N1974" s="19" t="s">
        <v>57</v>
      </c>
      <c r="O1974" t="s">
        <v>133</v>
      </c>
      <c r="P1974" t="s">
        <v>1509</v>
      </c>
      <c r="Q1974" t="s">
        <v>67</v>
      </c>
      <c r="R1974" s="19" t="s">
        <v>658</v>
      </c>
      <c r="S1974" t="s">
        <v>56</v>
      </c>
      <c r="T1974" t="s">
        <v>60</v>
      </c>
      <c r="U1974" t="s">
        <v>1510</v>
      </c>
      <c r="V1974">
        <v>9</v>
      </c>
      <c r="W1974" t="s">
        <v>56</v>
      </c>
      <c r="X1974" s="14">
        <v>43906</v>
      </c>
      <c r="Y1974" s="18">
        <v>40</v>
      </c>
      <c r="Z1974" s="14">
        <v>43946</v>
      </c>
      <c r="AA1974" s="14">
        <v>43984</v>
      </c>
      <c r="AB1974">
        <v>13</v>
      </c>
      <c r="AC1974" s="14">
        <v>43997</v>
      </c>
      <c r="AD1974" s="14">
        <v>43998</v>
      </c>
      <c r="AE1974">
        <v>14</v>
      </c>
      <c r="AF1974" s="14">
        <v>44012</v>
      </c>
      <c r="AG1974" s="14">
        <v>44015</v>
      </c>
      <c r="AH1974">
        <v>20</v>
      </c>
      <c r="AI1974" s="14">
        <v>44038</v>
      </c>
      <c r="AJ1974" s="18">
        <v>7</v>
      </c>
      <c r="AK1974" s="14">
        <v>44253</v>
      </c>
      <c r="AL1974" s="14">
        <v>44313</v>
      </c>
      <c r="AM1974" s="15"/>
      <c r="AN1974" s="15"/>
      <c r="AO1974" s="15"/>
      <c r="AP1974" s="15"/>
      <c r="AQ1974" s="15"/>
      <c r="AR1974" s="15"/>
      <c r="AS1974" s="15">
        <v>1063260</v>
      </c>
      <c r="AT1974" s="15"/>
      <c r="AU1974" s="15"/>
      <c r="AV1974" s="15"/>
      <c r="AW1974" s="15">
        <v>2480940</v>
      </c>
      <c r="AX1974" s="15"/>
      <c r="AY1974" s="15">
        <f t="shared" si="120"/>
        <v>3544200</v>
      </c>
      <c r="AZ1974" s="15">
        <f t="shared" si="121"/>
        <v>3544200</v>
      </c>
      <c r="BA1974" t="str">
        <f t="shared" si="122"/>
        <v>OK</v>
      </c>
      <c r="BB1974">
        <f t="shared" si="123"/>
        <v>2</v>
      </c>
    </row>
    <row r="1975" spans="1:54" x14ac:dyDescent="0.25">
      <c r="A1975">
        <v>1974</v>
      </c>
      <c r="B1975" t="s">
        <v>385</v>
      </c>
      <c r="C1975" t="s">
        <v>426</v>
      </c>
      <c r="D1975" t="s">
        <v>1482</v>
      </c>
      <c r="E1975" t="s">
        <v>131</v>
      </c>
      <c r="F1975" t="s">
        <v>438</v>
      </c>
      <c r="G1975">
        <v>7711</v>
      </c>
      <c r="H1975">
        <v>20</v>
      </c>
      <c r="I1975" s="15">
        <v>11674000</v>
      </c>
      <c r="J1975" s="15">
        <v>583700</v>
      </c>
      <c r="K1975">
        <v>9</v>
      </c>
      <c r="L1975">
        <v>11</v>
      </c>
      <c r="M1975" t="s">
        <v>56</v>
      </c>
      <c r="N1975" s="19" t="s">
        <v>57</v>
      </c>
      <c r="O1975" t="s">
        <v>133</v>
      </c>
      <c r="P1975" t="s">
        <v>1509</v>
      </c>
      <c r="Q1975" t="s">
        <v>67</v>
      </c>
      <c r="R1975" s="19" t="s">
        <v>658</v>
      </c>
      <c r="S1975" t="s">
        <v>56</v>
      </c>
      <c r="T1975" t="s">
        <v>60</v>
      </c>
      <c r="U1975" t="s">
        <v>1510</v>
      </c>
      <c r="V1975">
        <v>10</v>
      </c>
      <c r="W1975" t="s">
        <v>56</v>
      </c>
      <c r="X1975" s="14">
        <v>43906</v>
      </c>
      <c r="Y1975" s="18">
        <v>40</v>
      </c>
      <c r="Z1975" s="14">
        <v>43946</v>
      </c>
      <c r="AA1975" s="14">
        <v>43984</v>
      </c>
      <c r="AB1975">
        <v>13</v>
      </c>
      <c r="AC1975" s="14">
        <v>43997</v>
      </c>
      <c r="AD1975" s="14">
        <v>43998</v>
      </c>
      <c r="AE1975">
        <v>14</v>
      </c>
      <c r="AF1975" s="14">
        <v>44012</v>
      </c>
      <c r="AG1975" s="14">
        <v>44015</v>
      </c>
      <c r="AH1975">
        <v>20</v>
      </c>
      <c r="AI1975" s="14">
        <v>44038</v>
      </c>
      <c r="AJ1975" s="18">
        <v>7</v>
      </c>
      <c r="AK1975" s="14">
        <v>44253</v>
      </c>
      <c r="AL1975" s="14">
        <v>44313</v>
      </c>
      <c r="AM1975" s="15"/>
      <c r="AN1975" s="15"/>
      <c r="AO1975" s="15"/>
      <c r="AP1975" s="15"/>
      <c r="AQ1975" s="15"/>
      <c r="AR1975" s="15"/>
      <c r="AS1975" s="15">
        <v>3502200</v>
      </c>
      <c r="AT1975" s="15"/>
      <c r="AU1975" s="15"/>
      <c r="AV1975" s="15"/>
      <c r="AW1975" s="15">
        <v>8171800</v>
      </c>
      <c r="AX1975" s="15"/>
      <c r="AY1975" s="15">
        <f t="shared" si="120"/>
        <v>11674000</v>
      </c>
      <c r="AZ1975" s="15">
        <f t="shared" si="121"/>
        <v>11674000</v>
      </c>
      <c r="BA1975" t="str">
        <f t="shared" si="122"/>
        <v>OK</v>
      </c>
      <c r="BB1975">
        <f t="shared" si="123"/>
        <v>2</v>
      </c>
    </row>
    <row r="1976" spans="1:54" x14ac:dyDescent="0.25">
      <c r="A1976">
        <v>1975</v>
      </c>
      <c r="B1976" t="s">
        <v>385</v>
      </c>
      <c r="C1976" t="s">
        <v>427</v>
      </c>
      <c r="D1976" t="s">
        <v>1482</v>
      </c>
      <c r="E1976" t="s">
        <v>131</v>
      </c>
      <c r="F1976" t="s">
        <v>438</v>
      </c>
      <c r="G1976">
        <v>7711</v>
      </c>
      <c r="H1976">
        <v>12</v>
      </c>
      <c r="I1976" s="15">
        <v>7004400</v>
      </c>
      <c r="J1976" s="15">
        <v>583700</v>
      </c>
      <c r="K1976">
        <v>7</v>
      </c>
      <c r="L1976">
        <v>5</v>
      </c>
      <c r="M1976" t="s">
        <v>56</v>
      </c>
      <c r="N1976" s="19" t="s">
        <v>57</v>
      </c>
      <c r="O1976" t="s">
        <v>133</v>
      </c>
      <c r="P1976" t="s">
        <v>1509</v>
      </c>
      <c r="Q1976" t="s">
        <v>67</v>
      </c>
      <c r="R1976" s="19" t="s">
        <v>658</v>
      </c>
      <c r="S1976" t="s">
        <v>56</v>
      </c>
      <c r="T1976" t="s">
        <v>60</v>
      </c>
      <c r="U1976" t="s">
        <v>1510</v>
      </c>
      <c r="V1976">
        <v>10</v>
      </c>
      <c r="W1976" t="s">
        <v>56</v>
      </c>
      <c r="X1976" s="14">
        <v>43906</v>
      </c>
      <c r="Y1976" s="18">
        <v>40</v>
      </c>
      <c r="Z1976" s="14">
        <v>43946</v>
      </c>
      <c r="AA1976" s="14">
        <v>43984</v>
      </c>
      <c r="AB1976">
        <v>13</v>
      </c>
      <c r="AC1976" s="14">
        <v>43997</v>
      </c>
      <c r="AD1976" s="14">
        <v>43998</v>
      </c>
      <c r="AE1976">
        <v>14</v>
      </c>
      <c r="AF1976" s="14">
        <v>44012</v>
      </c>
      <c r="AG1976" s="14">
        <v>44015</v>
      </c>
      <c r="AH1976">
        <v>20</v>
      </c>
      <c r="AI1976" s="14">
        <v>44038</v>
      </c>
      <c r="AJ1976" s="18">
        <v>7</v>
      </c>
      <c r="AK1976" s="14">
        <v>44253</v>
      </c>
      <c r="AL1976" s="14">
        <v>44313</v>
      </c>
      <c r="AM1976" s="15"/>
      <c r="AN1976" s="15"/>
      <c r="AO1976" s="15"/>
      <c r="AP1976" s="15"/>
      <c r="AQ1976" s="15"/>
      <c r="AR1976" s="15"/>
      <c r="AS1976" s="15">
        <v>2101320</v>
      </c>
      <c r="AT1976" s="15"/>
      <c r="AU1976" s="15"/>
      <c r="AV1976" s="15"/>
      <c r="AW1976" s="15">
        <v>4903080</v>
      </c>
      <c r="AX1976" s="15"/>
      <c r="AY1976" s="15">
        <f t="shared" si="120"/>
        <v>7004400</v>
      </c>
      <c r="AZ1976" s="15">
        <f t="shared" si="121"/>
        <v>7004400</v>
      </c>
      <c r="BA1976" t="str">
        <f t="shared" si="122"/>
        <v>OK</v>
      </c>
      <c r="BB1976">
        <f t="shared" si="123"/>
        <v>2</v>
      </c>
    </row>
    <row r="1977" spans="1:54" x14ac:dyDescent="0.25">
      <c r="A1977">
        <v>1976</v>
      </c>
      <c r="B1977" t="s">
        <v>385</v>
      </c>
      <c r="C1977" t="s">
        <v>413</v>
      </c>
      <c r="D1977" t="s">
        <v>1454</v>
      </c>
      <c r="E1977" t="s">
        <v>131</v>
      </c>
      <c r="F1977" t="s">
        <v>438</v>
      </c>
      <c r="G1977">
        <v>7711</v>
      </c>
      <c r="H1977">
        <v>15</v>
      </c>
      <c r="I1977" s="15">
        <v>8860500</v>
      </c>
      <c r="J1977" s="15">
        <v>590700</v>
      </c>
      <c r="K1977">
        <v>8</v>
      </c>
      <c r="L1977">
        <v>7</v>
      </c>
      <c r="M1977" t="s">
        <v>56</v>
      </c>
      <c r="N1977" s="19" t="s">
        <v>57</v>
      </c>
      <c r="O1977" t="s">
        <v>133</v>
      </c>
      <c r="P1977" t="s">
        <v>1509</v>
      </c>
      <c r="Q1977" t="s">
        <v>67</v>
      </c>
      <c r="R1977" s="19" t="s">
        <v>658</v>
      </c>
      <c r="S1977" t="s">
        <v>56</v>
      </c>
      <c r="T1977" t="s">
        <v>60</v>
      </c>
      <c r="U1977" t="s">
        <v>1510</v>
      </c>
      <c r="V1977">
        <v>8</v>
      </c>
      <c r="W1977" t="s">
        <v>56</v>
      </c>
      <c r="X1977" s="14">
        <v>43906</v>
      </c>
      <c r="Y1977" s="18">
        <v>40</v>
      </c>
      <c r="Z1977" s="14">
        <v>43946</v>
      </c>
      <c r="AA1977" s="14">
        <v>43984</v>
      </c>
      <c r="AB1977">
        <v>13</v>
      </c>
      <c r="AC1977" s="14">
        <v>43997</v>
      </c>
      <c r="AD1977" s="14">
        <v>43998</v>
      </c>
      <c r="AE1977">
        <v>14</v>
      </c>
      <c r="AF1977" s="14">
        <v>44012</v>
      </c>
      <c r="AG1977" s="14">
        <v>44015</v>
      </c>
      <c r="AH1977">
        <v>20</v>
      </c>
      <c r="AI1977" s="14">
        <v>44038</v>
      </c>
      <c r="AJ1977" s="18">
        <v>7</v>
      </c>
      <c r="AK1977" s="14">
        <v>44253</v>
      </c>
      <c r="AL1977" s="14">
        <v>44313</v>
      </c>
      <c r="AM1977" s="15"/>
      <c r="AN1977" s="15"/>
      <c r="AO1977" s="15"/>
      <c r="AP1977" s="15"/>
      <c r="AQ1977" s="15"/>
      <c r="AR1977" s="15"/>
      <c r="AS1977" s="15">
        <v>2658150</v>
      </c>
      <c r="AT1977" s="15"/>
      <c r="AU1977" s="15"/>
      <c r="AV1977" s="15"/>
      <c r="AW1977" s="15">
        <v>6202350</v>
      </c>
      <c r="AX1977" s="15"/>
      <c r="AY1977" s="15">
        <f t="shared" si="120"/>
        <v>8860500</v>
      </c>
      <c r="AZ1977" s="15">
        <f t="shared" si="121"/>
        <v>8860500</v>
      </c>
      <c r="BA1977" t="str">
        <f t="shared" si="122"/>
        <v>OK</v>
      </c>
      <c r="BB1977">
        <f t="shared" si="123"/>
        <v>2</v>
      </c>
    </row>
    <row r="1978" spans="1:54" x14ac:dyDescent="0.25">
      <c r="A1978">
        <v>1977</v>
      </c>
      <c r="B1978" t="s">
        <v>385</v>
      </c>
      <c r="C1978" t="s">
        <v>397</v>
      </c>
      <c r="D1978" t="s">
        <v>398</v>
      </c>
      <c r="E1978" t="s">
        <v>131</v>
      </c>
      <c r="F1978" t="s">
        <v>438</v>
      </c>
      <c r="G1978">
        <v>7711</v>
      </c>
      <c r="H1978">
        <v>10</v>
      </c>
      <c r="I1978" s="15">
        <v>6357610</v>
      </c>
      <c r="J1978" s="15">
        <v>635761</v>
      </c>
      <c r="K1978">
        <v>7</v>
      </c>
      <c r="L1978">
        <v>3</v>
      </c>
      <c r="M1978" t="s">
        <v>56</v>
      </c>
      <c r="N1978" s="19" t="s">
        <v>57</v>
      </c>
      <c r="O1978" t="s">
        <v>133</v>
      </c>
      <c r="P1978" t="s">
        <v>1509</v>
      </c>
      <c r="Q1978" t="s">
        <v>67</v>
      </c>
      <c r="R1978" s="19" t="s">
        <v>658</v>
      </c>
      <c r="S1978" t="s">
        <v>56</v>
      </c>
      <c r="T1978" t="s">
        <v>60</v>
      </c>
      <c r="U1978" t="s">
        <v>1510</v>
      </c>
      <c r="V1978">
        <v>2</v>
      </c>
      <c r="W1978" t="s">
        <v>56</v>
      </c>
      <c r="X1978" s="14">
        <v>43906</v>
      </c>
      <c r="Y1978" s="18">
        <v>40</v>
      </c>
      <c r="Z1978" s="14">
        <v>43946</v>
      </c>
      <c r="AA1978" s="14">
        <v>43984</v>
      </c>
      <c r="AB1978">
        <v>13</v>
      </c>
      <c r="AC1978" s="14">
        <v>43997</v>
      </c>
      <c r="AD1978" s="14">
        <v>43998</v>
      </c>
      <c r="AE1978">
        <v>14</v>
      </c>
      <c r="AF1978" s="14">
        <v>44012</v>
      </c>
      <c r="AG1978" s="14">
        <v>44015</v>
      </c>
      <c r="AH1978">
        <v>20</v>
      </c>
      <c r="AI1978" s="14">
        <v>44038</v>
      </c>
      <c r="AJ1978" s="18">
        <v>7</v>
      </c>
      <c r="AK1978" s="14">
        <v>44253</v>
      </c>
      <c r="AL1978" s="14">
        <v>44313</v>
      </c>
      <c r="AM1978" s="15"/>
      <c r="AN1978" s="15"/>
      <c r="AO1978" s="15"/>
      <c r="AP1978" s="15"/>
      <c r="AQ1978" s="15"/>
      <c r="AR1978" s="15"/>
      <c r="AS1978" s="15">
        <v>1907283</v>
      </c>
      <c r="AT1978" s="15"/>
      <c r="AU1978" s="15"/>
      <c r="AV1978" s="15"/>
      <c r="AW1978" s="15">
        <v>4450327</v>
      </c>
      <c r="AX1978" s="15"/>
      <c r="AY1978" s="15">
        <f t="shared" si="120"/>
        <v>6357610</v>
      </c>
      <c r="AZ1978" s="15">
        <f t="shared" si="121"/>
        <v>6357610</v>
      </c>
      <c r="BA1978" t="str">
        <f t="shared" si="122"/>
        <v>OK</v>
      </c>
      <c r="BB1978">
        <f t="shared" si="123"/>
        <v>2</v>
      </c>
    </row>
    <row r="1979" spans="1:54" x14ac:dyDescent="0.25">
      <c r="A1979">
        <v>1978</v>
      </c>
      <c r="B1979" t="s">
        <v>385</v>
      </c>
      <c r="C1979" t="s">
        <v>418</v>
      </c>
      <c r="D1979" t="s">
        <v>1474</v>
      </c>
      <c r="E1979" t="s">
        <v>131</v>
      </c>
      <c r="F1979" t="s">
        <v>438</v>
      </c>
      <c r="G1979">
        <v>7711</v>
      </c>
      <c r="H1979">
        <v>19</v>
      </c>
      <c r="I1979" s="15">
        <v>10830000</v>
      </c>
      <c r="J1979" s="15">
        <v>570000</v>
      </c>
      <c r="K1979">
        <v>9</v>
      </c>
      <c r="L1979">
        <v>10</v>
      </c>
      <c r="M1979" t="s">
        <v>56</v>
      </c>
      <c r="N1979" s="19" t="s">
        <v>57</v>
      </c>
      <c r="O1979" t="s">
        <v>133</v>
      </c>
      <c r="P1979" t="s">
        <v>1509</v>
      </c>
      <c r="Q1979" t="s">
        <v>67</v>
      </c>
      <c r="R1979" s="19" t="s">
        <v>658</v>
      </c>
      <c r="S1979" t="s">
        <v>56</v>
      </c>
      <c r="T1979" t="s">
        <v>60</v>
      </c>
      <c r="U1979" t="s">
        <v>1510</v>
      </c>
      <c r="V1979">
        <v>11</v>
      </c>
      <c r="W1979" t="s">
        <v>56</v>
      </c>
      <c r="X1979" s="14">
        <v>43906</v>
      </c>
      <c r="Y1979" s="18">
        <v>40</v>
      </c>
      <c r="Z1979" s="14">
        <v>43946</v>
      </c>
      <c r="AA1979" s="14">
        <v>43984</v>
      </c>
      <c r="AB1979">
        <v>13</v>
      </c>
      <c r="AC1979" s="14">
        <v>43997</v>
      </c>
      <c r="AD1979" s="14">
        <v>43998</v>
      </c>
      <c r="AE1979">
        <v>14</v>
      </c>
      <c r="AF1979" s="14">
        <v>44012</v>
      </c>
      <c r="AG1979" s="14">
        <v>44015</v>
      </c>
      <c r="AH1979">
        <v>20</v>
      </c>
      <c r="AI1979" s="14">
        <v>44038</v>
      </c>
      <c r="AJ1979" s="18">
        <v>7</v>
      </c>
      <c r="AK1979" s="14">
        <v>44253</v>
      </c>
      <c r="AL1979" s="14">
        <v>44313</v>
      </c>
      <c r="AM1979" s="15"/>
      <c r="AN1979" s="15"/>
      <c r="AO1979" s="15"/>
      <c r="AP1979" s="15"/>
      <c r="AQ1979" s="15"/>
      <c r="AR1979" s="15"/>
      <c r="AS1979" s="15">
        <v>3249000</v>
      </c>
      <c r="AT1979" s="15"/>
      <c r="AU1979" s="15"/>
      <c r="AV1979" s="15"/>
      <c r="AW1979" s="15">
        <v>7581000</v>
      </c>
      <c r="AX1979" s="15"/>
      <c r="AY1979" s="15">
        <f t="shared" si="120"/>
        <v>10830000</v>
      </c>
      <c r="AZ1979" s="15">
        <f t="shared" si="121"/>
        <v>10830000</v>
      </c>
      <c r="BA1979" t="str">
        <f t="shared" si="122"/>
        <v>OK</v>
      </c>
      <c r="BB1979">
        <f t="shared" si="123"/>
        <v>2</v>
      </c>
    </row>
    <row r="1980" spans="1:54" x14ac:dyDescent="0.25">
      <c r="A1980">
        <v>1979</v>
      </c>
      <c r="B1980" t="s">
        <v>385</v>
      </c>
      <c r="C1980" t="s">
        <v>416</v>
      </c>
      <c r="D1980" t="s">
        <v>1474</v>
      </c>
      <c r="E1980" t="s">
        <v>131</v>
      </c>
      <c r="F1980" t="s">
        <v>438</v>
      </c>
      <c r="G1980">
        <v>7711</v>
      </c>
      <c r="H1980">
        <v>10</v>
      </c>
      <c r="I1980" s="15">
        <v>5700000</v>
      </c>
      <c r="J1980" s="15">
        <v>570000</v>
      </c>
      <c r="K1980">
        <v>6</v>
      </c>
      <c r="L1980">
        <v>4</v>
      </c>
      <c r="M1980" t="s">
        <v>56</v>
      </c>
      <c r="N1980" s="19" t="s">
        <v>57</v>
      </c>
      <c r="O1980" t="s">
        <v>133</v>
      </c>
      <c r="P1980" t="s">
        <v>1509</v>
      </c>
      <c r="Q1980" t="s">
        <v>67</v>
      </c>
      <c r="R1980" s="19" t="s">
        <v>658</v>
      </c>
      <c r="S1980" t="s">
        <v>56</v>
      </c>
      <c r="T1980" t="s">
        <v>60</v>
      </c>
      <c r="U1980" t="s">
        <v>1510</v>
      </c>
      <c r="V1980">
        <v>11</v>
      </c>
      <c r="W1980" t="s">
        <v>56</v>
      </c>
      <c r="X1980" s="14">
        <v>43906</v>
      </c>
      <c r="Y1980" s="18">
        <v>40</v>
      </c>
      <c r="Z1980" s="14">
        <v>43946</v>
      </c>
      <c r="AA1980" s="14">
        <v>43984</v>
      </c>
      <c r="AB1980">
        <v>13</v>
      </c>
      <c r="AC1980" s="14">
        <v>43997</v>
      </c>
      <c r="AD1980" s="14">
        <v>43998</v>
      </c>
      <c r="AE1980">
        <v>14</v>
      </c>
      <c r="AF1980" s="14">
        <v>44012</v>
      </c>
      <c r="AG1980" s="14">
        <v>44015</v>
      </c>
      <c r="AH1980">
        <v>20</v>
      </c>
      <c r="AI1980" s="14">
        <v>44038</v>
      </c>
      <c r="AJ1980" s="18">
        <v>7</v>
      </c>
      <c r="AK1980" s="14">
        <v>44253</v>
      </c>
      <c r="AL1980" s="14">
        <v>44313</v>
      </c>
      <c r="AM1980" s="15"/>
      <c r="AN1980" s="15"/>
      <c r="AO1980" s="15"/>
      <c r="AP1980" s="15"/>
      <c r="AQ1980" s="15"/>
      <c r="AR1980" s="15"/>
      <c r="AS1980" s="15">
        <v>1710000</v>
      </c>
      <c r="AT1980" s="15"/>
      <c r="AU1980" s="15"/>
      <c r="AV1980" s="15"/>
      <c r="AW1980" s="15">
        <v>3990000</v>
      </c>
      <c r="AX1980" s="15"/>
      <c r="AY1980" s="15">
        <f t="shared" si="120"/>
        <v>5700000</v>
      </c>
      <c r="AZ1980" s="15">
        <f t="shared" si="121"/>
        <v>5700000</v>
      </c>
      <c r="BA1980" t="str">
        <f t="shared" si="122"/>
        <v>OK</v>
      </c>
      <c r="BB1980">
        <f t="shared" si="123"/>
        <v>2</v>
      </c>
    </row>
    <row r="1981" spans="1:54" x14ac:dyDescent="0.25">
      <c r="A1981">
        <v>1980</v>
      </c>
      <c r="B1981" t="s">
        <v>385</v>
      </c>
      <c r="C1981" t="s">
        <v>424</v>
      </c>
      <c r="D1981" t="s">
        <v>1482</v>
      </c>
      <c r="E1981" t="s">
        <v>131</v>
      </c>
      <c r="F1981" t="s">
        <v>438</v>
      </c>
      <c r="G1981">
        <v>7711</v>
      </c>
      <c r="H1981">
        <v>18</v>
      </c>
      <c r="I1981" s="15">
        <v>10506600</v>
      </c>
      <c r="J1981" s="15">
        <v>583700</v>
      </c>
      <c r="K1981">
        <v>10</v>
      </c>
      <c r="L1981">
        <v>8</v>
      </c>
      <c r="M1981" t="s">
        <v>56</v>
      </c>
      <c r="N1981" s="19" t="s">
        <v>57</v>
      </c>
      <c r="O1981" t="s">
        <v>133</v>
      </c>
      <c r="P1981" t="s">
        <v>1509</v>
      </c>
      <c r="Q1981" t="s">
        <v>67</v>
      </c>
      <c r="R1981" s="19" t="s">
        <v>658</v>
      </c>
      <c r="S1981" t="s">
        <v>56</v>
      </c>
      <c r="T1981" t="s">
        <v>60</v>
      </c>
      <c r="U1981" t="s">
        <v>1510</v>
      </c>
      <c r="V1981">
        <v>10</v>
      </c>
      <c r="W1981" t="s">
        <v>56</v>
      </c>
      <c r="X1981" s="14">
        <v>43906</v>
      </c>
      <c r="Y1981" s="18">
        <v>40</v>
      </c>
      <c r="Z1981" s="14">
        <v>43946</v>
      </c>
      <c r="AA1981" s="14">
        <v>43984</v>
      </c>
      <c r="AB1981">
        <v>13</v>
      </c>
      <c r="AC1981" s="14">
        <v>43997</v>
      </c>
      <c r="AD1981" s="14">
        <v>43998</v>
      </c>
      <c r="AE1981">
        <v>14</v>
      </c>
      <c r="AF1981" s="14">
        <v>44012</v>
      </c>
      <c r="AG1981" s="14">
        <v>44015</v>
      </c>
      <c r="AH1981">
        <v>20</v>
      </c>
      <c r="AI1981" s="14">
        <v>44038</v>
      </c>
      <c r="AJ1981" s="18">
        <v>7</v>
      </c>
      <c r="AK1981" s="14">
        <v>44253</v>
      </c>
      <c r="AL1981" s="14">
        <v>44313</v>
      </c>
      <c r="AM1981" s="15"/>
      <c r="AN1981" s="15"/>
      <c r="AO1981" s="15"/>
      <c r="AP1981" s="15"/>
      <c r="AQ1981" s="15"/>
      <c r="AR1981" s="15"/>
      <c r="AS1981" s="15">
        <v>3151980</v>
      </c>
      <c r="AT1981" s="15"/>
      <c r="AU1981" s="15"/>
      <c r="AV1981" s="15"/>
      <c r="AW1981" s="15">
        <v>7354620</v>
      </c>
      <c r="AX1981" s="15"/>
      <c r="AY1981" s="15">
        <f t="shared" si="120"/>
        <v>10506600</v>
      </c>
      <c r="AZ1981" s="15">
        <f t="shared" si="121"/>
        <v>10506600</v>
      </c>
      <c r="BA1981" t="str">
        <f t="shared" si="122"/>
        <v>OK</v>
      </c>
      <c r="BB1981">
        <f t="shared" si="123"/>
        <v>2</v>
      </c>
    </row>
    <row r="1982" spans="1:54" x14ac:dyDescent="0.25">
      <c r="A1982">
        <v>1981</v>
      </c>
      <c r="B1982" t="s">
        <v>385</v>
      </c>
      <c r="C1982" t="s">
        <v>391</v>
      </c>
      <c r="D1982" t="s">
        <v>1483</v>
      </c>
      <c r="E1982" t="s">
        <v>131</v>
      </c>
      <c r="F1982" t="s">
        <v>438</v>
      </c>
      <c r="G1982">
        <v>7711</v>
      </c>
      <c r="H1982">
        <v>9</v>
      </c>
      <c r="I1982" s="15">
        <v>5400162</v>
      </c>
      <c r="J1982" s="15">
        <v>600018</v>
      </c>
      <c r="K1982">
        <v>5</v>
      </c>
      <c r="L1982">
        <v>4</v>
      </c>
      <c r="M1982" t="s">
        <v>56</v>
      </c>
      <c r="N1982" s="19" t="s">
        <v>57</v>
      </c>
      <c r="O1982" t="s">
        <v>133</v>
      </c>
      <c r="P1982" t="s">
        <v>1509</v>
      </c>
      <c r="Q1982" t="s">
        <v>67</v>
      </c>
      <c r="R1982" s="19" t="s">
        <v>658</v>
      </c>
      <c r="S1982" t="s">
        <v>56</v>
      </c>
      <c r="T1982" t="s">
        <v>60</v>
      </c>
      <c r="U1982" t="s">
        <v>1510</v>
      </c>
      <c r="V1982">
        <v>5</v>
      </c>
      <c r="W1982" t="s">
        <v>56</v>
      </c>
      <c r="X1982" s="14">
        <v>43906</v>
      </c>
      <c r="Y1982" s="18">
        <v>40</v>
      </c>
      <c r="Z1982" s="14">
        <v>43946</v>
      </c>
      <c r="AA1982" s="14">
        <v>43984</v>
      </c>
      <c r="AB1982">
        <v>13</v>
      </c>
      <c r="AC1982" s="14">
        <v>43997</v>
      </c>
      <c r="AD1982" s="14">
        <v>43998</v>
      </c>
      <c r="AE1982">
        <v>14</v>
      </c>
      <c r="AF1982" s="14">
        <v>44012</v>
      </c>
      <c r="AG1982" s="14">
        <v>44015</v>
      </c>
      <c r="AH1982">
        <v>20</v>
      </c>
      <c r="AI1982" s="14">
        <v>44038</v>
      </c>
      <c r="AJ1982" s="18">
        <v>7</v>
      </c>
      <c r="AK1982" s="14">
        <v>44253</v>
      </c>
      <c r="AL1982" s="14">
        <v>44313</v>
      </c>
      <c r="AM1982" s="15"/>
      <c r="AN1982" s="15"/>
      <c r="AO1982" s="15"/>
      <c r="AP1982" s="15"/>
      <c r="AQ1982" s="15"/>
      <c r="AR1982" s="15"/>
      <c r="AS1982" s="15">
        <v>1620048.5999999999</v>
      </c>
      <c r="AT1982" s="15"/>
      <c r="AU1982" s="15"/>
      <c r="AV1982" s="15"/>
      <c r="AW1982" s="15">
        <v>3780113.4000000004</v>
      </c>
      <c r="AX1982" s="15"/>
      <c r="AY1982" s="15">
        <f t="shared" si="120"/>
        <v>5400162</v>
      </c>
      <c r="AZ1982" s="15">
        <f t="shared" si="121"/>
        <v>5400162</v>
      </c>
      <c r="BA1982" t="str">
        <f t="shared" si="122"/>
        <v>OK</v>
      </c>
      <c r="BB1982">
        <f t="shared" si="123"/>
        <v>2</v>
      </c>
    </row>
    <row r="1983" spans="1:54" x14ac:dyDescent="0.25">
      <c r="A1983">
        <v>1982</v>
      </c>
      <c r="B1983" t="s">
        <v>385</v>
      </c>
      <c r="C1983" t="s">
        <v>392</v>
      </c>
      <c r="D1983" t="s">
        <v>1483</v>
      </c>
      <c r="E1983" t="s">
        <v>131</v>
      </c>
      <c r="F1983" t="s">
        <v>438</v>
      </c>
      <c r="G1983">
        <v>7711</v>
      </c>
      <c r="H1983">
        <v>7</v>
      </c>
      <c r="I1983" s="15">
        <v>4200126</v>
      </c>
      <c r="J1983" s="15">
        <v>600018</v>
      </c>
      <c r="K1983">
        <v>5</v>
      </c>
      <c r="L1983">
        <v>2</v>
      </c>
      <c r="M1983" t="s">
        <v>56</v>
      </c>
      <c r="N1983" s="19" t="s">
        <v>57</v>
      </c>
      <c r="O1983" t="s">
        <v>133</v>
      </c>
      <c r="P1983" t="s">
        <v>1509</v>
      </c>
      <c r="Q1983" t="s">
        <v>67</v>
      </c>
      <c r="R1983" s="19" t="s">
        <v>658</v>
      </c>
      <c r="S1983" t="s">
        <v>56</v>
      </c>
      <c r="T1983" t="s">
        <v>60</v>
      </c>
      <c r="U1983" t="s">
        <v>1510</v>
      </c>
      <c r="V1983">
        <v>5</v>
      </c>
      <c r="W1983" t="s">
        <v>56</v>
      </c>
      <c r="X1983" s="14">
        <v>43906</v>
      </c>
      <c r="Y1983" s="18">
        <v>40</v>
      </c>
      <c r="Z1983" s="14">
        <v>43946</v>
      </c>
      <c r="AA1983" s="14">
        <v>43984</v>
      </c>
      <c r="AB1983">
        <v>13</v>
      </c>
      <c r="AC1983" s="14">
        <v>43997</v>
      </c>
      <c r="AD1983" s="14">
        <v>43998</v>
      </c>
      <c r="AE1983">
        <v>14</v>
      </c>
      <c r="AF1983" s="14">
        <v>44012</v>
      </c>
      <c r="AG1983" s="14">
        <v>44015</v>
      </c>
      <c r="AH1983">
        <v>20</v>
      </c>
      <c r="AI1983" s="14">
        <v>44038</v>
      </c>
      <c r="AJ1983" s="18">
        <v>7</v>
      </c>
      <c r="AK1983" s="14">
        <v>44253</v>
      </c>
      <c r="AL1983" s="14">
        <v>44313</v>
      </c>
      <c r="AM1983" s="15"/>
      <c r="AN1983" s="15"/>
      <c r="AO1983" s="15"/>
      <c r="AP1983" s="15"/>
      <c r="AQ1983" s="15"/>
      <c r="AR1983" s="15"/>
      <c r="AS1983" s="15">
        <v>1260037.8</v>
      </c>
      <c r="AT1983" s="15"/>
      <c r="AU1983" s="15"/>
      <c r="AV1983" s="15"/>
      <c r="AW1983" s="15">
        <v>2940088.2</v>
      </c>
      <c r="AX1983" s="15"/>
      <c r="AY1983" s="15">
        <f t="shared" si="120"/>
        <v>4200126</v>
      </c>
      <c r="AZ1983" s="15">
        <f t="shared" si="121"/>
        <v>4200126</v>
      </c>
      <c r="BA1983" t="str">
        <f t="shared" si="122"/>
        <v>OK</v>
      </c>
      <c r="BB1983">
        <f t="shared" si="123"/>
        <v>2</v>
      </c>
    </row>
    <row r="1984" spans="1:54" x14ac:dyDescent="0.25">
      <c r="A1984">
        <v>1983</v>
      </c>
      <c r="B1984" t="s">
        <v>385</v>
      </c>
      <c r="C1984" t="s">
        <v>411</v>
      </c>
      <c r="D1984" t="s">
        <v>1454</v>
      </c>
      <c r="E1984" t="s">
        <v>131</v>
      </c>
      <c r="F1984" t="s">
        <v>438</v>
      </c>
      <c r="G1984">
        <v>7711</v>
      </c>
      <c r="H1984">
        <v>24</v>
      </c>
      <c r="I1984" s="15">
        <v>14176800</v>
      </c>
      <c r="J1984" s="15">
        <v>590700</v>
      </c>
      <c r="K1984">
        <v>10</v>
      </c>
      <c r="L1984">
        <v>14</v>
      </c>
      <c r="M1984" t="s">
        <v>56</v>
      </c>
      <c r="N1984" s="19" t="s">
        <v>57</v>
      </c>
      <c r="O1984" t="s">
        <v>133</v>
      </c>
      <c r="P1984" t="s">
        <v>1509</v>
      </c>
      <c r="Q1984" t="s">
        <v>67</v>
      </c>
      <c r="R1984" s="19" t="s">
        <v>658</v>
      </c>
      <c r="S1984" t="s">
        <v>56</v>
      </c>
      <c r="T1984" t="s">
        <v>60</v>
      </c>
      <c r="U1984" t="s">
        <v>1510</v>
      </c>
      <c r="V1984">
        <v>8</v>
      </c>
      <c r="W1984" t="s">
        <v>56</v>
      </c>
      <c r="X1984" s="14">
        <v>43906</v>
      </c>
      <c r="Y1984" s="18">
        <v>40</v>
      </c>
      <c r="Z1984" s="14">
        <v>43946</v>
      </c>
      <c r="AA1984" s="14">
        <v>43984</v>
      </c>
      <c r="AB1984">
        <v>13</v>
      </c>
      <c r="AC1984" s="14">
        <v>43997</v>
      </c>
      <c r="AD1984" s="14">
        <v>43998</v>
      </c>
      <c r="AE1984">
        <v>14</v>
      </c>
      <c r="AF1984" s="14">
        <v>44012</v>
      </c>
      <c r="AG1984" s="14">
        <v>44015</v>
      </c>
      <c r="AH1984">
        <v>20</v>
      </c>
      <c r="AI1984" s="14">
        <v>44038</v>
      </c>
      <c r="AJ1984" s="18">
        <v>7</v>
      </c>
      <c r="AK1984" s="14">
        <v>44253</v>
      </c>
      <c r="AL1984" s="14">
        <v>44313</v>
      </c>
      <c r="AM1984" s="15"/>
      <c r="AN1984" s="15"/>
      <c r="AO1984" s="15"/>
      <c r="AP1984" s="15"/>
      <c r="AQ1984" s="15"/>
      <c r="AR1984" s="15"/>
      <c r="AS1984" s="15">
        <v>4253040</v>
      </c>
      <c r="AT1984" s="15"/>
      <c r="AU1984" s="15"/>
      <c r="AV1984" s="15"/>
      <c r="AW1984" s="15">
        <v>9923760</v>
      </c>
      <c r="AX1984" s="15"/>
      <c r="AY1984" s="15">
        <f t="shared" si="120"/>
        <v>14176800</v>
      </c>
      <c r="AZ1984" s="15">
        <f t="shared" si="121"/>
        <v>14176800</v>
      </c>
      <c r="BA1984" t="str">
        <f t="shared" si="122"/>
        <v>OK</v>
      </c>
      <c r="BB1984">
        <f t="shared" si="123"/>
        <v>2</v>
      </c>
    </row>
    <row r="1985" spans="1:54" x14ac:dyDescent="0.25">
      <c r="A1985">
        <v>1984</v>
      </c>
      <c r="B1985" t="s">
        <v>385</v>
      </c>
      <c r="C1985" t="s">
        <v>398</v>
      </c>
      <c r="D1985" t="s">
        <v>398</v>
      </c>
      <c r="E1985" t="s">
        <v>131</v>
      </c>
      <c r="F1985" t="s">
        <v>438</v>
      </c>
      <c r="G1985">
        <v>7711</v>
      </c>
      <c r="H1985">
        <v>10</v>
      </c>
      <c r="I1985" s="15">
        <v>6357610</v>
      </c>
      <c r="J1985" s="15">
        <v>635761</v>
      </c>
      <c r="K1985">
        <v>7</v>
      </c>
      <c r="L1985">
        <v>3</v>
      </c>
      <c r="M1985" t="s">
        <v>56</v>
      </c>
      <c r="N1985" s="19" t="s">
        <v>57</v>
      </c>
      <c r="O1985" t="s">
        <v>133</v>
      </c>
      <c r="P1985" t="s">
        <v>1509</v>
      </c>
      <c r="Q1985" t="s">
        <v>67</v>
      </c>
      <c r="R1985" s="19" t="s">
        <v>658</v>
      </c>
      <c r="S1985" t="s">
        <v>56</v>
      </c>
      <c r="T1985" t="s">
        <v>60</v>
      </c>
      <c r="U1985" t="s">
        <v>1510</v>
      </c>
      <c r="V1985">
        <v>2</v>
      </c>
      <c r="W1985" t="s">
        <v>56</v>
      </c>
      <c r="X1985" s="14">
        <v>43906</v>
      </c>
      <c r="Y1985" s="18">
        <v>40</v>
      </c>
      <c r="Z1985" s="14">
        <v>43946</v>
      </c>
      <c r="AA1985" s="14">
        <v>43984</v>
      </c>
      <c r="AB1985">
        <v>13</v>
      </c>
      <c r="AC1985" s="14">
        <v>43997</v>
      </c>
      <c r="AD1985" s="14">
        <v>43998</v>
      </c>
      <c r="AE1985">
        <v>14</v>
      </c>
      <c r="AF1985" s="14">
        <v>44012</v>
      </c>
      <c r="AG1985" s="14">
        <v>44015</v>
      </c>
      <c r="AH1985">
        <v>20</v>
      </c>
      <c r="AI1985" s="14">
        <v>44038</v>
      </c>
      <c r="AJ1985" s="18">
        <v>7</v>
      </c>
      <c r="AK1985" s="14">
        <v>44253</v>
      </c>
      <c r="AL1985" s="14">
        <v>44313</v>
      </c>
      <c r="AM1985" s="15"/>
      <c r="AN1985" s="15"/>
      <c r="AO1985" s="15"/>
      <c r="AP1985" s="15"/>
      <c r="AQ1985" s="15"/>
      <c r="AR1985" s="15"/>
      <c r="AS1985" s="15">
        <v>1907283</v>
      </c>
      <c r="AT1985" s="15"/>
      <c r="AU1985" s="15"/>
      <c r="AV1985" s="15"/>
      <c r="AW1985" s="15">
        <v>4450327</v>
      </c>
      <c r="AX1985" s="15"/>
      <c r="AY1985" s="15">
        <f t="shared" si="120"/>
        <v>6357610</v>
      </c>
      <c r="AZ1985" s="15">
        <f t="shared" si="121"/>
        <v>6357610</v>
      </c>
      <c r="BA1985" t="str">
        <f t="shared" si="122"/>
        <v>OK</v>
      </c>
      <c r="BB1985">
        <f t="shared" si="123"/>
        <v>2</v>
      </c>
    </row>
    <row r="1986" spans="1:54" x14ac:dyDescent="0.25">
      <c r="A1986">
        <v>1985</v>
      </c>
      <c r="B1986" t="s">
        <v>385</v>
      </c>
      <c r="C1986" t="s">
        <v>386</v>
      </c>
      <c r="D1986" t="s">
        <v>387</v>
      </c>
      <c r="E1986" t="s">
        <v>131</v>
      </c>
      <c r="F1986" t="s">
        <v>438</v>
      </c>
      <c r="G1986">
        <v>7711</v>
      </c>
      <c r="H1986">
        <v>9</v>
      </c>
      <c r="I1986" s="15">
        <v>5795262</v>
      </c>
      <c r="J1986" s="15">
        <v>643918</v>
      </c>
      <c r="K1986">
        <v>8</v>
      </c>
      <c r="L1986">
        <v>1</v>
      </c>
      <c r="M1986" t="s">
        <v>56</v>
      </c>
      <c r="N1986" s="19" t="s">
        <v>57</v>
      </c>
      <c r="O1986" t="s">
        <v>133</v>
      </c>
      <c r="P1986" t="s">
        <v>1509</v>
      </c>
      <c r="Q1986" t="s">
        <v>67</v>
      </c>
      <c r="R1986" s="19" t="s">
        <v>658</v>
      </c>
      <c r="S1986" t="s">
        <v>56</v>
      </c>
      <c r="T1986" t="s">
        <v>60</v>
      </c>
      <c r="U1986" t="s">
        <v>1510</v>
      </c>
      <c r="V1986">
        <v>1</v>
      </c>
      <c r="W1986" t="s">
        <v>56</v>
      </c>
      <c r="X1986" s="14">
        <v>43906</v>
      </c>
      <c r="Y1986" s="18">
        <v>40</v>
      </c>
      <c r="Z1986" s="14">
        <v>43946</v>
      </c>
      <c r="AA1986" s="14">
        <v>43984</v>
      </c>
      <c r="AB1986">
        <v>13</v>
      </c>
      <c r="AC1986" s="14">
        <v>43997</v>
      </c>
      <c r="AD1986" s="14">
        <v>43998</v>
      </c>
      <c r="AE1986">
        <v>14</v>
      </c>
      <c r="AF1986" s="14">
        <v>44012</v>
      </c>
      <c r="AG1986" s="14">
        <v>44015</v>
      </c>
      <c r="AH1986">
        <v>20</v>
      </c>
      <c r="AI1986" s="14">
        <v>44038</v>
      </c>
      <c r="AJ1986" s="18">
        <v>7</v>
      </c>
      <c r="AK1986" s="14">
        <v>44253</v>
      </c>
      <c r="AL1986" s="14">
        <v>44313</v>
      </c>
      <c r="AM1986" s="15"/>
      <c r="AN1986" s="15"/>
      <c r="AO1986" s="15"/>
      <c r="AP1986" s="15"/>
      <c r="AQ1986" s="15"/>
      <c r="AR1986" s="15"/>
      <c r="AS1986" s="15">
        <v>1738578.5999999999</v>
      </c>
      <c r="AT1986" s="15"/>
      <c r="AU1986" s="15"/>
      <c r="AV1986" s="15"/>
      <c r="AW1986" s="15">
        <v>4056683.4000000004</v>
      </c>
      <c r="AX1986" s="15"/>
      <c r="AY1986" s="15">
        <f t="shared" ref="AY1986:AY2049" si="124">IF((SUM(AM1986:AX1986)=0),"---",(SUM(AM1986:AX1986)))</f>
        <v>5795262</v>
      </c>
      <c r="AZ1986" s="15">
        <f t="shared" ref="AZ1986:AZ2049" si="125">I1986</f>
        <v>5795262</v>
      </c>
      <c r="BA1986" t="str">
        <f t="shared" ref="BA1986:BA2049" si="126">IF(OR(AZ1986="---",AY1986="---"),"---",IF(AZ1986-AY1986=0,"OK","REVISAR"))</f>
        <v>OK</v>
      </c>
      <c r="BB1986">
        <f t="shared" ref="BB1986:BB2049" si="127">COUNT(AM1986:AX1986)</f>
        <v>2</v>
      </c>
    </row>
    <row r="1987" spans="1:54" x14ac:dyDescent="0.25">
      <c r="A1987">
        <v>1986</v>
      </c>
      <c r="B1987" t="s">
        <v>385</v>
      </c>
      <c r="C1987" t="s">
        <v>415</v>
      </c>
      <c r="D1987" t="s">
        <v>1454</v>
      </c>
      <c r="E1987" t="s">
        <v>131</v>
      </c>
      <c r="F1987" t="s">
        <v>438</v>
      </c>
      <c r="G1987">
        <v>7711</v>
      </c>
      <c r="H1987">
        <v>20</v>
      </c>
      <c r="I1987" s="15">
        <v>11814000</v>
      </c>
      <c r="J1987" s="15">
        <v>590700</v>
      </c>
      <c r="K1987">
        <v>8</v>
      </c>
      <c r="L1987">
        <v>12</v>
      </c>
      <c r="M1987" t="s">
        <v>56</v>
      </c>
      <c r="N1987" s="19" t="s">
        <v>57</v>
      </c>
      <c r="O1987" t="s">
        <v>133</v>
      </c>
      <c r="P1987" t="s">
        <v>1509</v>
      </c>
      <c r="Q1987" t="s">
        <v>67</v>
      </c>
      <c r="R1987" s="19" t="s">
        <v>658</v>
      </c>
      <c r="S1987" t="s">
        <v>56</v>
      </c>
      <c r="T1987" t="s">
        <v>60</v>
      </c>
      <c r="U1987" t="s">
        <v>1510</v>
      </c>
      <c r="V1987">
        <v>7</v>
      </c>
      <c r="W1987" t="s">
        <v>56</v>
      </c>
      <c r="X1987" s="14">
        <v>43906</v>
      </c>
      <c r="Y1987" s="18">
        <v>40</v>
      </c>
      <c r="Z1987" s="14">
        <v>43946</v>
      </c>
      <c r="AA1987" s="14">
        <v>43984</v>
      </c>
      <c r="AB1987">
        <v>13</v>
      </c>
      <c r="AC1987" s="14">
        <v>43997</v>
      </c>
      <c r="AD1987" s="14">
        <v>43998</v>
      </c>
      <c r="AE1987">
        <v>14</v>
      </c>
      <c r="AF1987" s="14">
        <v>44012</v>
      </c>
      <c r="AG1987" s="14">
        <v>44015</v>
      </c>
      <c r="AH1987">
        <v>20</v>
      </c>
      <c r="AI1987" s="14">
        <v>44038</v>
      </c>
      <c r="AJ1987" s="18">
        <v>7</v>
      </c>
      <c r="AK1987" s="14">
        <v>44253</v>
      </c>
      <c r="AL1987" s="14">
        <v>44313</v>
      </c>
      <c r="AM1987" s="15"/>
      <c r="AN1987" s="15"/>
      <c r="AO1987" s="15"/>
      <c r="AP1987" s="15"/>
      <c r="AQ1987" s="15"/>
      <c r="AR1987" s="15"/>
      <c r="AS1987" s="15">
        <v>3544200</v>
      </c>
      <c r="AT1987" s="15"/>
      <c r="AU1987" s="15"/>
      <c r="AV1987" s="15"/>
      <c r="AW1987" s="15">
        <v>8269800</v>
      </c>
      <c r="AX1987" s="15"/>
      <c r="AY1987" s="15">
        <f t="shared" si="124"/>
        <v>11814000</v>
      </c>
      <c r="AZ1987" s="15">
        <f t="shared" si="125"/>
        <v>11814000</v>
      </c>
      <c r="BA1987" t="str">
        <f t="shared" si="126"/>
        <v>OK</v>
      </c>
      <c r="BB1987">
        <f t="shared" si="127"/>
        <v>2</v>
      </c>
    </row>
    <row r="1988" spans="1:54" x14ac:dyDescent="0.25">
      <c r="A1988">
        <v>1987</v>
      </c>
      <c r="B1988" t="s">
        <v>385</v>
      </c>
      <c r="C1988" t="s">
        <v>400</v>
      </c>
      <c r="D1988" t="s">
        <v>398</v>
      </c>
      <c r="E1988" t="s">
        <v>131</v>
      </c>
      <c r="F1988" t="s">
        <v>438</v>
      </c>
      <c r="G1988">
        <v>7711</v>
      </c>
      <c r="H1988">
        <v>9</v>
      </c>
      <c r="I1988" s="15">
        <v>5721849</v>
      </c>
      <c r="J1988" s="15">
        <v>635761</v>
      </c>
      <c r="K1988">
        <v>5</v>
      </c>
      <c r="L1988">
        <v>4</v>
      </c>
      <c r="M1988" t="s">
        <v>56</v>
      </c>
      <c r="N1988" s="19" t="s">
        <v>57</v>
      </c>
      <c r="O1988" t="s">
        <v>133</v>
      </c>
      <c r="P1988" t="s">
        <v>1509</v>
      </c>
      <c r="Q1988" t="s">
        <v>67</v>
      </c>
      <c r="R1988" s="19" t="s">
        <v>658</v>
      </c>
      <c r="S1988" t="s">
        <v>56</v>
      </c>
      <c r="T1988" t="s">
        <v>60</v>
      </c>
      <c r="U1988" t="s">
        <v>1510</v>
      </c>
      <c r="V1988">
        <v>2</v>
      </c>
      <c r="W1988" t="s">
        <v>56</v>
      </c>
      <c r="X1988" s="14">
        <v>43906</v>
      </c>
      <c r="Y1988" s="18">
        <v>40</v>
      </c>
      <c r="Z1988" s="14">
        <v>43946</v>
      </c>
      <c r="AA1988" s="14">
        <v>43984</v>
      </c>
      <c r="AB1988">
        <v>13</v>
      </c>
      <c r="AC1988" s="14">
        <v>43997</v>
      </c>
      <c r="AD1988" s="14">
        <v>43998</v>
      </c>
      <c r="AE1988">
        <v>14</v>
      </c>
      <c r="AF1988" s="14">
        <v>44012</v>
      </c>
      <c r="AG1988" s="14">
        <v>44015</v>
      </c>
      <c r="AH1988">
        <v>20</v>
      </c>
      <c r="AI1988" s="14">
        <v>44038</v>
      </c>
      <c r="AJ1988" s="18">
        <v>7</v>
      </c>
      <c r="AK1988" s="14">
        <v>44253</v>
      </c>
      <c r="AL1988" s="14">
        <v>44313</v>
      </c>
      <c r="AM1988" s="15"/>
      <c r="AN1988" s="15"/>
      <c r="AO1988" s="15"/>
      <c r="AP1988" s="15"/>
      <c r="AQ1988" s="15"/>
      <c r="AR1988" s="15"/>
      <c r="AS1988" s="15">
        <v>1716554.7</v>
      </c>
      <c r="AT1988" s="15"/>
      <c r="AU1988" s="15"/>
      <c r="AV1988" s="15"/>
      <c r="AW1988" s="15">
        <v>4005294.3</v>
      </c>
      <c r="AX1988" s="15"/>
      <c r="AY1988" s="15">
        <f t="shared" si="124"/>
        <v>5721849</v>
      </c>
      <c r="AZ1988" s="15">
        <f t="shared" si="125"/>
        <v>5721849</v>
      </c>
      <c r="BA1988" t="str">
        <f t="shared" si="126"/>
        <v>OK</v>
      </c>
      <c r="BB1988">
        <f t="shared" si="127"/>
        <v>2</v>
      </c>
    </row>
    <row r="1989" spans="1:54" x14ac:dyDescent="0.25">
      <c r="A1989">
        <v>1988</v>
      </c>
      <c r="B1989" t="s">
        <v>307</v>
      </c>
      <c r="C1989" t="s">
        <v>89</v>
      </c>
      <c r="D1989" t="s">
        <v>745</v>
      </c>
      <c r="E1989" t="s">
        <v>103</v>
      </c>
      <c r="F1989" t="s">
        <v>124</v>
      </c>
      <c r="G1989">
        <v>3875</v>
      </c>
      <c r="H1989">
        <v>30</v>
      </c>
      <c r="I1989" s="15">
        <v>9000000</v>
      </c>
      <c r="J1989" s="15">
        <v>300000</v>
      </c>
      <c r="K1989">
        <v>30</v>
      </c>
      <c r="M1989" t="s">
        <v>88</v>
      </c>
      <c r="N1989" s="19" t="s">
        <v>1791</v>
      </c>
      <c r="O1989" t="s">
        <v>229</v>
      </c>
      <c r="P1989" t="s">
        <v>1245</v>
      </c>
      <c r="Q1989" t="s">
        <v>59</v>
      </c>
      <c r="R1989" s="19" t="s">
        <v>658</v>
      </c>
      <c r="S1989" t="s">
        <v>56</v>
      </c>
      <c r="T1989" t="s">
        <v>68</v>
      </c>
      <c r="U1989" t="s">
        <v>670</v>
      </c>
      <c r="V1989" t="s">
        <v>1246</v>
      </c>
      <c r="W1989" t="s">
        <v>56</v>
      </c>
      <c r="X1989" s="14"/>
      <c r="Z1989" s="14"/>
      <c r="AA1989" s="14">
        <v>44105</v>
      </c>
      <c r="AB1989">
        <v>25</v>
      </c>
      <c r="AC1989" s="14">
        <v>44126</v>
      </c>
      <c r="AD1989" s="14">
        <v>44127</v>
      </c>
      <c r="AE1989">
        <v>20</v>
      </c>
      <c r="AF1989" s="14">
        <v>44147</v>
      </c>
      <c r="AG1989" s="14">
        <v>44151</v>
      </c>
      <c r="AH1989">
        <v>25</v>
      </c>
      <c r="AI1989" s="14">
        <v>44176</v>
      </c>
      <c r="AJ1989" s="18">
        <v>6</v>
      </c>
      <c r="AK1989" s="14">
        <v>44358</v>
      </c>
      <c r="AL1989" s="14">
        <v>44418</v>
      </c>
      <c r="AM1989" s="15"/>
      <c r="AN1989" s="15"/>
      <c r="AO1989" s="15"/>
      <c r="AP1989" s="15"/>
      <c r="AQ1989" s="15"/>
      <c r="AR1989" s="15"/>
      <c r="AS1989" s="15"/>
      <c r="AT1989" s="15"/>
      <c r="AU1989" s="15"/>
      <c r="AV1989" s="15"/>
      <c r="AW1989" s="15">
        <v>9000000</v>
      </c>
      <c r="AX1989" s="15"/>
      <c r="AY1989" s="15">
        <f t="shared" si="124"/>
        <v>9000000</v>
      </c>
      <c r="AZ1989" s="15">
        <f t="shared" si="125"/>
        <v>9000000</v>
      </c>
      <c r="BA1989" t="str">
        <f t="shared" si="126"/>
        <v>OK</v>
      </c>
      <c r="BB1989">
        <f t="shared" si="127"/>
        <v>1</v>
      </c>
    </row>
    <row r="1990" spans="1:54" x14ac:dyDescent="0.25">
      <c r="A1990">
        <v>1989</v>
      </c>
      <c r="B1990" t="s">
        <v>307</v>
      </c>
      <c r="C1990" t="s">
        <v>308</v>
      </c>
      <c r="D1990" t="s">
        <v>1247</v>
      </c>
      <c r="E1990" t="s">
        <v>103</v>
      </c>
      <c r="F1990" t="s">
        <v>104</v>
      </c>
      <c r="G1990">
        <v>3871</v>
      </c>
      <c r="H1990">
        <v>108</v>
      </c>
      <c r="I1990" s="15">
        <v>65777000</v>
      </c>
      <c r="J1990" s="15">
        <v>609046.29629629629</v>
      </c>
      <c r="K1990">
        <v>108</v>
      </c>
      <c r="M1990" t="s">
        <v>88</v>
      </c>
      <c r="N1990" s="19" t="s">
        <v>105</v>
      </c>
      <c r="O1990" t="s">
        <v>123</v>
      </c>
      <c r="P1990" t="s">
        <v>1248</v>
      </c>
      <c r="Q1990" t="s">
        <v>59</v>
      </c>
      <c r="R1990" s="19" t="s">
        <v>658</v>
      </c>
      <c r="S1990" t="s">
        <v>56</v>
      </c>
      <c r="T1990" t="s">
        <v>74</v>
      </c>
      <c r="U1990" t="s">
        <v>665</v>
      </c>
      <c r="V1990" t="s">
        <v>1249</v>
      </c>
      <c r="W1990" t="s">
        <v>56</v>
      </c>
      <c r="X1990" s="14"/>
      <c r="Z1990" s="14"/>
      <c r="AA1990" s="14">
        <v>43873</v>
      </c>
      <c r="AB1990">
        <v>26</v>
      </c>
      <c r="AC1990" s="14">
        <v>43899</v>
      </c>
      <c r="AD1990" s="14">
        <v>43901</v>
      </c>
      <c r="AE1990">
        <v>20</v>
      </c>
      <c r="AF1990" s="14">
        <v>43937</v>
      </c>
      <c r="AG1990" s="14">
        <v>43999</v>
      </c>
      <c r="AH1990">
        <v>30</v>
      </c>
      <c r="AI1990" s="14">
        <v>44029</v>
      </c>
      <c r="AJ1990" s="18">
        <v>9</v>
      </c>
      <c r="AK1990" s="14">
        <v>44303</v>
      </c>
      <c r="AL1990" s="14">
        <v>44363</v>
      </c>
      <c r="AM1990" s="15"/>
      <c r="AN1990" s="15"/>
      <c r="AO1990" s="15"/>
      <c r="AP1990" s="15"/>
      <c r="AQ1990" s="15"/>
      <c r="AR1990" s="15">
        <v>13155400</v>
      </c>
      <c r="AS1990" s="15"/>
      <c r="AT1990" s="15"/>
      <c r="AU1990" s="15"/>
      <c r="AV1990" s="15">
        <v>52621600</v>
      </c>
      <c r="AW1990" s="15"/>
      <c r="AX1990" s="15"/>
      <c r="AY1990" s="15">
        <f t="shared" si="124"/>
        <v>65777000</v>
      </c>
      <c r="AZ1990" s="15">
        <f t="shared" si="125"/>
        <v>65777000</v>
      </c>
      <c r="BA1990" t="str">
        <f t="shared" si="126"/>
        <v>OK</v>
      </c>
      <c r="BB1990">
        <f t="shared" si="127"/>
        <v>2</v>
      </c>
    </row>
    <row r="1991" spans="1:54" x14ac:dyDescent="0.25">
      <c r="A1991">
        <v>1990</v>
      </c>
      <c r="B1991" t="s">
        <v>307</v>
      </c>
      <c r="C1991" t="s">
        <v>318</v>
      </c>
      <c r="D1991" t="s">
        <v>1241</v>
      </c>
      <c r="E1991" t="s">
        <v>103</v>
      </c>
      <c r="F1991" t="s">
        <v>335</v>
      </c>
      <c r="G1991">
        <v>3880</v>
      </c>
      <c r="H1991">
        <v>58</v>
      </c>
      <c r="I1991" s="15">
        <v>34800000</v>
      </c>
      <c r="J1991" s="15">
        <v>600000</v>
      </c>
      <c r="K1991">
        <v>58</v>
      </c>
      <c r="M1991" t="s">
        <v>88</v>
      </c>
      <c r="N1991" s="19" t="s">
        <v>105</v>
      </c>
      <c r="O1991" t="s">
        <v>72</v>
      </c>
      <c r="P1991" t="s">
        <v>1242</v>
      </c>
      <c r="Q1991" t="s">
        <v>59</v>
      </c>
      <c r="R1991" s="19" t="s">
        <v>658</v>
      </c>
      <c r="S1991" t="s">
        <v>56</v>
      </c>
      <c r="T1991" t="s">
        <v>60</v>
      </c>
      <c r="U1991" t="s">
        <v>1243</v>
      </c>
      <c r="V1991" t="s">
        <v>1244</v>
      </c>
      <c r="W1991" t="s">
        <v>56</v>
      </c>
      <c r="X1991" s="14"/>
      <c r="Z1991" s="14"/>
      <c r="AA1991" s="14">
        <v>43901</v>
      </c>
      <c r="AB1991">
        <v>54</v>
      </c>
      <c r="AC1991" s="14">
        <v>43955</v>
      </c>
      <c r="AD1991" s="14">
        <v>43957</v>
      </c>
      <c r="AE1991">
        <v>19</v>
      </c>
      <c r="AF1991" s="14">
        <v>43976</v>
      </c>
      <c r="AG1991" s="14">
        <v>43999</v>
      </c>
      <c r="AH1991">
        <v>26</v>
      </c>
      <c r="AI1991" s="14">
        <v>44025</v>
      </c>
      <c r="AJ1991" s="18">
        <v>9</v>
      </c>
      <c r="AK1991" s="14">
        <v>44299</v>
      </c>
      <c r="AL1991" s="14">
        <v>44359</v>
      </c>
      <c r="AM1991" s="15"/>
      <c r="AN1991" s="15"/>
      <c r="AO1991" s="15"/>
      <c r="AP1991" s="15"/>
      <c r="AQ1991" s="15"/>
      <c r="AR1991" s="15"/>
      <c r="AS1991" s="15">
        <v>6960000</v>
      </c>
      <c r="AT1991" s="15"/>
      <c r="AU1991" s="15"/>
      <c r="AV1991" s="15"/>
      <c r="AW1991" s="15">
        <v>27840000</v>
      </c>
      <c r="AX1991" s="15"/>
      <c r="AY1991" s="15">
        <f t="shared" si="124"/>
        <v>34800000</v>
      </c>
      <c r="AZ1991" s="15">
        <f t="shared" si="125"/>
        <v>34800000</v>
      </c>
      <c r="BA1991" t="str">
        <f t="shared" si="126"/>
        <v>OK</v>
      </c>
      <c r="BB1991">
        <f t="shared" si="127"/>
        <v>2</v>
      </c>
    </row>
    <row r="1992" spans="1:54" x14ac:dyDescent="0.25">
      <c r="A1992">
        <v>1991</v>
      </c>
      <c r="B1992" t="s">
        <v>307</v>
      </c>
      <c r="C1992" t="s">
        <v>310</v>
      </c>
      <c r="D1992" t="s">
        <v>1238</v>
      </c>
      <c r="E1992" t="s">
        <v>100</v>
      </c>
      <c r="F1992" t="s">
        <v>101</v>
      </c>
      <c r="G1992">
        <v>7233</v>
      </c>
      <c r="H1992">
        <v>1</v>
      </c>
      <c r="I1992" s="15">
        <v>35000000</v>
      </c>
      <c r="J1992" s="15">
        <v>35000000</v>
      </c>
      <c r="K1992">
        <v>1</v>
      </c>
      <c r="M1992" t="s">
        <v>56</v>
      </c>
      <c r="N1992" s="19" t="s">
        <v>102</v>
      </c>
      <c r="O1992" t="s">
        <v>77</v>
      </c>
      <c r="P1992" t="s">
        <v>1239</v>
      </c>
      <c r="Q1992" t="s">
        <v>59</v>
      </c>
      <c r="R1992" t="s">
        <v>660</v>
      </c>
      <c r="S1992" t="s">
        <v>88</v>
      </c>
      <c r="T1992" t="s">
        <v>74</v>
      </c>
      <c r="U1992" t="s">
        <v>720</v>
      </c>
      <c r="V1992" t="s">
        <v>1240</v>
      </c>
      <c r="W1992" t="s">
        <v>56</v>
      </c>
      <c r="X1992" s="14"/>
      <c r="Z1992" s="14"/>
      <c r="AA1992" s="14">
        <v>43999</v>
      </c>
      <c r="AB1992">
        <v>15</v>
      </c>
      <c r="AC1992" s="14">
        <v>44014</v>
      </c>
      <c r="AD1992" s="14">
        <v>44014</v>
      </c>
      <c r="AE1992">
        <v>15</v>
      </c>
      <c r="AF1992" s="14">
        <v>44029</v>
      </c>
      <c r="AG1992" s="14">
        <v>44057</v>
      </c>
      <c r="AH1992">
        <v>20</v>
      </c>
      <c r="AI1992" s="14">
        <v>44077</v>
      </c>
      <c r="AJ1992" s="18">
        <v>9</v>
      </c>
      <c r="AK1992" s="14">
        <v>44350</v>
      </c>
      <c r="AL1992" s="14">
        <v>44410</v>
      </c>
      <c r="AM1992" s="15"/>
      <c r="AN1992" s="15"/>
      <c r="AO1992" s="15"/>
      <c r="AP1992" s="15"/>
      <c r="AQ1992" s="15"/>
      <c r="AR1992" s="15"/>
      <c r="AS1992" s="15"/>
      <c r="AT1992" s="15">
        <v>5250000</v>
      </c>
      <c r="AU1992" s="15"/>
      <c r="AV1992" s="15"/>
      <c r="AW1992" s="15"/>
      <c r="AX1992" s="15">
        <v>29750000</v>
      </c>
      <c r="AY1992" s="15">
        <f t="shared" si="124"/>
        <v>35000000</v>
      </c>
      <c r="AZ1992" s="15">
        <f t="shared" si="125"/>
        <v>35000000</v>
      </c>
      <c r="BA1992" t="str">
        <f t="shared" si="126"/>
        <v>OK</v>
      </c>
      <c r="BB1992">
        <f t="shared" si="127"/>
        <v>2</v>
      </c>
    </row>
    <row r="1993" spans="1:54" x14ac:dyDescent="0.25">
      <c r="A1993">
        <v>1992</v>
      </c>
      <c r="B1993" t="s">
        <v>307</v>
      </c>
      <c r="C1993" t="s">
        <v>308</v>
      </c>
      <c r="D1993" t="s">
        <v>1190</v>
      </c>
      <c r="E1993" t="s">
        <v>96</v>
      </c>
      <c r="F1993" t="s">
        <v>97</v>
      </c>
      <c r="G1993">
        <v>8913</v>
      </c>
      <c r="H1993">
        <v>40</v>
      </c>
      <c r="I1993" s="15">
        <v>23800000</v>
      </c>
      <c r="J1993" s="15">
        <v>595000</v>
      </c>
      <c r="L1993">
        <v>40</v>
      </c>
      <c r="M1993" t="s">
        <v>56</v>
      </c>
      <c r="N1993" s="19" t="s">
        <v>57</v>
      </c>
      <c r="O1993" t="s">
        <v>77</v>
      </c>
      <c r="P1993" t="s">
        <v>1218</v>
      </c>
      <c r="Q1993" t="s">
        <v>78</v>
      </c>
      <c r="R1993" s="19" t="s">
        <v>658</v>
      </c>
      <c r="S1993" t="s">
        <v>56</v>
      </c>
      <c r="T1993" t="s">
        <v>74</v>
      </c>
      <c r="U1993" t="s">
        <v>732</v>
      </c>
      <c r="V1993" t="s">
        <v>1219</v>
      </c>
      <c r="W1993" t="s">
        <v>56</v>
      </c>
      <c r="X1993" s="14"/>
      <c r="Z1993" s="14"/>
      <c r="AA1993" s="14">
        <v>43864</v>
      </c>
      <c r="AB1993">
        <v>28</v>
      </c>
      <c r="AC1993" s="14">
        <v>43892</v>
      </c>
      <c r="AD1993" s="14">
        <v>43894</v>
      </c>
      <c r="AE1993">
        <v>55</v>
      </c>
      <c r="AF1993" s="14">
        <v>43949</v>
      </c>
      <c r="AG1993" s="14">
        <v>43984</v>
      </c>
      <c r="AH1993">
        <v>25</v>
      </c>
      <c r="AI1993" s="14">
        <v>44009</v>
      </c>
      <c r="AJ1993" s="18">
        <v>8</v>
      </c>
      <c r="AK1993" s="14">
        <v>44254</v>
      </c>
      <c r="AL1993" s="14">
        <v>44314</v>
      </c>
      <c r="AM1993" s="15"/>
      <c r="AN1993" s="15"/>
      <c r="AO1993" s="15"/>
      <c r="AP1993" s="15"/>
      <c r="AQ1993" s="15"/>
      <c r="AR1993" s="15">
        <v>3570000</v>
      </c>
      <c r="AS1993" s="15"/>
      <c r="AT1993" s="15"/>
      <c r="AU1993" s="15"/>
      <c r="AV1993" s="15">
        <v>20230000</v>
      </c>
      <c r="AW1993" s="15"/>
      <c r="AX1993" s="15"/>
      <c r="AY1993" s="15">
        <f t="shared" si="124"/>
        <v>23800000</v>
      </c>
      <c r="AZ1993" s="15">
        <f t="shared" si="125"/>
        <v>23800000</v>
      </c>
      <c r="BA1993" t="str">
        <f t="shared" si="126"/>
        <v>OK</v>
      </c>
      <c r="BB1993">
        <f t="shared" si="127"/>
        <v>2</v>
      </c>
    </row>
    <row r="1994" spans="1:54" x14ac:dyDescent="0.25">
      <c r="A1994">
        <v>1993</v>
      </c>
      <c r="B1994" t="s">
        <v>307</v>
      </c>
      <c r="C1994" t="s">
        <v>313</v>
      </c>
      <c r="D1994" t="s">
        <v>1190</v>
      </c>
      <c r="E1994" t="s">
        <v>96</v>
      </c>
      <c r="F1994" t="s">
        <v>97</v>
      </c>
      <c r="G1994">
        <v>8913</v>
      </c>
      <c r="H1994">
        <v>15</v>
      </c>
      <c r="I1994" s="15">
        <v>8925000</v>
      </c>
      <c r="J1994" s="15">
        <v>595000</v>
      </c>
      <c r="L1994">
        <v>15</v>
      </c>
      <c r="M1994" t="s">
        <v>56</v>
      </c>
      <c r="N1994" s="19" t="s">
        <v>57</v>
      </c>
      <c r="O1994" t="s">
        <v>77</v>
      </c>
      <c r="P1994" t="s">
        <v>1218</v>
      </c>
      <c r="Q1994" t="s">
        <v>78</v>
      </c>
      <c r="R1994" s="19" t="s">
        <v>658</v>
      </c>
      <c r="S1994" t="s">
        <v>56</v>
      </c>
      <c r="T1994" t="s">
        <v>74</v>
      </c>
      <c r="U1994" t="s">
        <v>732</v>
      </c>
      <c r="V1994" t="s">
        <v>1219</v>
      </c>
      <c r="W1994" t="s">
        <v>56</v>
      </c>
      <c r="X1994" s="14"/>
      <c r="Z1994" s="14"/>
      <c r="AA1994" s="14">
        <v>43864</v>
      </c>
      <c r="AB1994">
        <v>28</v>
      </c>
      <c r="AC1994" s="14">
        <v>43892</v>
      </c>
      <c r="AD1994" s="14">
        <v>43894</v>
      </c>
      <c r="AE1994">
        <v>55</v>
      </c>
      <c r="AF1994" s="14">
        <v>43949</v>
      </c>
      <c r="AG1994" s="14">
        <v>43984</v>
      </c>
      <c r="AH1994">
        <v>25</v>
      </c>
      <c r="AI1994" s="14">
        <v>44009</v>
      </c>
      <c r="AJ1994" s="18">
        <v>8</v>
      </c>
      <c r="AK1994" s="14">
        <v>44254</v>
      </c>
      <c r="AL1994" s="14">
        <v>44314</v>
      </c>
      <c r="AM1994" s="15"/>
      <c r="AN1994" s="15"/>
      <c r="AO1994" s="15"/>
      <c r="AP1994" s="15"/>
      <c r="AQ1994" s="15"/>
      <c r="AR1994" s="15">
        <v>1338750</v>
      </c>
      <c r="AS1994" s="15"/>
      <c r="AT1994" s="15"/>
      <c r="AU1994" s="15"/>
      <c r="AV1994" s="15">
        <v>7586250</v>
      </c>
      <c r="AW1994" s="15"/>
      <c r="AX1994" s="15"/>
      <c r="AY1994" s="15">
        <f t="shared" si="124"/>
        <v>8925000</v>
      </c>
      <c r="AZ1994" s="15">
        <f t="shared" si="125"/>
        <v>8925000</v>
      </c>
      <c r="BA1994" t="str">
        <f t="shared" si="126"/>
        <v>OK</v>
      </c>
      <c r="BB1994">
        <f t="shared" si="127"/>
        <v>2</v>
      </c>
    </row>
    <row r="1995" spans="1:54" x14ac:dyDescent="0.25">
      <c r="A1995">
        <v>1994</v>
      </c>
      <c r="B1995" t="s">
        <v>307</v>
      </c>
      <c r="C1995" t="s">
        <v>309</v>
      </c>
      <c r="D1995" t="s">
        <v>1190</v>
      </c>
      <c r="E1995" t="s">
        <v>96</v>
      </c>
      <c r="F1995" t="s">
        <v>97</v>
      </c>
      <c r="G1995">
        <v>8913</v>
      </c>
      <c r="H1995">
        <v>6</v>
      </c>
      <c r="I1995" s="15">
        <v>3570000</v>
      </c>
      <c r="J1995" s="15">
        <v>595000</v>
      </c>
      <c r="L1995">
        <v>6</v>
      </c>
      <c r="M1995" t="s">
        <v>56</v>
      </c>
      <c r="N1995" s="19" t="s">
        <v>57</v>
      </c>
      <c r="O1995" t="s">
        <v>77</v>
      </c>
      <c r="P1995" t="s">
        <v>1218</v>
      </c>
      <c r="Q1995" t="s">
        <v>78</v>
      </c>
      <c r="R1995" s="19" t="s">
        <v>658</v>
      </c>
      <c r="S1995" t="s">
        <v>56</v>
      </c>
      <c r="T1995" t="s">
        <v>74</v>
      </c>
      <c r="U1995" t="s">
        <v>732</v>
      </c>
      <c r="V1995" t="s">
        <v>1219</v>
      </c>
      <c r="W1995" t="s">
        <v>56</v>
      </c>
      <c r="X1995" s="14"/>
      <c r="Z1995" s="14"/>
      <c r="AA1995" s="14">
        <v>43864</v>
      </c>
      <c r="AB1995">
        <v>28</v>
      </c>
      <c r="AC1995" s="14">
        <v>43892</v>
      </c>
      <c r="AD1995" s="14">
        <v>43894</v>
      </c>
      <c r="AE1995">
        <v>55</v>
      </c>
      <c r="AF1995" s="14">
        <v>43949</v>
      </c>
      <c r="AG1995" s="14">
        <v>43984</v>
      </c>
      <c r="AH1995">
        <v>25</v>
      </c>
      <c r="AI1995" s="14">
        <v>44009</v>
      </c>
      <c r="AJ1995" s="18">
        <v>8</v>
      </c>
      <c r="AK1995" s="14">
        <v>44254</v>
      </c>
      <c r="AL1995" s="14">
        <v>44314</v>
      </c>
      <c r="AM1995" s="15"/>
      <c r="AN1995" s="15"/>
      <c r="AO1995" s="15"/>
      <c r="AP1995" s="15"/>
      <c r="AQ1995" s="15"/>
      <c r="AR1995" s="15">
        <v>535500</v>
      </c>
      <c r="AS1995" s="15"/>
      <c r="AT1995" s="15"/>
      <c r="AU1995" s="15"/>
      <c r="AV1995" s="15">
        <v>3034500</v>
      </c>
      <c r="AW1995" s="15"/>
      <c r="AX1995" s="15"/>
      <c r="AY1995" s="15">
        <f t="shared" si="124"/>
        <v>3570000</v>
      </c>
      <c r="AZ1995" s="15">
        <f t="shared" si="125"/>
        <v>3570000</v>
      </c>
      <c r="BA1995" t="str">
        <f t="shared" si="126"/>
        <v>OK</v>
      </c>
      <c r="BB1995">
        <f t="shared" si="127"/>
        <v>2</v>
      </c>
    </row>
    <row r="1996" spans="1:54" x14ac:dyDescent="0.25">
      <c r="A1996">
        <v>1995</v>
      </c>
      <c r="B1996" t="s">
        <v>307</v>
      </c>
      <c r="C1996" t="s">
        <v>282</v>
      </c>
      <c r="D1996" t="s">
        <v>1190</v>
      </c>
      <c r="E1996" t="s">
        <v>96</v>
      </c>
      <c r="F1996" t="s">
        <v>97</v>
      </c>
      <c r="G1996">
        <v>8913</v>
      </c>
      <c r="H1996">
        <v>10</v>
      </c>
      <c r="I1996" s="15">
        <v>5950000</v>
      </c>
      <c r="J1996" s="15">
        <v>595000</v>
      </c>
      <c r="L1996">
        <v>10</v>
      </c>
      <c r="M1996" t="s">
        <v>56</v>
      </c>
      <c r="N1996" s="19" t="s">
        <v>57</v>
      </c>
      <c r="O1996" t="s">
        <v>77</v>
      </c>
      <c r="P1996" t="s">
        <v>1218</v>
      </c>
      <c r="Q1996" t="s">
        <v>78</v>
      </c>
      <c r="R1996" s="19" t="s">
        <v>658</v>
      </c>
      <c r="S1996" t="s">
        <v>56</v>
      </c>
      <c r="T1996" t="s">
        <v>74</v>
      </c>
      <c r="U1996" t="s">
        <v>732</v>
      </c>
      <c r="V1996" t="s">
        <v>1219</v>
      </c>
      <c r="W1996" t="s">
        <v>56</v>
      </c>
      <c r="X1996" s="14"/>
      <c r="Z1996" s="14"/>
      <c r="AA1996" s="14">
        <v>43864</v>
      </c>
      <c r="AB1996">
        <v>28</v>
      </c>
      <c r="AC1996" s="14">
        <v>43892</v>
      </c>
      <c r="AD1996" s="14">
        <v>43894</v>
      </c>
      <c r="AE1996">
        <v>55</v>
      </c>
      <c r="AF1996" s="14">
        <v>43949</v>
      </c>
      <c r="AG1996" s="14">
        <v>43984</v>
      </c>
      <c r="AH1996">
        <v>25</v>
      </c>
      <c r="AI1996" s="14">
        <v>44009</v>
      </c>
      <c r="AJ1996" s="18">
        <v>8</v>
      </c>
      <c r="AK1996" s="14">
        <v>44254</v>
      </c>
      <c r="AL1996" s="14">
        <v>44314</v>
      </c>
      <c r="AM1996" s="15"/>
      <c r="AN1996" s="15"/>
      <c r="AO1996" s="15"/>
      <c r="AP1996" s="15"/>
      <c r="AQ1996" s="15"/>
      <c r="AR1996" s="15">
        <v>892500</v>
      </c>
      <c r="AS1996" s="15"/>
      <c r="AT1996" s="15"/>
      <c r="AU1996" s="15"/>
      <c r="AV1996" s="15">
        <v>5057500</v>
      </c>
      <c r="AW1996" s="15"/>
      <c r="AX1996" s="15"/>
      <c r="AY1996" s="15">
        <f t="shared" si="124"/>
        <v>5950000</v>
      </c>
      <c r="AZ1996" s="15">
        <f t="shared" si="125"/>
        <v>5950000</v>
      </c>
      <c r="BA1996" t="str">
        <f t="shared" si="126"/>
        <v>OK</v>
      </c>
      <c r="BB1996">
        <f t="shared" si="127"/>
        <v>2</v>
      </c>
    </row>
    <row r="1997" spans="1:54" x14ac:dyDescent="0.25">
      <c r="A1997">
        <v>1996</v>
      </c>
      <c r="B1997" t="s">
        <v>307</v>
      </c>
      <c r="C1997" t="s">
        <v>89</v>
      </c>
      <c r="D1997" t="s">
        <v>1220</v>
      </c>
      <c r="E1997" t="s">
        <v>96</v>
      </c>
      <c r="F1997" t="s">
        <v>97</v>
      </c>
      <c r="G1997">
        <v>8913</v>
      </c>
      <c r="H1997">
        <v>15</v>
      </c>
      <c r="I1997" s="15">
        <v>8925000</v>
      </c>
      <c r="J1997" s="15">
        <v>595000</v>
      </c>
      <c r="L1997">
        <v>15</v>
      </c>
      <c r="M1997" t="s">
        <v>56</v>
      </c>
      <c r="N1997" s="19" t="s">
        <v>57</v>
      </c>
      <c r="O1997" t="s">
        <v>77</v>
      </c>
      <c r="P1997" t="s">
        <v>1221</v>
      </c>
      <c r="Q1997" t="s">
        <v>78</v>
      </c>
      <c r="R1997" s="19" t="s">
        <v>658</v>
      </c>
      <c r="S1997" t="s">
        <v>56</v>
      </c>
      <c r="T1997" t="s">
        <v>74</v>
      </c>
      <c r="U1997" t="s">
        <v>732</v>
      </c>
      <c r="V1997" t="s">
        <v>1219</v>
      </c>
      <c r="W1997" t="s">
        <v>56</v>
      </c>
      <c r="X1997" s="14"/>
      <c r="Z1997" s="14"/>
      <c r="AA1997" s="14">
        <v>43864</v>
      </c>
      <c r="AB1997">
        <v>28</v>
      </c>
      <c r="AC1997" s="14">
        <v>43892</v>
      </c>
      <c r="AD1997" s="14">
        <v>43894</v>
      </c>
      <c r="AE1997">
        <v>55</v>
      </c>
      <c r="AF1997" s="14">
        <v>43949</v>
      </c>
      <c r="AG1997" s="14">
        <v>43984</v>
      </c>
      <c r="AH1997">
        <v>25</v>
      </c>
      <c r="AI1997" s="14">
        <v>44009</v>
      </c>
      <c r="AJ1997" s="18">
        <v>8</v>
      </c>
      <c r="AK1997" s="14">
        <v>44254</v>
      </c>
      <c r="AL1997" s="14">
        <v>44314</v>
      </c>
      <c r="AM1997" s="15"/>
      <c r="AN1997" s="15"/>
      <c r="AO1997" s="15"/>
      <c r="AP1997" s="15"/>
      <c r="AQ1997" s="15"/>
      <c r="AR1997" s="15">
        <v>1338750</v>
      </c>
      <c r="AS1997" s="15"/>
      <c r="AT1997" s="15"/>
      <c r="AU1997" s="15"/>
      <c r="AV1997" s="15">
        <v>7586250</v>
      </c>
      <c r="AW1997" s="15"/>
      <c r="AX1997" s="15"/>
      <c r="AY1997" s="15">
        <f t="shared" si="124"/>
        <v>8925000</v>
      </c>
      <c r="AZ1997" s="15">
        <f t="shared" si="125"/>
        <v>8925000</v>
      </c>
      <c r="BA1997" t="str">
        <f t="shared" si="126"/>
        <v>OK</v>
      </c>
      <c r="BB1997">
        <f t="shared" si="127"/>
        <v>2</v>
      </c>
    </row>
    <row r="1998" spans="1:54" x14ac:dyDescent="0.25">
      <c r="A1998">
        <v>1997</v>
      </c>
      <c r="B1998" t="s">
        <v>307</v>
      </c>
      <c r="C1998" t="s">
        <v>310</v>
      </c>
      <c r="D1998" t="s">
        <v>1190</v>
      </c>
      <c r="E1998" t="s">
        <v>96</v>
      </c>
      <c r="F1998" t="s">
        <v>97</v>
      </c>
      <c r="G1998">
        <v>8913</v>
      </c>
      <c r="H1998">
        <v>18</v>
      </c>
      <c r="I1998" s="15">
        <v>10710000</v>
      </c>
      <c r="J1998" s="15">
        <v>595000</v>
      </c>
      <c r="L1998">
        <v>18</v>
      </c>
      <c r="M1998" t="s">
        <v>56</v>
      </c>
      <c r="N1998" s="19" t="s">
        <v>57</v>
      </c>
      <c r="O1998" t="s">
        <v>77</v>
      </c>
      <c r="P1998" t="s">
        <v>1218</v>
      </c>
      <c r="Q1998" t="s">
        <v>78</v>
      </c>
      <c r="R1998" s="19" t="s">
        <v>658</v>
      </c>
      <c r="S1998" t="s">
        <v>56</v>
      </c>
      <c r="T1998" t="s">
        <v>74</v>
      </c>
      <c r="U1998" t="s">
        <v>732</v>
      </c>
      <c r="V1998" t="s">
        <v>1222</v>
      </c>
      <c r="W1998" t="s">
        <v>56</v>
      </c>
      <c r="X1998" s="14"/>
      <c r="Z1998" s="14"/>
      <c r="AA1998" s="14">
        <v>43864</v>
      </c>
      <c r="AB1998">
        <v>28</v>
      </c>
      <c r="AC1998" s="14">
        <v>43892</v>
      </c>
      <c r="AD1998" s="14">
        <v>43894</v>
      </c>
      <c r="AE1998">
        <v>55</v>
      </c>
      <c r="AF1998" s="14">
        <v>43949</v>
      </c>
      <c r="AG1998" s="14">
        <v>43984</v>
      </c>
      <c r="AH1998">
        <v>25</v>
      </c>
      <c r="AI1998" s="14">
        <v>44009</v>
      </c>
      <c r="AJ1998" s="18">
        <v>8</v>
      </c>
      <c r="AK1998" s="14">
        <v>44254</v>
      </c>
      <c r="AL1998" s="14">
        <v>44314</v>
      </c>
      <c r="AM1998" s="15"/>
      <c r="AN1998" s="15"/>
      <c r="AO1998" s="15"/>
      <c r="AP1998" s="15"/>
      <c r="AQ1998" s="15"/>
      <c r="AR1998" s="15">
        <v>1606500</v>
      </c>
      <c r="AS1998" s="15"/>
      <c r="AT1998" s="15"/>
      <c r="AU1998" s="15"/>
      <c r="AV1998" s="15">
        <v>9103500</v>
      </c>
      <c r="AW1998" s="15"/>
      <c r="AX1998" s="15"/>
      <c r="AY1998" s="15">
        <f t="shared" si="124"/>
        <v>10710000</v>
      </c>
      <c r="AZ1998" s="15">
        <f t="shared" si="125"/>
        <v>10710000</v>
      </c>
      <c r="BA1998" t="str">
        <f t="shared" si="126"/>
        <v>OK</v>
      </c>
      <c r="BB1998">
        <f t="shared" si="127"/>
        <v>2</v>
      </c>
    </row>
    <row r="1999" spans="1:54" x14ac:dyDescent="0.25">
      <c r="A1999">
        <v>1998</v>
      </c>
      <c r="B1999" t="s">
        <v>307</v>
      </c>
      <c r="C1999" t="s">
        <v>316</v>
      </c>
      <c r="D1999" t="s">
        <v>1190</v>
      </c>
      <c r="E1999" t="s">
        <v>96</v>
      </c>
      <c r="F1999" t="s">
        <v>97</v>
      </c>
      <c r="G1999">
        <v>8913</v>
      </c>
      <c r="H1999">
        <v>5</v>
      </c>
      <c r="I1999" s="15">
        <v>2975000</v>
      </c>
      <c r="J1999" s="15">
        <v>595000</v>
      </c>
      <c r="L1999">
        <v>5</v>
      </c>
      <c r="M1999" t="s">
        <v>56</v>
      </c>
      <c r="N1999" s="19" t="s">
        <v>57</v>
      </c>
      <c r="O1999" t="s">
        <v>77</v>
      </c>
      <c r="P1999" t="s">
        <v>1218</v>
      </c>
      <c r="Q1999" t="s">
        <v>78</v>
      </c>
      <c r="R1999" s="19" t="s">
        <v>658</v>
      </c>
      <c r="S1999" t="s">
        <v>56</v>
      </c>
      <c r="T1999" t="s">
        <v>74</v>
      </c>
      <c r="U1999" t="s">
        <v>732</v>
      </c>
      <c r="V1999" t="s">
        <v>1222</v>
      </c>
      <c r="W1999" t="s">
        <v>56</v>
      </c>
      <c r="X1999" s="14"/>
      <c r="Z1999" s="14"/>
      <c r="AA1999" s="14">
        <v>43864</v>
      </c>
      <c r="AB1999">
        <v>28</v>
      </c>
      <c r="AC1999" s="14">
        <v>43892</v>
      </c>
      <c r="AD1999" s="14">
        <v>43894</v>
      </c>
      <c r="AE1999">
        <v>55</v>
      </c>
      <c r="AF1999" s="14">
        <v>43949</v>
      </c>
      <c r="AG1999" s="14">
        <v>43984</v>
      </c>
      <c r="AH1999">
        <v>25</v>
      </c>
      <c r="AI1999" s="14">
        <v>44009</v>
      </c>
      <c r="AJ1999" s="18">
        <v>8</v>
      </c>
      <c r="AK1999" s="14">
        <v>44254</v>
      </c>
      <c r="AL1999" s="14">
        <v>44314</v>
      </c>
      <c r="AM1999" s="15"/>
      <c r="AN1999" s="15"/>
      <c r="AO1999" s="15"/>
      <c r="AP1999" s="15"/>
      <c r="AQ1999" s="15"/>
      <c r="AR1999" s="15">
        <v>446250</v>
      </c>
      <c r="AS1999" s="15"/>
      <c r="AT1999" s="15"/>
      <c r="AU1999" s="15"/>
      <c r="AV1999" s="15">
        <v>2528750</v>
      </c>
      <c r="AW1999" s="15"/>
      <c r="AX1999" s="15"/>
      <c r="AY1999" s="15">
        <f t="shared" si="124"/>
        <v>2975000</v>
      </c>
      <c r="AZ1999" s="15">
        <f t="shared" si="125"/>
        <v>2975000</v>
      </c>
      <c r="BA1999" t="str">
        <f t="shared" si="126"/>
        <v>OK</v>
      </c>
      <c r="BB1999">
        <f t="shared" si="127"/>
        <v>2</v>
      </c>
    </row>
    <row r="2000" spans="1:54" x14ac:dyDescent="0.25">
      <c r="A2000">
        <v>1999</v>
      </c>
      <c r="B2000" t="s">
        <v>307</v>
      </c>
      <c r="C2000" t="s">
        <v>317</v>
      </c>
      <c r="D2000" t="s">
        <v>1190</v>
      </c>
      <c r="E2000" t="s">
        <v>96</v>
      </c>
      <c r="F2000" t="s">
        <v>97</v>
      </c>
      <c r="G2000">
        <v>8913</v>
      </c>
      <c r="H2000">
        <v>19</v>
      </c>
      <c r="I2000" s="15">
        <v>11305000</v>
      </c>
      <c r="J2000" s="15">
        <v>595000</v>
      </c>
      <c r="L2000">
        <v>19</v>
      </c>
      <c r="M2000" t="s">
        <v>56</v>
      </c>
      <c r="N2000" s="19" t="s">
        <v>57</v>
      </c>
      <c r="O2000" t="s">
        <v>77</v>
      </c>
      <c r="P2000" t="s">
        <v>1218</v>
      </c>
      <c r="Q2000" t="s">
        <v>78</v>
      </c>
      <c r="R2000" s="19" t="s">
        <v>658</v>
      </c>
      <c r="S2000" t="s">
        <v>56</v>
      </c>
      <c r="T2000" t="s">
        <v>74</v>
      </c>
      <c r="U2000" t="s">
        <v>732</v>
      </c>
      <c r="V2000" t="s">
        <v>1222</v>
      </c>
      <c r="W2000" t="s">
        <v>56</v>
      </c>
      <c r="X2000" s="14"/>
      <c r="Z2000" s="14"/>
      <c r="AA2000" s="14">
        <v>43864</v>
      </c>
      <c r="AB2000">
        <v>28</v>
      </c>
      <c r="AC2000" s="14">
        <v>43892</v>
      </c>
      <c r="AD2000" s="14">
        <v>43894</v>
      </c>
      <c r="AE2000">
        <v>55</v>
      </c>
      <c r="AF2000" s="14">
        <v>43949</v>
      </c>
      <c r="AG2000" s="14">
        <v>43984</v>
      </c>
      <c r="AH2000">
        <v>25</v>
      </c>
      <c r="AI2000" s="14">
        <v>44009</v>
      </c>
      <c r="AJ2000" s="18">
        <v>8</v>
      </c>
      <c r="AK2000" s="14">
        <v>44254</v>
      </c>
      <c r="AL2000" s="14">
        <v>44314</v>
      </c>
      <c r="AM2000" s="15"/>
      <c r="AN2000" s="15"/>
      <c r="AO2000" s="15"/>
      <c r="AP2000" s="15"/>
      <c r="AQ2000" s="15"/>
      <c r="AR2000" s="15">
        <v>1695750</v>
      </c>
      <c r="AS2000" s="15"/>
      <c r="AT2000" s="15"/>
      <c r="AU2000" s="15"/>
      <c r="AV2000" s="15">
        <v>9609250</v>
      </c>
      <c r="AW2000" s="15"/>
      <c r="AX2000" s="15"/>
      <c r="AY2000" s="15">
        <f t="shared" si="124"/>
        <v>11305000</v>
      </c>
      <c r="AZ2000" s="15">
        <f t="shared" si="125"/>
        <v>11305000</v>
      </c>
      <c r="BA2000" t="str">
        <f t="shared" si="126"/>
        <v>OK</v>
      </c>
      <c r="BB2000">
        <f t="shared" si="127"/>
        <v>2</v>
      </c>
    </row>
    <row r="2001" spans="1:55" x14ac:dyDescent="0.25">
      <c r="A2001">
        <v>2000</v>
      </c>
      <c r="B2001" t="s">
        <v>307</v>
      </c>
      <c r="C2001" t="s">
        <v>318</v>
      </c>
      <c r="D2001" t="s">
        <v>1190</v>
      </c>
      <c r="E2001" t="s">
        <v>96</v>
      </c>
      <c r="F2001" t="s">
        <v>97</v>
      </c>
      <c r="G2001">
        <v>8913</v>
      </c>
      <c r="H2001">
        <v>19</v>
      </c>
      <c r="I2001" s="15">
        <v>11305000</v>
      </c>
      <c r="J2001" s="15">
        <v>595000</v>
      </c>
      <c r="L2001">
        <v>19</v>
      </c>
      <c r="M2001" t="s">
        <v>56</v>
      </c>
      <c r="N2001" s="19" t="s">
        <v>57</v>
      </c>
      <c r="O2001" t="s">
        <v>77</v>
      </c>
      <c r="P2001" t="s">
        <v>1218</v>
      </c>
      <c r="Q2001" t="s">
        <v>78</v>
      </c>
      <c r="R2001" s="19" t="s">
        <v>658</v>
      </c>
      <c r="S2001" t="s">
        <v>56</v>
      </c>
      <c r="T2001" t="s">
        <v>74</v>
      </c>
      <c r="U2001" t="s">
        <v>732</v>
      </c>
      <c r="V2001" t="s">
        <v>1222</v>
      </c>
      <c r="W2001" t="s">
        <v>56</v>
      </c>
      <c r="X2001" s="14"/>
      <c r="Z2001" s="14"/>
      <c r="AA2001" s="14">
        <v>43864</v>
      </c>
      <c r="AB2001">
        <v>28</v>
      </c>
      <c r="AC2001" s="14">
        <v>43892</v>
      </c>
      <c r="AD2001" s="14">
        <v>43894</v>
      </c>
      <c r="AE2001">
        <v>55</v>
      </c>
      <c r="AF2001" s="14">
        <v>43949</v>
      </c>
      <c r="AG2001" s="14">
        <v>43984</v>
      </c>
      <c r="AH2001">
        <v>25</v>
      </c>
      <c r="AI2001" s="14">
        <v>44009</v>
      </c>
      <c r="AJ2001" s="18">
        <v>8</v>
      </c>
      <c r="AK2001" s="14">
        <v>44254</v>
      </c>
      <c r="AL2001" s="14">
        <v>44314</v>
      </c>
      <c r="AM2001" s="15"/>
      <c r="AN2001" s="15"/>
      <c r="AO2001" s="15"/>
      <c r="AP2001" s="15"/>
      <c r="AQ2001" s="15"/>
      <c r="AR2001" s="15">
        <v>1695750</v>
      </c>
      <c r="AS2001" s="15"/>
      <c r="AT2001" s="15"/>
      <c r="AU2001" s="15"/>
      <c r="AV2001" s="15">
        <v>9609250</v>
      </c>
      <c r="AW2001" s="15"/>
      <c r="AX2001" s="15"/>
      <c r="AY2001" s="15">
        <f t="shared" si="124"/>
        <v>11305000</v>
      </c>
      <c r="AZ2001" s="15">
        <f t="shared" si="125"/>
        <v>11305000</v>
      </c>
      <c r="BA2001" t="str">
        <f t="shared" si="126"/>
        <v>OK</v>
      </c>
      <c r="BB2001">
        <f t="shared" si="127"/>
        <v>2</v>
      </c>
    </row>
    <row r="2002" spans="1:55" x14ac:dyDescent="0.25">
      <c r="A2002">
        <v>2001</v>
      </c>
      <c r="B2002" t="s">
        <v>307</v>
      </c>
      <c r="C2002" t="s">
        <v>89</v>
      </c>
      <c r="D2002" t="s">
        <v>1220</v>
      </c>
      <c r="E2002" t="s">
        <v>96</v>
      </c>
      <c r="F2002" t="s">
        <v>97</v>
      </c>
      <c r="G2002">
        <v>8913</v>
      </c>
      <c r="H2002">
        <v>5</v>
      </c>
      <c r="I2002" s="15">
        <v>2975000</v>
      </c>
      <c r="J2002" s="15">
        <v>595000</v>
      </c>
      <c r="L2002">
        <v>5</v>
      </c>
      <c r="M2002" t="s">
        <v>56</v>
      </c>
      <c r="N2002" s="19" t="s">
        <v>57</v>
      </c>
      <c r="O2002" t="s">
        <v>77</v>
      </c>
      <c r="P2002" t="s">
        <v>1223</v>
      </c>
      <c r="Q2002" t="s">
        <v>78</v>
      </c>
      <c r="R2002" s="19" t="s">
        <v>658</v>
      </c>
      <c r="S2002" t="s">
        <v>56</v>
      </c>
      <c r="T2002" t="s">
        <v>74</v>
      </c>
      <c r="U2002" t="s">
        <v>732</v>
      </c>
      <c r="V2002" t="s">
        <v>1222</v>
      </c>
      <c r="W2002" t="s">
        <v>56</v>
      </c>
      <c r="X2002" s="14"/>
      <c r="Z2002" s="14"/>
      <c r="AA2002" s="14">
        <v>43864</v>
      </c>
      <c r="AB2002">
        <v>28</v>
      </c>
      <c r="AC2002" s="14">
        <v>43892</v>
      </c>
      <c r="AD2002" s="14">
        <v>43894</v>
      </c>
      <c r="AE2002">
        <v>55</v>
      </c>
      <c r="AF2002" s="14">
        <v>43949</v>
      </c>
      <c r="AG2002" s="14">
        <v>43984</v>
      </c>
      <c r="AH2002">
        <v>25</v>
      </c>
      <c r="AI2002" s="14">
        <v>44009</v>
      </c>
      <c r="AJ2002" s="18">
        <v>8</v>
      </c>
      <c r="AK2002" s="14">
        <v>44254</v>
      </c>
      <c r="AL2002" s="14">
        <v>44314</v>
      </c>
      <c r="AM2002" s="15"/>
      <c r="AN2002" s="15"/>
      <c r="AO2002" s="15"/>
      <c r="AP2002" s="15"/>
      <c r="AQ2002" s="15"/>
      <c r="AR2002" s="15">
        <v>446250</v>
      </c>
      <c r="AS2002" s="15"/>
      <c r="AT2002" s="15"/>
      <c r="AU2002" s="15"/>
      <c r="AV2002" s="15">
        <v>2528750</v>
      </c>
      <c r="AW2002" s="15"/>
      <c r="AX2002" s="15"/>
      <c r="AY2002" s="15">
        <f t="shared" si="124"/>
        <v>2975000</v>
      </c>
      <c r="AZ2002" s="15">
        <f t="shared" si="125"/>
        <v>2975000</v>
      </c>
      <c r="BA2002" t="str">
        <f t="shared" si="126"/>
        <v>OK</v>
      </c>
      <c r="BB2002">
        <f t="shared" si="127"/>
        <v>2</v>
      </c>
    </row>
    <row r="2003" spans="1:55" x14ac:dyDescent="0.25">
      <c r="A2003">
        <v>2002</v>
      </c>
      <c r="B2003" t="s">
        <v>307</v>
      </c>
      <c r="C2003" t="s">
        <v>315</v>
      </c>
      <c r="D2003" t="s">
        <v>1190</v>
      </c>
      <c r="E2003" t="s">
        <v>96</v>
      </c>
      <c r="F2003" t="s">
        <v>97</v>
      </c>
      <c r="G2003">
        <v>8913</v>
      </c>
      <c r="H2003">
        <v>19</v>
      </c>
      <c r="I2003" s="15">
        <v>11305000</v>
      </c>
      <c r="J2003" s="15">
        <v>595000</v>
      </c>
      <c r="L2003">
        <v>19</v>
      </c>
      <c r="M2003" t="s">
        <v>56</v>
      </c>
      <c r="N2003" s="19" t="s">
        <v>57</v>
      </c>
      <c r="O2003" t="s">
        <v>77</v>
      </c>
      <c r="P2003" t="s">
        <v>1218</v>
      </c>
      <c r="Q2003" t="s">
        <v>78</v>
      </c>
      <c r="R2003" s="19" t="s">
        <v>658</v>
      </c>
      <c r="S2003" t="s">
        <v>56</v>
      </c>
      <c r="T2003" t="s">
        <v>74</v>
      </c>
      <c r="U2003" t="s">
        <v>732</v>
      </c>
      <c r="V2003" t="s">
        <v>1224</v>
      </c>
      <c r="W2003" t="s">
        <v>56</v>
      </c>
      <c r="X2003" s="14"/>
      <c r="Z2003" s="14"/>
      <c r="AA2003" s="14">
        <v>43864</v>
      </c>
      <c r="AB2003">
        <v>28</v>
      </c>
      <c r="AC2003" s="14">
        <v>43892</v>
      </c>
      <c r="AD2003" s="14">
        <v>43894</v>
      </c>
      <c r="AE2003">
        <v>55</v>
      </c>
      <c r="AF2003" s="14">
        <v>43949</v>
      </c>
      <c r="AG2003" s="14">
        <v>43984</v>
      </c>
      <c r="AH2003">
        <v>25</v>
      </c>
      <c r="AI2003" s="14">
        <v>44009</v>
      </c>
      <c r="AJ2003" s="18">
        <v>8</v>
      </c>
      <c r="AK2003" s="14">
        <v>44254</v>
      </c>
      <c r="AL2003" s="14">
        <v>44314</v>
      </c>
      <c r="AM2003" s="15"/>
      <c r="AN2003" s="15"/>
      <c r="AO2003" s="15"/>
      <c r="AP2003" s="15"/>
      <c r="AQ2003" s="15"/>
      <c r="AR2003" s="15">
        <v>1695750</v>
      </c>
      <c r="AS2003" s="15"/>
      <c r="AT2003" s="15"/>
      <c r="AU2003" s="15"/>
      <c r="AV2003" s="15">
        <v>9609250</v>
      </c>
      <c r="AW2003" s="15"/>
      <c r="AX2003" s="15"/>
      <c r="AY2003" s="15">
        <f t="shared" si="124"/>
        <v>11305000</v>
      </c>
      <c r="AZ2003" s="15">
        <f t="shared" si="125"/>
        <v>11305000</v>
      </c>
      <c r="BA2003" t="str">
        <f t="shared" si="126"/>
        <v>OK</v>
      </c>
      <c r="BB2003">
        <f t="shared" si="127"/>
        <v>2</v>
      </c>
    </row>
    <row r="2004" spans="1:55" x14ac:dyDescent="0.25">
      <c r="A2004">
        <v>2003</v>
      </c>
      <c r="B2004" t="s">
        <v>307</v>
      </c>
      <c r="C2004" t="s">
        <v>312</v>
      </c>
      <c r="D2004" t="s">
        <v>1190</v>
      </c>
      <c r="E2004" t="s">
        <v>96</v>
      </c>
      <c r="F2004" t="s">
        <v>97</v>
      </c>
      <c r="G2004">
        <v>8913</v>
      </c>
      <c r="H2004">
        <v>9</v>
      </c>
      <c r="I2004" s="15">
        <v>5355000</v>
      </c>
      <c r="J2004" s="15">
        <v>595000</v>
      </c>
      <c r="L2004">
        <v>9</v>
      </c>
      <c r="M2004" t="s">
        <v>56</v>
      </c>
      <c r="N2004" s="19" t="s">
        <v>57</v>
      </c>
      <c r="O2004" t="s">
        <v>77</v>
      </c>
      <c r="P2004" t="s">
        <v>1218</v>
      </c>
      <c r="Q2004" t="s">
        <v>78</v>
      </c>
      <c r="R2004" s="19" t="s">
        <v>658</v>
      </c>
      <c r="S2004" t="s">
        <v>56</v>
      </c>
      <c r="T2004" t="s">
        <v>74</v>
      </c>
      <c r="U2004" t="s">
        <v>732</v>
      </c>
      <c r="V2004" t="s">
        <v>1224</v>
      </c>
      <c r="W2004" t="s">
        <v>56</v>
      </c>
      <c r="X2004" s="14"/>
      <c r="Z2004" s="14"/>
      <c r="AA2004" s="14">
        <v>43864</v>
      </c>
      <c r="AB2004">
        <v>28</v>
      </c>
      <c r="AC2004" s="14">
        <v>43892</v>
      </c>
      <c r="AD2004" s="14">
        <v>43894</v>
      </c>
      <c r="AE2004">
        <v>55</v>
      </c>
      <c r="AF2004" s="14">
        <v>43949</v>
      </c>
      <c r="AG2004" s="14">
        <v>43984</v>
      </c>
      <c r="AH2004">
        <v>25</v>
      </c>
      <c r="AI2004" s="14">
        <v>44009</v>
      </c>
      <c r="AJ2004" s="18">
        <v>8</v>
      </c>
      <c r="AK2004" s="14">
        <v>44254</v>
      </c>
      <c r="AL2004" s="14">
        <v>44314</v>
      </c>
      <c r="AM2004" s="15"/>
      <c r="AN2004" s="15"/>
      <c r="AO2004" s="15"/>
      <c r="AP2004" s="15"/>
      <c r="AQ2004" s="15"/>
      <c r="AR2004" s="15">
        <v>803250</v>
      </c>
      <c r="AS2004" s="15"/>
      <c r="AT2004" s="15"/>
      <c r="AU2004" s="15"/>
      <c r="AV2004" s="15">
        <v>4551750</v>
      </c>
      <c r="AW2004" s="15"/>
      <c r="AX2004" s="15"/>
      <c r="AY2004" s="15">
        <f t="shared" si="124"/>
        <v>5355000</v>
      </c>
      <c r="AZ2004" s="15">
        <f t="shared" si="125"/>
        <v>5355000</v>
      </c>
      <c r="BA2004" t="str">
        <f t="shared" si="126"/>
        <v>OK</v>
      </c>
      <c r="BB2004">
        <f t="shared" si="127"/>
        <v>2</v>
      </c>
    </row>
    <row r="2005" spans="1:55" x14ac:dyDescent="0.25">
      <c r="A2005">
        <v>2004</v>
      </c>
      <c r="B2005" t="s">
        <v>307</v>
      </c>
      <c r="C2005" t="s">
        <v>311</v>
      </c>
      <c r="D2005" t="s">
        <v>1190</v>
      </c>
      <c r="E2005" t="s">
        <v>96</v>
      </c>
      <c r="F2005" t="s">
        <v>97</v>
      </c>
      <c r="G2005">
        <v>8913</v>
      </c>
      <c r="H2005">
        <v>10</v>
      </c>
      <c r="I2005" s="15">
        <v>5950000</v>
      </c>
      <c r="J2005" s="15">
        <v>595000</v>
      </c>
      <c r="L2005">
        <v>10</v>
      </c>
      <c r="M2005" t="s">
        <v>56</v>
      </c>
      <c r="N2005" s="19" t="s">
        <v>57</v>
      </c>
      <c r="O2005" t="s">
        <v>77</v>
      </c>
      <c r="P2005" t="s">
        <v>1218</v>
      </c>
      <c r="Q2005" t="s">
        <v>78</v>
      </c>
      <c r="R2005" s="19" t="s">
        <v>658</v>
      </c>
      <c r="S2005" t="s">
        <v>56</v>
      </c>
      <c r="T2005" t="s">
        <v>74</v>
      </c>
      <c r="U2005" t="s">
        <v>732</v>
      </c>
      <c r="V2005" t="s">
        <v>1224</v>
      </c>
      <c r="W2005" t="s">
        <v>56</v>
      </c>
      <c r="X2005" s="14"/>
      <c r="Z2005" s="14"/>
      <c r="AA2005" s="14">
        <v>43864</v>
      </c>
      <c r="AB2005">
        <v>28</v>
      </c>
      <c r="AC2005" s="14">
        <v>43892</v>
      </c>
      <c r="AD2005" s="14">
        <v>43894</v>
      </c>
      <c r="AE2005">
        <v>55</v>
      </c>
      <c r="AF2005" s="14">
        <v>43949</v>
      </c>
      <c r="AG2005" s="14">
        <v>43984</v>
      </c>
      <c r="AH2005">
        <v>25</v>
      </c>
      <c r="AI2005" s="14">
        <v>44009</v>
      </c>
      <c r="AJ2005" s="18">
        <v>8</v>
      </c>
      <c r="AK2005" s="14">
        <v>44254</v>
      </c>
      <c r="AL2005" s="14">
        <v>44314</v>
      </c>
      <c r="AM2005" s="15"/>
      <c r="AN2005" s="15"/>
      <c r="AO2005" s="15"/>
      <c r="AP2005" s="15"/>
      <c r="AQ2005" s="15"/>
      <c r="AR2005" s="15">
        <v>892500</v>
      </c>
      <c r="AS2005" s="15"/>
      <c r="AT2005" s="15"/>
      <c r="AU2005" s="15"/>
      <c r="AV2005" s="15">
        <v>5057500</v>
      </c>
      <c r="AW2005" s="15"/>
      <c r="AX2005" s="15"/>
      <c r="AY2005" s="15">
        <f t="shared" si="124"/>
        <v>5950000</v>
      </c>
      <c r="AZ2005" s="15">
        <f t="shared" si="125"/>
        <v>5950000</v>
      </c>
      <c r="BA2005" t="str">
        <f t="shared" si="126"/>
        <v>OK</v>
      </c>
      <c r="BB2005">
        <f t="shared" si="127"/>
        <v>2</v>
      </c>
    </row>
    <row r="2006" spans="1:55" x14ac:dyDescent="0.25">
      <c r="A2006">
        <v>2005</v>
      </c>
      <c r="B2006" t="s">
        <v>307</v>
      </c>
      <c r="C2006" t="s">
        <v>314</v>
      </c>
      <c r="D2006" t="s">
        <v>1190</v>
      </c>
      <c r="E2006" t="s">
        <v>96</v>
      </c>
      <c r="F2006" t="s">
        <v>97</v>
      </c>
      <c r="G2006">
        <v>8913</v>
      </c>
      <c r="H2006">
        <v>22</v>
      </c>
      <c r="I2006" s="15">
        <v>13090000</v>
      </c>
      <c r="J2006" s="15">
        <v>595000</v>
      </c>
      <c r="L2006">
        <v>22</v>
      </c>
      <c r="M2006" t="s">
        <v>56</v>
      </c>
      <c r="N2006" s="19" t="s">
        <v>57</v>
      </c>
      <c r="O2006" t="s">
        <v>77</v>
      </c>
      <c r="P2006" t="s">
        <v>1218</v>
      </c>
      <c r="Q2006" t="s">
        <v>78</v>
      </c>
      <c r="R2006" s="19" t="s">
        <v>658</v>
      </c>
      <c r="S2006" t="s">
        <v>56</v>
      </c>
      <c r="T2006" t="s">
        <v>74</v>
      </c>
      <c r="U2006" t="s">
        <v>732</v>
      </c>
      <c r="V2006" t="s">
        <v>1224</v>
      </c>
      <c r="W2006" t="s">
        <v>56</v>
      </c>
      <c r="X2006" s="14"/>
      <c r="Z2006" s="14"/>
      <c r="AA2006" s="14">
        <v>43864</v>
      </c>
      <c r="AB2006">
        <v>28</v>
      </c>
      <c r="AC2006" s="14">
        <v>43892</v>
      </c>
      <c r="AD2006" s="14">
        <v>43894</v>
      </c>
      <c r="AE2006">
        <v>55</v>
      </c>
      <c r="AF2006" s="14">
        <v>43949</v>
      </c>
      <c r="AG2006" s="14">
        <v>43984</v>
      </c>
      <c r="AH2006">
        <v>25</v>
      </c>
      <c r="AI2006" s="14">
        <v>44009</v>
      </c>
      <c r="AJ2006" s="18">
        <v>8</v>
      </c>
      <c r="AK2006" s="14">
        <v>44254</v>
      </c>
      <c r="AL2006" s="14">
        <v>44314</v>
      </c>
      <c r="AM2006" s="15"/>
      <c r="AN2006" s="15"/>
      <c r="AO2006" s="15"/>
      <c r="AP2006" s="15"/>
      <c r="AQ2006" s="15"/>
      <c r="AR2006" s="15">
        <v>1963500</v>
      </c>
      <c r="AS2006" s="15"/>
      <c r="AT2006" s="15"/>
      <c r="AU2006" s="15"/>
      <c r="AV2006" s="15">
        <v>11126500</v>
      </c>
      <c r="AW2006" s="15"/>
      <c r="AX2006" s="15"/>
      <c r="AY2006" s="15">
        <f t="shared" si="124"/>
        <v>13090000</v>
      </c>
      <c r="AZ2006" s="15">
        <f t="shared" si="125"/>
        <v>13090000</v>
      </c>
      <c r="BA2006" t="str">
        <f t="shared" si="126"/>
        <v>OK</v>
      </c>
      <c r="BB2006">
        <f t="shared" si="127"/>
        <v>2</v>
      </c>
    </row>
    <row r="2007" spans="1:55" x14ac:dyDescent="0.25">
      <c r="A2007">
        <v>2006</v>
      </c>
      <c r="B2007" t="s">
        <v>307</v>
      </c>
      <c r="C2007" t="s">
        <v>89</v>
      </c>
      <c r="D2007" t="s">
        <v>1220</v>
      </c>
      <c r="E2007" t="s">
        <v>96</v>
      </c>
      <c r="F2007" t="s">
        <v>97</v>
      </c>
      <c r="G2007">
        <v>8913</v>
      </c>
      <c r="H2007">
        <v>8</v>
      </c>
      <c r="I2007" s="15">
        <v>4760000</v>
      </c>
      <c r="J2007" s="15">
        <v>595000</v>
      </c>
      <c r="L2007">
        <v>8</v>
      </c>
      <c r="M2007" t="s">
        <v>56</v>
      </c>
      <c r="N2007" s="19" t="s">
        <v>57</v>
      </c>
      <c r="O2007" t="s">
        <v>77</v>
      </c>
      <c r="P2007" t="s">
        <v>1225</v>
      </c>
      <c r="Q2007" t="s">
        <v>78</v>
      </c>
      <c r="R2007" s="19" t="s">
        <v>658</v>
      </c>
      <c r="S2007" t="s">
        <v>56</v>
      </c>
      <c r="T2007" t="s">
        <v>74</v>
      </c>
      <c r="U2007" t="s">
        <v>732</v>
      </c>
      <c r="V2007" t="s">
        <v>1224</v>
      </c>
      <c r="W2007" t="s">
        <v>56</v>
      </c>
      <c r="X2007" s="14"/>
      <c r="Z2007" s="14"/>
      <c r="AA2007" s="14">
        <v>43864</v>
      </c>
      <c r="AB2007">
        <v>28</v>
      </c>
      <c r="AC2007" s="14">
        <v>43892</v>
      </c>
      <c r="AD2007" s="14">
        <v>43894</v>
      </c>
      <c r="AE2007">
        <v>55</v>
      </c>
      <c r="AF2007" s="14">
        <v>43949</v>
      </c>
      <c r="AG2007" s="14">
        <v>43984</v>
      </c>
      <c r="AH2007">
        <v>25</v>
      </c>
      <c r="AI2007" s="14">
        <v>44009</v>
      </c>
      <c r="AJ2007" s="18">
        <v>8</v>
      </c>
      <c r="AK2007" s="14">
        <v>44254</v>
      </c>
      <c r="AL2007" s="14">
        <v>44314</v>
      </c>
      <c r="AM2007" s="15"/>
      <c r="AN2007" s="15"/>
      <c r="AO2007" s="15"/>
      <c r="AP2007" s="15"/>
      <c r="AQ2007" s="15"/>
      <c r="AR2007" s="15">
        <v>714000</v>
      </c>
      <c r="AS2007" s="15"/>
      <c r="AT2007" s="15"/>
      <c r="AU2007" s="15"/>
      <c r="AV2007" s="15">
        <v>4046000</v>
      </c>
      <c r="AW2007" s="15"/>
      <c r="AX2007" s="15"/>
      <c r="AY2007" s="15">
        <f t="shared" si="124"/>
        <v>4760000</v>
      </c>
      <c r="AZ2007" s="15">
        <f t="shared" si="125"/>
        <v>4760000</v>
      </c>
      <c r="BA2007" t="str">
        <f t="shared" si="126"/>
        <v>OK</v>
      </c>
      <c r="BB2007">
        <f t="shared" si="127"/>
        <v>2</v>
      </c>
    </row>
    <row r="2008" spans="1:55" x14ac:dyDescent="0.25">
      <c r="A2008">
        <v>2007</v>
      </c>
      <c r="B2008" s="19" t="s">
        <v>307</v>
      </c>
      <c r="C2008" s="19" t="s">
        <v>310</v>
      </c>
      <c r="D2008" s="19" t="s">
        <v>1190</v>
      </c>
      <c r="E2008" s="19" t="s">
        <v>92</v>
      </c>
      <c r="F2008" s="19" t="s">
        <v>93</v>
      </c>
      <c r="G2008" s="28">
        <v>4916</v>
      </c>
      <c r="H2008" s="28">
        <v>135</v>
      </c>
      <c r="I2008" s="21">
        <v>18868000</v>
      </c>
      <c r="J2008" s="29">
        <v>139762.96296296295</v>
      </c>
      <c r="K2008" s="19">
        <v>135</v>
      </c>
      <c r="L2008" s="19"/>
      <c r="M2008" s="19" t="s">
        <v>56</v>
      </c>
      <c r="N2008" s="19" t="s">
        <v>94</v>
      </c>
      <c r="O2008" s="19" t="s">
        <v>77</v>
      </c>
      <c r="P2008" s="19" t="s">
        <v>1196</v>
      </c>
      <c r="Q2008" s="19" t="s">
        <v>59</v>
      </c>
      <c r="R2008" s="19" t="s">
        <v>658</v>
      </c>
      <c r="S2008" t="s">
        <v>56</v>
      </c>
      <c r="T2008" s="19" t="s">
        <v>60</v>
      </c>
      <c r="U2008" t="s">
        <v>1197</v>
      </c>
      <c r="V2008" s="19" t="s">
        <v>1198</v>
      </c>
      <c r="W2008" t="s">
        <v>56</v>
      </c>
      <c r="X2008" s="22"/>
      <c r="Y2008" s="23"/>
      <c r="Z2008" s="14"/>
      <c r="AA2008" s="22">
        <v>43857</v>
      </c>
      <c r="AB2008" s="23">
        <v>11</v>
      </c>
      <c r="AC2008" s="14">
        <v>43868</v>
      </c>
      <c r="AD2008" s="22">
        <v>43871</v>
      </c>
      <c r="AE2008" s="23">
        <v>11</v>
      </c>
      <c r="AF2008" s="14">
        <v>43882</v>
      </c>
      <c r="AG2008" s="22">
        <v>43888</v>
      </c>
      <c r="AH2008" s="23">
        <v>25</v>
      </c>
      <c r="AI2008" s="14">
        <v>44043</v>
      </c>
      <c r="AJ2008" s="23">
        <v>5</v>
      </c>
      <c r="AK2008" s="14">
        <v>44196</v>
      </c>
      <c r="AL2008" s="14">
        <v>44256</v>
      </c>
      <c r="AM2008" s="21"/>
      <c r="AN2008" s="21"/>
      <c r="AO2008" s="21"/>
      <c r="AP2008" s="21"/>
      <c r="AQ2008" s="21"/>
      <c r="AR2008" s="21"/>
      <c r="AS2008" s="21">
        <v>2830200</v>
      </c>
      <c r="AT2008" s="21"/>
      <c r="AU2008" s="21">
        <v>16037800</v>
      </c>
      <c r="AV2008" s="21"/>
      <c r="AW2008" s="21"/>
      <c r="AX2008" s="21"/>
      <c r="AY2008" s="15">
        <f t="shared" si="124"/>
        <v>18868000</v>
      </c>
      <c r="AZ2008" s="15">
        <f t="shared" si="125"/>
        <v>18868000</v>
      </c>
      <c r="BA2008" t="str">
        <f t="shared" si="126"/>
        <v>OK</v>
      </c>
      <c r="BB2008">
        <f t="shared" si="127"/>
        <v>2</v>
      </c>
      <c r="BC2008" s="19"/>
    </row>
    <row r="2009" spans="1:55" x14ac:dyDescent="0.25">
      <c r="A2009">
        <v>2008</v>
      </c>
      <c r="B2009" s="19" t="s">
        <v>307</v>
      </c>
      <c r="C2009" s="19" t="s">
        <v>282</v>
      </c>
      <c r="D2009" s="19" t="s">
        <v>1190</v>
      </c>
      <c r="E2009" s="19" t="s">
        <v>85</v>
      </c>
      <c r="F2009" s="19" t="s">
        <v>86</v>
      </c>
      <c r="G2009" s="28">
        <v>4883</v>
      </c>
      <c r="H2009" s="28">
        <v>18</v>
      </c>
      <c r="I2009" s="21">
        <v>15800000</v>
      </c>
      <c r="J2009" s="29">
        <v>877777.77777777775</v>
      </c>
      <c r="K2009" s="19">
        <v>18</v>
      </c>
      <c r="L2009" s="19"/>
      <c r="M2009" s="19" t="s">
        <v>88</v>
      </c>
      <c r="N2009" s="19" t="s">
        <v>57</v>
      </c>
      <c r="O2009" s="19" t="s">
        <v>77</v>
      </c>
      <c r="P2009" s="19" t="s">
        <v>1193</v>
      </c>
      <c r="Q2009" s="19" t="s">
        <v>67</v>
      </c>
      <c r="R2009" s="19" t="s">
        <v>658</v>
      </c>
      <c r="S2009" t="s">
        <v>56</v>
      </c>
      <c r="T2009" s="19" t="s">
        <v>60</v>
      </c>
      <c r="U2009" t="s">
        <v>1209</v>
      </c>
      <c r="V2009" s="19" t="s">
        <v>1210</v>
      </c>
      <c r="W2009" t="s">
        <v>56</v>
      </c>
      <c r="X2009" s="22">
        <v>43948</v>
      </c>
      <c r="Y2009" s="23">
        <v>20</v>
      </c>
      <c r="Z2009" s="14">
        <v>43968</v>
      </c>
      <c r="AA2009" s="22">
        <v>43852</v>
      </c>
      <c r="AB2009" s="23">
        <v>20</v>
      </c>
      <c r="AC2009" s="14">
        <v>43872</v>
      </c>
      <c r="AD2009" s="22">
        <v>43874</v>
      </c>
      <c r="AE2009" s="23">
        <v>32</v>
      </c>
      <c r="AF2009" s="14">
        <v>43906</v>
      </c>
      <c r="AG2009" s="22">
        <v>43992</v>
      </c>
      <c r="AH2009" s="23">
        <v>20</v>
      </c>
      <c r="AI2009" s="14">
        <v>44012</v>
      </c>
      <c r="AJ2009" s="23">
        <v>8</v>
      </c>
      <c r="AK2009" s="14">
        <v>44255</v>
      </c>
      <c r="AL2009" s="14">
        <v>44315</v>
      </c>
      <c r="AM2009" s="21"/>
      <c r="AN2009" s="21"/>
      <c r="AO2009" s="21"/>
      <c r="AP2009" s="21"/>
      <c r="AQ2009" s="21"/>
      <c r="AR2009" s="21">
        <v>2370000</v>
      </c>
      <c r="AS2009" s="21"/>
      <c r="AT2009" s="21"/>
      <c r="AU2009" s="21">
        <v>13430000</v>
      </c>
      <c r="AV2009" s="21"/>
      <c r="AW2009" s="21"/>
      <c r="AX2009" s="21"/>
      <c r="AY2009" s="15">
        <f t="shared" si="124"/>
        <v>15800000</v>
      </c>
      <c r="AZ2009" s="15">
        <f t="shared" si="125"/>
        <v>15800000</v>
      </c>
      <c r="BA2009" t="str">
        <f t="shared" si="126"/>
        <v>OK</v>
      </c>
      <c r="BB2009">
        <f t="shared" si="127"/>
        <v>2</v>
      </c>
      <c r="BC2009" s="19"/>
    </row>
    <row r="2010" spans="1:55" x14ac:dyDescent="0.25">
      <c r="A2010">
        <v>2009</v>
      </c>
      <c r="B2010" s="19" t="s">
        <v>307</v>
      </c>
      <c r="C2010" s="19" t="s">
        <v>308</v>
      </c>
      <c r="D2010" s="19" t="s">
        <v>1190</v>
      </c>
      <c r="E2010" s="19" t="s">
        <v>85</v>
      </c>
      <c r="F2010" s="19" t="s">
        <v>86</v>
      </c>
      <c r="G2010" s="28">
        <v>4883</v>
      </c>
      <c r="H2010" s="28">
        <v>20</v>
      </c>
      <c r="I2010" s="21">
        <v>17600000</v>
      </c>
      <c r="J2010" s="29">
        <v>880000</v>
      </c>
      <c r="K2010" s="19">
        <v>20</v>
      </c>
      <c r="L2010" s="19"/>
      <c r="M2010" s="19" t="s">
        <v>88</v>
      </c>
      <c r="N2010" s="19" t="s">
        <v>57</v>
      </c>
      <c r="O2010" s="19" t="s">
        <v>77</v>
      </c>
      <c r="P2010" s="19" t="s">
        <v>1193</v>
      </c>
      <c r="Q2010" s="19" t="s">
        <v>67</v>
      </c>
      <c r="R2010" s="19" t="s">
        <v>658</v>
      </c>
      <c r="S2010" t="s">
        <v>56</v>
      </c>
      <c r="T2010" s="19" t="s">
        <v>60</v>
      </c>
      <c r="U2010" t="s">
        <v>1209</v>
      </c>
      <c r="V2010" s="19" t="s">
        <v>1210</v>
      </c>
      <c r="W2010" t="s">
        <v>56</v>
      </c>
      <c r="X2010" s="22">
        <v>43948</v>
      </c>
      <c r="Y2010" s="23">
        <v>20</v>
      </c>
      <c r="Z2010" s="14">
        <v>43968</v>
      </c>
      <c r="AA2010" s="22">
        <v>43852</v>
      </c>
      <c r="AB2010" s="23">
        <v>20</v>
      </c>
      <c r="AC2010" s="14">
        <v>43872</v>
      </c>
      <c r="AD2010" s="22">
        <v>43874</v>
      </c>
      <c r="AE2010" s="23">
        <v>32</v>
      </c>
      <c r="AF2010" s="14">
        <v>43906</v>
      </c>
      <c r="AG2010" s="22">
        <v>43992</v>
      </c>
      <c r="AH2010" s="23">
        <v>20</v>
      </c>
      <c r="AI2010" s="14">
        <v>44012</v>
      </c>
      <c r="AJ2010" s="23">
        <v>8</v>
      </c>
      <c r="AK2010" s="14">
        <v>44255</v>
      </c>
      <c r="AL2010" s="14">
        <v>44315</v>
      </c>
      <c r="AM2010" s="21"/>
      <c r="AN2010" s="21"/>
      <c r="AO2010" s="21"/>
      <c r="AP2010" s="21"/>
      <c r="AQ2010" s="21"/>
      <c r="AR2010" s="21">
        <v>2640000</v>
      </c>
      <c r="AS2010" s="21"/>
      <c r="AT2010" s="21"/>
      <c r="AU2010" s="21">
        <v>14960000</v>
      </c>
      <c r="AV2010" s="21"/>
      <c r="AW2010" s="21"/>
      <c r="AX2010" s="21"/>
      <c r="AY2010" s="15">
        <f t="shared" si="124"/>
        <v>17600000</v>
      </c>
      <c r="AZ2010" s="15">
        <f t="shared" si="125"/>
        <v>17600000</v>
      </c>
      <c r="BA2010" t="str">
        <f t="shared" si="126"/>
        <v>OK</v>
      </c>
      <c r="BB2010">
        <f t="shared" si="127"/>
        <v>2</v>
      </c>
      <c r="BC2010" s="19"/>
    </row>
    <row r="2011" spans="1:55" x14ac:dyDescent="0.25">
      <c r="A2011">
        <v>2010</v>
      </c>
      <c r="B2011" s="19" t="s">
        <v>307</v>
      </c>
      <c r="C2011" s="19" t="s">
        <v>311</v>
      </c>
      <c r="D2011" s="19" t="s">
        <v>1190</v>
      </c>
      <c r="E2011" s="19" t="s">
        <v>85</v>
      </c>
      <c r="F2011" s="19" t="s">
        <v>86</v>
      </c>
      <c r="G2011" s="28">
        <v>4883</v>
      </c>
      <c r="H2011" s="28">
        <v>18</v>
      </c>
      <c r="I2011" s="21">
        <v>16200000</v>
      </c>
      <c r="J2011" s="29">
        <v>900000</v>
      </c>
      <c r="K2011" s="19">
        <v>18</v>
      </c>
      <c r="L2011" s="19"/>
      <c r="M2011" s="19" t="s">
        <v>88</v>
      </c>
      <c r="N2011" s="19" t="s">
        <v>57</v>
      </c>
      <c r="O2011" s="19" t="s">
        <v>77</v>
      </c>
      <c r="P2011" s="19" t="s">
        <v>1193</v>
      </c>
      <c r="Q2011" s="19" t="s">
        <v>67</v>
      </c>
      <c r="R2011" s="19" t="s">
        <v>658</v>
      </c>
      <c r="S2011" t="s">
        <v>56</v>
      </c>
      <c r="T2011" s="19" t="s">
        <v>60</v>
      </c>
      <c r="U2011" t="s">
        <v>1209</v>
      </c>
      <c r="V2011" s="19" t="s">
        <v>1211</v>
      </c>
      <c r="W2011" t="s">
        <v>56</v>
      </c>
      <c r="X2011" s="22">
        <v>43948</v>
      </c>
      <c r="Y2011" s="23">
        <v>20</v>
      </c>
      <c r="Z2011" s="14">
        <v>43968</v>
      </c>
      <c r="AA2011" s="22">
        <v>43852</v>
      </c>
      <c r="AB2011" s="23">
        <v>20</v>
      </c>
      <c r="AC2011" s="14">
        <v>43872</v>
      </c>
      <c r="AD2011" s="22">
        <v>43874</v>
      </c>
      <c r="AE2011" s="23">
        <v>32</v>
      </c>
      <c r="AF2011" s="14">
        <v>43906</v>
      </c>
      <c r="AG2011" s="22">
        <v>43992</v>
      </c>
      <c r="AH2011" s="23">
        <v>20</v>
      </c>
      <c r="AI2011" s="14">
        <v>44012</v>
      </c>
      <c r="AJ2011" s="23">
        <v>8</v>
      </c>
      <c r="AK2011" s="14">
        <v>44255</v>
      </c>
      <c r="AL2011" s="14">
        <v>44315</v>
      </c>
      <c r="AM2011" s="21"/>
      <c r="AN2011" s="21"/>
      <c r="AO2011" s="21"/>
      <c r="AP2011" s="21"/>
      <c r="AQ2011" s="21"/>
      <c r="AR2011" s="21">
        <v>2430000</v>
      </c>
      <c r="AS2011" s="21"/>
      <c r="AT2011" s="21"/>
      <c r="AU2011" s="21">
        <v>13770000</v>
      </c>
      <c r="AV2011" s="21"/>
      <c r="AW2011" s="21"/>
      <c r="AX2011" s="21"/>
      <c r="AY2011" s="15">
        <f t="shared" si="124"/>
        <v>16200000</v>
      </c>
      <c r="AZ2011" s="15">
        <f t="shared" si="125"/>
        <v>16200000</v>
      </c>
      <c r="BA2011" t="str">
        <f t="shared" si="126"/>
        <v>OK</v>
      </c>
      <c r="BB2011">
        <f t="shared" si="127"/>
        <v>2</v>
      </c>
      <c r="BC2011" s="19"/>
    </row>
    <row r="2012" spans="1:55" x14ac:dyDescent="0.25">
      <c r="A2012">
        <v>2011</v>
      </c>
      <c r="B2012" s="19" t="s">
        <v>307</v>
      </c>
      <c r="C2012" s="19" t="s">
        <v>312</v>
      </c>
      <c r="D2012" s="19" t="s">
        <v>1190</v>
      </c>
      <c r="E2012" s="19" t="s">
        <v>85</v>
      </c>
      <c r="F2012" s="19" t="s">
        <v>86</v>
      </c>
      <c r="G2012" s="28">
        <v>4883</v>
      </c>
      <c r="H2012" s="28">
        <v>18</v>
      </c>
      <c r="I2012" s="21">
        <v>16200000</v>
      </c>
      <c r="J2012" s="29">
        <v>900000</v>
      </c>
      <c r="K2012" s="19">
        <v>18</v>
      </c>
      <c r="L2012" s="19"/>
      <c r="M2012" s="19" t="s">
        <v>88</v>
      </c>
      <c r="N2012" s="19" t="s">
        <v>57</v>
      </c>
      <c r="O2012" s="19" t="s">
        <v>77</v>
      </c>
      <c r="P2012" s="19" t="s">
        <v>1193</v>
      </c>
      <c r="Q2012" s="19" t="s">
        <v>67</v>
      </c>
      <c r="R2012" s="19" t="s">
        <v>658</v>
      </c>
      <c r="S2012" t="s">
        <v>56</v>
      </c>
      <c r="T2012" s="19" t="s">
        <v>60</v>
      </c>
      <c r="U2012" t="s">
        <v>1209</v>
      </c>
      <c r="V2012" s="19" t="s">
        <v>1211</v>
      </c>
      <c r="W2012" t="s">
        <v>56</v>
      </c>
      <c r="X2012" s="22">
        <v>43948</v>
      </c>
      <c r="Y2012" s="23">
        <v>20</v>
      </c>
      <c r="Z2012" s="14">
        <v>43968</v>
      </c>
      <c r="AA2012" s="22">
        <v>43852</v>
      </c>
      <c r="AB2012" s="23">
        <v>20</v>
      </c>
      <c r="AC2012" s="14">
        <v>43872</v>
      </c>
      <c r="AD2012" s="22">
        <v>43874</v>
      </c>
      <c r="AE2012" s="23">
        <v>32</v>
      </c>
      <c r="AF2012" s="14">
        <v>43906</v>
      </c>
      <c r="AG2012" s="22">
        <v>43992</v>
      </c>
      <c r="AH2012" s="23">
        <v>20</v>
      </c>
      <c r="AI2012" s="14">
        <v>44012</v>
      </c>
      <c r="AJ2012" s="23">
        <v>8</v>
      </c>
      <c r="AK2012" s="14">
        <v>44255</v>
      </c>
      <c r="AL2012" s="14">
        <v>44315</v>
      </c>
      <c r="AM2012" s="21"/>
      <c r="AN2012" s="21"/>
      <c r="AO2012" s="21"/>
      <c r="AP2012" s="21"/>
      <c r="AQ2012" s="21"/>
      <c r="AR2012" s="21">
        <v>2430000</v>
      </c>
      <c r="AS2012" s="21"/>
      <c r="AT2012" s="21"/>
      <c r="AU2012" s="21">
        <v>13770000</v>
      </c>
      <c r="AV2012" s="21"/>
      <c r="AW2012" s="21"/>
      <c r="AX2012" s="21"/>
      <c r="AY2012" s="15">
        <f t="shared" si="124"/>
        <v>16200000</v>
      </c>
      <c r="AZ2012" s="15">
        <f t="shared" si="125"/>
        <v>16200000</v>
      </c>
      <c r="BA2012" t="str">
        <f t="shared" si="126"/>
        <v>OK</v>
      </c>
      <c r="BB2012">
        <f t="shared" si="127"/>
        <v>2</v>
      </c>
      <c r="BC2012" s="19"/>
    </row>
    <row r="2013" spans="1:55" x14ac:dyDescent="0.25">
      <c r="A2013">
        <v>2012</v>
      </c>
      <c r="B2013" s="19" t="s">
        <v>307</v>
      </c>
      <c r="C2013" s="19" t="s">
        <v>310</v>
      </c>
      <c r="D2013" s="19" t="s">
        <v>1190</v>
      </c>
      <c r="E2013" s="19" t="s">
        <v>85</v>
      </c>
      <c r="F2013" s="19" t="s">
        <v>86</v>
      </c>
      <c r="G2013" s="28">
        <v>4883</v>
      </c>
      <c r="H2013" s="28">
        <v>18</v>
      </c>
      <c r="I2013" s="21">
        <v>16200000</v>
      </c>
      <c r="J2013" s="29">
        <v>900000</v>
      </c>
      <c r="K2013" s="19">
        <v>18</v>
      </c>
      <c r="L2013" s="19"/>
      <c r="M2013" s="19" t="s">
        <v>88</v>
      </c>
      <c r="N2013" s="19" t="s">
        <v>57</v>
      </c>
      <c r="O2013" s="19" t="s">
        <v>77</v>
      </c>
      <c r="P2013" s="19" t="s">
        <v>1193</v>
      </c>
      <c r="Q2013" s="19" t="s">
        <v>67</v>
      </c>
      <c r="R2013" s="19" t="s">
        <v>658</v>
      </c>
      <c r="S2013" t="s">
        <v>56</v>
      </c>
      <c r="T2013" s="19" t="s">
        <v>60</v>
      </c>
      <c r="U2013" t="s">
        <v>1209</v>
      </c>
      <c r="V2013" s="19" t="s">
        <v>1212</v>
      </c>
      <c r="W2013" t="s">
        <v>56</v>
      </c>
      <c r="X2013" s="22">
        <v>43948</v>
      </c>
      <c r="Y2013" s="23">
        <v>20</v>
      </c>
      <c r="Z2013" s="14">
        <v>43968</v>
      </c>
      <c r="AA2013" s="22">
        <v>43852</v>
      </c>
      <c r="AB2013" s="23">
        <v>20</v>
      </c>
      <c r="AC2013" s="14">
        <v>43872</v>
      </c>
      <c r="AD2013" s="22">
        <v>43874</v>
      </c>
      <c r="AE2013" s="23">
        <v>32</v>
      </c>
      <c r="AF2013" s="14">
        <v>43906</v>
      </c>
      <c r="AG2013" s="22">
        <v>43992</v>
      </c>
      <c r="AH2013" s="23">
        <v>20</v>
      </c>
      <c r="AI2013" s="14">
        <v>44012</v>
      </c>
      <c r="AJ2013" s="23">
        <v>8</v>
      </c>
      <c r="AK2013" s="14">
        <v>44255</v>
      </c>
      <c r="AL2013" s="14">
        <v>44315</v>
      </c>
      <c r="AM2013" s="21"/>
      <c r="AN2013" s="21"/>
      <c r="AO2013" s="21"/>
      <c r="AP2013" s="21"/>
      <c r="AQ2013" s="21"/>
      <c r="AR2013" s="21">
        <v>2430000</v>
      </c>
      <c r="AS2013" s="21"/>
      <c r="AT2013" s="21"/>
      <c r="AU2013" s="21">
        <v>13770000</v>
      </c>
      <c r="AV2013" s="21"/>
      <c r="AW2013" s="21"/>
      <c r="AX2013" s="21"/>
      <c r="AY2013" s="15">
        <f t="shared" si="124"/>
        <v>16200000</v>
      </c>
      <c r="AZ2013" s="15">
        <f t="shared" si="125"/>
        <v>16200000</v>
      </c>
      <c r="BA2013" t="str">
        <f t="shared" si="126"/>
        <v>OK</v>
      </c>
      <c r="BB2013">
        <f t="shared" si="127"/>
        <v>2</v>
      </c>
      <c r="BC2013" s="19"/>
    </row>
    <row r="2014" spans="1:55" x14ac:dyDescent="0.25">
      <c r="A2014">
        <v>2013</v>
      </c>
      <c r="B2014" s="19" t="s">
        <v>307</v>
      </c>
      <c r="C2014" s="19" t="s">
        <v>318</v>
      </c>
      <c r="D2014" s="19" t="s">
        <v>1190</v>
      </c>
      <c r="E2014" s="19" t="s">
        <v>85</v>
      </c>
      <c r="F2014" s="19" t="s">
        <v>86</v>
      </c>
      <c r="G2014" s="28">
        <v>4883</v>
      </c>
      <c r="H2014" s="28">
        <v>18</v>
      </c>
      <c r="I2014" s="21">
        <v>16200000</v>
      </c>
      <c r="J2014" s="29">
        <v>900000</v>
      </c>
      <c r="K2014" s="19">
        <v>18</v>
      </c>
      <c r="L2014" s="19"/>
      <c r="M2014" s="19" t="s">
        <v>88</v>
      </c>
      <c r="N2014" s="19" t="s">
        <v>57</v>
      </c>
      <c r="O2014" s="19" t="s">
        <v>77</v>
      </c>
      <c r="P2014" s="19" t="s">
        <v>1193</v>
      </c>
      <c r="Q2014" s="19" t="s">
        <v>67</v>
      </c>
      <c r="R2014" s="19" t="s">
        <v>658</v>
      </c>
      <c r="S2014" t="s">
        <v>56</v>
      </c>
      <c r="T2014" s="19" t="s">
        <v>60</v>
      </c>
      <c r="U2014" t="s">
        <v>1209</v>
      </c>
      <c r="V2014" s="19" t="s">
        <v>1212</v>
      </c>
      <c r="W2014" t="s">
        <v>56</v>
      </c>
      <c r="X2014" s="22">
        <v>43948</v>
      </c>
      <c r="Y2014" s="23">
        <v>20</v>
      </c>
      <c r="Z2014" s="14">
        <v>43968</v>
      </c>
      <c r="AA2014" s="22">
        <v>43852</v>
      </c>
      <c r="AB2014" s="23">
        <v>20</v>
      </c>
      <c r="AC2014" s="14">
        <v>43872</v>
      </c>
      <c r="AD2014" s="22">
        <v>43874</v>
      </c>
      <c r="AE2014" s="23">
        <v>32</v>
      </c>
      <c r="AF2014" s="14">
        <v>43906</v>
      </c>
      <c r="AG2014" s="22">
        <v>43992</v>
      </c>
      <c r="AH2014" s="23">
        <v>20</v>
      </c>
      <c r="AI2014" s="14">
        <v>44012</v>
      </c>
      <c r="AJ2014" s="23">
        <v>8</v>
      </c>
      <c r="AK2014" s="14">
        <v>44255</v>
      </c>
      <c r="AL2014" s="14">
        <v>44315</v>
      </c>
      <c r="AM2014" s="21"/>
      <c r="AN2014" s="21"/>
      <c r="AO2014" s="21"/>
      <c r="AP2014" s="21"/>
      <c r="AQ2014" s="21"/>
      <c r="AR2014" s="21">
        <v>2430000</v>
      </c>
      <c r="AS2014" s="21"/>
      <c r="AT2014" s="21"/>
      <c r="AU2014" s="21">
        <v>13770000</v>
      </c>
      <c r="AV2014" s="21"/>
      <c r="AW2014" s="21"/>
      <c r="AX2014" s="21"/>
      <c r="AY2014" s="15">
        <f t="shared" si="124"/>
        <v>16200000</v>
      </c>
      <c r="AZ2014" s="15">
        <f t="shared" si="125"/>
        <v>16200000</v>
      </c>
      <c r="BA2014" t="str">
        <f t="shared" si="126"/>
        <v>OK</v>
      </c>
      <c r="BB2014">
        <f t="shared" si="127"/>
        <v>2</v>
      </c>
      <c r="BC2014" s="19"/>
    </row>
    <row r="2015" spans="1:55" x14ac:dyDescent="0.25">
      <c r="A2015">
        <v>2014</v>
      </c>
      <c r="B2015" s="19" t="s">
        <v>307</v>
      </c>
      <c r="C2015" s="19" t="s">
        <v>315</v>
      </c>
      <c r="D2015" s="19" t="s">
        <v>1190</v>
      </c>
      <c r="E2015" s="19" t="s">
        <v>85</v>
      </c>
      <c r="F2015" s="19" t="s">
        <v>87</v>
      </c>
      <c r="G2015" s="28">
        <v>4881</v>
      </c>
      <c r="H2015" s="28">
        <v>20</v>
      </c>
      <c r="I2015" s="21">
        <v>17400000</v>
      </c>
      <c r="J2015" s="29">
        <v>870000</v>
      </c>
      <c r="K2015" s="19">
        <v>20</v>
      </c>
      <c r="L2015" s="19"/>
      <c r="M2015" s="19" t="s">
        <v>88</v>
      </c>
      <c r="N2015" s="19" t="s">
        <v>57</v>
      </c>
      <c r="O2015" s="19" t="s">
        <v>77</v>
      </c>
      <c r="P2015" s="19" t="s">
        <v>1193</v>
      </c>
      <c r="Q2015" s="19" t="s">
        <v>67</v>
      </c>
      <c r="R2015" s="19" t="s">
        <v>658</v>
      </c>
      <c r="S2015" t="s">
        <v>56</v>
      </c>
      <c r="T2015" s="19" t="s">
        <v>74</v>
      </c>
      <c r="U2015" t="s">
        <v>1158</v>
      </c>
      <c r="V2015" s="19" t="s">
        <v>1205</v>
      </c>
      <c r="W2015" t="s">
        <v>56</v>
      </c>
      <c r="X2015" s="22">
        <v>43948</v>
      </c>
      <c r="Y2015" s="23">
        <v>20</v>
      </c>
      <c r="Z2015" s="14">
        <v>43968</v>
      </c>
      <c r="AA2015" s="22">
        <v>43850</v>
      </c>
      <c r="AB2015" s="23">
        <v>25</v>
      </c>
      <c r="AC2015" s="14">
        <v>43875</v>
      </c>
      <c r="AD2015" s="22">
        <v>43879</v>
      </c>
      <c r="AE2015" s="23">
        <v>31</v>
      </c>
      <c r="AF2015" s="14">
        <v>43910</v>
      </c>
      <c r="AG2015" s="22">
        <v>43992</v>
      </c>
      <c r="AH2015" s="23">
        <v>20</v>
      </c>
      <c r="AI2015" s="14">
        <v>44012</v>
      </c>
      <c r="AJ2015" s="23">
        <v>8</v>
      </c>
      <c r="AK2015" s="14">
        <v>44255</v>
      </c>
      <c r="AL2015" s="14">
        <v>44315</v>
      </c>
      <c r="AM2015" s="21"/>
      <c r="AN2015" s="21"/>
      <c r="AO2015" s="21"/>
      <c r="AP2015" s="21"/>
      <c r="AQ2015" s="21"/>
      <c r="AR2015" s="21">
        <v>2610000</v>
      </c>
      <c r="AS2015" s="21"/>
      <c r="AT2015" s="21"/>
      <c r="AU2015" s="21">
        <v>14790000</v>
      </c>
      <c r="AV2015" s="21"/>
      <c r="AW2015" s="21"/>
      <c r="AX2015" s="21"/>
      <c r="AY2015" s="15">
        <f t="shared" si="124"/>
        <v>17400000</v>
      </c>
      <c r="AZ2015" s="15">
        <f t="shared" si="125"/>
        <v>17400000</v>
      </c>
      <c r="BA2015" t="str">
        <f t="shared" si="126"/>
        <v>OK</v>
      </c>
      <c r="BB2015">
        <f t="shared" si="127"/>
        <v>2</v>
      </c>
      <c r="BC2015" s="19"/>
    </row>
    <row r="2016" spans="1:55" x14ac:dyDescent="0.25">
      <c r="A2016">
        <v>2015</v>
      </c>
      <c r="B2016" s="19" t="s">
        <v>307</v>
      </c>
      <c r="C2016" s="19" t="s">
        <v>314</v>
      </c>
      <c r="D2016" s="19" t="s">
        <v>1190</v>
      </c>
      <c r="E2016" s="19" t="s">
        <v>85</v>
      </c>
      <c r="F2016" s="19" t="s">
        <v>87</v>
      </c>
      <c r="G2016" s="28">
        <v>4881</v>
      </c>
      <c r="H2016" s="28">
        <v>20</v>
      </c>
      <c r="I2016" s="21">
        <v>17800000</v>
      </c>
      <c r="J2016" s="29">
        <v>890000</v>
      </c>
      <c r="K2016" s="19">
        <v>20</v>
      </c>
      <c r="L2016" s="19"/>
      <c r="M2016" s="19" t="s">
        <v>88</v>
      </c>
      <c r="N2016" s="19" t="s">
        <v>57</v>
      </c>
      <c r="O2016" s="19" t="s">
        <v>77</v>
      </c>
      <c r="P2016" s="19" t="s">
        <v>1193</v>
      </c>
      <c r="Q2016" s="19" t="s">
        <v>67</v>
      </c>
      <c r="R2016" s="19" t="s">
        <v>658</v>
      </c>
      <c r="S2016" t="s">
        <v>56</v>
      </c>
      <c r="T2016" s="19" t="s">
        <v>74</v>
      </c>
      <c r="U2016" t="s">
        <v>1158</v>
      </c>
      <c r="V2016" s="19" t="s">
        <v>1205</v>
      </c>
      <c r="W2016" t="s">
        <v>56</v>
      </c>
      <c r="X2016" s="22">
        <v>43948</v>
      </c>
      <c r="Y2016" s="23">
        <v>20</v>
      </c>
      <c r="Z2016" s="14">
        <v>43968</v>
      </c>
      <c r="AA2016" s="22">
        <v>43850</v>
      </c>
      <c r="AB2016" s="23">
        <v>25</v>
      </c>
      <c r="AC2016" s="14">
        <v>43875</v>
      </c>
      <c r="AD2016" s="22">
        <v>43879</v>
      </c>
      <c r="AE2016" s="23">
        <v>31</v>
      </c>
      <c r="AF2016" s="14">
        <v>43910</v>
      </c>
      <c r="AG2016" s="22">
        <v>43992</v>
      </c>
      <c r="AH2016" s="23">
        <v>20</v>
      </c>
      <c r="AI2016" s="14">
        <v>44012</v>
      </c>
      <c r="AJ2016" s="23">
        <v>8</v>
      </c>
      <c r="AK2016" s="14">
        <v>44255</v>
      </c>
      <c r="AL2016" s="14">
        <v>44315</v>
      </c>
      <c r="AM2016" s="21"/>
      <c r="AN2016" s="21"/>
      <c r="AO2016" s="21"/>
      <c r="AP2016" s="21"/>
      <c r="AQ2016" s="21"/>
      <c r="AR2016" s="21">
        <v>2670000</v>
      </c>
      <c r="AS2016" s="21"/>
      <c r="AT2016" s="21"/>
      <c r="AU2016" s="21">
        <v>15130000</v>
      </c>
      <c r="AV2016" s="21"/>
      <c r="AW2016" s="21"/>
      <c r="AX2016" s="21"/>
      <c r="AY2016" s="15">
        <f t="shared" si="124"/>
        <v>17800000</v>
      </c>
      <c r="AZ2016" s="15">
        <f t="shared" si="125"/>
        <v>17800000</v>
      </c>
      <c r="BA2016" t="str">
        <f t="shared" si="126"/>
        <v>OK</v>
      </c>
      <c r="BB2016">
        <f t="shared" si="127"/>
        <v>2</v>
      </c>
      <c r="BC2016" s="19"/>
    </row>
    <row r="2017" spans="1:55" x14ac:dyDescent="0.25">
      <c r="A2017">
        <v>2016</v>
      </c>
      <c r="B2017" s="19" t="s">
        <v>307</v>
      </c>
      <c r="C2017" s="19" t="s">
        <v>316</v>
      </c>
      <c r="D2017" s="19" t="s">
        <v>1190</v>
      </c>
      <c r="E2017" s="19" t="s">
        <v>85</v>
      </c>
      <c r="F2017" s="19" t="s">
        <v>87</v>
      </c>
      <c r="G2017" s="28">
        <v>4881</v>
      </c>
      <c r="H2017" s="28">
        <v>20</v>
      </c>
      <c r="I2017" s="21">
        <v>17000000</v>
      </c>
      <c r="J2017" s="29">
        <v>850000</v>
      </c>
      <c r="K2017" s="19">
        <v>20</v>
      </c>
      <c r="L2017" s="19"/>
      <c r="M2017" s="19" t="s">
        <v>88</v>
      </c>
      <c r="N2017" s="19" t="s">
        <v>57</v>
      </c>
      <c r="O2017" s="19" t="s">
        <v>77</v>
      </c>
      <c r="P2017" s="19" t="s">
        <v>1193</v>
      </c>
      <c r="Q2017" s="19" t="s">
        <v>67</v>
      </c>
      <c r="R2017" s="19" t="s">
        <v>658</v>
      </c>
      <c r="S2017" t="s">
        <v>56</v>
      </c>
      <c r="T2017" s="19" t="s">
        <v>74</v>
      </c>
      <c r="U2017" t="s">
        <v>1158</v>
      </c>
      <c r="V2017" s="19" t="s">
        <v>1206</v>
      </c>
      <c r="W2017" t="s">
        <v>56</v>
      </c>
      <c r="X2017" s="22">
        <v>43948</v>
      </c>
      <c r="Y2017" s="23">
        <v>20</v>
      </c>
      <c r="Z2017" s="14">
        <v>43968</v>
      </c>
      <c r="AA2017" s="22">
        <v>43850</v>
      </c>
      <c r="AB2017" s="23">
        <v>25</v>
      </c>
      <c r="AC2017" s="14">
        <v>43875</v>
      </c>
      <c r="AD2017" s="22">
        <v>43879</v>
      </c>
      <c r="AE2017" s="23">
        <v>31</v>
      </c>
      <c r="AF2017" s="14">
        <v>43910</v>
      </c>
      <c r="AG2017" s="22">
        <v>43992</v>
      </c>
      <c r="AH2017" s="23">
        <v>20</v>
      </c>
      <c r="AI2017" s="14">
        <v>44012</v>
      </c>
      <c r="AJ2017" s="23">
        <v>8</v>
      </c>
      <c r="AK2017" s="14">
        <v>44255</v>
      </c>
      <c r="AL2017" s="14">
        <v>44315</v>
      </c>
      <c r="AM2017" s="21"/>
      <c r="AN2017" s="21"/>
      <c r="AO2017" s="21"/>
      <c r="AP2017" s="21"/>
      <c r="AQ2017" s="21"/>
      <c r="AR2017" s="21">
        <v>2550000</v>
      </c>
      <c r="AS2017" s="21"/>
      <c r="AT2017" s="21"/>
      <c r="AU2017" s="21">
        <v>14450000</v>
      </c>
      <c r="AV2017" s="21"/>
      <c r="AW2017" s="21"/>
      <c r="AX2017" s="21"/>
      <c r="AY2017" s="15">
        <f t="shared" si="124"/>
        <v>17000000</v>
      </c>
      <c r="AZ2017" s="15">
        <f t="shared" si="125"/>
        <v>17000000</v>
      </c>
      <c r="BA2017" t="str">
        <f t="shared" si="126"/>
        <v>OK</v>
      </c>
      <c r="BB2017">
        <f t="shared" si="127"/>
        <v>2</v>
      </c>
      <c r="BC2017" s="19"/>
    </row>
    <row r="2018" spans="1:55" x14ac:dyDescent="0.25">
      <c r="A2018">
        <v>2017</v>
      </c>
      <c r="B2018" s="19" t="s">
        <v>307</v>
      </c>
      <c r="C2018" s="19" t="s">
        <v>317</v>
      </c>
      <c r="D2018" s="19" t="s">
        <v>1190</v>
      </c>
      <c r="E2018" s="19" t="s">
        <v>85</v>
      </c>
      <c r="F2018" s="19" t="s">
        <v>87</v>
      </c>
      <c r="G2018" s="28">
        <v>4881</v>
      </c>
      <c r="H2018" s="28">
        <v>20</v>
      </c>
      <c r="I2018" s="21">
        <v>17000000</v>
      </c>
      <c r="J2018" s="29">
        <v>850000</v>
      </c>
      <c r="K2018" s="19">
        <v>20</v>
      </c>
      <c r="L2018" s="19"/>
      <c r="M2018" s="19" t="s">
        <v>88</v>
      </c>
      <c r="N2018" s="19" t="s">
        <v>57</v>
      </c>
      <c r="O2018" s="19" t="s">
        <v>77</v>
      </c>
      <c r="P2018" s="19" t="s">
        <v>1193</v>
      </c>
      <c r="Q2018" s="19" t="s">
        <v>67</v>
      </c>
      <c r="R2018" s="19" t="s">
        <v>658</v>
      </c>
      <c r="S2018" t="s">
        <v>56</v>
      </c>
      <c r="T2018" s="19" t="s">
        <v>74</v>
      </c>
      <c r="U2018" t="s">
        <v>1158</v>
      </c>
      <c r="V2018" s="19" t="s">
        <v>1206</v>
      </c>
      <c r="W2018" t="s">
        <v>56</v>
      </c>
      <c r="X2018" s="22">
        <v>43948</v>
      </c>
      <c r="Y2018" s="23">
        <v>20</v>
      </c>
      <c r="Z2018" s="14">
        <v>43968</v>
      </c>
      <c r="AA2018" s="22">
        <v>43850</v>
      </c>
      <c r="AB2018" s="23">
        <v>25</v>
      </c>
      <c r="AC2018" s="14">
        <v>43875</v>
      </c>
      <c r="AD2018" s="22">
        <v>43879</v>
      </c>
      <c r="AE2018" s="23">
        <v>31</v>
      </c>
      <c r="AF2018" s="14">
        <v>43910</v>
      </c>
      <c r="AG2018" s="22">
        <v>43992</v>
      </c>
      <c r="AH2018" s="23">
        <v>20</v>
      </c>
      <c r="AI2018" s="14">
        <v>44012</v>
      </c>
      <c r="AJ2018" s="23">
        <v>8</v>
      </c>
      <c r="AK2018" s="14">
        <v>44255</v>
      </c>
      <c r="AL2018" s="14">
        <v>44315</v>
      </c>
      <c r="AM2018" s="21"/>
      <c r="AN2018" s="21"/>
      <c r="AO2018" s="21"/>
      <c r="AP2018" s="21"/>
      <c r="AQ2018" s="21"/>
      <c r="AR2018" s="21">
        <v>2550000</v>
      </c>
      <c r="AS2018" s="21"/>
      <c r="AT2018" s="21"/>
      <c r="AU2018" s="21">
        <v>14450000</v>
      </c>
      <c r="AV2018" s="21"/>
      <c r="AW2018" s="21"/>
      <c r="AX2018" s="21"/>
      <c r="AY2018" s="15">
        <f t="shared" si="124"/>
        <v>17000000</v>
      </c>
      <c r="AZ2018" s="15">
        <f t="shared" si="125"/>
        <v>17000000</v>
      </c>
      <c r="BA2018" t="str">
        <f t="shared" si="126"/>
        <v>OK</v>
      </c>
      <c r="BB2018">
        <f t="shared" si="127"/>
        <v>2</v>
      </c>
      <c r="BC2018" s="19"/>
    </row>
    <row r="2019" spans="1:55" x14ac:dyDescent="0.25">
      <c r="A2019">
        <v>2018</v>
      </c>
      <c r="B2019" s="19" t="s">
        <v>307</v>
      </c>
      <c r="C2019" s="19" t="s">
        <v>309</v>
      </c>
      <c r="D2019" s="19" t="s">
        <v>1190</v>
      </c>
      <c r="E2019" s="19" t="s">
        <v>85</v>
      </c>
      <c r="F2019" s="19" t="s">
        <v>87</v>
      </c>
      <c r="G2019" s="28">
        <v>4881</v>
      </c>
      <c r="H2019" s="28">
        <v>20</v>
      </c>
      <c r="I2019" s="21">
        <v>17800000</v>
      </c>
      <c r="J2019" s="29">
        <v>890000</v>
      </c>
      <c r="K2019" s="19">
        <v>20</v>
      </c>
      <c r="L2019" s="19"/>
      <c r="M2019" s="19" t="s">
        <v>88</v>
      </c>
      <c r="N2019" s="19" t="s">
        <v>57</v>
      </c>
      <c r="O2019" s="19" t="s">
        <v>77</v>
      </c>
      <c r="P2019" s="19" t="s">
        <v>1193</v>
      </c>
      <c r="Q2019" s="19" t="s">
        <v>67</v>
      </c>
      <c r="R2019" s="19" t="s">
        <v>658</v>
      </c>
      <c r="S2019" t="s">
        <v>56</v>
      </c>
      <c r="T2019" s="19" t="s">
        <v>74</v>
      </c>
      <c r="U2019" t="s">
        <v>1158</v>
      </c>
      <c r="V2019" s="19" t="s">
        <v>1207</v>
      </c>
      <c r="W2019" t="s">
        <v>56</v>
      </c>
      <c r="X2019" s="22">
        <v>43948</v>
      </c>
      <c r="Y2019" s="23">
        <v>20</v>
      </c>
      <c r="Z2019" s="14">
        <v>43968</v>
      </c>
      <c r="AA2019" s="22">
        <v>43850</v>
      </c>
      <c r="AB2019" s="23">
        <v>25</v>
      </c>
      <c r="AC2019" s="14">
        <v>43875</v>
      </c>
      <c r="AD2019" s="22">
        <v>43879</v>
      </c>
      <c r="AE2019" s="23">
        <v>31</v>
      </c>
      <c r="AF2019" s="14">
        <v>43910</v>
      </c>
      <c r="AG2019" s="22">
        <v>43992</v>
      </c>
      <c r="AH2019" s="23">
        <v>20</v>
      </c>
      <c r="AI2019" s="14">
        <v>44012</v>
      </c>
      <c r="AJ2019" s="23">
        <v>8</v>
      </c>
      <c r="AK2019" s="14">
        <v>44255</v>
      </c>
      <c r="AL2019" s="14">
        <v>44315</v>
      </c>
      <c r="AM2019" s="21"/>
      <c r="AN2019" s="21"/>
      <c r="AO2019" s="21"/>
      <c r="AP2019" s="21"/>
      <c r="AQ2019" s="21"/>
      <c r="AR2019" s="21">
        <v>2670000</v>
      </c>
      <c r="AS2019" s="21"/>
      <c r="AT2019" s="21"/>
      <c r="AU2019" s="21">
        <v>15130000</v>
      </c>
      <c r="AV2019" s="21"/>
      <c r="AW2019" s="21"/>
      <c r="AX2019" s="21"/>
      <c r="AY2019" s="15">
        <f t="shared" si="124"/>
        <v>17800000</v>
      </c>
      <c r="AZ2019" s="15">
        <f t="shared" si="125"/>
        <v>17800000</v>
      </c>
      <c r="BA2019" t="str">
        <f t="shared" si="126"/>
        <v>OK</v>
      </c>
      <c r="BB2019">
        <f t="shared" si="127"/>
        <v>2</v>
      </c>
      <c r="BC2019" s="19"/>
    </row>
    <row r="2020" spans="1:55" x14ac:dyDescent="0.25">
      <c r="A2020">
        <v>2019</v>
      </c>
      <c r="B2020" s="19" t="s">
        <v>307</v>
      </c>
      <c r="C2020" s="19" t="s">
        <v>308</v>
      </c>
      <c r="D2020" s="19" t="s">
        <v>1190</v>
      </c>
      <c r="E2020" s="19" t="s">
        <v>85</v>
      </c>
      <c r="F2020" s="19" t="s">
        <v>87</v>
      </c>
      <c r="G2020" s="28">
        <v>4881</v>
      </c>
      <c r="H2020" s="28">
        <v>5</v>
      </c>
      <c r="I2020" s="21">
        <v>4250000</v>
      </c>
      <c r="J2020" s="29">
        <v>850000</v>
      </c>
      <c r="K2020" s="19">
        <v>5</v>
      </c>
      <c r="L2020" s="19"/>
      <c r="M2020" s="19" t="s">
        <v>88</v>
      </c>
      <c r="N2020" s="19" t="s">
        <v>57</v>
      </c>
      <c r="O2020" s="19" t="s">
        <v>65</v>
      </c>
      <c r="P2020" s="19" t="s">
        <v>1208</v>
      </c>
      <c r="Q2020" s="19" t="s">
        <v>59</v>
      </c>
      <c r="R2020" s="19" t="s">
        <v>658</v>
      </c>
      <c r="S2020" t="s">
        <v>56</v>
      </c>
      <c r="T2020" s="19" t="s">
        <v>74</v>
      </c>
      <c r="U2020" t="s">
        <v>1158</v>
      </c>
      <c r="V2020" s="19" t="s">
        <v>1207</v>
      </c>
      <c r="W2020" t="s">
        <v>56</v>
      </c>
      <c r="X2020" s="22"/>
      <c r="Y2020" s="23"/>
      <c r="Z2020" s="14"/>
      <c r="AA2020" s="22">
        <v>43850</v>
      </c>
      <c r="AB2020" s="23">
        <v>25</v>
      </c>
      <c r="AC2020" s="14">
        <v>43875</v>
      </c>
      <c r="AD2020" s="22">
        <v>43879</v>
      </c>
      <c r="AE2020" s="23">
        <v>31</v>
      </c>
      <c r="AF2020" s="14">
        <v>43910</v>
      </c>
      <c r="AG2020" s="22">
        <v>43992</v>
      </c>
      <c r="AH2020" s="23">
        <v>20</v>
      </c>
      <c r="AI2020" s="14">
        <v>44012</v>
      </c>
      <c r="AJ2020" s="23">
        <v>8</v>
      </c>
      <c r="AK2020" s="14">
        <v>44255</v>
      </c>
      <c r="AL2020" s="14">
        <v>44315</v>
      </c>
      <c r="AM2020" s="21"/>
      <c r="AN2020" s="21"/>
      <c r="AO2020" s="21"/>
      <c r="AP2020" s="21"/>
      <c r="AQ2020" s="21"/>
      <c r="AR2020" s="21">
        <v>637500</v>
      </c>
      <c r="AS2020" s="21"/>
      <c r="AT2020" s="21"/>
      <c r="AU2020" s="21">
        <v>3612500</v>
      </c>
      <c r="AV2020" s="21"/>
      <c r="AW2020" s="21"/>
      <c r="AX2020" s="21"/>
      <c r="AY2020" s="15">
        <f t="shared" si="124"/>
        <v>4250000</v>
      </c>
      <c r="AZ2020" s="15">
        <f t="shared" si="125"/>
        <v>4250000</v>
      </c>
      <c r="BA2020" t="str">
        <f t="shared" si="126"/>
        <v>OK</v>
      </c>
      <c r="BB2020">
        <f t="shared" si="127"/>
        <v>2</v>
      </c>
      <c r="BC2020" s="19"/>
    </row>
    <row r="2021" spans="1:55" x14ac:dyDescent="0.25">
      <c r="A2021">
        <v>2020</v>
      </c>
      <c r="B2021" s="19" t="s">
        <v>307</v>
      </c>
      <c r="C2021" s="19" t="s">
        <v>313</v>
      </c>
      <c r="D2021" s="19" t="s">
        <v>1190</v>
      </c>
      <c r="E2021" s="19" t="s">
        <v>85</v>
      </c>
      <c r="F2021" s="19" t="s">
        <v>87</v>
      </c>
      <c r="G2021" s="28">
        <v>4881</v>
      </c>
      <c r="H2021" s="28">
        <v>20</v>
      </c>
      <c r="I2021" s="21">
        <v>17400000</v>
      </c>
      <c r="J2021" s="29">
        <v>870000</v>
      </c>
      <c r="K2021" s="19">
        <v>20</v>
      </c>
      <c r="L2021" s="19"/>
      <c r="M2021" s="19" t="s">
        <v>88</v>
      </c>
      <c r="N2021" s="19" t="s">
        <v>57</v>
      </c>
      <c r="O2021" s="19" t="s">
        <v>77</v>
      </c>
      <c r="P2021" s="19" t="s">
        <v>1193</v>
      </c>
      <c r="Q2021" s="19" t="s">
        <v>67</v>
      </c>
      <c r="R2021" s="19" t="s">
        <v>658</v>
      </c>
      <c r="S2021" t="s">
        <v>56</v>
      </c>
      <c r="T2021" s="19" t="s">
        <v>74</v>
      </c>
      <c r="U2021" t="s">
        <v>1158</v>
      </c>
      <c r="V2021" s="19" t="s">
        <v>1207</v>
      </c>
      <c r="W2021" t="s">
        <v>56</v>
      </c>
      <c r="X2021" s="22">
        <v>43948</v>
      </c>
      <c r="Y2021" s="23">
        <v>20</v>
      </c>
      <c r="Z2021" s="14">
        <v>43968</v>
      </c>
      <c r="AA2021" s="22">
        <v>43850</v>
      </c>
      <c r="AB2021" s="23">
        <v>25</v>
      </c>
      <c r="AC2021" s="14">
        <v>43875</v>
      </c>
      <c r="AD2021" s="22">
        <v>43879</v>
      </c>
      <c r="AE2021" s="23">
        <v>31</v>
      </c>
      <c r="AF2021" s="14">
        <v>43910</v>
      </c>
      <c r="AG2021" s="22">
        <v>43992</v>
      </c>
      <c r="AH2021" s="23">
        <v>20</v>
      </c>
      <c r="AI2021" s="14">
        <v>44012</v>
      </c>
      <c r="AJ2021" s="23">
        <v>8</v>
      </c>
      <c r="AK2021" s="14">
        <v>44255</v>
      </c>
      <c r="AL2021" s="14">
        <v>44315</v>
      </c>
      <c r="AM2021" s="21"/>
      <c r="AN2021" s="21"/>
      <c r="AO2021" s="21"/>
      <c r="AP2021" s="21"/>
      <c r="AQ2021" s="21"/>
      <c r="AR2021" s="21">
        <v>2610000</v>
      </c>
      <c r="AS2021" s="21"/>
      <c r="AT2021" s="21"/>
      <c r="AU2021" s="21">
        <v>14790000</v>
      </c>
      <c r="AV2021" s="21"/>
      <c r="AW2021" s="21"/>
      <c r="AX2021" s="21"/>
      <c r="AY2021" s="15">
        <f t="shared" si="124"/>
        <v>17400000</v>
      </c>
      <c r="AZ2021" s="15">
        <f t="shared" si="125"/>
        <v>17400000</v>
      </c>
      <c r="BA2021" t="str">
        <f t="shared" si="126"/>
        <v>OK</v>
      </c>
      <c r="BB2021">
        <f t="shared" si="127"/>
        <v>2</v>
      </c>
      <c r="BC2021" s="19"/>
    </row>
    <row r="2022" spans="1:55" x14ac:dyDescent="0.25">
      <c r="A2022">
        <v>2021</v>
      </c>
      <c r="B2022" s="19" t="s">
        <v>307</v>
      </c>
      <c r="C2022" s="19" t="s">
        <v>308</v>
      </c>
      <c r="D2022" s="19" t="s">
        <v>1190</v>
      </c>
      <c r="E2022" s="19" t="s">
        <v>85</v>
      </c>
      <c r="F2022" s="19" t="s">
        <v>87</v>
      </c>
      <c r="G2022" s="28">
        <v>4881</v>
      </c>
      <c r="H2022" s="28">
        <v>10</v>
      </c>
      <c r="I2022" s="21">
        <v>8550000</v>
      </c>
      <c r="J2022" s="29">
        <v>855000</v>
      </c>
      <c r="K2022" s="19">
        <v>10</v>
      </c>
      <c r="L2022" s="19"/>
      <c r="M2022" s="19" t="s">
        <v>88</v>
      </c>
      <c r="N2022" s="19" t="s">
        <v>57</v>
      </c>
      <c r="O2022" s="19" t="s">
        <v>58</v>
      </c>
      <c r="P2022" s="19" t="s">
        <v>1191</v>
      </c>
      <c r="Q2022" s="19" t="s">
        <v>59</v>
      </c>
      <c r="R2022" s="19" t="s">
        <v>658</v>
      </c>
      <c r="S2022" t="s">
        <v>56</v>
      </c>
      <c r="T2022" s="19" t="s">
        <v>74</v>
      </c>
      <c r="U2022" t="s">
        <v>1158</v>
      </c>
      <c r="V2022" s="19" t="s">
        <v>1207</v>
      </c>
      <c r="W2022" t="s">
        <v>56</v>
      </c>
      <c r="X2022" s="22"/>
      <c r="Y2022" s="23"/>
      <c r="Z2022" s="14"/>
      <c r="AA2022" s="22">
        <v>43850</v>
      </c>
      <c r="AB2022" s="23">
        <v>25</v>
      </c>
      <c r="AC2022" s="14">
        <v>43875</v>
      </c>
      <c r="AD2022" s="22">
        <v>43879</v>
      </c>
      <c r="AE2022" s="23">
        <v>31</v>
      </c>
      <c r="AF2022" s="14">
        <v>43910</v>
      </c>
      <c r="AG2022" s="22">
        <v>43992</v>
      </c>
      <c r="AH2022" s="23">
        <v>20</v>
      </c>
      <c r="AI2022" s="14">
        <v>44012</v>
      </c>
      <c r="AJ2022" s="23">
        <v>8</v>
      </c>
      <c r="AK2022" s="14">
        <v>44255</v>
      </c>
      <c r="AL2022" s="14">
        <v>44315</v>
      </c>
      <c r="AM2022" s="21"/>
      <c r="AN2022" s="21"/>
      <c r="AO2022" s="21"/>
      <c r="AP2022" s="21"/>
      <c r="AQ2022" s="21"/>
      <c r="AR2022" s="21">
        <v>1282500</v>
      </c>
      <c r="AS2022" s="21"/>
      <c r="AT2022" s="21"/>
      <c r="AU2022" s="21">
        <v>7267500</v>
      </c>
      <c r="AV2022" s="21"/>
      <c r="AW2022" s="21"/>
      <c r="AX2022" s="21"/>
      <c r="AY2022" s="15">
        <f t="shared" si="124"/>
        <v>8550000</v>
      </c>
      <c r="AZ2022" s="15">
        <f t="shared" si="125"/>
        <v>8550000</v>
      </c>
      <c r="BA2022" t="str">
        <f t="shared" si="126"/>
        <v>OK</v>
      </c>
      <c r="BB2022">
        <f t="shared" si="127"/>
        <v>2</v>
      </c>
      <c r="BC2022" s="19"/>
    </row>
    <row r="2023" spans="1:55" x14ac:dyDescent="0.25">
      <c r="A2023">
        <v>2022</v>
      </c>
      <c r="B2023" t="s">
        <v>307</v>
      </c>
      <c r="C2023" t="s">
        <v>89</v>
      </c>
      <c r="D2023" t="s">
        <v>745</v>
      </c>
      <c r="E2023" t="s">
        <v>85</v>
      </c>
      <c r="F2023" t="s">
        <v>90</v>
      </c>
      <c r="G2023">
        <v>4889</v>
      </c>
      <c r="H2023">
        <v>28</v>
      </c>
      <c r="I2023" s="15">
        <v>18000000</v>
      </c>
      <c r="J2023" s="15">
        <v>642857.14285714284</v>
      </c>
      <c r="K2023">
        <v>28</v>
      </c>
      <c r="M2023" t="s">
        <v>56</v>
      </c>
      <c r="N2023" s="19" t="s">
        <v>57</v>
      </c>
      <c r="O2023" t="s">
        <v>77</v>
      </c>
      <c r="P2023" t="s">
        <v>1193</v>
      </c>
      <c r="Q2023" t="s">
        <v>67</v>
      </c>
      <c r="R2023" s="19" t="s">
        <v>658</v>
      </c>
      <c r="S2023" t="s">
        <v>56</v>
      </c>
      <c r="T2023" t="s">
        <v>70</v>
      </c>
      <c r="U2023" t="s">
        <v>1013</v>
      </c>
      <c r="V2023" t="s">
        <v>1217</v>
      </c>
      <c r="W2023" t="s">
        <v>56</v>
      </c>
      <c r="X2023" s="14">
        <v>44105</v>
      </c>
      <c r="Y2023" s="18">
        <v>21</v>
      </c>
      <c r="Z2023" s="14">
        <v>44126</v>
      </c>
      <c r="AA2023" s="14">
        <v>44105</v>
      </c>
      <c r="AB2023">
        <v>20</v>
      </c>
      <c r="AC2023" s="14">
        <v>44125</v>
      </c>
      <c r="AD2023" s="14">
        <v>44126</v>
      </c>
      <c r="AE2023">
        <v>26</v>
      </c>
      <c r="AF2023" s="14">
        <v>44152</v>
      </c>
      <c r="AG2023" s="14">
        <v>44153</v>
      </c>
      <c r="AH2023">
        <v>20</v>
      </c>
      <c r="AI2023" s="14">
        <v>44173</v>
      </c>
      <c r="AJ2023" s="18">
        <v>6</v>
      </c>
      <c r="AK2023" s="14">
        <v>44355</v>
      </c>
      <c r="AL2023" s="14">
        <v>44415</v>
      </c>
      <c r="AM2023" s="15"/>
      <c r="AN2023" s="15"/>
      <c r="AO2023" s="15"/>
      <c r="AP2023" s="15"/>
      <c r="AQ2023" s="15"/>
      <c r="AR2023" s="15"/>
      <c r="AS2023" s="15"/>
      <c r="AT2023" s="15"/>
      <c r="AU2023" s="15"/>
      <c r="AV2023" s="15"/>
      <c r="AW2023" s="15">
        <v>18000000</v>
      </c>
      <c r="AX2023" s="15"/>
      <c r="AY2023" s="15">
        <f t="shared" si="124"/>
        <v>18000000</v>
      </c>
      <c r="AZ2023" s="15">
        <f t="shared" si="125"/>
        <v>18000000</v>
      </c>
      <c r="BA2023" t="str">
        <f t="shared" si="126"/>
        <v>OK</v>
      </c>
      <c r="BB2023">
        <f t="shared" si="127"/>
        <v>1</v>
      </c>
    </row>
    <row r="2024" spans="1:55" x14ac:dyDescent="0.25">
      <c r="A2024">
        <v>2023</v>
      </c>
      <c r="B2024" s="19" t="s">
        <v>307</v>
      </c>
      <c r="C2024" s="19" t="s">
        <v>308</v>
      </c>
      <c r="D2024" s="19" t="s">
        <v>1190</v>
      </c>
      <c r="E2024" s="19" t="s">
        <v>85</v>
      </c>
      <c r="F2024" s="19" t="s">
        <v>118</v>
      </c>
      <c r="G2024" s="28">
        <v>4891</v>
      </c>
      <c r="H2024" s="28">
        <v>5</v>
      </c>
      <c r="I2024" s="21">
        <v>6600000</v>
      </c>
      <c r="J2024" s="29">
        <v>1320000</v>
      </c>
      <c r="K2024" s="19">
        <v>5</v>
      </c>
      <c r="L2024" s="19"/>
      <c r="M2024" s="19" t="s">
        <v>56</v>
      </c>
      <c r="N2024" s="19" t="s">
        <v>1791</v>
      </c>
      <c r="O2024" s="19" t="s">
        <v>77</v>
      </c>
      <c r="P2024" s="19" t="s">
        <v>1193</v>
      </c>
      <c r="Q2024" s="19" t="s">
        <v>59</v>
      </c>
      <c r="R2024" s="19" t="s">
        <v>658</v>
      </c>
      <c r="S2024" t="s">
        <v>56</v>
      </c>
      <c r="T2024" s="19" t="s">
        <v>68</v>
      </c>
      <c r="U2024" t="s">
        <v>1213</v>
      </c>
      <c r="V2024" s="19" t="s">
        <v>1214</v>
      </c>
      <c r="W2024" t="s">
        <v>56</v>
      </c>
      <c r="X2024" s="22"/>
      <c r="Y2024" s="23"/>
      <c r="Z2024" s="14"/>
      <c r="AA2024" s="22">
        <v>43860</v>
      </c>
      <c r="AB2024" s="23">
        <v>20</v>
      </c>
      <c r="AC2024" s="14">
        <v>43880</v>
      </c>
      <c r="AD2024" s="22">
        <v>43882</v>
      </c>
      <c r="AE2024" s="23">
        <v>39</v>
      </c>
      <c r="AF2024" s="14">
        <v>43921</v>
      </c>
      <c r="AG2024" s="22">
        <v>43979</v>
      </c>
      <c r="AH2024" s="23">
        <v>25</v>
      </c>
      <c r="AI2024" s="14">
        <v>44004</v>
      </c>
      <c r="AJ2024" s="23">
        <v>6</v>
      </c>
      <c r="AK2024" s="14">
        <v>44187</v>
      </c>
      <c r="AL2024" s="14">
        <v>44247</v>
      </c>
      <c r="AM2024" s="21"/>
      <c r="AN2024" s="21"/>
      <c r="AO2024" s="21"/>
      <c r="AP2024" s="21"/>
      <c r="AQ2024" s="21"/>
      <c r="AR2024" s="21">
        <v>990000</v>
      </c>
      <c r="AS2024" s="21"/>
      <c r="AT2024" s="21"/>
      <c r="AU2024" s="21">
        <v>5610000</v>
      </c>
      <c r="AV2024" s="21"/>
      <c r="AW2024" s="21"/>
      <c r="AX2024" s="21"/>
      <c r="AY2024" s="15">
        <f t="shared" si="124"/>
        <v>6600000</v>
      </c>
      <c r="AZ2024" s="15">
        <f t="shared" si="125"/>
        <v>6600000</v>
      </c>
      <c r="BA2024" t="str">
        <f t="shared" si="126"/>
        <v>OK</v>
      </c>
      <c r="BB2024">
        <f t="shared" si="127"/>
        <v>2</v>
      </c>
      <c r="BC2024" s="19"/>
    </row>
    <row r="2025" spans="1:55" x14ac:dyDescent="0.25">
      <c r="A2025">
        <v>2024</v>
      </c>
      <c r="B2025" s="19" t="s">
        <v>307</v>
      </c>
      <c r="C2025" s="19" t="s">
        <v>282</v>
      </c>
      <c r="D2025" s="19" t="s">
        <v>1190</v>
      </c>
      <c r="E2025" s="19" t="s">
        <v>85</v>
      </c>
      <c r="F2025" s="19" t="s">
        <v>118</v>
      </c>
      <c r="G2025" s="28">
        <v>4891</v>
      </c>
      <c r="H2025" s="28">
        <v>5</v>
      </c>
      <c r="I2025" s="21">
        <v>6600000</v>
      </c>
      <c r="J2025" s="29">
        <v>1320000</v>
      </c>
      <c r="K2025" s="19">
        <v>5</v>
      </c>
      <c r="L2025" s="19"/>
      <c r="M2025" s="19" t="s">
        <v>56</v>
      </c>
      <c r="N2025" s="19" t="s">
        <v>1791</v>
      </c>
      <c r="O2025" s="19" t="s">
        <v>77</v>
      </c>
      <c r="P2025" s="19" t="s">
        <v>1193</v>
      </c>
      <c r="Q2025" s="19" t="s">
        <v>59</v>
      </c>
      <c r="R2025" s="19" t="s">
        <v>658</v>
      </c>
      <c r="S2025" t="s">
        <v>56</v>
      </c>
      <c r="T2025" s="19" t="s">
        <v>68</v>
      </c>
      <c r="U2025" t="s">
        <v>1213</v>
      </c>
      <c r="V2025" s="19" t="s">
        <v>1214</v>
      </c>
      <c r="W2025" t="s">
        <v>56</v>
      </c>
      <c r="X2025" s="22"/>
      <c r="Y2025" s="23"/>
      <c r="Z2025" s="14"/>
      <c r="AA2025" s="22">
        <v>43860</v>
      </c>
      <c r="AB2025" s="23">
        <v>20</v>
      </c>
      <c r="AC2025" s="14">
        <v>43880</v>
      </c>
      <c r="AD2025" s="22">
        <v>43882</v>
      </c>
      <c r="AE2025" s="23">
        <v>39</v>
      </c>
      <c r="AF2025" s="14">
        <v>43921</v>
      </c>
      <c r="AG2025" s="22">
        <v>43979</v>
      </c>
      <c r="AH2025" s="23">
        <v>25</v>
      </c>
      <c r="AI2025" s="14">
        <v>44004</v>
      </c>
      <c r="AJ2025" s="23">
        <v>6</v>
      </c>
      <c r="AK2025" s="14">
        <v>44187</v>
      </c>
      <c r="AL2025" s="14">
        <v>44247</v>
      </c>
      <c r="AM2025" s="21"/>
      <c r="AN2025" s="21"/>
      <c r="AO2025" s="21"/>
      <c r="AP2025" s="21"/>
      <c r="AQ2025" s="21"/>
      <c r="AR2025" s="21">
        <v>990000</v>
      </c>
      <c r="AS2025" s="21"/>
      <c r="AT2025" s="21"/>
      <c r="AU2025" s="21">
        <v>5610000</v>
      </c>
      <c r="AV2025" s="21"/>
      <c r="AW2025" s="21"/>
      <c r="AX2025" s="21"/>
      <c r="AY2025" s="15">
        <f t="shared" si="124"/>
        <v>6600000</v>
      </c>
      <c r="AZ2025" s="15">
        <f t="shared" si="125"/>
        <v>6600000</v>
      </c>
      <c r="BA2025" t="str">
        <f t="shared" si="126"/>
        <v>OK</v>
      </c>
      <c r="BB2025">
        <f t="shared" si="127"/>
        <v>2</v>
      </c>
      <c r="BC2025" s="19"/>
    </row>
    <row r="2026" spans="1:55" x14ac:dyDescent="0.25">
      <c r="A2026">
        <v>2025</v>
      </c>
      <c r="B2026" s="19" t="s">
        <v>307</v>
      </c>
      <c r="C2026" s="19" t="s">
        <v>313</v>
      </c>
      <c r="D2026" s="19" t="s">
        <v>1190</v>
      </c>
      <c r="E2026" s="19" t="s">
        <v>85</v>
      </c>
      <c r="F2026" s="19" t="s">
        <v>118</v>
      </c>
      <c r="G2026" s="28">
        <v>4891</v>
      </c>
      <c r="H2026" s="28">
        <v>5</v>
      </c>
      <c r="I2026" s="21">
        <v>6600000</v>
      </c>
      <c r="J2026" s="29">
        <v>1320000</v>
      </c>
      <c r="K2026" s="19">
        <v>5</v>
      </c>
      <c r="L2026" s="19"/>
      <c r="M2026" s="19" t="s">
        <v>56</v>
      </c>
      <c r="N2026" s="19" t="s">
        <v>1791</v>
      </c>
      <c r="O2026" s="19" t="s">
        <v>77</v>
      </c>
      <c r="P2026" s="19" t="s">
        <v>1193</v>
      </c>
      <c r="Q2026" s="19" t="s">
        <v>59</v>
      </c>
      <c r="R2026" s="19" t="s">
        <v>658</v>
      </c>
      <c r="S2026" t="s">
        <v>56</v>
      </c>
      <c r="T2026" s="19" t="s">
        <v>68</v>
      </c>
      <c r="U2026" t="s">
        <v>1213</v>
      </c>
      <c r="V2026" s="19" t="s">
        <v>1214</v>
      </c>
      <c r="W2026" t="s">
        <v>56</v>
      </c>
      <c r="X2026" s="22"/>
      <c r="Y2026" s="23"/>
      <c r="Z2026" s="14"/>
      <c r="AA2026" s="22">
        <v>43860</v>
      </c>
      <c r="AB2026" s="23">
        <v>20</v>
      </c>
      <c r="AC2026" s="14">
        <v>43880</v>
      </c>
      <c r="AD2026" s="22">
        <v>43882</v>
      </c>
      <c r="AE2026" s="23">
        <v>39</v>
      </c>
      <c r="AF2026" s="14">
        <v>43921</v>
      </c>
      <c r="AG2026" s="22">
        <v>43979</v>
      </c>
      <c r="AH2026" s="23">
        <v>25</v>
      </c>
      <c r="AI2026" s="14">
        <v>44004</v>
      </c>
      <c r="AJ2026" s="23">
        <v>6</v>
      </c>
      <c r="AK2026" s="14">
        <v>44187</v>
      </c>
      <c r="AL2026" s="14">
        <v>44247</v>
      </c>
      <c r="AM2026" s="21"/>
      <c r="AN2026" s="21"/>
      <c r="AO2026" s="21"/>
      <c r="AP2026" s="21"/>
      <c r="AQ2026" s="21"/>
      <c r="AR2026" s="21">
        <v>990000</v>
      </c>
      <c r="AS2026" s="21"/>
      <c r="AT2026" s="21"/>
      <c r="AU2026" s="21">
        <v>5610000</v>
      </c>
      <c r="AV2026" s="21"/>
      <c r="AW2026" s="21"/>
      <c r="AX2026" s="21"/>
      <c r="AY2026" s="15">
        <f t="shared" si="124"/>
        <v>6600000</v>
      </c>
      <c r="AZ2026" s="15">
        <f t="shared" si="125"/>
        <v>6600000</v>
      </c>
      <c r="BA2026" t="str">
        <f t="shared" si="126"/>
        <v>OK</v>
      </c>
      <c r="BB2026">
        <f t="shared" si="127"/>
        <v>2</v>
      </c>
      <c r="BC2026" s="19"/>
    </row>
    <row r="2027" spans="1:55" x14ac:dyDescent="0.25">
      <c r="A2027">
        <v>2026</v>
      </c>
      <c r="B2027" t="s">
        <v>307</v>
      </c>
      <c r="C2027" t="s">
        <v>310</v>
      </c>
      <c r="D2027" t="s">
        <v>1190</v>
      </c>
      <c r="E2027" t="s">
        <v>85</v>
      </c>
      <c r="F2027" t="s">
        <v>118</v>
      </c>
      <c r="G2027">
        <v>4891</v>
      </c>
      <c r="H2027">
        <v>5</v>
      </c>
      <c r="I2027" s="15">
        <v>6600000</v>
      </c>
      <c r="J2027" s="15">
        <v>1320000</v>
      </c>
      <c r="K2027">
        <v>5</v>
      </c>
      <c r="M2027" t="s">
        <v>56</v>
      </c>
      <c r="N2027" s="19" t="s">
        <v>1791</v>
      </c>
      <c r="O2027" t="s">
        <v>77</v>
      </c>
      <c r="P2027" t="s">
        <v>1193</v>
      </c>
      <c r="Q2027" t="s">
        <v>59</v>
      </c>
      <c r="R2027" s="19" t="s">
        <v>658</v>
      </c>
      <c r="S2027" t="s">
        <v>56</v>
      </c>
      <c r="T2027" t="s">
        <v>68</v>
      </c>
      <c r="U2027" t="s">
        <v>1213</v>
      </c>
      <c r="V2027" t="s">
        <v>1215</v>
      </c>
      <c r="W2027" t="s">
        <v>56</v>
      </c>
      <c r="X2027" s="14"/>
      <c r="Z2027" s="14"/>
      <c r="AA2027" s="14">
        <v>43860</v>
      </c>
      <c r="AB2027">
        <v>20</v>
      </c>
      <c r="AC2027" s="14">
        <v>43880</v>
      </c>
      <c r="AD2027" s="14">
        <v>43882</v>
      </c>
      <c r="AE2027">
        <v>39</v>
      </c>
      <c r="AF2027" s="14">
        <v>43921</v>
      </c>
      <c r="AG2027" s="14">
        <v>43979</v>
      </c>
      <c r="AH2027">
        <v>25</v>
      </c>
      <c r="AI2027" s="14">
        <v>44004</v>
      </c>
      <c r="AJ2027" s="18">
        <v>6</v>
      </c>
      <c r="AK2027" s="14">
        <v>44187</v>
      </c>
      <c r="AL2027" s="14">
        <v>44247</v>
      </c>
      <c r="AM2027" s="15"/>
      <c r="AN2027" s="15"/>
      <c r="AO2027" s="15"/>
      <c r="AP2027" s="15"/>
      <c r="AQ2027" s="15"/>
      <c r="AR2027" s="15">
        <v>990000</v>
      </c>
      <c r="AS2027" s="15"/>
      <c r="AT2027" s="15"/>
      <c r="AU2027" s="15">
        <v>5610000</v>
      </c>
      <c r="AV2027" s="15"/>
      <c r="AW2027" s="15"/>
      <c r="AX2027" s="15"/>
      <c r="AY2027" s="15">
        <f t="shared" si="124"/>
        <v>6600000</v>
      </c>
      <c r="AZ2027" s="15">
        <f t="shared" si="125"/>
        <v>6600000</v>
      </c>
      <c r="BA2027" t="str">
        <f t="shared" si="126"/>
        <v>OK</v>
      </c>
      <c r="BB2027">
        <f t="shared" si="127"/>
        <v>2</v>
      </c>
    </row>
    <row r="2028" spans="1:55" x14ac:dyDescent="0.25">
      <c r="A2028">
        <v>2027</v>
      </c>
      <c r="B2028" t="s">
        <v>307</v>
      </c>
      <c r="C2028" t="s">
        <v>318</v>
      </c>
      <c r="D2028" t="s">
        <v>1190</v>
      </c>
      <c r="E2028" t="s">
        <v>85</v>
      </c>
      <c r="F2028" t="s">
        <v>118</v>
      </c>
      <c r="G2028">
        <v>4891</v>
      </c>
      <c r="H2028">
        <v>5</v>
      </c>
      <c r="I2028" s="15">
        <v>6600000</v>
      </c>
      <c r="J2028" s="15">
        <v>1320000</v>
      </c>
      <c r="K2028">
        <v>5</v>
      </c>
      <c r="M2028" t="s">
        <v>56</v>
      </c>
      <c r="N2028" s="19" t="s">
        <v>1791</v>
      </c>
      <c r="O2028" t="s">
        <v>77</v>
      </c>
      <c r="P2028" t="s">
        <v>1193</v>
      </c>
      <c r="Q2028" t="s">
        <v>59</v>
      </c>
      <c r="R2028" s="19" t="s">
        <v>658</v>
      </c>
      <c r="S2028" t="s">
        <v>56</v>
      </c>
      <c r="T2028" t="s">
        <v>68</v>
      </c>
      <c r="U2028" t="s">
        <v>1213</v>
      </c>
      <c r="V2028" t="s">
        <v>1215</v>
      </c>
      <c r="W2028" t="s">
        <v>56</v>
      </c>
      <c r="X2028" s="14"/>
      <c r="Z2028" s="14"/>
      <c r="AA2028" s="14">
        <v>43860</v>
      </c>
      <c r="AB2028">
        <v>20</v>
      </c>
      <c r="AC2028" s="14">
        <v>43880</v>
      </c>
      <c r="AD2028" s="14">
        <v>43882</v>
      </c>
      <c r="AE2028">
        <v>39</v>
      </c>
      <c r="AF2028" s="14">
        <v>43921</v>
      </c>
      <c r="AG2028" s="14">
        <v>43979</v>
      </c>
      <c r="AH2028">
        <v>25</v>
      </c>
      <c r="AI2028" s="14">
        <v>44004</v>
      </c>
      <c r="AJ2028" s="18">
        <v>6</v>
      </c>
      <c r="AK2028" s="14">
        <v>44187</v>
      </c>
      <c r="AL2028" s="14">
        <v>44247</v>
      </c>
      <c r="AM2028" s="15"/>
      <c r="AN2028" s="15"/>
      <c r="AO2028" s="15"/>
      <c r="AP2028" s="15"/>
      <c r="AQ2028" s="15"/>
      <c r="AR2028" s="15">
        <v>990000</v>
      </c>
      <c r="AS2028" s="15"/>
      <c r="AT2028" s="15"/>
      <c r="AU2028" s="15">
        <v>5610000</v>
      </c>
      <c r="AV2028" s="15"/>
      <c r="AW2028" s="15"/>
      <c r="AX2028" s="15"/>
      <c r="AY2028" s="15">
        <f t="shared" si="124"/>
        <v>6600000</v>
      </c>
      <c r="AZ2028" s="15">
        <f t="shared" si="125"/>
        <v>6600000</v>
      </c>
      <c r="BA2028" t="str">
        <f t="shared" si="126"/>
        <v>OK</v>
      </c>
      <c r="BB2028">
        <f t="shared" si="127"/>
        <v>2</v>
      </c>
    </row>
    <row r="2029" spans="1:55" x14ac:dyDescent="0.25">
      <c r="A2029">
        <v>2028</v>
      </c>
      <c r="B2029" t="s">
        <v>307</v>
      </c>
      <c r="C2029" t="s">
        <v>316</v>
      </c>
      <c r="D2029" t="s">
        <v>1190</v>
      </c>
      <c r="E2029" t="s">
        <v>85</v>
      </c>
      <c r="F2029" t="s">
        <v>118</v>
      </c>
      <c r="G2029">
        <v>4891</v>
      </c>
      <c r="H2029">
        <v>5</v>
      </c>
      <c r="I2029" s="15">
        <v>6600000</v>
      </c>
      <c r="J2029" s="15">
        <v>1320000</v>
      </c>
      <c r="K2029">
        <v>5</v>
      </c>
      <c r="M2029" t="s">
        <v>56</v>
      </c>
      <c r="N2029" s="19" t="s">
        <v>1791</v>
      </c>
      <c r="O2029" t="s">
        <v>77</v>
      </c>
      <c r="P2029" t="s">
        <v>1193</v>
      </c>
      <c r="Q2029" t="s">
        <v>59</v>
      </c>
      <c r="R2029" s="19" t="s">
        <v>658</v>
      </c>
      <c r="S2029" t="s">
        <v>56</v>
      </c>
      <c r="T2029" t="s">
        <v>68</v>
      </c>
      <c r="U2029" t="s">
        <v>1213</v>
      </c>
      <c r="V2029" t="s">
        <v>1215</v>
      </c>
      <c r="W2029" t="s">
        <v>56</v>
      </c>
      <c r="X2029" s="14"/>
      <c r="Z2029" s="14"/>
      <c r="AA2029" s="14">
        <v>43860</v>
      </c>
      <c r="AB2029">
        <v>20</v>
      </c>
      <c r="AC2029" s="14">
        <v>43880</v>
      </c>
      <c r="AD2029" s="14">
        <v>43882</v>
      </c>
      <c r="AE2029">
        <v>39</v>
      </c>
      <c r="AF2029" s="14">
        <v>43921</v>
      </c>
      <c r="AG2029" s="14">
        <v>43979</v>
      </c>
      <c r="AH2029">
        <v>25</v>
      </c>
      <c r="AI2029" s="14">
        <v>44004</v>
      </c>
      <c r="AJ2029" s="18">
        <v>6</v>
      </c>
      <c r="AK2029" s="14">
        <v>44187</v>
      </c>
      <c r="AL2029" s="14">
        <v>44247</v>
      </c>
      <c r="AM2029" s="15"/>
      <c r="AN2029" s="15"/>
      <c r="AO2029" s="15"/>
      <c r="AP2029" s="15"/>
      <c r="AQ2029" s="15"/>
      <c r="AR2029" s="15">
        <v>990000</v>
      </c>
      <c r="AS2029" s="15"/>
      <c r="AT2029" s="15"/>
      <c r="AU2029" s="15">
        <v>5610000</v>
      </c>
      <c r="AV2029" s="15"/>
      <c r="AW2029" s="15"/>
      <c r="AX2029" s="15"/>
      <c r="AY2029" s="15">
        <f t="shared" si="124"/>
        <v>6600000</v>
      </c>
      <c r="AZ2029" s="15">
        <f t="shared" si="125"/>
        <v>6600000</v>
      </c>
      <c r="BA2029" t="str">
        <f t="shared" si="126"/>
        <v>OK</v>
      </c>
      <c r="BB2029">
        <f t="shared" si="127"/>
        <v>2</v>
      </c>
    </row>
    <row r="2030" spans="1:55" x14ac:dyDescent="0.25">
      <c r="A2030">
        <v>2029</v>
      </c>
      <c r="B2030" t="s">
        <v>307</v>
      </c>
      <c r="C2030" t="s">
        <v>317</v>
      </c>
      <c r="D2030" t="s">
        <v>1190</v>
      </c>
      <c r="E2030" t="s">
        <v>85</v>
      </c>
      <c r="F2030" t="s">
        <v>118</v>
      </c>
      <c r="G2030">
        <v>4891</v>
      </c>
      <c r="H2030">
        <v>5</v>
      </c>
      <c r="I2030" s="15">
        <v>6600000</v>
      </c>
      <c r="J2030" s="15">
        <v>1320000</v>
      </c>
      <c r="K2030">
        <v>5</v>
      </c>
      <c r="M2030" t="s">
        <v>56</v>
      </c>
      <c r="N2030" s="19" t="s">
        <v>1791</v>
      </c>
      <c r="O2030" t="s">
        <v>77</v>
      </c>
      <c r="P2030" t="s">
        <v>1193</v>
      </c>
      <c r="Q2030" t="s">
        <v>59</v>
      </c>
      <c r="R2030" s="19" t="s">
        <v>658</v>
      </c>
      <c r="S2030" t="s">
        <v>56</v>
      </c>
      <c r="T2030" t="s">
        <v>68</v>
      </c>
      <c r="U2030" t="s">
        <v>1213</v>
      </c>
      <c r="V2030" t="s">
        <v>1215</v>
      </c>
      <c r="W2030" t="s">
        <v>56</v>
      </c>
      <c r="X2030" s="14"/>
      <c r="Z2030" s="14"/>
      <c r="AA2030" s="14">
        <v>43860</v>
      </c>
      <c r="AB2030">
        <v>20</v>
      </c>
      <c r="AC2030" s="14">
        <v>43880</v>
      </c>
      <c r="AD2030" s="14">
        <v>43882</v>
      </c>
      <c r="AE2030">
        <v>39</v>
      </c>
      <c r="AF2030" s="14">
        <v>43921</v>
      </c>
      <c r="AG2030" s="14">
        <v>43979</v>
      </c>
      <c r="AH2030">
        <v>25</v>
      </c>
      <c r="AI2030" s="14">
        <v>44004</v>
      </c>
      <c r="AJ2030" s="18">
        <v>6</v>
      </c>
      <c r="AK2030" s="14">
        <v>44187</v>
      </c>
      <c r="AL2030" s="14">
        <v>44247</v>
      </c>
      <c r="AM2030" s="15"/>
      <c r="AN2030" s="15"/>
      <c r="AO2030" s="15"/>
      <c r="AP2030" s="15"/>
      <c r="AQ2030" s="15"/>
      <c r="AR2030" s="15">
        <v>990000</v>
      </c>
      <c r="AS2030" s="15"/>
      <c r="AT2030" s="15"/>
      <c r="AU2030" s="15">
        <v>5610000</v>
      </c>
      <c r="AV2030" s="15"/>
      <c r="AW2030" s="15"/>
      <c r="AX2030" s="15"/>
      <c r="AY2030" s="15">
        <f t="shared" si="124"/>
        <v>6600000</v>
      </c>
      <c r="AZ2030" s="15">
        <f t="shared" si="125"/>
        <v>6600000</v>
      </c>
      <c r="BA2030" t="str">
        <f t="shared" si="126"/>
        <v>OK</v>
      </c>
      <c r="BB2030">
        <f t="shared" si="127"/>
        <v>2</v>
      </c>
    </row>
    <row r="2031" spans="1:55" x14ac:dyDescent="0.25">
      <c r="A2031">
        <v>2030</v>
      </c>
      <c r="B2031" t="s">
        <v>307</v>
      </c>
      <c r="C2031" t="s">
        <v>311</v>
      </c>
      <c r="D2031" t="s">
        <v>1190</v>
      </c>
      <c r="E2031" t="s">
        <v>85</v>
      </c>
      <c r="F2031" t="s">
        <v>118</v>
      </c>
      <c r="G2031">
        <v>4891</v>
      </c>
      <c r="H2031">
        <v>5</v>
      </c>
      <c r="I2031" s="15">
        <v>6600000</v>
      </c>
      <c r="J2031" s="15">
        <v>1320000</v>
      </c>
      <c r="K2031">
        <v>5</v>
      </c>
      <c r="M2031" t="s">
        <v>56</v>
      </c>
      <c r="N2031" s="19" t="s">
        <v>1791</v>
      </c>
      <c r="O2031" t="s">
        <v>77</v>
      </c>
      <c r="P2031" t="s">
        <v>1193</v>
      </c>
      <c r="Q2031" t="s">
        <v>59</v>
      </c>
      <c r="R2031" s="19" t="s">
        <v>658</v>
      </c>
      <c r="S2031" t="s">
        <v>56</v>
      </c>
      <c r="T2031" t="s">
        <v>68</v>
      </c>
      <c r="U2031" t="s">
        <v>1213</v>
      </c>
      <c r="V2031" t="s">
        <v>1216</v>
      </c>
      <c r="W2031" t="s">
        <v>56</v>
      </c>
      <c r="X2031" s="14"/>
      <c r="Z2031" s="14"/>
      <c r="AA2031" s="14">
        <v>43860</v>
      </c>
      <c r="AB2031">
        <v>20</v>
      </c>
      <c r="AC2031" s="14">
        <v>43880</v>
      </c>
      <c r="AD2031" s="14">
        <v>43882</v>
      </c>
      <c r="AE2031">
        <v>39</v>
      </c>
      <c r="AF2031" s="14">
        <v>43921</v>
      </c>
      <c r="AG2031" s="14">
        <v>43979</v>
      </c>
      <c r="AH2031">
        <v>25</v>
      </c>
      <c r="AI2031" s="14">
        <v>44004</v>
      </c>
      <c r="AJ2031" s="18">
        <v>6</v>
      </c>
      <c r="AK2031" s="14">
        <v>44187</v>
      </c>
      <c r="AL2031" s="14">
        <v>44247</v>
      </c>
      <c r="AM2031" s="15"/>
      <c r="AN2031" s="15"/>
      <c r="AO2031" s="15"/>
      <c r="AP2031" s="15"/>
      <c r="AQ2031" s="15"/>
      <c r="AR2031" s="15">
        <v>990000</v>
      </c>
      <c r="AS2031" s="15"/>
      <c r="AT2031" s="15"/>
      <c r="AU2031" s="15">
        <v>5610000</v>
      </c>
      <c r="AV2031" s="15"/>
      <c r="AW2031" s="15"/>
      <c r="AX2031" s="15"/>
      <c r="AY2031" s="15">
        <f t="shared" si="124"/>
        <v>6600000</v>
      </c>
      <c r="AZ2031" s="15">
        <f t="shared" si="125"/>
        <v>6600000</v>
      </c>
      <c r="BA2031" t="str">
        <f t="shared" si="126"/>
        <v>OK</v>
      </c>
      <c r="BB2031">
        <f t="shared" si="127"/>
        <v>2</v>
      </c>
    </row>
    <row r="2032" spans="1:55" x14ac:dyDescent="0.25">
      <c r="A2032">
        <v>2031</v>
      </c>
      <c r="B2032" t="s">
        <v>307</v>
      </c>
      <c r="C2032" t="s">
        <v>314</v>
      </c>
      <c r="D2032" t="s">
        <v>1190</v>
      </c>
      <c r="E2032" t="s">
        <v>85</v>
      </c>
      <c r="F2032" t="s">
        <v>118</v>
      </c>
      <c r="G2032">
        <v>4891</v>
      </c>
      <c r="H2032">
        <v>5</v>
      </c>
      <c r="I2032" s="15">
        <v>6600000</v>
      </c>
      <c r="J2032" s="15">
        <v>1320000</v>
      </c>
      <c r="K2032">
        <v>5</v>
      </c>
      <c r="M2032" t="s">
        <v>56</v>
      </c>
      <c r="N2032" s="19" t="s">
        <v>1791</v>
      </c>
      <c r="O2032" t="s">
        <v>77</v>
      </c>
      <c r="P2032" t="s">
        <v>1193</v>
      </c>
      <c r="Q2032" t="s">
        <v>59</v>
      </c>
      <c r="R2032" s="19" t="s">
        <v>658</v>
      </c>
      <c r="S2032" t="s">
        <v>56</v>
      </c>
      <c r="T2032" t="s">
        <v>68</v>
      </c>
      <c r="U2032" t="s">
        <v>1213</v>
      </c>
      <c r="V2032" t="s">
        <v>1216</v>
      </c>
      <c r="W2032" t="s">
        <v>56</v>
      </c>
      <c r="X2032" s="14"/>
      <c r="Z2032" s="14"/>
      <c r="AA2032" s="14">
        <v>43860</v>
      </c>
      <c r="AB2032">
        <v>20</v>
      </c>
      <c r="AC2032" s="14">
        <v>43880</v>
      </c>
      <c r="AD2032" s="14">
        <v>43882</v>
      </c>
      <c r="AE2032">
        <v>39</v>
      </c>
      <c r="AF2032" s="14">
        <v>43921</v>
      </c>
      <c r="AG2032" s="14">
        <v>43979</v>
      </c>
      <c r="AH2032">
        <v>25</v>
      </c>
      <c r="AI2032" s="14">
        <v>44004</v>
      </c>
      <c r="AJ2032" s="18">
        <v>6</v>
      </c>
      <c r="AK2032" s="14">
        <v>44187</v>
      </c>
      <c r="AL2032" s="14">
        <v>44247</v>
      </c>
      <c r="AM2032" s="15"/>
      <c r="AN2032" s="15"/>
      <c r="AO2032" s="15"/>
      <c r="AP2032" s="15"/>
      <c r="AQ2032" s="15"/>
      <c r="AR2032" s="15">
        <v>990000</v>
      </c>
      <c r="AS2032" s="15"/>
      <c r="AT2032" s="15"/>
      <c r="AU2032" s="15">
        <v>5610000</v>
      </c>
      <c r="AV2032" s="15"/>
      <c r="AW2032" s="15"/>
      <c r="AX2032" s="15"/>
      <c r="AY2032" s="15">
        <f t="shared" si="124"/>
        <v>6600000</v>
      </c>
      <c r="AZ2032" s="15">
        <f t="shared" si="125"/>
        <v>6600000</v>
      </c>
      <c r="BA2032" t="str">
        <f t="shared" si="126"/>
        <v>OK</v>
      </c>
      <c r="BB2032">
        <f t="shared" si="127"/>
        <v>2</v>
      </c>
    </row>
    <row r="2033" spans="1:55" x14ac:dyDescent="0.25">
      <c r="A2033">
        <v>2032</v>
      </c>
      <c r="B2033" t="s">
        <v>307</v>
      </c>
      <c r="C2033" t="s">
        <v>312</v>
      </c>
      <c r="D2033" t="s">
        <v>1190</v>
      </c>
      <c r="E2033" t="s">
        <v>85</v>
      </c>
      <c r="F2033" t="s">
        <v>118</v>
      </c>
      <c r="G2033">
        <v>4891</v>
      </c>
      <c r="H2033">
        <v>5</v>
      </c>
      <c r="I2033" s="15">
        <v>6600000</v>
      </c>
      <c r="J2033" s="15">
        <v>1320000</v>
      </c>
      <c r="K2033">
        <v>5</v>
      </c>
      <c r="M2033" t="s">
        <v>56</v>
      </c>
      <c r="N2033" s="19" t="s">
        <v>1791</v>
      </c>
      <c r="O2033" t="s">
        <v>77</v>
      </c>
      <c r="P2033" t="s">
        <v>1193</v>
      </c>
      <c r="Q2033" t="s">
        <v>59</v>
      </c>
      <c r="R2033" s="19" t="s">
        <v>658</v>
      </c>
      <c r="S2033" t="s">
        <v>56</v>
      </c>
      <c r="T2033" t="s">
        <v>68</v>
      </c>
      <c r="U2033" t="s">
        <v>1213</v>
      </c>
      <c r="V2033" t="s">
        <v>1216</v>
      </c>
      <c r="W2033" t="s">
        <v>56</v>
      </c>
      <c r="X2033" s="14"/>
      <c r="Z2033" s="14"/>
      <c r="AA2033" s="14">
        <v>43860</v>
      </c>
      <c r="AB2033">
        <v>20</v>
      </c>
      <c r="AC2033" s="14">
        <v>43880</v>
      </c>
      <c r="AD2033" s="14">
        <v>43882</v>
      </c>
      <c r="AE2033">
        <v>39</v>
      </c>
      <c r="AF2033" s="14">
        <v>43921</v>
      </c>
      <c r="AG2033" s="14">
        <v>43979</v>
      </c>
      <c r="AH2033">
        <v>25</v>
      </c>
      <c r="AI2033" s="14">
        <v>44004</v>
      </c>
      <c r="AJ2033" s="18">
        <v>6</v>
      </c>
      <c r="AK2033" s="14">
        <v>44187</v>
      </c>
      <c r="AL2033" s="14">
        <v>44247</v>
      </c>
      <c r="AM2033" s="15"/>
      <c r="AN2033" s="15"/>
      <c r="AO2033" s="15"/>
      <c r="AP2033" s="15"/>
      <c r="AQ2033" s="15"/>
      <c r="AR2033" s="15">
        <v>990000</v>
      </c>
      <c r="AS2033" s="15"/>
      <c r="AT2033" s="15"/>
      <c r="AU2033" s="15">
        <v>5610000</v>
      </c>
      <c r="AV2033" s="15"/>
      <c r="AW2033" s="15"/>
      <c r="AX2033" s="15"/>
      <c r="AY2033" s="15">
        <f t="shared" si="124"/>
        <v>6600000</v>
      </c>
      <c r="AZ2033" s="15">
        <f t="shared" si="125"/>
        <v>6600000</v>
      </c>
      <c r="BA2033" t="str">
        <f t="shared" si="126"/>
        <v>OK</v>
      </c>
      <c r="BB2033">
        <f t="shared" si="127"/>
        <v>2</v>
      </c>
    </row>
    <row r="2034" spans="1:55" x14ac:dyDescent="0.25">
      <c r="A2034">
        <v>2033</v>
      </c>
      <c r="B2034" t="s">
        <v>307</v>
      </c>
      <c r="C2034" t="s">
        <v>315</v>
      </c>
      <c r="D2034" t="s">
        <v>1190</v>
      </c>
      <c r="E2034" t="s">
        <v>85</v>
      </c>
      <c r="F2034" t="s">
        <v>118</v>
      </c>
      <c r="G2034">
        <v>4891</v>
      </c>
      <c r="H2034">
        <v>5</v>
      </c>
      <c r="I2034" s="15">
        <v>6600000</v>
      </c>
      <c r="J2034" s="15">
        <v>1320000</v>
      </c>
      <c r="K2034">
        <v>5</v>
      </c>
      <c r="M2034" t="s">
        <v>56</v>
      </c>
      <c r="N2034" s="19" t="s">
        <v>1791</v>
      </c>
      <c r="O2034" t="s">
        <v>77</v>
      </c>
      <c r="P2034" t="s">
        <v>1193</v>
      </c>
      <c r="Q2034" t="s">
        <v>59</v>
      </c>
      <c r="R2034" s="19" t="s">
        <v>658</v>
      </c>
      <c r="S2034" t="s">
        <v>56</v>
      </c>
      <c r="T2034" t="s">
        <v>68</v>
      </c>
      <c r="U2034" t="s">
        <v>1213</v>
      </c>
      <c r="V2034" t="s">
        <v>1216</v>
      </c>
      <c r="W2034" t="s">
        <v>56</v>
      </c>
      <c r="X2034" s="14"/>
      <c r="Z2034" s="14"/>
      <c r="AA2034" s="14">
        <v>43860</v>
      </c>
      <c r="AB2034">
        <v>20</v>
      </c>
      <c r="AC2034" s="14">
        <v>43880</v>
      </c>
      <c r="AD2034" s="14">
        <v>43882</v>
      </c>
      <c r="AE2034">
        <v>39</v>
      </c>
      <c r="AF2034" s="14">
        <v>43921</v>
      </c>
      <c r="AG2034" s="14">
        <v>43979</v>
      </c>
      <c r="AH2034">
        <v>25</v>
      </c>
      <c r="AI2034" s="14">
        <v>44004</v>
      </c>
      <c r="AJ2034" s="18">
        <v>6</v>
      </c>
      <c r="AK2034" s="14">
        <v>44187</v>
      </c>
      <c r="AL2034" s="14">
        <v>44247</v>
      </c>
      <c r="AM2034" s="15"/>
      <c r="AN2034" s="15"/>
      <c r="AO2034" s="15"/>
      <c r="AP2034" s="15"/>
      <c r="AQ2034" s="15"/>
      <c r="AR2034" s="15">
        <v>990000</v>
      </c>
      <c r="AS2034" s="15"/>
      <c r="AT2034" s="15"/>
      <c r="AU2034" s="15">
        <v>5610000</v>
      </c>
      <c r="AV2034" s="15"/>
      <c r="AW2034" s="15"/>
      <c r="AX2034" s="15"/>
      <c r="AY2034" s="15">
        <f t="shared" si="124"/>
        <v>6600000</v>
      </c>
      <c r="AZ2034" s="15">
        <f t="shared" si="125"/>
        <v>6600000</v>
      </c>
      <c r="BA2034" t="str">
        <f t="shared" si="126"/>
        <v>OK</v>
      </c>
      <c r="BB2034">
        <f t="shared" si="127"/>
        <v>2</v>
      </c>
    </row>
    <row r="2035" spans="1:55" x14ac:dyDescent="0.25">
      <c r="A2035">
        <v>2034</v>
      </c>
      <c r="B2035" t="s">
        <v>307</v>
      </c>
      <c r="C2035" t="s">
        <v>308</v>
      </c>
      <c r="D2035" t="s">
        <v>1250</v>
      </c>
      <c r="E2035" t="s">
        <v>54</v>
      </c>
      <c r="F2035" t="s">
        <v>71</v>
      </c>
      <c r="G2035">
        <v>5821</v>
      </c>
      <c r="H2035">
        <v>40</v>
      </c>
      <c r="I2035" s="15">
        <v>31600000</v>
      </c>
      <c r="J2035" s="15">
        <v>790000</v>
      </c>
      <c r="K2035">
        <v>40</v>
      </c>
      <c r="M2035" t="s">
        <v>56</v>
      </c>
      <c r="N2035" s="19" t="s">
        <v>57</v>
      </c>
      <c r="O2035" t="s">
        <v>72</v>
      </c>
      <c r="P2035" t="s">
        <v>1251</v>
      </c>
      <c r="Q2035" t="s">
        <v>67</v>
      </c>
      <c r="R2035" s="19" t="s">
        <v>658</v>
      </c>
      <c r="S2035" t="s">
        <v>88</v>
      </c>
      <c r="T2035" t="s">
        <v>74</v>
      </c>
      <c r="U2035" t="s">
        <v>698</v>
      </c>
      <c r="V2035" t="s">
        <v>1252</v>
      </c>
      <c r="W2035" t="s">
        <v>56</v>
      </c>
      <c r="X2035" s="14">
        <v>43832</v>
      </c>
      <c r="Y2035" s="18">
        <v>20</v>
      </c>
      <c r="Z2035" s="14">
        <v>43852</v>
      </c>
      <c r="AA2035" s="14">
        <v>43833</v>
      </c>
      <c r="AB2035">
        <v>5</v>
      </c>
      <c r="AC2035" s="14">
        <v>43838</v>
      </c>
      <c r="AD2035" s="14">
        <v>43838</v>
      </c>
      <c r="AE2035">
        <v>5</v>
      </c>
      <c r="AF2035" s="14">
        <v>43843</v>
      </c>
      <c r="AG2035" s="14">
        <v>43845</v>
      </c>
      <c r="AH2035">
        <v>15</v>
      </c>
      <c r="AI2035" s="14">
        <v>43860</v>
      </c>
      <c r="AJ2035" s="18">
        <v>9</v>
      </c>
      <c r="AK2035" s="14">
        <v>44134</v>
      </c>
      <c r="AL2035" s="14">
        <v>44194</v>
      </c>
      <c r="AM2035" s="15"/>
      <c r="AN2035" s="15">
        <v>4740000</v>
      </c>
      <c r="AO2035" s="15"/>
      <c r="AP2035" s="15">
        <v>26860000</v>
      </c>
      <c r="AQ2035" s="15"/>
      <c r="AR2035" s="15"/>
      <c r="AS2035" s="15"/>
      <c r="AT2035" s="15"/>
      <c r="AU2035" s="15"/>
      <c r="AV2035" s="15"/>
      <c r="AW2035" s="15"/>
      <c r="AX2035" s="15"/>
      <c r="AY2035" s="15">
        <f t="shared" si="124"/>
        <v>31600000</v>
      </c>
      <c r="AZ2035" s="15">
        <f t="shared" si="125"/>
        <v>31600000</v>
      </c>
      <c r="BA2035" t="str">
        <f t="shared" si="126"/>
        <v>OK</v>
      </c>
      <c r="BB2035">
        <f t="shared" si="127"/>
        <v>2</v>
      </c>
    </row>
    <row r="2036" spans="1:55" x14ac:dyDescent="0.25">
      <c r="A2036">
        <v>2035</v>
      </c>
      <c r="B2036" s="19" t="s">
        <v>307</v>
      </c>
      <c r="C2036" s="19" t="s">
        <v>308</v>
      </c>
      <c r="D2036" s="19" t="s">
        <v>1186</v>
      </c>
      <c r="E2036" s="19" t="s">
        <v>54</v>
      </c>
      <c r="F2036" s="19" t="s">
        <v>55</v>
      </c>
      <c r="G2036" s="28">
        <v>5811</v>
      </c>
      <c r="H2036" s="28">
        <v>10</v>
      </c>
      <c r="I2036" s="21">
        <v>7500000</v>
      </c>
      <c r="J2036" s="29">
        <v>750000</v>
      </c>
      <c r="K2036" s="19">
        <v>10</v>
      </c>
      <c r="L2036" s="19"/>
      <c r="M2036" s="19" t="s">
        <v>56</v>
      </c>
      <c r="N2036" s="19" t="s">
        <v>57</v>
      </c>
      <c r="O2036" s="19" t="s">
        <v>65</v>
      </c>
      <c r="P2036" s="19" t="s">
        <v>1187</v>
      </c>
      <c r="Q2036" s="19" t="s">
        <v>59</v>
      </c>
      <c r="R2036" s="19" t="s">
        <v>658</v>
      </c>
      <c r="S2036" t="s">
        <v>56</v>
      </c>
      <c r="T2036" s="19" t="s">
        <v>60</v>
      </c>
      <c r="U2036" t="s">
        <v>1188</v>
      </c>
      <c r="V2036" s="19" t="s">
        <v>1189</v>
      </c>
      <c r="W2036" t="s">
        <v>56</v>
      </c>
      <c r="X2036" s="22"/>
      <c r="Y2036" s="23"/>
      <c r="Z2036" s="14"/>
      <c r="AA2036" s="22">
        <v>43843</v>
      </c>
      <c r="AB2036" s="23">
        <v>18</v>
      </c>
      <c r="AC2036" s="14">
        <v>43861</v>
      </c>
      <c r="AD2036" s="22">
        <v>43864</v>
      </c>
      <c r="AE2036" s="23">
        <v>18</v>
      </c>
      <c r="AF2036" s="14">
        <v>43882</v>
      </c>
      <c r="AG2036" s="22">
        <v>43888</v>
      </c>
      <c r="AH2036" s="23">
        <v>110</v>
      </c>
      <c r="AI2036" s="14">
        <v>43998</v>
      </c>
      <c r="AJ2036" s="23">
        <v>8</v>
      </c>
      <c r="AK2036" s="14">
        <v>44243</v>
      </c>
      <c r="AL2036" s="14">
        <v>44303</v>
      </c>
      <c r="AM2036" s="21"/>
      <c r="AN2036" s="21"/>
      <c r="AO2036" s="21"/>
      <c r="AP2036" s="21"/>
      <c r="AQ2036" s="21"/>
      <c r="AR2036" s="21">
        <v>1125000</v>
      </c>
      <c r="AS2036" s="21"/>
      <c r="AT2036" s="21"/>
      <c r="AU2036" s="21">
        <v>6375000</v>
      </c>
      <c r="AV2036" s="21"/>
      <c r="AW2036" s="21"/>
      <c r="AX2036" s="21"/>
      <c r="AY2036" s="15">
        <f t="shared" si="124"/>
        <v>7500000</v>
      </c>
      <c r="AZ2036" s="15">
        <f t="shared" si="125"/>
        <v>7500000</v>
      </c>
      <c r="BA2036" t="str">
        <f t="shared" si="126"/>
        <v>OK</v>
      </c>
      <c r="BB2036">
        <f t="shared" si="127"/>
        <v>2</v>
      </c>
      <c r="BC2036" s="19"/>
    </row>
    <row r="2037" spans="1:55" x14ac:dyDescent="0.25">
      <c r="A2037">
        <v>2036</v>
      </c>
      <c r="B2037" s="19" t="s">
        <v>307</v>
      </c>
      <c r="C2037" s="19" t="s">
        <v>308</v>
      </c>
      <c r="D2037" s="19" t="s">
        <v>1190</v>
      </c>
      <c r="E2037" s="19" t="s">
        <v>54</v>
      </c>
      <c r="F2037" s="19" t="s">
        <v>55</v>
      </c>
      <c r="G2037" s="28">
        <v>5811</v>
      </c>
      <c r="H2037" s="28">
        <v>10</v>
      </c>
      <c r="I2037" s="21">
        <v>7500000</v>
      </c>
      <c r="J2037" s="29">
        <v>750000</v>
      </c>
      <c r="K2037" s="19">
        <v>10</v>
      </c>
      <c r="L2037" s="19"/>
      <c r="M2037" s="19" t="s">
        <v>56</v>
      </c>
      <c r="N2037" s="19" t="s">
        <v>57</v>
      </c>
      <c r="O2037" s="19" t="s">
        <v>58</v>
      </c>
      <c r="P2037" s="19" t="s">
        <v>1191</v>
      </c>
      <c r="Q2037" s="19" t="s">
        <v>78</v>
      </c>
      <c r="R2037" s="19" t="s">
        <v>658</v>
      </c>
      <c r="S2037" t="s">
        <v>56</v>
      </c>
      <c r="T2037" s="19" t="s">
        <v>60</v>
      </c>
      <c r="U2037" t="s">
        <v>1188</v>
      </c>
      <c r="V2037" s="19" t="s">
        <v>1189</v>
      </c>
      <c r="W2037" t="s">
        <v>56</v>
      </c>
      <c r="X2037" s="22"/>
      <c r="Y2037" s="23"/>
      <c r="Z2037" s="14"/>
      <c r="AA2037" s="22">
        <v>43843</v>
      </c>
      <c r="AB2037" s="23">
        <v>18</v>
      </c>
      <c r="AC2037" s="14">
        <v>43861</v>
      </c>
      <c r="AD2037" s="22">
        <v>43864</v>
      </c>
      <c r="AE2037" s="23">
        <v>25</v>
      </c>
      <c r="AF2037" s="14">
        <v>43889</v>
      </c>
      <c r="AG2037" s="22">
        <v>43888</v>
      </c>
      <c r="AH2037" s="23">
        <v>110</v>
      </c>
      <c r="AI2037" s="14">
        <v>43998</v>
      </c>
      <c r="AJ2037" s="23">
        <v>8</v>
      </c>
      <c r="AK2037" s="14">
        <v>44243</v>
      </c>
      <c r="AL2037" s="14">
        <v>44303</v>
      </c>
      <c r="AM2037" s="21"/>
      <c r="AN2037" s="21"/>
      <c r="AO2037" s="21"/>
      <c r="AP2037" s="21"/>
      <c r="AQ2037" s="21"/>
      <c r="AR2037" s="21">
        <v>1125000</v>
      </c>
      <c r="AS2037" s="21"/>
      <c r="AT2037" s="21"/>
      <c r="AU2037" s="21">
        <v>6375000</v>
      </c>
      <c r="AV2037" s="21"/>
      <c r="AW2037" s="21"/>
      <c r="AX2037" s="21"/>
      <c r="AY2037" s="15">
        <f t="shared" si="124"/>
        <v>7500000</v>
      </c>
      <c r="AZ2037" s="15">
        <f t="shared" si="125"/>
        <v>7500000</v>
      </c>
      <c r="BA2037" t="str">
        <f t="shared" si="126"/>
        <v>OK</v>
      </c>
      <c r="BB2037">
        <f t="shared" si="127"/>
        <v>2</v>
      </c>
      <c r="BC2037" s="19"/>
    </row>
    <row r="2038" spans="1:55" x14ac:dyDescent="0.25">
      <c r="A2038">
        <v>2037</v>
      </c>
      <c r="B2038" s="19" t="s">
        <v>307</v>
      </c>
      <c r="C2038" s="19" t="s">
        <v>308</v>
      </c>
      <c r="D2038" s="19" t="s">
        <v>1190</v>
      </c>
      <c r="E2038" s="19" t="s">
        <v>54</v>
      </c>
      <c r="F2038" s="19" t="s">
        <v>55</v>
      </c>
      <c r="G2038" s="28">
        <v>5811</v>
      </c>
      <c r="H2038" s="28">
        <v>10</v>
      </c>
      <c r="I2038" s="21">
        <v>7500000</v>
      </c>
      <c r="J2038" s="29">
        <v>750000</v>
      </c>
      <c r="K2038" s="19">
        <v>10</v>
      </c>
      <c r="L2038" s="19"/>
      <c r="M2038" s="19" t="s">
        <v>56</v>
      </c>
      <c r="N2038" s="19" t="s">
        <v>57</v>
      </c>
      <c r="O2038" s="19" t="s">
        <v>130</v>
      </c>
      <c r="P2038" s="19" t="s">
        <v>1192</v>
      </c>
      <c r="Q2038" s="19" t="s">
        <v>59</v>
      </c>
      <c r="R2038" s="19" t="s">
        <v>658</v>
      </c>
      <c r="S2038" t="s">
        <v>56</v>
      </c>
      <c r="T2038" s="19" t="s">
        <v>60</v>
      </c>
      <c r="U2038" t="s">
        <v>1188</v>
      </c>
      <c r="V2038" s="19" t="s">
        <v>1189</v>
      </c>
      <c r="W2038" t="s">
        <v>56</v>
      </c>
      <c r="X2038" s="22"/>
      <c r="Y2038" s="23"/>
      <c r="Z2038" s="14"/>
      <c r="AA2038" s="22">
        <v>43843</v>
      </c>
      <c r="AB2038" s="23">
        <v>18</v>
      </c>
      <c r="AC2038" s="14">
        <v>43861</v>
      </c>
      <c r="AD2038" s="22">
        <v>43864</v>
      </c>
      <c r="AE2038" s="23">
        <v>25</v>
      </c>
      <c r="AF2038" s="14">
        <v>43889</v>
      </c>
      <c r="AG2038" s="22">
        <v>43888</v>
      </c>
      <c r="AH2038" s="23">
        <v>110</v>
      </c>
      <c r="AI2038" s="14">
        <v>43998</v>
      </c>
      <c r="AJ2038" s="23">
        <v>8</v>
      </c>
      <c r="AK2038" s="14">
        <v>44243</v>
      </c>
      <c r="AL2038" s="14">
        <v>44303</v>
      </c>
      <c r="AM2038" s="21"/>
      <c r="AN2038" s="21"/>
      <c r="AO2038" s="21"/>
      <c r="AP2038" s="21"/>
      <c r="AQ2038" s="21"/>
      <c r="AR2038" s="21">
        <v>1125000</v>
      </c>
      <c r="AS2038" s="21"/>
      <c r="AT2038" s="21"/>
      <c r="AU2038" s="21">
        <v>6375000</v>
      </c>
      <c r="AV2038" s="21"/>
      <c r="AW2038" s="21"/>
      <c r="AX2038" s="21"/>
      <c r="AY2038" s="15">
        <f t="shared" si="124"/>
        <v>7500000</v>
      </c>
      <c r="AZ2038" s="15">
        <f t="shared" si="125"/>
        <v>7500000</v>
      </c>
      <c r="BA2038" t="str">
        <f t="shared" si="126"/>
        <v>OK</v>
      </c>
      <c r="BB2038">
        <f t="shared" si="127"/>
        <v>2</v>
      </c>
      <c r="BC2038" s="19"/>
    </row>
    <row r="2039" spans="1:55" x14ac:dyDescent="0.25">
      <c r="A2039">
        <v>2038</v>
      </c>
      <c r="B2039" s="19" t="s">
        <v>307</v>
      </c>
      <c r="C2039" s="19" t="s">
        <v>309</v>
      </c>
      <c r="D2039" s="19" t="s">
        <v>1190</v>
      </c>
      <c r="E2039" s="19" t="s">
        <v>54</v>
      </c>
      <c r="F2039" s="19" t="s">
        <v>55</v>
      </c>
      <c r="G2039" s="28">
        <v>5811</v>
      </c>
      <c r="H2039" s="28">
        <v>20</v>
      </c>
      <c r="I2039" s="21">
        <v>15800000</v>
      </c>
      <c r="J2039" s="29">
        <v>790000</v>
      </c>
      <c r="K2039" s="19">
        <v>20</v>
      </c>
      <c r="L2039" s="19"/>
      <c r="M2039" s="19" t="s">
        <v>56</v>
      </c>
      <c r="N2039" s="19" t="s">
        <v>57</v>
      </c>
      <c r="O2039" s="19" t="s">
        <v>77</v>
      </c>
      <c r="P2039" s="19" t="s">
        <v>1193</v>
      </c>
      <c r="Q2039" s="19" t="s">
        <v>67</v>
      </c>
      <c r="R2039" s="19" t="s">
        <v>658</v>
      </c>
      <c r="S2039" t="s">
        <v>56</v>
      </c>
      <c r="T2039" s="19" t="s">
        <v>60</v>
      </c>
      <c r="U2039" t="s">
        <v>1188</v>
      </c>
      <c r="V2039" s="19" t="s">
        <v>1189</v>
      </c>
      <c r="W2039" t="s">
        <v>56</v>
      </c>
      <c r="X2039" s="22">
        <v>43948</v>
      </c>
      <c r="Y2039" s="23">
        <v>20</v>
      </c>
      <c r="Z2039" s="14">
        <v>43968</v>
      </c>
      <c r="AA2039" s="22">
        <v>43843</v>
      </c>
      <c r="AB2039" s="23">
        <v>18</v>
      </c>
      <c r="AC2039" s="14">
        <v>43861</v>
      </c>
      <c r="AD2039" s="22">
        <v>43864</v>
      </c>
      <c r="AE2039" s="23">
        <v>25</v>
      </c>
      <c r="AF2039" s="14">
        <v>43889</v>
      </c>
      <c r="AG2039" s="22">
        <v>43888</v>
      </c>
      <c r="AH2039" s="23">
        <v>110</v>
      </c>
      <c r="AI2039" s="14">
        <v>43998</v>
      </c>
      <c r="AJ2039" s="23">
        <v>8</v>
      </c>
      <c r="AK2039" s="14">
        <v>44243</v>
      </c>
      <c r="AL2039" s="14">
        <v>44303</v>
      </c>
      <c r="AM2039" s="21"/>
      <c r="AN2039" s="21"/>
      <c r="AO2039" s="21"/>
      <c r="AP2039" s="21"/>
      <c r="AQ2039" s="21"/>
      <c r="AR2039" s="21">
        <v>2370000</v>
      </c>
      <c r="AS2039" s="21"/>
      <c r="AT2039" s="21"/>
      <c r="AU2039" s="21">
        <v>13430000</v>
      </c>
      <c r="AV2039" s="21"/>
      <c r="AW2039" s="21"/>
      <c r="AX2039" s="21"/>
      <c r="AY2039" s="15">
        <f t="shared" si="124"/>
        <v>15800000</v>
      </c>
      <c r="AZ2039" s="15">
        <f t="shared" si="125"/>
        <v>15800000</v>
      </c>
      <c r="BA2039" t="str">
        <f t="shared" si="126"/>
        <v>OK</v>
      </c>
      <c r="BB2039">
        <f t="shared" si="127"/>
        <v>2</v>
      </c>
      <c r="BC2039" s="19"/>
    </row>
    <row r="2040" spans="1:55" x14ac:dyDescent="0.25">
      <c r="A2040">
        <v>2039</v>
      </c>
      <c r="B2040" s="19" t="s">
        <v>307</v>
      </c>
      <c r="C2040" s="19" t="s">
        <v>310</v>
      </c>
      <c r="D2040" s="19" t="s">
        <v>1190</v>
      </c>
      <c r="E2040" s="19" t="s">
        <v>54</v>
      </c>
      <c r="F2040" s="19" t="s">
        <v>55</v>
      </c>
      <c r="G2040" s="28">
        <v>5811</v>
      </c>
      <c r="H2040" s="28">
        <v>20</v>
      </c>
      <c r="I2040" s="21">
        <v>17000000</v>
      </c>
      <c r="J2040" s="29">
        <v>850000</v>
      </c>
      <c r="K2040" s="19">
        <v>20</v>
      </c>
      <c r="L2040" s="19"/>
      <c r="M2040" s="19" t="s">
        <v>56</v>
      </c>
      <c r="N2040" s="19" t="s">
        <v>57</v>
      </c>
      <c r="O2040" s="19" t="s">
        <v>77</v>
      </c>
      <c r="P2040" s="19" t="s">
        <v>1193</v>
      </c>
      <c r="Q2040" s="19" t="s">
        <v>67</v>
      </c>
      <c r="R2040" s="19" t="s">
        <v>658</v>
      </c>
      <c r="S2040" t="s">
        <v>56</v>
      </c>
      <c r="T2040" s="19" t="s">
        <v>60</v>
      </c>
      <c r="U2040" t="s">
        <v>1188</v>
      </c>
      <c r="V2040" s="19" t="s">
        <v>1194</v>
      </c>
      <c r="W2040" t="s">
        <v>56</v>
      </c>
      <c r="X2040" s="22">
        <v>43948</v>
      </c>
      <c r="Y2040" s="23">
        <v>20</v>
      </c>
      <c r="Z2040" s="14">
        <v>43968</v>
      </c>
      <c r="AA2040" s="22">
        <v>43843</v>
      </c>
      <c r="AB2040" s="23">
        <v>18</v>
      </c>
      <c r="AC2040" s="14">
        <v>43861</v>
      </c>
      <c r="AD2040" s="22">
        <v>43864</v>
      </c>
      <c r="AE2040" s="23">
        <v>25</v>
      </c>
      <c r="AF2040" s="14">
        <v>43889</v>
      </c>
      <c r="AG2040" s="22">
        <v>43888</v>
      </c>
      <c r="AH2040" s="23">
        <v>110</v>
      </c>
      <c r="AI2040" s="14">
        <v>43998</v>
      </c>
      <c r="AJ2040" s="23">
        <v>8</v>
      </c>
      <c r="AK2040" s="14">
        <v>44243</v>
      </c>
      <c r="AL2040" s="14">
        <v>44303</v>
      </c>
      <c r="AM2040" s="21"/>
      <c r="AN2040" s="21"/>
      <c r="AO2040" s="21"/>
      <c r="AP2040" s="21"/>
      <c r="AQ2040" s="21"/>
      <c r="AR2040" s="21">
        <v>2550000</v>
      </c>
      <c r="AS2040" s="21"/>
      <c r="AT2040" s="21"/>
      <c r="AU2040" s="21">
        <v>14450000</v>
      </c>
      <c r="AV2040" s="21"/>
      <c r="AW2040" s="21"/>
      <c r="AX2040" s="21"/>
      <c r="AY2040" s="15">
        <f t="shared" si="124"/>
        <v>17000000</v>
      </c>
      <c r="AZ2040" s="15">
        <f t="shared" si="125"/>
        <v>17000000</v>
      </c>
      <c r="BA2040" t="str">
        <f t="shared" si="126"/>
        <v>OK</v>
      </c>
      <c r="BB2040">
        <f t="shared" si="127"/>
        <v>2</v>
      </c>
      <c r="BC2040" s="19"/>
    </row>
    <row r="2041" spans="1:55" x14ac:dyDescent="0.25">
      <c r="A2041">
        <v>2040</v>
      </c>
      <c r="B2041" s="19" t="s">
        <v>307</v>
      </c>
      <c r="C2041" s="19" t="s">
        <v>311</v>
      </c>
      <c r="D2041" s="19" t="s">
        <v>1190</v>
      </c>
      <c r="E2041" s="19" t="s">
        <v>54</v>
      </c>
      <c r="F2041" s="19" t="s">
        <v>55</v>
      </c>
      <c r="G2041" s="28">
        <v>5811</v>
      </c>
      <c r="H2041" s="28">
        <v>20</v>
      </c>
      <c r="I2041" s="21">
        <v>15800000</v>
      </c>
      <c r="J2041" s="29">
        <v>790000</v>
      </c>
      <c r="K2041" s="19">
        <v>20</v>
      </c>
      <c r="L2041" s="19"/>
      <c r="M2041" s="19" t="s">
        <v>56</v>
      </c>
      <c r="N2041" s="19" t="s">
        <v>57</v>
      </c>
      <c r="O2041" s="19" t="s">
        <v>77</v>
      </c>
      <c r="P2041" s="19" t="s">
        <v>1193</v>
      </c>
      <c r="Q2041" s="19" t="s">
        <v>67</v>
      </c>
      <c r="R2041" s="19" t="s">
        <v>658</v>
      </c>
      <c r="S2041" t="s">
        <v>56</v>
      </c>
      <c r="T2041" s="19" t="s">
        <v>60</v>
      </c>
      <c r="U2041" t="s">
        <v>1188</v>
      </c>
      <c r="V2041" s="19" t="s">
        <v>1195</v>
      </c>
      <c r="W2041" t="s">
        <v>56</v>
      </c>
      <c r="X2041" s="22">
        <v>43948</v>
      </c>
      <c r="Y2041" s="23">
        <v>20</v>
      </c>
      <c r="Z2041" s="14">
        <v>43968</v>
      </c>
      <c r="AA2041" s="22">
        <v>43843</v>
      </c>
      <c r="AB2041" s="23">
        <v>18</v>
      </c>
      <c r="AC2041" s="14">
        <v>43861</v>
      </c>
      <c r="AD2041" s="22">
        <v>43864</v>
      </c>
      <c r="AE2041" s="23">
        <v>25</v>
      </c>
      <c r="AF2041" s="14">
        <v>43889</v>
      </c>
      <c r="AG2041" s="22">
        <v>43888</v>
      </c>
      <c r="AH2041" s="23">
        <v>110</v>
      </c>
      <c r="AI2041" s="14">
        <v>43998</v>
      </c>
      <c r="AJ2041" s="23">
        <v>8</v>
      </c>
      <c r="AK2041" s="14">
        <v>44243</v>
      </c>
      <c r="AL2041" s="14">
        <v>44303</v>
      </c>
      <c r="AM2041" s="21"/>
      <c r="AN2041" s="21"/>
      <c r="AO2041" s="21"/>
      <c r="AP2041" s="21"/>
      <c r="AQ2041" s="21"/>
      <c r="AR2041" s="21">
        <v>2370000</v>
      </c>
      <c r="AS2041" s="21"/>
      <c r="AT2041" s="21"/>
      <c r="AU2041" s="21">
        <v>13430000</v>
      </c>
      <c r="AV2041" s="21"/>
      <c r="AW2041" s="21"/>
      <c r="AX2041" s="21"/>
      <c r="AY2041" s="15">
        <f t="shared" si="124"/>
        <v>15800000</v>
      </c>
      <c r="AZ2041" s="15">
        <f t="shared" si="125"/>
        <v>15800000</v>
      </c>
      <c r="BA2041" t="str">
        <f t="shared" si="126"/>
        <v>OK</v>
      </c>
      <c r="BB2041">
        <f t="shared" si="127"/>
        <v>2</v>
      </c>
      <c r="BC2041" s="19"/>
    </row>
    <row r="2042" spans="1:55" x14ac:dyDescent="0.25">
      <c r="A2042">
        <v>2041</v>
      </c>
      <c r="B2042" s="19" t="s">
        <v>307</v>
      </c>
      <c r="C2042" s="19" t="s">
        <v>312</v>
      </c>
      <c r="D2042" s="19" t="s">
        <v>1190</v>
      </c>
      <c r="E2042" s="19" t="s">
        <v>54</v>
      </c>
      <c r="F2042" s="19" t="s">
        <v>55</v>
      </c>
      <c r="G2042" s="28">
        <v>5811</v>
      </c>
      <c r="H2042" s="28">
        <v>20</v>
      </c>
      <c r="I2042" s="21">
        <v>15800000</v>
      </c>
      <c r="J2042" s="29">
        <v>790000</v>
      </c>
      <c r="K2042" s="19">
        <v>20</v>
      </c>
      <c r="L2042" s="19"/>
      <c r="M2042" s="19" t="s">
        <v>56</v>
      </c>
      <c r="N2042" s="19" t="s">
        <v>57</v>
      </c>
      <c r="O2042" s="19" t="s">
        <v>77</v>
      </c>
      <c r="P2042" s="19" t="s">
        <v>1193</v>
      </c>
      <c r="Q2042" s="19" t="s">
        <v>67</v>
      </c>
      <c r="R2042" s="19" t="s">
        <v>658</v>
      </c>
      <c r="S2042" t="s">
        <v>56</v>
      </c>
      <c r="T2042" s="19" t="s">
        <v>60</v>
      </c>
      <c r="U2042" t="s">
        <v>1188</v>
      </c>
      <c r="V2042" s="19" t="s">
        <v>1195</v>
      </c>
      <c r="W2042" t="s">
        <v>56</v>
      </c>
      <c r="X2042" s="22">
        <v>43948</v>
      </c>
      <c r="Y2042" s="23">
        <v>20</v>
      </c>
      <c r="Z2042" s="14">
        <v>43968</v>
      </c>
      <c r="AA2042" s="22">
        <v>43843</v>
      </c>
      <c r="AB2042" s="23">
        <v>18</v>
      </c>
      <c r="AC2042" s="14">
        <v>43861</v>
      </c>
      <c r="AD2042" s="22">
        <v>43864</v>
      </c>
      <c r="AE2042" s="23">
        <v>25</v>
      </c>
      <c r="AF2042" s="14">
        <v>43889</v>
      </c>
      <c r="AG2042" s="22">
        <v>43888</v>
      </c>
      <c r="AH2042" s="23">
        <v>110</v>
      </c>
      <c r="AI2042" s="14">
        <v>43998</v>
      </c>
      <c r="AJ2042" s="23">
        <v>8</v>
      </c>
      <c r="AK2042" s="14">
        <v>44243</v>
      </c>
      <c r="AL2042" s="14">
        <v>44303</v>
      </c>
      <c r="AM2042" s="21"/>
      <c r="AN2042" s="21"/>
      <c r="AO2042" s="21"/>
      <c r="AP2042" s="21"/>
      <c r="AQ2042" s="21"/>
      <c r="AR2042" s="21">
        <v>2370000</v>
      </c>
      <c r="AS2042" s="21"/>
      <c r="AT2042" s="21"/>
      <c r="AU2042" s="21">
        <v>13430000</v>
      </c>
      <c r="AV2042" s="21"/>
      <c r="AW2042" s="21"/>
      <c r="AX2042" s="21"/>
      <c r="AY2042" s="15">
        <f t="shared" si="124"/>
        <v>15800000</v>
      </c>
      <c r="AZ2042" s="15">
        <f t="shared" si="125"/>
        <v>15800000</v>
      </c>
      <c r="BA2042" t="str">
        <f t="shared" si="126"/>
        <v>OK</v>
      </c>
      <c r="BB2042">
        <f t="shared" si="127"/>
        <v>2</v>
      </c>
      <c r="BC2042" s="19"/>
    </row>
    <row r="2043" spans="1:55" x14ac:dyDescent="0.25">
      <c r="A2043">
        <v>2042</v>
      </c>
      <c r="B2043" t="s">
        <v>307</v>
      </c>
      <c r="C2043" t="s">
        <v>308</v>
      </c>
      <c r="D2043" t="s">
        <v>1190</v>
      </c>
      <c r="E2043" t="s">
        <v>75</v>
      </c>
      <c r="F2043" t="s">
        <v>76</v>
      </c>
      <c r="G2043">
        <v>5911</v>
      </c>
      <c r="H2043">
        <v>50</v>
      </c>
      <c r="I2043" s="15">
        <v>37250000</v>
      </c>
      <c r="J2043" s="15">
        <v>745000</v>
      </c>
      <c r="L2043">
        <v>50</v>
      </c>
      <c r="M2043" t="s">
        <v>56</v>
      </c>
      <c r="N2043" s="19" t="s">
        <v>57</v>
      </c>
      <c r="O2043" t="s">
        <v>77</v>
      </c>
      <c r="P2043" t="s">
        <v>1226</v>
      </c>
      <c r="Q2043" t="s">
        <v>67</v>
      </c>
      <c r="R2043" s="19" t="s">
        <v>658</v>
      </c>
      <c r="S2043" t="s">
        <v>56</v>
      </c>
      <c r="T2043" t="s">
        <v>74</v>
      </c>
      <c r="U2043" t="s">
        <v>756</v>
      </c>
      <c r="V2043" t="s">
        <v>1227</v>
      </c>
      <c r="W2043" t="s">
        <v>56</v>
      </c>
      <c r="X2043" s="14">
        <v>43948</v>
      </c>
      <c r="Y2043" s="18">
        <v>20</v>
      </c>
      <c r="Z2043" s="14">
        <v>43968</v>
      </c>
      <c r="AA2043" s="14">
        <v>43866</v>
      </c>
      <c r="AB2043">
        <v>28</v>
      </c>
      <c r="AC2043" s="14">
        <v>43894</v>
      </c>
      <c r="AD2043" s="14">
        <v>43896</v>
      </c>
      <c r="AE2043">
        <v>63</v>
      </c>
      <c r="AF2043" s="14">
        <v>43959</v>
      </c>
      <c r="AG2043" s="14">
        <v>43979</v>
      </c>
      <c r="AH2043">
        <v>25</v>
      </c>
      <c r="AI2043" s="14">
        <v>44004</v>
      </c>
      <c r="AJ2043" s="18">
        <v>8</v>
      </c>
      <c r="AK2043" s="14">
        <v>44249</v>
      </c>
      <c r="AL2043" s="14">
        <v>44309</v>
      </c>
      <c r="AM2043" s="15"/>
      <c r="AN2043" s="15"/>
      <c r="AO2043" s="15"/>
      <c r="AP2043" s="15"/>
      <c r="AQ2043" s="15"/>
      <c r="AR2043" s="15">
        <v>5587500</v>
      </c>
      <c r="AS2043" s="15"/>
      <c r="AT2043" s="15"/>
      <c r="AU2043" s="15"/>
      <c r="AV2043" s="15">
        <v>31662500</v>
      </c>
      <c r="AW2043" s="15"/>
      <c r="AX2043" s="15"/>
      <c r="AY2043" s="15">
        <f t="shared" si="124"/>
        <v>37250000</v>
      </c>
      <c r="AZ2043" s="15">
        <f t="shared" si="125"/>
        <v>37250000</v>
      </c>
      <c r="BA2043" t="str">
        <f t="shared" si="126"/>
        <v>OK</v>
      </c>
      <c r="BB2043">
        <f t="shared" si="127"/>
        <v>2</v>
      </c>
    </row>
    <row r="2044" spans="1:55" x14ac:dyDescent="0.25">
      <c r="A2044">
        <v>2043</v>
      </c>
      <c r="B2044" t="s">
        <v>307</v>
      </c>
      <c r="C2044" t="s">
        <v>309</v>
      </c>
      <c r="D2044" t="s">
        <v>1190</v>
      </c>
      <c r="E2044" t="s">
        <v>75</v>
      </c>
      <c r="F2044" t="s">
        <v>76</v>
      </c>
      <c r="G2044">
        <v>5911</v>
      </c>
      <c r="H2044">
        <v>15</v>
      </c>
      <c r="I2044" s="15">
        <v>11400000</v>
      </c>
      <c r="J2044" s="15">
        <v>760000</v>
      </c>
      <c r="L2044">
        <v>15</v>
      </c>
      <c r="M2044" t="s">
        <v>56</v>
      </c>
      <c r="N2044" s="19" t="s">
        <v>57</v>
      </c>
      <c r="O2044" t="s">
        <v>77</v>
      </c>
      <c r="P2044" t="s">
        <v>1226</v>
      </c>
      <c r="Q2044" t="s">
        <v>67</v>
      </c>
      <c r="R2044" s="19" t="s">
        <v>658</v>
      </c>
      <c r="S2044" t="s">
        <v>56</v>
      </c>
      <c r="T2044" t="s">
        <v>74</v>
      </c>
      <c r="U2044" t="s">
        <v>756</v>
      </c>
      <c r="V2044" t="s">
        <v>1227</v>
      </c>
      <c r="W2044" t="s">
        <v>56</v>
      </c>
      <c r="X2044" s="14">
        <v>43948</v>
      </c>
      <c r="Y2044" s="18">
        <v>20</v>
      </c>
      <c r="Z2044" s="14">
        <v>43968</v>
      </c>
      <c r="AA2044" s="14">
        <v>43866</v>
      </c>
      <c r="AB2044">
        <v>28</v>
      </c>
      <c r="AC2044" s="14">
        <v>43894</v>
      </c>
      <c r="AD2044" s="14">
        <v>43896</v>
      </c>
      <c r="AE2044">
        <v>63</v>
      </c>
      <c r="AF2044" s="14">
        <v>43959</v>
      </c>
      <c r="AG2044" s="14">
        <v>43979</v>
      </c>
      <c r="AH2044">
        <v>25</v>
      </c>
      <c r="AI2044" s="14">
        <v>44004</v>
      </c>
      <c r="AJ2044" s="18">
        <v>8</v>
      </c>
      <c r="AK2044" s="14">
        <v>44249</v>
      </c>
      <c r="AL2044" s="14">
        <v>44309</v>
      </c>
      <c r="AM2044" s="15"/>
      <c r="AN2044" s="15"/>
      <c r="AO2044" s="15"/>
      <c r="AP2044" s="15"/>
      <c r="AQ2044" s="15"/>
      <c r="AR2044" s="15">
        <v>1710000</v>
      </c>
      <c r="AS2044" s="15"/>
      <c r="AT2044" s="15"/>
      <c r="AU2044" s="15"/>
      <c r="AV2044" s="15">
        <v>9690000</v>
      </c>
      <c r="AW2044" s="15"/>
      <c r="AX2044" s="15"/>
      <c r="AY2044" s="15">
        <f t="shared" si="124"/>
        <v>11400000</v>
      </c>
      <c r="AZ2044" s="15">
        <f t="shared" si="125"/>
        <v>11400000</v>
      </c>
      <c r="BA2044" t="str">
        <f t="shared" si="126"/>
        <v>OK</v>
      </c>
      <c r="BB2044">
        <f t="shared" si="127"/>
        <v>2</v>
      </c>
    </row>
    <row r="2045" spans="1:55" x14ac:dyDescent="0.25">
      <c r="A2045">
        <v>2044</v>
      </c>
      <c r="B2045" t="s">
        <v>307</v>
      </c>
      <c r="C2045" t="s">
        <v>282</v>
      </c>
      <c r="D2045" t="s">
        <v>1190</v>
      </c>
      <c r="E2045" t="s">
        <v>75</v>
      </c>
      <c r="F2045" t="s">
        <v>76</v>
      </c>
      <c r="G2045">
        <v>5911</v>
      </c>
      <c r="H2045">
        <v>15</v>
      </c>
      <c r="I2045" s="15">
        <v>11400000</v>
      </c>
      <c r="J2045" s="15">
        <v>760000</v>
      </c>
      <c r="L2045">
        <v>15</v>
      </c>
      <c r="M2045" t="s">
        <v>56</v>
      </c>
      <c r="N2045" s="19" t="s">
        <v>57</v>
      </c>
      <c r="O2045" t="s">
        <v>77</v>
      </c>
      <c r="P2045" t="s">
        <v>1226</v>
      </c>
      <c r="Q2045" t="s">
        <v>67</v>
      </c>
      <c r="R2045" s="19" t="s">
        <v>658</v>
      </c>
      <c r="S2045" t="s">
        <v>56</v>
      </c>
      <c r="T2045" t="s">
        <v>74</v>
      </c>
      <c r="U2045" t="s">
        <v>756</v>
      </c>
      <c r="V2045" t="s">
        <v>1227</v>
      </c>
      <c r="W2045" t="s">
        <v>56</v>
      </c>
      <c r="X2045" s="14">
        <v>43948</v>
      </c>
      <c r="Y2045" s="18">
        <v>20</v>
      </c>
      <c r="Z2045" s="14">
        <v>43968</v>
      </c>
      <c r="AA2045" s="14">
        <v>43866</v>
      </c>
      <c r="AB2045">
        <v>28</v>
      </c>
      <c r="AC2045" s="14">
        <v>43894</v>
      </c>
      <c r="AD2045" s="14">
        <v>43896</v>
      </c>
      <c r="AE2045">
        <v>63</v>
      </c>
      <c r="AF2045" s="14">
        <v>43959</v>
      </c>
      <c r="AG2045" s="14">
        <v>43979</v>
      </c>
      <c r="AH2045">
        <v>25</v>
      </c>
      <c r="AI2045" s="14">
        <v>44004</v>
      </c>
      <c r="AJ2045" s="18">
        <v>8</v>
      </c>
      <c r="AK2045" s="14">
        <v>44249</v>
      </c>
      <c r="AL2045" s="14">
        <v>44309</v>
      </c>
      <c r="AM2045" s="15"/>
      <c r="AN2045" s="15"/>
      <c r="AO2045" s="15"/>
      <c r="AP2045" s="15"/>
      <c r="AQ2045" s="15"/>
      <c r="AR2045" s="15">
        <v>1710000</v>
      </c>
      <c r="AS2045" s="15"/>
      <c r="AT2045" s="15"/>
      <c r="AU2045" s="15"/>
      <c r="AV2045" s="15">
        <v>9690000</v>
      </c>
      <c r="AW2045" s="15"/>
      <c r="AX2045" s="15"/>
      <c r="AY2045" s="15">
        <f t="shared" si="124"/>
        <v>11400000</v>
      </c>
      <c r="AZ2045" s="15">
        <f t="shared" si="125"/>
        <v>11400000</v>
      </c>
      <c r="BA2045" t="str">
        <f t="shared" si="126"/>
        <v>OK</v>
      </c>
      <c r="BB2045">
        <f t="shared" si="127"/>
        <v>2</v>
      </c>
    </row>
    <row r="2046" spans="1:55" x14ac:dyDescent="0.25">
      <c r="A2046">
        <v>2045</v>
      </c>
      <c r="B2046" t="s">
        <v>307</v>
      </c>
      <c r="C2046" t="s">
        <v>313</v>
      </c>
      <c r="D2046" t="s">
        <v>1190</v>
      </c>
      <c r="E2046" t="s">
        <v>75</v>
      </c>
      <c r="F2046" t="s">
        <v>76</v>
      </c>
      <c r="G2046">
        <v>5911</v>
      </c>
      <c r="H2046">
        <v>25</v>
      </c>
      <c r="I2046" s="15">
        <v>19000000</v>
      </c>
      <c r="J2046" s="15">
        <v>760000</v>
      </c>
      <c r="L2046">
        <v>25</v>
      </c>
      <c r="M2046" t="s">
        <v>56</v>
      </c>
      <c r="N2046" s="19" t="s">
        <v>57</v>
      </c>
      <c r="O2046" t="s">
        <v>77</v>
      </c>
      <c r="P2046" t="s">
        <v>1226</v>
      </c>
      <c r="Q2046" t="s">
        <v>67</v>
      </c>
      <c r="R2046" s="19" t="s">
        <v>658</v>
      </c>
      <c r="S2046" t="s">
        <v>56</v>
      </c>
      <c r="T2046" t="s">
        <v>74</v>
      </c>
      <c r="U2046" t="s">
        <v>756</v>
      </c>
      <c r="V2046" t="s">
        <v>1227</v>
      </c>
      <c r="W2046" t="s">
        <v>56</v>
      </c>
      <c r="X2046" s="14">
        <v>43948</v>
      </c>
      <c r="Y2046" s="18">
        <v>20</v>
      </c>
      <c r="Z2046" s="14">
        <v>43968</v>
      </c>
      <c r="AA2046" s="14">
        <v>43866</v>
      </c>
      <c r="AB2046">
        <v>28</v>
      </c>
      <c r="AC2046" s="14">
        <v>43894</v>
      </c>
      <c r="AD2046" s="14">
        <v>43896</v>
      </c>
      <c r="AE2046">
        <v>63</v>
      </c>
      <c r="AF2046" s="14">
        <v>43959</v>
      </c>
      <c r="AG2046" s="14">
        <v>43979</v>
      </c>
      <c r="AH2046">
        <v>25</v>
      </c>
      <c r="AI2046" s="14">
        <v>44004</v>
      </c>
      <c r="AJ2046" s="18">
        <v>8</v>
      </c>
      <c r="AK2046" s="14">
        <v>44249</v>
      </c>
      <c r="AL2046" s="14">
        <v>44309</v>
      </c>
      <c r="AM2046" s="15"/>
      <c r="AN2046" s="15"/>
      <c r="AO2046" s="15"/>
      <c r="AP2046" s="15"/>
      <c r="AQ2046" s="15"/>
      <c r="AR2046" s="15">
        <v>2850000</v>
      </c>
      <c r="AS2046" s="15"/>
      <c r="AT2046" s="15"/>
      <c r="AU2046" s="15"/>
      <c r="AV2046" s="15">
        <v>16150000</v>
      </c>
      <c r="AW2046" s="15"/>
      <c r="AX2046" s="15"/>
      <c r="AY2046" s="15">
        <f t="shared" si="124"/>
        <v>19000000</v>
      </c>
      <c r="AZ2046" s="15">
        <f t="shared" si="125"/>
        <v>19000000</v>
      </c>
      <c r="BA2046" t="str">
        <f t="shared" si="126"/>
        <v>OK</v>
      </c>
      <c r="BB2046">
        <f t="shared" si="127"/>
        <v>2</v>
      </c>
    </row>
    <row r="2047" spans="1:55" x14ac:dyDescent="0.25">
      <c r="A2047">
        <v>2046</v>
      </c>
      <c r="B2047" t="s">
        <v>307</v>
      </c>
      <c r="C2047" t="s">
        <v>89</v>
      </c>
      <c r="D2047" t="s">
        <v>1220</v>
      </c>
      <c r="E2047" t="s">
        <v>75</v>
      </c>
      <c r="F2047" t="s">
        <v>76</v>
      </c>
      <c r="G2047">
        <v>5911</v>
      </c>
      <c r="H2047">
        <v>10</v>
      </c>
      <c r="I2047" s="15">
        <v>7450000</v>
      </c>
      <c r="J2047" s="15">
        <v>745000</v>
      </c>
      <c r="L2047">
        <v>10</v>
      </c>
      <c r="M2047" t="s">
        <v>56</v>
      </c>
      <c r="N2047" s="19" t="s">
        <v>57</v>
      </c>
      <c r="O2047" t="s">
        <v>77</v>
      </c>
      <c r="P2047" t="s">
        <v>1228</v>
      </c>
      <c r="Q2047" t="s">
        <v>78</v>
      </c>
      <c r="R2047" s="19" t="s">
        <v>658</v>
      </c>
      <c r="S2047" t="s">
        <v>56</v>
      </c>
      <c r="T2047" t="s">
        <v>74</v>
      </c>
      <c r="U2047" t="s">
        <v>756</v>
      </c>
      <c r="V2047" t="s">
        <v>1227</v>
      </c>
      <c r="W2047" t="s">
        <v>56</v>
      </c>
      <c r="X2047" s="14"/>
      <c r="Z2047" s="14"/>
      <c r="AA2047" s="14">
        <v>43866</v>
      </c>
      <c r="AB2047">
        <v>28</v>
      </c>
      <c r="AC2047" s="14">
        <v>43894</v>
      </c>
      <c r="AD2047" s="14">
        <v>43896</v>
      </c>
      <c r="AE2047">
        <v>63</v>
      </c>
      <c r="AF2047" s="14">
        <v>43959</v>
      </c>
      <c r="AG2047" s="14">
        <v>43979</v>
      </c>
      <c r="AH2047">
        <v>25</v>
      </c>
      <c r="AI2047" s="14">
        <v>44004</v>
      </c>
      <c r="AJ2047" s="18">
        <v>8</v>
      </c>
      <c r="AK2047" s="14">
        <v>44249</v>
      </c>
      <c r="AL2047" s="14">
        <v>44309</v>
      </c>
      <c r="AM2047" s="15"/>
      <c r="AN2047" s="15"/>
      <c r="AO2047" s="15"/>
      <c r="AP2047" s="15"/>
      <c r="AQ2047" s="15"/>
      <c r="AR2047" s="15">
        <v>1117500</v>
      </c>
      <c r="AS2047" s="15"/>
      <c r="AT2047" s="15"/>
      <c r="AU2047" s="15"/>
      <c r="AV2047" s="15">
        <v>6332500</v>
      </c>
      <c r="AW2047" s="15"/>
      <c r="AX2047" s="15"/>
      <c r="AY2047" s="15">
        <f t="shared" si="124"/>
        <v>7450000</v>
      </c>
      <c r="AZ2047" s="15">
        <f t="shared" si="125"/>
        <v>7450000</v>
      </c>
      <c r="BA2047" t="str">
        <f t="shared" si="126"/>
        <v>OK</v>
      </c>
      <c r="BB2047">
        <f t="shared" si="127"/>
        <v>2</v>
      </c>
    </row>
    <row r="2048" spans="1:55" x14ac:dyDescent="0.25">
      <c r="A2048">
        <v>2047</v>
      </c>
      <c r="B2048" t="s">
        <v>307</v>
      </c>
      <c r="C2048" t="s">
        <v>310</v>
      </c>
      <c r="D2048" t="s">
        <v>1190</v>
      </c>
      <c r="E2048" t="s">
        <v>75</v>
      </c>
      <c r="F2048" t="s">
        <v>76</v>
      </c>
      <c r="G2048">
        <v>5911</v>
      </c>
      <c r="H2048">
        <v>24</v>
      </c>
      <c r="I2048" s="15">
        <v>18240000</v>
      </c>
      <c r="J2048" s="15">
        <v>760000</v>
      </c>
      <c r="L2048">
        <v>24</v>
      </c>
      <c r="M2048" t="s">
        <v>56</v>
      </c>
      <c r="N2048" s="19" t="s">
        <v>57</v>
      </c>
      <c r="O2048" t="s">
        <v>77</v>
      </c>
      <c r="P2048" t="s">
        <v>1226</v>
      </c>
      <c r="Q2048" t="s">
        <v>67</v>
      </c>
      <c r="R2048" s="19" t="s">
        <v>658</v>
      </c>
      <c r="S2048" t="s">
        <v>56</v>
      </c>
      <c r="T2048" t="s">
        <v>74</v>
      </c>
      <c r="U2048" t="s">
        <v>756</v>
      </c>
      <c r="V2048" t="s">
        <v>1229</v>
      </c>
      <c r="W2048" t="s">
        <v>56</v>
      </c>
      <c r="X2048" s="14">
        <v>43948</v>
      </c>
      <c r="Y2048" s="18">
        <v>20</v>
      </c>
      <c r="Z2048" s="14">
        <v>43968</v>
      </c>
      <c r="AA2048" s="14">
        <v>43866</v>
      </c>
      <c r="AB2048">
        <v>28</v>
      </c>
      <c r="AC2048" s="14">
        <v>43894</v>
      </c>
      <c r="AD2048" s="14">
        <v>43896</v>
      </c>
      <c r="AE2048">
        <v>63</v>
      </c>
      <c r="AF2048" s="14">
        <v>43959</v>
      </c>
      <c r="AG2048" s="14">
        <v>43979</v>
      </c>
      <c r="AH2048">
        <v>25</v>
      </c>
      <c r="AI2048" s="14">
        <v>44004</v>
      </c>
      <c r="AJ2048" s="18">
        <v>8</v>
      </c>
      <c r="AK2048" s="14">
        <v>44249</v>
      </c>
      <c r="AL2048" s="14">
        <v>44309</v>
      </c>
      <c r="AM2048" s="15"/>
      <c r="AN2048" s="15"/>
      <c r="AO2048" s="15"/>
      <c r="AP2048" s="15"/>
      <c r="AQ2048" s="15"/>
      <c r="AR2048" s="15">
        <v>2736000</v>
      </c>
      <c r="AS2048" s="15"/>
      <c r="AT2048" s="15"/>
      <c r="AU2048" s="15"/>
      <c r="AV2048" s="15">
        <v>15504000</v>
      </c>
      <c r="AW2048" s="15"/>
      <c r="AX2048" s="15"/>
      <c r="AY2048" s="15">
        <f t="shared" si="124"/>
        <v>18240000</v>
      </c>
      <c r="AZ2048" s="15">
        <f t="shared" si="125"/>
        <v>18240000</v>
      </c>
      <c r="BA2048" t="str">
        <f t="shared" si="126"/>
        <v>OK</v>
      </c>
      <c r="BB2048">
        <f t="shared" si="127"/>
        <v>2</v>
      </c>
    </row>
    <row r="2049" spans="1:54" x14ac:dyDescent="0.25">
      <c r="A2049">
        <v>2048</v>
      </c>
      <c r="B2049" t="s">
        <v>307</v>
      </c>
      <c r="C2049" t="s">
        <v>318</v>
      </c>
      <c r="D2049" t="s">
        <v>1190</v>
      </c>
      <c r="E2049" t="s">
        <v>75</v>
      </c>
      <c r="F2049" t="s">
        <v>76</v>
      </c>
      <c r="G2049">
        <v>5911</v>
      </c>
      <c r="H2049">
        <v>30</v>
      </c>
      <c r="I2049" s="15">
        <v>22950000</v>
      </c>
      <c r="J2049" s="15">
        <v>765000</v>
      </c>
      <c r="L2049">
        <v>30</v>
      </c>
      <c r="M2049" t="s">
        <v>56</v>
      </c>
      <c r="N2049" s="19" t="s">
        <v>57</v>
      </c>
      <c r="O2049" t="s">
        <v>77</v>
      </c>
      <c r="P2049" t="s">
        <v>1226</v>
      </c>
      <c r="Q2049" t="s">
        <v>67</v>
      </c>
      <c r="R2049" s="19" t="s">
        <v>658</v>
      </c>
      <c r="S2049" t="s">
        <v>56</v>
      </c>
      <c r="T2049" t="s">
        <v>74</v>
      </c>
      <c r="U2049" t="s">
        <v>756</v>
      </c>
      <c r="V2049" t="s">
        <v>1229</v>
      </c>
      <c r="W2049" t="s">
        <v>56</v>
      </c>
      <c r="X2049" s="14">
        <v>43948</v>
      </c>
      <c r="Y2049" s="18">
        <v>20</v>
      </c>
      <c r="Z2049" s="14">
        <v>43968</v>
      </c>
      <c r="AA2049" s="14">
        <v>43866</v>
      </c>
      <c r="AB2049">
        <v>28</v>
      </c>
      <c r="AC2049" s="14">
        <v>43894</v>
      </c>
      <c r="AD2049" s="14">
        <v>43896</v>
      </c>
      <c r="AE2049">
        <v>63</v>
      </c>
      <c r="AF2049" s="14">
        <v>43959</v>
      </c>
      <c r="AG2049" s="14">
        <v>43979</v>
      </c>
      <c r="AH2049">
        <v>25</v>
      </c>
      <c r="AI2049" s="14">
        <v>44004</v>
      </c>
      <c r="AJ2049" s="18">
        <v>8</v>
      </c>
      <c r="AK2049" s="14">
        <v>44249</v>
      </c>
      <c r="AL2049" s="14">
        <v>44309</v>
      </c>
      <c r="AM2049" s="15"/>
      <c r="AN2049" s="15"/>
      <c r="AO2049" s="15"/>
      <c r="AP2049" s="15"/>
      <c r="AQ2049" s="15"/>
      <c r="AR2049" s="15">
        <v>3442500</v>
      </c>
      <c r="AS2049" s="15"/>
      <c r="AT2049" s="15"/>
      <c r="AU2049" s="15"/>
      <c r="AV2049" s="15">
        <v>19507500</v>
      </c>
      <c r="AW2049" s="15"/>
      <c r="AX2049" s="15"/>
      <c r="AY2049" s="15">
        <f t="shared" si="124"/>
        <v>22950000</v>
      </c>
      <c r="AZ2049" s="15">
        <f t="shared" si="125"/>
        <v>22950000</v>
      </c>
      <c r="BA2049" t="str">
        <f t="shared" si="126"/>
        <v>OK</v>
      </c>
      <c r="BB2049">
        <f t="shared" si="127"/>
        <v>2</v>
      </c>
    </row>
    <row r="2050" spans="1:54" x14ac:dyDescent="0.25">
      <c r="A2050">
        <v>2049</v>
      </c>
      <c r="B2050" t="s">
        <v>307</v>
      </c>
      <c r="C2050" t="s">
        <v>316</v>
      </c>
      <c r="D2050" t="s">
        <v>1190</v>
      </c>
      <c r="E2050" t="s">
        <v>75</v>
      </c>
      <c r="F2050" t="s">
        <v>76</v>
      </c>
      <c r="G2050">
        <v>5911</v>
      </c>
      <c r="H2050">
        <v>15</v>
      </c>
      <c r="I2050" s="15">
        <v>11400000</v>
      </c>
      <c r="J2050" s="15">
        <v>760000</v>
      </c>
      <c r="L2050">
        <v>15</v>
      </c>
      <c r="M2050" t="s">
        <v>56</v>
      </c>
      <c r="N2050" s="19" t="s">
        <v>57</v>
      </c>
      <c r="O2050" t="s">
        <v>77</v>
      </c>
      <c r="P2050" t="s">
        <v>1226</v>
      </c>
      <c r="Q2050" t="s">
        <v>67</v>
      </c>
      <c r="R2050" s="19" t="s">
        <v>658</v>
      </c>
      <c r="S2050" t="s">
        <v>56</v>
      </c>
      <c r="T2050" t="s">
        <v>74</v>
      </c>
      <c r="U2050" t="s">
        <v>756</v>
      </c>
      <c r="V2050" t="s">
        <v>1229</v>
      </c>
      <c r="W2050" t="s">
        <v>56</v>
      </c>
      <c r="X2050" s="14">
        <v>43948</v>
      </c>
      <c r="Y2050" s="18">
        <v>20</v>
      </c>
      <c r="Z2050" s="14">
        <v>43968</v>
      </c>
      <c r="AA2050" s="14">
        <v>43866</v>
      </c>
      <c r="AB2050">
        <v>28</v>
      </c>
      <c r="AC2050" s="14">
        <v>43894</v>
      </c>
      <c r="AD2050" s="14">
        <v>43896</v>
      </c>
      <c r="AE2050">
        <v>63</v>
      </c>
      <c r="AF2050" s="14">
        <v>43959</v>
      </c>
      <c r="AG2050" s="14">
        <v>43979</v>
      </c>
      <c r="AH2050">
        <v>25</v>
      </c>
      <c r="AI2050" s="14">
        <v>44004</v>
      </c>
      <c r="AJ2050" s="18">
        <v>8</v>
      </c>
      <c r="AK2050" s="14">
        <v>44249</v>
      </c>
      <c r="AL2050" s="14">
        <v>44309</v>
      </c>
      <c r="AM2050" s="15"/>
      <c r="AN2050" s="15"/>
      <c r="AO2050" s="15"/>
      <c r="AP2050" s="15"/>
      <c r="AQ2050" s="15"/>
      <c r="AR2050" s="15">
        <v>1710000</v>
      </c>
      <c r="AS2050" s="15"/>
      <c r="AT2050" s="15"/>
      <c r="AU2050" s="15"/>
      <c r="AV2050" s="15">
        <v>9690000</v>
      </c>
      <c r="AW2050" s="15"/>
      <c r="AX2050" s="15"/>
      <c r="AY2050" s="15">
        <f t="shared" ref="AY2050:AY2113" si="128">IF((SUM(AM2050:AX2050)=0),"---",(SUM(AM2050:AX2050)))</f>
        <v>11400000</v>
      </c>
      <c r="AZ2050" s="15">
        <f t="shared" ref="AZ2050:AZ2113" si="129">I2050</f>
        <v>11400000</v>
      </c>
      <c r="BA2050" t="str">
        <f t="shared" ref="BA2050:BA2113" si="130">IF(OR(AZ2050="---",AY2050="---"),"---",IF(AZ2050-AY2050=0,"OK","REVISAR"))</f>
        <v>OK</v>
      </c>
      <c r="BB2050">
        <f t="shared" ref="BB2050:BB2113" si="131">COUNT(AM2050:AX2050)</f>
        <v>2</v>
      </c>
    </row>
    <row r="2051" spans="1:54" x14ac:dyDescent="0.25">
      <c r="A2051">
        <v>2050</v>
      </c>
      <c r="B2051" t="s">
        <v>307</v>
      </c>
      <c r="C2051" t="s">
        <v>317</v>
      </c>
      <c r="D2051" t="s">
        <v>1190</v>
      </c>
      <c r="E2051" t="s">
        <v>75</v>
      </c>
      <c r="F2051" t="s">
        <v>76</v>
      </c>
      <c r="G2051">
        <v>5911</v>
      </c>
      <c r="H2051">
        <v>30</v>
      </c>
      <c r="I2051" s="15">
        <v>22800000</v>
      </c>
      <c r="J2051" s="15">
        <v>760000</v>
      </c>
      <c r="L2051">
        <v>30</v>
      </c>
      <c r="M2051" t="s">
        <v>56</v>
      </c>
      <c r="N2051" s="19" t="s">
        <v>57</v>
      </c>
      <c r="O2051" t="s">
        <v>77</v>
      </c>
      <c r="P2051" t="s">
        <v>1226</v>
      </c>
      <c r="Q2051" t="s">
        <v>67</v>
      </c>
      <c r="R2051" s="19" t="s">
        <v>658</v>
      </c>
      <c r="S2051" t="s">
        <v>56</v>
      </c>
      <c r="T2051" t="s">
        <v>74</v>
      </c>
      <c r="U2051" t="s">
        <v>756</v>
      </c>
      <c r="V2051" t="s">
        <v>1229</v>
      </c>
      <c r="W2051" t="s">
        <v>56</v>
      </c>
      <c r="X2051" s="14">
        <v>43948</v>
      </c>
      <c r="Y2051" s="18">
        <v>20</v>
      </c>
      <c r="Z2051" s="14">
        <v>43968</v>
      </c>
      <c r="AA2051" s="14">
        <v>43866</v>
      </c>
      <c r="AB2051">
        <v>28</v>
      </c>
      <c r="AC2051" s="14">
        <v>43894</v>
      </c>
      <c r="AD2051" s="14">
        <v>43896</v>
      </c>
      <c r="AE2051">
        <v>63</v>
      </c>
      <c r="AF2051" s="14">
        <v>43959</v>
      </c>
      <c r="AG2051" s="14">
        <v>43979</v>
      </c>
      <c r="AH2051">
        <v>25</v>
      </c>
      <c r="AI2051" s="14">
        <v>44004</v>
      </c>
      <c r="AJ2051" s="18">
        <v>8</v>
      </c>
      <c r="AK2051" s="14">
        <v>44249</v>
      </c>
      <c r="AL2051" s="14">
        <v>44309</v>
      </c>
      <c r="AM2051" s="15"/>
      <c r="AN2051" s="15"/>
      <c r="AO2051" s="15"/>
      <c r="AP2051" s="15"/>
      <c r="AQ2051" s="15"/>
      <c r="AR2051" s="15">
        <v>3420000</v>
      </c>
      <c r="AS2051" s="15"/>
      <c r="AT2051" s="15"/>
      <c r="AU2051" s="15"/>
      <c r="AV2051" s="15">
        <v>19380000</v>
      </c>
      <c r="AW2051" s="15"/>
      <c r="AX2051" s="15"/>
      <c r="AY2051" s="15">
        <f t="shared" si="128"/>
        <v>22800000</v>
      </c>
      <c r="AZ2051" s="15">
        <f t="shared" si="129"/>
        <v>22800000</v>
      </c>
      <c r="BA2051" t="str">
        <f t="shared" si="130"/>
        <v>OK</v>
      </c>
      <c r="BB2051">
        <f t="shared" si="131"/>
        <v>2</v>
      </c>
    </row>
    <row r="2052" spans="1:54" x14ac:dyDescent="0.25">
      <c r="A2052">
        <v>2051</v>
      </c>
      <c r="B2052" t="s">
        <v>307</v>
      </c>
      <c r="C2052" t="s">
        <v>314</v>
      </c>
      <c r="D2052" t="s">
        <v>1190</v>
      </c>
      <c r="E2052" t="s">
        <v>75</v>
      </c>
      <c r="F2052" t="s">
        <v>76</v>
      </c>
      <c r="G2052">
        <v>5911</v>
      </c>
      <c r="H2052">
        <v>40</v>
      </c>
      <c r="I2052" s="15">
        <v>30400000</v>
      </c>
      <c r="J2052" s="15">
        <v>760000</v>
      </c>
      <c r="L2052">
        <v>40</v>
      </c>
      <c r="M2052" t="s">
        <v>56</v>
      </c>
      <c r="N2052" s="19" t="s">
        <v>57</v>
      </c>
      <c r="O2052" t="s">
        <v>77</v>
      </c>
      <c r="P2052" t="s">
        <v>1230</v>
      </c>
      <c r="Q2052" t="s">
        <v>67</v>
      </c>
      <c r="R2052" s="19" t="s">
        <v>658</v>
      </c>
      <c r="S2052" t="s">
        <v>56</v>
      </c>
      <c r="T2052" t="s">
        <v>74</v>
      </c>
      <c r="U2052" t="s">
        <v>756</v>
      </c>
      <c r="V2052" t="s">
        <v>1231</v>
      </c>
      <c r="W2052" t="s">
        <v>56</v>
      </c>
      <c r="X2052" s="14">
        <v>43948</v>
      </c>
      <c r="Y2052" s="18">
        <v>20</v>
      </c>
      <c r="Z2052" s="14">
        <v>43968</v>
      </c>
      <c r="AA2052" s="14">
        <v>43866</v>
      </c>
      <c r="AB2052">
        <v>28</v>
      </c>
      <c r="AC2052" s="14">
        <v>43894</v>
      </c>
      <c r="AD2052" s="14">
        <v>43896</v>
      </c>
      <c r="AE2052">
        <v>63</v>
      </c>
      <c r="AF2052" s="14">
        <v>43959</v>
      </c>
      <c r="AG2052" s="14">
        <v>43979</v>
      </c>
      <c r="AH2052">
        <v>25</v>
      </c>
      <c r="AI2052" s="14">
        <v>44004</v>
      </c>
      <c r="AJ2052" s="18">
        <v>8</v>
      </c>
      <c r="AK2052" s="14">
        <v>44249</v>
      </c>
      <c r="AL2052" s="14">
        <v>44309</v>
      </c>
      <c r="AM2052" s="15"/>
      <c r="AN2052" s="15"/>
      <c r="AO2052" s="15"/>
      <c r="AP2052" s="15"/>
      <c r="AQ2052" s="15"/>
      <c r="AR2052" s="15">
        <v>4560000</v>
      </c>
      <c r="AS2052" s="15"/>
      <c r="AT2052" s="15"/>
      <c r="AU2052" s="15"/>
      <c r="AV2052" s="15">
        <v>25840000</v>
      </c>
      <c r="AW2052" s="15"/>
      <c r="AX2052" s="15"/>
      <c r="AY2052" s="15">
        <f t="shared" si="128"/>
        <v>30400000</v>
      </c>
      <c r="AZ2052" s="15">
        <f t="shared" si="129"/>
        <v>30400000</v>
      </c>
      <c r="BA2052" t="str">
        <f t="shared" si="130"/>
        <v>OK</v>
      </c>
      <c r="BB2052">
        <f t="shared" si="131"/>
        <v>2</v>
      </c>
    </row>
    <row r="2053" spans="1:54" x14ac:dyDescent="0.25">
      <c r="A2053">
        <v>2052</v>
      </c>
      <c r="B2053" t="s">
        <v>307</v>
      </c>
      <c r="C2053" t="s">
        <v>311</v>
      </c>
      <c r="D2053" t="s">
        <v>1190</v>
      </c>
      <c r="E2053" t="s">
        <v>75</v>
      </c>
      <c r="F2053" t="s">
        <v>76</v>
      </c>
      <c r="G2053">
        <v>5911</v>
      </c>
      <c r="H2053">
        <v>16</v>
      </c>
      <c r="I2053" s="15">
        <v>12160000</v>
      </c>
      <c r="J2053" s="15">
        <v>760000</v>
      </c>
      <c r="L2053">
        <v>16</v>
      </c>
      <c r="M2053" t="s">
        <v>56</v>
      </c>
      <c r="N2053" s="19" t="s">
        <v>57</v>
      </c>
      <c r="O2053" t="s">
        <v>77</v>
      </c>
      <c r="P2053" t="s">
        <v>1226</v>
      </c>
      <c r="Q2053" t="s">
        <v>67</v>
      </c>
      <c r="R2053" s="19" t="s">
        <v>658</v>
      </c>
      <c r="S2053" t="s">
        <v>56</v>
      </c>
      <c r="T2053" t="s">
        <v>74</v>
      </c>
      <c r="U2053" t="s">
        <v>756</v>
      </c>
      <c r="V2053" t="s">
        <v>1231</v>
      </c>
      <c r="W2053" t="s">
        <v>56</v>
      </c>
      <c r="X2053" s="14">
        <v>43948</v>
      </c>
      <c r="Y2053" s="18">
        <v>20</v>
      </c>
      <c r="Z2053" s="14">
        <v>43968</v>
      </c>
      <c r="AA2053" s="14">
        <v>43866</v>
      </c>
      <c r="AB2053">
        <v>28</v>
      </c>
      <c r="AC2053" s="14">
        <v>43894</v>
      </c>
      <c r="AD2053" s="14">
        <v>43896</v>
      </c>
      <c r="AE2053">
        <v>63</v>
      </c>
      <c r="AF2053" s="14">
        <v>43959</v>
      </c>
      <c r="AG2053" s="14">
        <v>43979</v>
      </c>
      <c r="AH2053">
        <v>25</v>
      </c>
      <c r="AI2053" s="14">
        <v>44004</v>
      </c>
      <c r="AJ2053" s="18">
        <v>8</v>
      </c>
      <c r="AK2053" s="14">
        <v>44249</v>
      </c>
      <c r="AL2053" s="14">
        <v>44309</v>
      </c>
      <c r="AM2053" s="15"/>
      <c r="AN2053" s="15"/>
      <c r="AO2053" s="15"/>
      <c r="AP2053" s="15"/>
      <c r="AQ2053" s="15"/>
      <c r="AR2053" s="15">
        <v>1824000</v>
      </c>
      <c r="AS2053" s="15"/>
      <c r="AT2053" s="15"/>
      <c r="AU2053" s="15"/>
      <c r="AV2053" s="15">
        <v>10336000</v>
      </c>
      <c r="AW2053" s="15"/>
      <c r="AX2053" s="15"/>
      <c r="AY2053" s="15">
        <f t="shared" si="128"/>
        <v>12160000</v>
      </c>
      <c r="AZ2053" s="15">
        <f t="shared" si="129"/>
        <v>12160000</v>
      </c>
      <c r="BA2053" t="str">
        <f t="shared" si="130"/>
        <v>OK</v>
      </c>
      <c r="BB2053">
        <f t="shared" si="131"/>
        <v>2</v>
      </c>
    </row>
    <row r="2054" spans="1:54" x14ac:dyDescent="0.25">
      <c r="A2054">
        <v>2053</v>
      </c>
      <c r="B2054" t="s">
        <v>307</v>
      </c>
      <c r="C2054" t="s">
        <v>312</v>
      </c>
      <c r="D2054" t="s">
        <v>1190</v>
      </c>
      <c r="E2054" t="s">
        <v>75</v>
      </c>
      <c r="F2054" t="s">
        <v>76</v>
      </c>
      <c r="G2054">
        <v>5911</v>
      </c>
      <c r="H2054">
        <v>15</v>
      </c>
      <c r="I2054" s="15">
        <v>11400000</v>
      </c>
      <c r="J2054" s="15">
        <v>760000</v>
      </c>
      <c r="L2054">
        <v>15</v>
      </c>
      <c r="M2054" t="s">
        <v>56</v>
      </c>
      <c r="N2054" s="19" t="s">
        <v>57</v>
      </c>
      <c r="O2054" t="s">
        <v>77</v>
      </c>
      <c r="P2054" t="s">
        <v>1226</v>
      </c>
      <c r="Q2054" t="s">
        <v>67</v>
      </c>
      <c r="R2054" s="19" t="s">
        <v>658</v>
      </c>
      <c r="S2054" t="s">
        <v>56</v>
      </c>
      <c r="T2054" t="s">
        <v>74</v>
      </c>
      <c r="U2054" t="s">
        <v>756</v>
      </c>
      <c r="V2054" t="s">
        <v>1231</v>
      </c>
      <c r="W2054" t="s">
        <v>56</v>
      </c>
      <c r="X2054" s="14">
        <v>43948</v>
      </c>
      <c r="Y2054" s="18">
        <v>20</v>
      </c>
      <c r="Z2054" s="14">
        <v>43968</v>
      </c>
      <c r="AA2054" s="14">
        <v>43866</v>
      </c>
      <c r="AB2054">
        <v>28</v>
      </c>
      <c r="AC2054" s="14">
        <v>43894</v>
      </c>
      <c r="AD2054" s="14">
        <v>43896</v>
      </c>
      <c r="AE2054">
        <v>63</v>
      </c>
      <c r="AF2054" s="14">
        <v>43959</v>
      </c>
      <c r="AG2054" s="14">
        <v>43979</v>
      </c>
      <c r="AH2054">
        <v>25</v>
      </c>
      <c r="AI2054" s="14">
        <v>44004</v>
      </c>
      <c r="AJ2054" s="18">
        <v>8</v>
      </c>
      <c r="AK2054" s="14">
        <v>44249</v>
      </c>
      <c r="AL2054" s="14">
        <v>44309</v>
      </c>
      <c r="AM2054" s="15"/>
      <c r="AN2054" s="15"/>
      <c r="AO2054" s="15"/>
      <c r="AP2054" s="15"/>
      <c r="AQ2054" s="15"/>
      <c r="AR2054" s="15">
        <v>1710000</v>
      </c>
      <c r="AS2054" s="15"/>
      <c r="AT2054" s="15"/>
      <c r="AU2054" s="15"/>
      <c r="AV2054" s="15">
        <v>9690000</v>
      </c>
      <c r="AW2054" s="15"/>
      <c r="AX2054" s="15"/>
      <c r="AY2054" s="15">
        <f t="shared" si="128"/>
        <v>11400000</v>
      </c>
      <c r="AZ2054" s="15">
        <f t="shared" si="129"/>
        <v>11400000</v>
      </c>
      <c r="BA2054" t="str">
        <f t="shared" si="130"/>
        <v>OK</v>
      </c>
      <c r="BB2054">
        <f t="shared" si="131"/>
        <v>2</v>
      </c>
    </row>
    <row r="2055" spans="1:54" x14ac:dyDescent="0.25">
      <c r="A2055">
        <v>2054</v>
      </c>
      <c r="B2055" t="s">
        <v>307</v>
      </c>
      <c r="C2055" t="s">
        <v>315</v>
      </c>
      <c r="D2055" t="s">
        <v>1190</v>
      </c>
      <c r="E2055" t="s">
        <v>75</v>
      </c>
      <c r="F2055" t="s">
        <v>76</v>
      </c>
      <c r="G2055">
        <v>5911</v>
      </c>
      <c r="H2055">
        <v>25</v>
      </c>
      <c r="I2055" s="15">
        <v>19000000</v>
      </c>
      <c r="J2055" s="15">
        <v>760000</v>
      </c>
      <c r="L2055">
        <v>25</v>
      </c>
      <c r="M2055" t="s">
        <v>56</v>
      </c>
      <c r="N2055" s="19" t="s">
        <v>57</v>
      </c>
      <c r="O2055" t="s">
        <v>77</v>
      </c>
      <c r="P2055" t="s">
        <v>1226</v>
      </c>
      <c r="Q2055" t="s">
        <v>67</v>
      </c>
      <c r="R2055" s="19" t="s">
        <v>658</v>
      </c>
      <c r="S2055" t="s">
        <v>56</v>
      </c>
      <c r="T2055" t="s">
        <v>74</v>
      </c>
      <c r="U2055" t="s">
        <v>756</v>
      </c>
      <c r="V2055" t="s">
        <v>1231</v>
      </c>
      <c r="W2055" t="s">
        <v>56</v>
      </c>
      <c r="X2055" s="14">
        <v>43948</v>
      </c>
      <c r="Y2055" s="18">
        <v>20</v>
      </c>
      <c r="Z2055" s="14">
        <v>43968</v>
      </c>
      <c r="AA2055" s="14">
        <v>43866</v>
      </c>
      <c r="AB2055">
        <v>28</v>
      </c>
      <c r="AC2055" s="14">
        <v>43894</v>
      </c>
      <c r="AD2055" s="14">
        <v>43896</v>
      </c>
      <c r="AE2055">
        <v>63</v>
      </c>
      <c r="AF2055" s="14">
        <v>43959</v>
      </c>
      <c r="AG2055" s="14">
        <v>43979</v>
      </c>
      <c r="AH2055">
        <v>25</v>
      </c>
      <c r="AI2055" s="14">
        <v>44004</v>
      </c>
      <c r="AJ2055" s="18">
        <v>8</v>
      </c>
      <c r="AK2055" s="14">
        <v>44249</v>
      </c>
      <c r="AL2055" s="14">
        <v>44309</v>
      </c>
      <c r="AM2055" s="15"/>
      <c r="AN2055" s="15"/>
      <c r="AO2055" s="15"/>
      <c r="AP2055" s="15"/>
      <c r="AQ2055" s="15"/>
      <c r="AR2055" s="15">
        <v>2850000</v>
      </c>
      <c r="AS2055" s="15"/>
      <c r="AT2055" s="15"/>
      <c r="AU2055" s="15"/>
      <c r="AV2055" s="15">
        <v>16150000</v>
      </c>
      <c r="AW2055" s="15"/>
      <c r="AX2055" s="15"/>
      <c r="AY2055" s="15">
        <f t="shared" si="128"/>
        <v>19000000</v>
      </c>
      <c r="AZ2055" s="15">
        <f t="shared" si="129"/>
        <v>19000000</v>
      </c>
      <c r="BA2055" t="str">
        <f t="shared" si="130"/>
        <v>OK</v>
      </c>
      <c r="BB2055">
        <f t="shared" si="131"/>
        <v>2</v>
      </c>
    </row>
    <row r="2056" spans="1:54" x14ac:dyDescent="0.25">
      <c r="A2056">
        <v>2055</v>
      </c>
      <c r="B2056" t="s">
        <v>307</v>
      </c>
      <c r="C2056" t="s">
        <v>308</v>
      </c>
      <c r="D2056" t="s">
        <v>1190</v>
      </c>
      <c r="E2056" t="s">
        <v>75</v>
      </c>
      <c r="F2056" t="s">
        <v>76</v>
      </c>
      <c r="G2056">
        <v>5911</v>
      </c>
      <c r="H2056">
        <v>50</v>
      </c>
      <c r="I2056" s="15">
        <v>37250000</v>
      </c>
      <c r="J2056" s="15">
        <v>745000</v>
      </c>
      <c r="L2056">
        <v>50</v>
      </c>
      <c r="M2056" t="s">
        <v>56</v>
      </c>
      <c r="N2056" s="19" t="s">
        <v>57</v>
      </c>
      <c r="O2056" t="s">
        <v>188</v>
      </c>
      <c r="P2056" t="s">
        <v>1232</v>
      </c>
      <c r="Q2056" t="s">
        <v>67</v>
      </c>
      <c r="R2056" s="19" t="s">
        <v>658</v>
      </c>
      <c r="S2056" t="s">
        <v>56</v>
      </c>
      <c r="T2056" t="s">
        <v>60</v>
      </c>
      <c r="U2056" t="s">
        <v>1233</v>
      </c>
      <c r="V2056" t="s">
        <v>1234</v>
      </c>
      <c r="W2056" t="s">
        <v>56</v>
      </c>
      <c r="X2056" s="14">
        <v>43948</v>
      </c>
      <c r="Y2056" s="18">
        <v>20</v>
      </c>
      <c r="Z2056" s="14">
        <v>43968</v>
      </c>
      <c r="AA2056" s="14">
        <v>43868</v>
      </c>
      <c r="AB2056">
        <v>28</v>
      </c>
      <c r="AC2056" s="14">
        <v>43896</v>
      </c>
      <c r="AD2056" s="14">
        <v>43899</v>
      </c>
      <c r="AE2056">
        <v>37</v>
      </c>
      <c r="AF2056" s="14">
        <v>43936</v>
      </c>
      <c r="AG2056" s="14">
        <v>43979</v>
      </c>
      <c r="AH2056">
        <v>25</v>
      </c>
      <c r="AI2056" s="14">
        <v>44004</v>
      </c>
      <c r="AJ2056" s="18">
        <v>8</v>
      </c>
      <c r="AK2056" s="14">
        <v>44249</v>
      </c>
      <c r="AL2056" s="14">
        <v>44309</v>
      </c>
      <c r="AM2056" s="15"/>
      <c r="AN2056" s="15"/>
      <c r="AO2056" s="15"/>
      <c r="AP2056" s="15"/>
      <c r="AQ2056" s="15"/>
      <c r="AR2056" s="15">
        <v>5587500</v>
      </c>
      <c r="AS2056" s="15"/>
      <c r="AT2056" s="15"/>
      <c r="AU2056" s="15"/>
      <c r="AV2056" s="15">
        <v>31662500</v>
      </c>
      <c r="AW2056" s="15"/>
      <c r="AX2056" s="15"/>
      <c r="AY2056" s="15">
        <f t="shared" si="128"/>
        <v>37250000</v>
      </c>
      <c r="AZ2056" s="15">
        <f t="shared" si="129"/>
        <v>37250000</v>
      </c>
      <c r="BA2056" t="str">
        <f t="shared" si="130"/>
        <v>OK</v>
      </c>
      <c r="BB2056">
        <f t="shared" si="131"/>
        <v>2</v>
      </c>
    </row>
    <row r="2057" spans="1:54" x14ac:dyDescent="0.25">
      <c r="A2057">
        <v>2056</v>
      </c>
      <c r="B2057" t="s">
        <v>307</v>
      </c>
      <c r="C2057" t="s">
        <v>313</v>
      </c>
      <c r="D2057" t="s">
        <v>1190</v>
      </c>
      <c r="E2057" t="s">
        <v>75</v>
      </c>
      <c r="F2057" t="s">
        <v>76</v>
      </c>
      <c r="G2057">
        <v>5911</v>
      </c>
      <c r="H2057">
        <v>20</v>
      </c>
      <c r="I2057" s="15">
        <v>15600000</v>
      </c>
      <c r="J2057" s="15">
        <v>780000</v>
      </c>
      <c r="L2057">
        <v>20</v>
      </c>
      <c r="M2057" t="s">
        <v>56</v>
      </c>
      <c r="N2057" s="19" t="s">
        <v>57</v>
      </c>
      <c r="O2057" t="s">
        <v>188</v>
      </c>
      <c r="P2057" t="s">
        <v>1232</v>
      </c>
      <c r="Q2057" t="s">
        <v>67</v>
      </c>
      <c r="R2057" s="19" t="s">
        <v>658</v>
      </c>
      <c r="S2057" t="s">
        <v>56</v>
      </c>
      <c r="T2057" t="s">
        <v>60</v>
      </c>
      <c r="U2057" t="s">
        <v>1233</v>
      </c>
      <c r="V2057" t="s">
        <v>1234</v>
      </c>
      <c r="W2057" t="s">
        <v>56</v>
      </c>
      <c r="X2057" s="14">
        <v>43948</v>
      </c>
      <c r="Y2057" s="18">
        <v>20</v>
      </c>
      <c r="Z2057" s="14">
        <v>43968</v>
      </c>
      <c r="AA2057" s="14">
        <v>43868</v>
      </c>
      <c r="AB2057">
        <v>28</v>
      </c>
      <c r="AC2057" s="14">
        <v>43896</v>
      </c>
      <c r="AD2057" s="14">
        <v>43899</v>
      </c>
      <c r="AE2057">
        <v>37</v>
      </c>
      <c r="AF2057" s="14">
        <v>43936</v>
      </c>
      <c r="AG2057" s="14">
        <v>43979</v>
      </c>
      <c r="AH2057">
        <v>25</v>
      </c>
      <c r="AI2057" s="14">
        <v>44004</v>
      </c>
      <c r="AJ2057" s="18">
        <v>8</v>
      </c>
      <c r="AK2057" s="14">
        <v>44249</v>
      </c>
      <c r="AL2057" s="14">
        <v>44309</v>
      </c>
      <c r="AM2057" s="15"/>
      <c r="AN2057" s="15"/>
      <c r="AO2057" s="15"/>
      <c r="AP2057" s="15"/>
      <c r="AQ2057" s="15"/>
      <c r="AR2057" s="15">
        <v>2340000</v>
      </c>
      <c r="AS2057" s="15"/>
      <c r="AT2057" s="15"/>
      <c r="AU2057" s="15"/>
      <c r="AV2057" s="15">
        <v>13260000</v>
      </c>
      <c r="AW2057" s="15"/>
      <c r="AX2057" s="15"/>
      <c r="AY2057" s="15">
        <f t="shared" si="128"/>
        <v>15600000</v>
      </c>
      <c r="AZ2057" s="15">
        <f t="shared" si="129"/>
        <v>15600000</v>
      </c>
      <c r="BA2057" t="str">
        <f t="shared" si="130"/>
        <v>OK</v>
      </c>
      <c r="BB2057">
        <f t="shared" si="131"/>
        <v>2</v>
      </c>
    </row>
    <row r="2058" spans="1:54" x14ac:dyDescent="0.25">
      <c r="A2058">
        <v>2057</v>
      </c>
      <c r="B2058" t="s">
        <v>307</v>
      </c>
      <c r="C2058" t="s">
        <v>309</v>
      </c>
      <c r="D2058" t="s">
        <v>1190</v>
      </c>
      <c r="E2058" t="s">
        <v>75</v>
      </c>
      <c r="F2058" t="s">
        <v>76</v>
      </c>
      <c r="G2058">
        <v>5911</v>
      </c>
      <c r="H2058">
        <v>15</v>
      </c>
      <c r="I2058" s="15">
        <v>11700000</v>
      </c>
      <c r="J2058" s="15">
        <v>780000</v>
      </c>
      <c r="L2058">
        <v>15</v>
      </c>
      <c r="M2058" t="s">
        <v>56</v>
      </c>
      <c r="N2058" s="19" t="s">
        <v>57</v>
      </c>
      <c r="O2058" t="s">
        <v>188</v>
      </c>
      <c r="P2058" t="s">
        <v>1232</v>
      </c>
      <c r="Q2058" t="s">
        <v>67</v>
      </c>
      <c r="R2058" s="19" t="s">
        <v>658</v>
      </c>
      <c r="S2058" t="s">
        <v>56</v>
      </c>
      <c r="T2058" t="s">
        <v>60</v>
      </c>
      <c r="U2058" t="s">
        <v>1233</v>
      </c>
      <c r="V2058" t="s">
        <v>1234</v>
      </c>
      <c r="W2058" t="s">
        <v>56</v>
      </c>
      <c r="X2058" s="14">
        <v>43948</v>
      </c>
      <c r="Y2058" s="18">
        <v>20</v>
      </c>
      <c r="Z2058" s="14">
        <v>43968</v>
      </c>
      <c r="AA2058" s="14">
        <v>43868</v>
      </c>
      <c r="AB2058">
        <v>28</v>
      </c>
      <c r="AC2058" s="14">
        <v>43896</v>
      </c>
      <c r="AD2058" s="14">
        <v>43899</v>
      </c>
      <c r="AE2058">
        <v>37</v>
      </c>
      <c r="AF2058" s="14">
        <v>43936</v>
      </c>
      <c r="AG2058" s="14">
        <v>43979</v>
      </c>
      <c r="AH2058">
        <v>25</v>
      </c>
      <c r="AI2058" s="14">
        <v>44004</v>
      </c>
      <c r="AJ2058" s="18">
        <v>8</v>
      </c>
      <c r="AK2058" s="14">
        <v>44249</v>
      </c>
      <c r="AL2058" s="14">
        <v>44309</v>
      </c>
      <c r="AM2058" s="15"/>
      <c r="AN2058" s="15"/>
      <c r="AO2058" s="15"/>
      <c r="AP2058" s="15"/>
      <c r="AQ2058" s="15"/>
      <c r="AR2058" s="15">
        <v>1755000</v>
      </c>
      <c r="AS2058" s="15"/>
      <c r="AT2058" s="15"/>
      <c r="AU2058" s="15"/>
      <c r="AV2058" s="15">
        <v>9945000</v>
      </c>
      <c r="AW2058" s="15"/>
      <c r="AX2058" s="15"/>
      <c r="AY2058" s="15">
        <f t="shared" si="128"/>
        <v>11700000</v>
      </c>
      <c r="AZ2058" s="15">
        <f t="shared" si="129"/>
        <v>11700000</v>
      </c>
      <c r="BA2058" t="str">
        <f t="shared" si="130"/>
        <v>OK</v>
      </c>
      <c r="BB2058">
        <f t="shared" si="131"/>
        <v>2</v>
      </c>
    </row>
    <row r="2059" spans="1:54" x14ac:dyDescent="0.25">
      <c r="A2059">
        <v>2058</v>
      </c>
      <c r="B2059" t="s">
        <v>307</v>
      </c>
      <c r="C2059" t="s">
        <v>282</v>
      </c>
      <c r="D2059" t="s">
        <v>1190</v>
      </c>
      <c r="E2059" t="s">
        <v>75</v>
      </c>
      <c r="F2059" t="s">
        <v>76</v>
      </c>
      <c r="G2059">
        <v>5911</v>
      </c>
      <c r="H2059">
        <v>15</v>
      </c>
      <c r="I2059" s="15">
        <v>11700000</v>
      </c>
      <c r="J2059" s="15">
        <v>780000</v>
      </c>
      <c r="L2059">
        <v>15</v>
      </c>
      <c r="M2059" t="s">
        <v>56</v>
      </c>
      <c r="N2059" s="19" t="s">
        <v>57</v>
      </c>
      <c r="O2059" t="s">
        <v>188</v>
      </c>
      <c r="P2059" t="s">
        <v>1232</v>
      </c>
      <c r="Q2059" t="s">
        <v>67</v>
      </c>
      <c r="R2059" s="19" t="s">
        <v>658</v>
      </c>
      <c r="S2059" t="s">
        <v>56</v>
      </c>
      <c r="T2059" t="s">
        <v>60</v>
      </c>
      <c r="U2059" t="s">
        <v>1233</v>
      </c>
      <c r="V2059" t="s">
        <v>1234</v>
      </c>
      <c r="W2059" t="s">
        <v>56</v>
      </c>
      <c r="X2059" s="14">
        <v>43948</v>
      </c>
      <c r="Y2059" s="18">
        <v>20</v>
      </c>
      <c r="Z2059" s="14">
        <v>43968</v>
      </c>
      <c r="AA2059" s="14">
        <v>43868</v>
      </c>
      <c r="AB2059">
        <v>28</v>
      </c>
      <c r="AC2059" s="14">
        <v>43896</v>
      </c>
      <c r="AD2059" s="14">
        <v>43899</v>
      </c>
      <c r="AE2059">
        <v>37</v>
      </c>
      <c r="AF2059" s="14">
        <v>43936</v>
      </c>
      <c r="AG2059" s="14">
        <v>43979</v>
      </c>
      <c r="AH2059">
        <v>25</v>
      </c>
      <c r="AI2059" s="14">
        <v>44004</v>
      </c>
      <c r="AJ2059" s="18">
        <v>8</v>
      </c>
      <c r="AK2059" s="14">
        <v>44249</v>
      </c>
      <c r="AL2059" s="14">
        <v>44309</v>
      </c>
      <c r="AM2059" s="15"/>
      <c r="AN2059" s="15"/>
      <c r="AO2059" s="15"/>
      <c r="AP2059" s="15"/>
      <c r="AQ2059" s="15"/>
      <c r="AR2059" s="15">
        <v>1755000</v>
      </c>
      <c r="AS2059" s="15"/>
      <c r="AT2059" s="15"/>
      <c r="AU2059" s="15"/>
      <c r="AV2059" s="15">
        <v>9945000</v>
      </c>
      <c r="AW2059" s="15"/>
      <c r="AX2059" s="15"/>
      <c r="AY2059" s="15">
        <f t="shared" si="128"/>
        <v>11700000</v>
      </c>
      <c r="AZ2059" s="15">
        <f t="shared" si="129"/>
        <v>11700000</v>
      </c>
      <c r="BA2059" t="str">
        <f t="shared" si="130"/>
        <v>OK</v>
      </c>
      <c r="BB2059">
        <f t="shared" si="131"/>
        <v>2</v>
      </c>
    </row>
    <row r="2060" spans="1:54" x14ac:dyDescent="0.25">
      <c r="A2060">
        <v>2059</v>
      </c>
      <c r="B2060" t="s">
        <v>307</v>
      </c>
      <c r="C2060" t="s">
        <v>89</v>
      </c>
      <c r="D2060" t="s">
        <v>1220</v>
      </c>
      <c r="E2060" t="s">
        <v>75</v>
      </c>
      <c r="F2060" t="s">
        <v>76</v>
      </c>
      <c r="G2060">
        <v>5911</v>
      </c>
      <c r="H2060">
        <v>10</v>
      </c>
      <c r="I2060" s="15">
        <v>7455000</v>
      </c>
      <c r="J2060" s="15">
        <v>745500</v>
      </c>
      <c r="L2060">
        <v>10</v>
      </c>
      <c r="M2060" t="s">
        <v>56</v>
      </c>
      <c r="N2060" s="19" t="s">
        <v>57</v>
      </c>
      <c r="O2060" t="s">
        <v>188</v>
      </c>
      <c r="P2060" t="s">
        <v>1235</v>
      </c>
      <c r="Q2060" t="s">
        <v>78</v>
      </c>
      <c r="R2060" s="19" t="s">
        <v>658</v>
      </c>
      <c r="S2060" t="s">
        <v>56</v>
      </c>
      <c r="T2060" t="s">
        <v>60</v>
      </c>
      <c r="U2060" t="s">
        <v>1233</v>
      </c>
      <c r="V2060" t="s">
        <v>1234</v>
      </c>
      <c r="W2060" t="s">
        <v>56</v>
      </c>
      <c r="X2060" s="14"/>
      <c r="Z2060" s="14"/>
      <c r="AA2060" s="14">
        <v>43868</v>
      </c>
      <c r="AB2060">
        <v>28</v>
      </c>
      <c r="AC2060" s="14">
        <v>43896</v>
      </c>
      <c r="AD2060" s="14">
        <v>43899</v>
      </c>
      <c r="AE2060">
        <v>37</v>
      </c>
      <c r="AF2060" s="14">
        <v>43936</v>
      </c>
      <c r="AG2060" s="14">
        <v>43979</v>
      </c>
      <c r="AH2060">
        <v>25</v>
      </c>
      <c r="AI2060" s="14">
        <v>44004</v>
      </c>
      <c r="AJ2060" s="18">
        <v>8</v>
      </c>
      <c r="AK2060" s="14">
        <v>44249</v>
      </c>
      <c r="AL2060" s="14">
        <v>44309</v>
      </c>
      <c r="AM2060" s="15"/>
      <c r="AN2060" s="15"/>
      <c r="AO2060" s="15"/>
      <c r="AP2060" s="15"/>
      <c r="AQ2060" s="15"/>
      <c r="AR2060" s="15">
        <v>1118250</v>
      </c>
      <c r="AS2060" s="15"/>
      <c r="AT2060" s="15"/>
      <c r="AU2060" s="15"/>
      <c r="AV2060" s="15">
        <v>6336750</v>
      </c>
      <c r="AW2060" s="15"/>
      <c r="AX2060" s="15"/>
      <c r="AY2060" s="15">
        <f t="shared" si="128"/>
        <v>7455000</v>
      </c>
      <c r="AZ2060" s="15">
        <f t="shared" si="129"/>
        <v>7455000</v>
      </c>
      <c r="BA2060" t="str">
        <f t="shared" si="130"/>
        <v>OK</v>
      </c>
      <c r="BB2060">
        <f t="shared" si="131"/>
        <v>2</v>
      </c>
    </row>
    <row r="2061" spans="1:54" x14ac:dyDescent="0.25">
      <c r="A2061">
        <v>2060</v>
      </c>
      <c r="B2061" t="s">
        <v>307</v>
      </c>
      <c r="C2061" t="s">
        <v>310</v>
      </c>
      <c r="D2061" t="s">
        <v>1190</v>
      </c>
      <c r="E2061" t="s">
        <v>75</v>
      </c>
      <c r="F2061" t="s">
        <v>76</v>
      </c>
      <c r="G2061">
        <v>5911</v>
      </c>
      <c r="H2061">
        <v>20</v>
      </c>
      <c r="I2061" s="15">
        <v>15600000</v>
      </c>
      <c r="J2061" s="15">
        <v>780000</v>
      </c>
      <c r="L2061">
        <v>20</v>
      </c>
      <c r="M2061" t="s">
        <v>56</v>
      </c>
      <c r="N2061" s="19" t="s">
        <v>57</v>
      </c>
      <c r="O2061" t="s">
        <v>188</v>
      </c>
      <c r="P2061" t="s">
        <v>1232</v>
      </c>
      <c r="Q2061" t="s">
        <v>67</v>
      </c>
      <c r="R2061" s="19" t="s">
        <v>658</v>
      </c>
      <c r="S2061" t="s">
        <v>56</v>
      </c>
      <c r="T2061" t="s">
        <v>60</v>
      </c>
      <c r="U2061" t="s">
        <v>1233</v>
      </c>
      <c r="V2061" t="s">
        <v>1236</v>
      </c>
      <c r="W2061" t="s">
        <v>56</v>
      </c>
      <c r="X2061" s="14">
        <v>43948</v>
      </c>
      <c r="Y2061" s="18">
        <v>20</v>
      </c>
      <c r="Z2061" s="14">
        <v>43968</v>
      </c>
      <c r="AA2061" s="14">
        <v>43868</v>
      </c>
      <c r="AB2061">
        <v>28</v>
      </c>
      <c r="AC2061" s="14">
        <v>43896</v>
      </c>
      <c r="AD2061" s="14">
        <v>43899</v>
      </c>
      <c r="AE2061">
        <v>37</v>
      </c>
      <c r="AF2061" s="14">
        <v>43936</v>
      </c>
      <c r="AG2061" s="14">
        <v>43979</v>
      </c>
      <c r="AH2061">
        <v>25</v>
      </c>
      <c r="AI2061" s="14">
        <v>44004</v>
      </c>
      <c r="AJ2061" s="18">
        <v>8</v>
      </c>
      <c r="AK2061" s="14">
        <v>44249</v>
      </c>
      <c r="AL2061" s="14">
        <v>44309</v>
      </c>
      <c r="AM2061" s="15"/>
      <c r="AN2061" s="15"/>
      <c r="AO2061" s="15"/>
      <c r="AP2061" s="15"/>
      <c r="AQ2061" s="15"/>
      <c r="AR2061" s="15">
        <v>2340000</v>
      </c>
      <c r="AS2061" s="15"/>
      <c r="AT2061" s="15"/>
      <c r="AU2061" s="15"/>
      <c r="AV2061" s="15">
        <v>13260000</v>
      </c>
      <c r="AW2061" s="15"/>
      <c r="AX2061" s="15"/>
      <c r="AY2061" s="15">
        <f t="shared" si="128"/>
        <v>15600000</v>
      </c>
      <c r="AZ2061" s="15">
        <f t="shared" si="129"/>
        <v>15600000</v>
      </c>
      <c r="BA2061" t="str">
        <f t="shared" si="130"/>
        <v>OK</v>
      </c>
      <c r="BB2061">
        <f t="shared" si="131"/>
        <v>2</v>
      </c>
    </row>
    <row r="2062" spans="1:54" x14ac:dyDescent="0.25">
      <c r="A2062">
        <v>2061</v>
      </c>
      <c r="B2062" t="s">
        <v>307</v>
      </c>
      <c r="C2062" t="s">
        <v>316</v>
      </c>
      <c r="D2062" t="s">
        <v>1190</v>
      </c>
      <c r="E2062" t="s">
        <v>75</v>
      </c>
      <c r="F2062" t="s">
        <v>76</v>
      </c>
      <c r="G2062">
        <v>5911</v>
      </c>
      <c r="H2062">
        <v>15</v>
      </c>
      <c r="I2062" s="15">
        <v>11700000</v>
      </c>
      <c r="J2062" s="15">
        <v>780000</v>
      </c>
      <c r="L2062">
        <v>15</v>
      </c>
      <c r="M2062" t="s">
        <v>56</v>
      </c>
      <c r="N2062" s="19" t="s">
        <v>57</v>
      </c>
      <c r="O2062" t="s">
        <v>188</v>
      </c>
      <c r="P2062" t="s">
        <v>1232</v>
      </c>
      <c r="Q2062" t="s">
        <v>67</v>
      </c>
      <c r="R2062" s="19" t="s">
        <v>658</v>
      </c>
      <c r="S2062" t="s">
        <v>56</v>
      </c>
      <c r="T2062" t="s">
        <v>60</v>
      </c>
      <c r="U2062" t="s">
        <v>1233</v>
      </c>
      <c r="V2062" t="s">
        <v>1236</v>
      </c>
      <c r="W2062" t="s">
        <v>56</v>
      </c>
      <c r="X2062" s="14">
        <v>43948</v>
      </c>
      <c r="Y2062" s="18">
        <v>20</v>
      </c>
      <c r="Z2062" s="14">
        <v>43968</v>
      </c>
      <c r="AA2062" s="14">
        <v>43868</v>
      </c>
      <c r="AB2062">
        <v>28</v>
      </c>
      <c r="AC2062" s="14">
        <v>43896</v>
      </c>
      <c r="AD2062" s="14">
        <v>43899</v>
      </c>
      <c r="AE2062">
        <v>37</v>
      </c>
      <c r="AF2062" s="14">
        <v>43936</v>
      </c>
      <c r="AG2062" s="14">
        <v>43979</v>
      </c>
      <c r="AH2062">
        <v>25</v>
      </c>
      <c r="AI2062" s="14">
        <v>44004</v>
      </c>
      <c r="AJ2062" s="18">
        <v>8</v>
      </c>
      <c r="AK2062" s="14">
        <v>44249</v>
      </c>
      <c r="AL2062" s="14">
        <v>44309</v>
      </c>
      <c r="AM2062" s="15"/>
      <c r="AN2062" s="15"/>
      <c r="AO2062" s="15"/>
      <c r="AP2062" s="15"/>
      <c r="AQ2062" s="15"/>
      <c r="AR2062" s="15">
        <v>1755000</v>
      </c>
      <c r="AS2062" s="15"/>
      <c r="AT2062" s="15"/>
      <c r="AU2062" s="15"/>
      <c r="AV2062" s="15">
        <v>9945000</v>
      </c>
      <c r="AW2062" s="15"/>
      <c r="AX2062" s="15"/>
      <c r="AY2062" s="15">
        <f t="shared" si="128"/>
        <v>11700000</v>
      </c>
      <c r="AZ2062" s="15">
        <f t="shared" si="129"/>
        <v>11700000</v>
      </c>
      <c r="BA2062" t="str">
        <f t="shared" si="130"/>
        <v>OK</v>
      </c>
      <c r="BB2062">
        <f t="shared" si="131"/>
        <v>2</v>
      </c>
    </row>
    <row r="2063" spans="1:54" x14ac:dyDescent="0.25">
      <c r="A2063">
        <v>2062</v>
      </c>
      <c r="B2063" t="s">
        <v>307</v>
      </c>
      <c r="C2063" t="s">
        <v>317</v>
      </c>
      <c r="D2063" t="s">
        <v>1190</v>
      </c>
      <c r="E2063" t="s">
        <v>75</v>
      </c>
      <c r="F2063" t="s">
        <v>76</v>
      </c>
      <c r="G2063">
        <v>5911</v>
      </c>
      <c r="H2063">
        <v>20</v>
      </c>
      <c r="I2063" s="15">
        <v>15600000</v>
      </c>
      <c r="J2063" s="15">
        <v>780000</v>
      </c>
      <c r="L2063">
        <v>20</v>
      </c>
      <c r="M2063" t="s">
        <v>56</v>
      </c>
      <c r="N2063" s="19" t="s">
        <v>57</v>
      </c>
      <c r="O2063" t="s">
        <v>188</v>
      </c>
      <c r="P2063" t="s">
        <v>1232</v>
      </c>
      <c r="Q2063" t="s">
        <v>67</v>
      </c>
      <c r="R2063" s="19" t="s">
        <v>658</v>
      </c>
      <c r="S2063" t="s">
        <v>56</v>
      </c>
      <c r="T2063" t="s">
        <v>60</v>
      </c>
      <c r="U2063" t="s">
        <v>1233</v>
      </c>
      <c r="V2063" t="s">
        <v>1236</v>
      </c>
      <c r="W2063" t="s">
        <v>56</v>
      </c>
      <c r="X2063" s="14">
        <v>43948</v>
      </c>
      <c r="Y2063" s="18">
        <v>20</v>
      </c>
      <c r="Z2063" s="14">
        <v>43968</v>
      </c>
      <c r="AA2063" s="14">
        <v>43868</v>
      </c>
      <c r="AB2063">
        <v>28</v>
      </c>
      <c r="AC2063" s="14">
        <v>43896</v>
      </c>
      <c r="AD2063" s="14">
        <v>43899</v>
      </c>
      <c r="AE2063">
        <v>37</v>
      </c>
      <c r="AF2063" s="14">
        <v>43936</v>
      </c>
      <c r="AG2063" s="14">
        <v>43979</v>
      </c>
      <c r="AH2063">
        <v>25</v>
      </c>
      <c r="AI2063" s="14">
        <v>44004</v>
      </c>
      <c r="AJ2063" s="18">
        <v>8</v>
      </c>
      <c r="AK2063" s="14">
        <v>44249</v>
      </c>
      <c r="AL2063" s="14">
        <v>44309</v>
      </c>
      <c r="AM2063" s="15"/>
      <c r="AN2063" s="15"/>
      <c r="AO2063" s="15"/>
      <c r="AP2063" s="15"/>
      <c r="AQ2063" s="15"/>
      <c r="AR2063" s="15">
        <v>2340000</v>
      </c>
      <c r="AS2063" s="15"/>
      <c r="AT2063" s="15"/>
      <c r="AU2063" s="15"/>
      <c r="AV2063" s="15">
        <v>13260000</v>
      </c>
      <c r="AW2063" s="15"/>
      <c r="AX2063" s="15"/>
      <c r="AY2063" s="15">
        <f t="shared" si="128"/>
        <v>15600000</v>
      </c>
      <c r="AZ2063" s="15">
        <f t="shared" si="129"/>
        <v>15600000</v>
      </c>
      <c r="BA2063" t="str">
        <f t="shared" si="130"/>
        <v>OK</v>
      </c>
      <c r="BB2063">
        <f t="shared" si="131"/>
        <v>2</v>
      </c>
    </row>
    <row r="2064" spans="1:54" x14ac:dyDescent="0.25">
      <c r="A2064">
        <v>2063</v>
      </c>
      <c r="B2064" t="s">
        <v>307</v>
      </c>
      <c r="C2064" t="s">
        <v>318</v>
      </c>
      <c r="D2064" t="s">
        <v>1190</v>
      </c>
      <c r="E2064" t="s">
        <v>75</v>
      </c>
      <c r="F2064" t="s">
        <v>76</v>
      </c>
      <c r="G2064">
        <v>5911</v>
      </c>
      <c r="H2064">
        <v>25</v>
      </c>
      <c r="I2064" s="15">
        <v>19500000</v>
      </c>
      <c r="J2064" s="15">
        <v>780000</v>
      </c>
      <c r="L2064">
        <v>25</v>
      </c>
      <c r="M2064" t="s">
        <v>56</v>
      </c>
      <c r="N2064" s="19" t="s">
        <v>57</v>
      </c>
      <c r="O2064" t="s">
        <v>188</v>
      </c>
      <c r="P2064" t="s">
        <v>1232</v>
      </c>
      <c r="Q2064" t="s">
        <v>67</v>
      </c>
      <c r="R2064" s="19" t="s">
        <v>658</v>
      </c>
      <c r="S2064" t="s">
        <v>56</v>
      </c>
      <c r="T2064" t="s">
        <v>60</v>
      </c>
      <c r="U2064" t="s">
        <v>1233</v>
      </c>
      <c r="V2064" t="s">
        <v>1236</v>
      </c>
      <c r="W2064" t="s">
        <v>56</v>
      </c>
      <c r="X2064" s="14">
        <v>43948</v>
      </c>
      <c r="Y2064" s="18">
        <v>20</v>
      </c>
      <c r="Z2064" s="14">
        <v>43968</v>
      </c>
      <c r="AA2064" s="14">
        <v>43868</v>
      </c>
      <c r="AB2064">
        <v>28</v>
      </c>
      <c r="AC2064" s="14">
        <v>43896</v>
      </c>
      <c r="AD2064" s="14">
        <v>43899</v>
      </c>
      <c r="AE2064">
        <v>37</v>
      </c>
      <c r="AF2064" s="14">
        <v>43936</v>
      </c>
      <c r="AG2064" s="14">
        <v>43979</v>
      </c>
      <c r="AH2064">
        <v>25</v>
      </c>
      <c r="AI2064" s="14">
        <v>44004</v>
      </c>
      <c r="AJ2064" s="18">
        <v>8</v>
      </c>
      <c r="AK2064" s="14">
        <v>44249</v>
      </c>
      <c r="AL2064" s="14">
        <v>44309</v>
      </c>
      <c r="AM2064" s="15"/>
      <c r="AN2064" s="15"/>
      <c r="AO2064" s="15"/>
      <c r="AP2064" s="15"/>
      <c r="AQ2064" s="15"/>
      <c r="AR2064" s="15">
        <v>2925000</v>
      </c>
      <c r="AS2064" s="15"/>
      <c r="AT2064" s="15"/>
      <c r="AU2064" s="15"/>
      <c r="AV2064" s="15">
        <v>16575000</v>
      </c>
      <c r="AW2064" s="15"/>
      <c r="AX2064" s="15"/>
      <c r="AY2064" s="15">
        <f t="shared" si="128"/>
        <v>19500000</v>
      </c>
      <c r="AZ2064" s="15">
        <f t="shared" si="129"/>
        <v>19500000</v>
      </c>
      <c r="BA2064" t="str">
        <f t="shared" si="130"/>
        <v>OK</v>
      </c>
      <c r="BB2064">
        <f t="shared" si="131"/>
        <v>2</v>
      </c>
    </row>
    <row r="2065" spans="1:55" x14ac:dyDescent="0.25">
      <c r="A2065">
        <v>2064</v>
      </c>
      <c r="B2065" t="s">
        <v>307</v>
      </c>
      <c r="C2065" t="s">
        <v>89</v>
      </c>
      <c r="D2065" t="s">
        <v>1220</v>
      </c>
      <c r="E2065" t="s">
        <v>75</v>
      </c>
      <c r="F2065" t="s">
        <v>76</v>
      </c>
      <c r="G2065">
        <v>5911</v>
      </c>
      <c r="H2065">
        <v>8</v>
      </c>
      <c r="I2065" s="15">
        <v>6240000</v>
      </c>
      <c r="J2065" s="15">
        <v>780000</v>
      </c>
      <c r="L2065">
        <v>8</v>
      </c>
      <c r="M2065" t="s">
        <v>56</v>
      </c>
      <c r="N2065" s="19" t="s">
        <v>57</v>
      </c>
      <c r="O2065" t="s">
        <v>188</v>
      </c>
      <c r="P2065" t="s">
        <v>1235</v>
      </c>
      <c r="Q2065" t="s">
        <v>78</v>
      </c>
      <c r="R2065" s="19" t="s">
        <v>658</v>
      </c>
      <c r="S2065" t="s">
        <v>56</v>
      </c>
      <c r="T2065" t="s">
        <v>60</v>
      </c>
      <c r="U2065" t="s">
        <v>1233</v>
      </c>
      <c r="V2065" t="s">
        <v>1236</v>
      </c>
      <c r="W2065" t="s">
        <v>56</v>
      </c>
      <c r="X2065" s="14"/>
      <c r="Z2065" s="14"/>
      <c r="AA2065" s="14">
        <v>43868</v>
      </c>
      <c r="AB2065">
        <v>28</v>
      </c>
      <c r="AC2065" s="14">
        <v>43896</v>
      </c>
      <c r="AD2065" s="14">
        <v>43899</v>
      </c>
      <c r="AE2065">
        <v>37</v>
      </c>
      <c r="AF2065" s="14">
        <v>43936</v>
      </c>
      <c r="AG2065" s="14">
        <v>43979</v>
      </c>
      <c r="AH2065">
        <v>25</v>
      </c>
      <c r="AI2065" s="14">
        <v>44004</v>
      </c>
      <c r="AJ2065" s="18">
        <v>8</v>
      </c>
      <c r="AK2065" s="14">
        <v>44249</v>
      </c>
      <c r="AL2065" s="14">
        <v>44309</v>
      </c>
      <c r="AM2065" s="15"/>
      <c r="AN2065" s="15"/>
      <c r="AO2065" s="15"/>
      <c r="AP2065" s="15"/>
      <c r="AQ2065" s="15"/>
      <c r="AR2065" s="15">
        <v>936000</v>
      </c>
      <c r="AS2065" s="15"/>
      <c r="AT2065" s="15"/>
      <c r="AU2065" s="15"/>
      <c r="AV2065" s="15">
        <v>5304000</v>
      </c>
      <c r="AW2065" s="15"/>
      <c r="AX2065" s="15"/>
      <c r="AY2065" s="15">
        <f t="shared" si="128"/>
        <v>6240000</v>
      </c>
      <c r="AZ2065" s="15">
        <f t="shared" si="129"/>
        <v>6240000</v>
      </c>
      <c r="BA2065" t="str">
        <f t="shared" si="130"/>
        <v>OK</v>
      </c>
      <c r="BB2065">
        <f t="shared" si="131"/>
        <v>2</v>
      </c>
    </row>
    <row r="2066" spans="1:55" x14ac:dyDescent="0.25">
      <c r="A2066">
        <v>2065</v>
      </c>
      <c r="B2066" t="s">
        <v>307</v>
      </c>
      <c r="C2066" t="s">
        <v>315</v>
      </c>
      <c r="D2066" t="s">
        <v>1190</v>
      </c>
      <c r="E2066" t="s">
        <v>75</v>
      </c>
      <c r="F2066" t="s">
        <v>76</v>
      </c>
      <c r="G2066">
        <v>5911</v>
      </c>
      <c r="H2066">
        <v>23</v>
      </c>
      <c r="I2066" s="15">
        <v>17940000</v>
      </c>
      <c r="J2066" s="15">
        <v>780000</v>
      </c>
      <c r="L2066">
        <v>23</v>
      </c>
      <c r="M2066" t="s">
        <v>56</v>
      </c>
      <c r="N2066" s="19" t="s">
        <v>57</v>
      </c>
      <c r="O2066" t="s">
        <v>188</v>
      </c>
      <c r="P2066" t="s">
        <v>1232</v>
      </c>
      <c r="Q2066" t="s">
        <v>67</v>
      </c>
      <c r="R2066" s="19" t="s">
        <v>658</v>
      </c>
      <c r="S2066" t="s">
        <v>56</v>
      </c>
      <c r="T2066" t="s">
        <v>60</v>
      </c>
      <c r="U2066" t="s">
        <v>1233</v>
      </c>
      <c r="V2066" t="s">
        <v>1237</v>
      </c>
      <c r="W2066" t="s">
        <v>56</v>
      </c>
      <c r="X2066" s="14">
        <v>43948</v>
      </c>
      <c r="Y2066" s="18">
        <v>20</v>
      </c>
      <c r="Z2066" s="14">
        <v>43968</v>
      </c>
      <c r="AA2066" s="14">
        <v>43868</v>
      </c>
      <c r="AB2066">
        <v>28</v>
      </c>
      <c r="AC2066" s="14">
        <v>43896</v>
      </c>
      <c r="AD2066" s="14">
        <v>43899</v>
      </c>
      <c r="AE2066">
        <v>37</v>
      </c>
      <c r="AF2066" s="14">
        <v>43936</v>
      </c>
      <c r="AG2066" s="14">
        <v>43979</v>
      </c>
      <c r="AH2066">
        <v>25</v>
      </c>
      <c r="AI2066" s="14">
        <v>44004</v>
      </c>
      <c r="AJ2066" s="18">
        <v>8</v>
      </c>
      <c r="AK2066" s="14">
        <v>44249</v>
      </c>
      <c r="AL2066" s="14">
        <v>44309</v>
      </c>
      <c r="AM2066" s="15"/>
      <c r="AN2066" s="15"/>
      <c r="AO2066" s="15"/>
      <c r="AP2066" s="15"/>
      <c r="AQ2066" s="15"/>
      <c r="AR2066" s="15">
        <v>2691000</v>
      </c>
      <c r="AS2066" s="15"/>
      <c r="AT2066" s="15"/>
      <c r="AU2066" s="15"/>
      <c r="AV2066" s="15">
        <v>15249000</v>
      </c>
      <c r="AW2066" s="15"/>
      <c r="AX2066" s="15"/>
      <c r="AY2066" s="15">
        <f t="shared" si="128"/>
        <v>17940000</v>
      </c>
      <c r="AZ2066" s="15">
        <f t="shared" si="129"/>
        <v>17940000</v>
      </c>
      <c r="BA2066" t="str">
        <f t="shared" si="130"/>
        <v>OK</v>
      </c>
      <c r="BB2066">
        <f t="shared" si="131"/>
        <v>2</v>
      </c>
    </row>
    <row r="2067" spans="1:55" x14ac:dyDescent="0.25">
      <c r="A2067">
        <v>2066</v>
      </c>
      <c r="B2067" t="s">
        <v>307</v>
      </c>
      <c r="C2067" t="s">
        <v>312</v>
      </c>
      <c r="D2067" t="s">
        <v>1190</v>
      </c>
      <c r="E2067" t="s">
        <v>75</v>
      </c>
      <c r="F2067" t="s">
        <v>76</v>
      </c>
      <c r="G2067">
        <v>5911</v>
      </c>
      <c r="H2067">
        <v>15</v>
      </c>
      <c r="I2067" s="15">
        <v>11700000</v>
      </c>
      <c r="J2067" s="15">
        <v>780000</v>
      </c>
      <c r="L2067">
        <v>15</v>
      </c>
      <c r="M2067" t="s">
        <v>56</v>
      </c>
      <c r="N2067" s="19" t="s">
        <v>57</v>
      </c>
      <c r="O2067" t="s">
        <v>188</v>
      </c>
      <c r="P2067" t="s">
        <v>1232</v>
      </c>
      <c r="Q2067" t="s">
        <v>67</v>
      </c>
      <c r="R2067" s="19" t="s">
        <v>658</v>
      </c>
      <c r="S2067" t="s">
        <v>56</v>
      </c>
      <c r="T2067" t="s">
        <v>60</v>
      </c>
      <c r="U2067" t="s">
        <v>1233</v>
      </c>
      <c r="V2067" t="s">
        <v>1237</v>
      </c>
      <c r="W2067" t="s">
        <v>56</v>
      </c>
      <c r="X2067" s="14">
        <v>43948</v>
      </c>
      <c r="Y2067" s="18">
        <v>20</v>
      </c>
      <c r="Z2067" s="14">
        <v>43968</v>
      </c>
      <c r="AA2067" s="14">
        <v>43868</v>
      </c>
      <c r="AB2067">
        <v>28</v>
      </c>
      <c r="AC2067" s="14">
        <v>43896</v>
      </c>
      <c r="AD2067" s="14">
        <v>43899</v>
      </c>
      <c r="AE2067">
        <v>37</v>
      </c>
      <c r="AF2067" s="14">
        <v>43936</v>
      </c>
      <c r="AG2067" s="14">
        <v>43979</v>
      </c>
      <c r="AH2067">
        <v>25</v>
      </c>
      <c r="AI2067" s="14">
        <v>44004</v>
      </c>
      <c r="AJ2067" s="18">
        <v>8</v>
      </c>
      <c r="AK2067" s="14">
        <v>44249</v>
      </c>
      <c r="AL2067" s="14">
        <v>44309</v>
      </c>
      <c r="AM2067" s="15"/>
      <c r="AN2067" s="15"/>
      <c r="AO2067" s="15"/>
      <c r="AP2067" s="15"/>
      <c r="AQ2067" s="15"/>
      <c r="AR2067" s="15">
        <v>1755000</v>
      </c>
      <c r="AS2067" s="15"/>
      <c r="AT2067" s="15"/>
      <c r="AU2067" s="15"/>
      <c r="AV2067" s="15">
        <v>9945000</v>
      </c>
      <c r="AW2067" s="15"/>
      <c r="AX2067" s="15"/>
      <c r="AY2067" s="15">
        <f t="shared" si="128"/>
        <v>11700000</v>
      </c>
      <c r="AZ2067" s="15">
        <f t="shared" si="129"/>
        <v>11700000</v>
      </c>
      <c r="BA2067" t="str">
        <f t="shared" si="130"/>
        <v>OK</v>
      </c>
      <c r="BB2067">
        <f t="shared" si="131"/>
        <v>2</v>
      </c>
    </row>
    <row r="2068" spans="1:55" x14ac:dyDescent="0.25">
      <c r="A2068">
        <v>2067</v>
      </c>
      <c r="B2068" t="s">
        <v>307</v>
      </c>
      <c r="C2068" t="s">
        <v>311</v>
      </c>
      <c r="D2068" t="s">
        <v>1190</v>
      </c>
      <c r="E2068" t="s">
        <v>75</v>
      </c>
      <c r="F2068" t="s">
        <v>76</v>
      </c>
      <c r="G2068">
        <v>5911</v>
      </c>
      <c r="H2068">
        <v>15</v>
      </c>
      <c r="I2068" s="15">
        <v>11700000</v>
      </c>
      <c r="J2068" s="15">
        <v>780000</v>
      </c>
      <c r="L2068">
        <v>15</v>
      </c>
      <c r="M2068" t="s">
        <v>56</v>
      </c>
      <c r="N2068" s="19" t="s">
        <v>57</v>
      </c>
      <c r="O2068" t="s">
        <v>188</v>
      </c>
      <c r="P2068" t="s">
        <v>1232</v>
      </c>
      <c r="Q2068" t="s">
        <v>67</v>
      </c>
      <c r="R2068" s="19" t="s">
        <v>658</v>
      </c>
      <c r="S2068" t="s">
        <v>56</v>
      </c>
      <c r="T2068" t="s">
        <v>60</v>
      </c>
      <c r="U2068" t="s">
        <v>1233</v>
      </c>
      <c r="V2068" t="s">
        <v>1237</v>
      </c>
      <c r="W2068" t="s">
        <v>56</v>
      </c>
      <c r="X2068" s="14">
        <v>43948</v>
      </c>
      <c r="Y2068" s="18">
        <v>20</v>
      </c>
      <c r="Z2068" s="14">
        <v>43968</v>
      </c>
      <c r="AA2068" s="14">
        <v>43868</v>
      </c>
      <c r="AB2068">
        <v>28</v>
      </c>
      <c r="AC2068" s="14">
        <v>43896</v>
      </c>
      <c r="AD2068" s="14">
        <v>43899</v>
      </c>
      <c r="AE2068">
        <v>37</v>
      </c>
      <c r="AF2068" s="14">
        <v>43936</v>
      </c>
      <c r="AG2068" s="14">
        <v>43979</v>
      </c>
      <c r="AH2068">
        <v>25</v>
      </c>
      <c r="AI2068" s="14">
        <v>44004</v>
      </c>
      <c r="AJ2068" s="18">
        <v>8</v>
      </c>
      <c r="AK2068" s="14">
        <v>44249</v>
      </c>
      <c r="AL2068" s="14">
        <v>44309</v>
      </c>
      <c r="AM2068" s="15"/>
      <c r="AN2068" s="15"/>
      <c r="AO2068" s="15"/>
      <c r="AP2068" s="15"/>
      <c r="AQ2068" s="15"/>
      <c r="AR2068" s="15">
        <v>1755000</v>
      </c>
      <c r="AS2068" s="15"/>
      <c r="AT2068" s="15"/>
      <c r="AU2068" s="15"/>
      <c r="AV2068" s="15">
        <v>9945000</v>
      </c>
      <c r="AW2068" s="15"/>
      <c r="AX2068" s="15"/>
      <c r="AY2068" s="15">
        <f t="shared" si="128"/>
        <v>11700000</v>
      </c>
      <c r="AZ2068" s="15">
        <f t="shared" si="129"/>
        <v>11700000</v>
      </c>
      <c r="BA2068" t="str">
        <f t="shared" si="130"/>
        <v>OK</v>
      </c>
      <c r="BB2068">
        <f t="shared" si="131"/>
        <v>2</v>
      </c>
    </row>
    <row r="2069" spans="1:55" x14ac:dyDescent="0.25">
      <c r="A2069">
        <v>2068</v>
      </c>
      <c r="B2069" t="s">
        <v>307</v>
      </c>
      <c r="C2069" t="s">
        <v>314</v>
      </c>
      <c r="D2069" t="s">
        <v>1190</v>
      </c>
      <c r="E2069" t="s">
        <v>75</v>
      </c>
      <c r="F2069" t="s">
        <v>76</v>
      </c>
      <c r="G2069">
        <v>5911</v>
      </c>
      <c r="H2069">
        <v>30</v>
      </c>
      <c r="I2069" s="15">
        <v>23400000</v>
      </c>
      <c r="J2069" s="15">
        <v>780000</v>
      </c>
      <c r="L2069">
        <v>30</v>
      </c>
      <c r="M2069" t="s">
        <v>56</v>
      </c>
      <c r="N2069" s="19" t="s">
        <v>57</v>
      </c>
      <c r="O2069" t="s">
        <v>188</v>
      </c>
      <c r="P2069" t="s">
        <v>1232</v>
      </c>
      <c r="Q2069" t="s">
        <v>67</v>
      </c>
      <c r="R2069" s="19" t="s">
        <v>658</v>
      </c>
      <c r="S2069" t="s">
        <v>56</v>
      </c>
      <c r="T2069" t="s">
        <v>60</v>
      </c>
      <c r="U2069" t="s">
        <v>1233</v>
      </c>
      <c r="V2069" t="s">
        <v>1237</v>
      </c>
      <c r="W2069" t="s">
        <v>56</v>
      </c>
      <c r="X2069" s="14">
        <v>43948</v>
      </c>
      <c r="Y2069" s="18">
        <v>20</v>
      </c>
      <c r="Z2069" s="14">
        <v>43968</v>
      </c>
      <c r="AA2069" s="14">
        <v>43868</v>
      </c>
      <c r="AB2069">
        <v>28</v>
      </c>
      <c r="AC2069" s="14">
        <v>43896</v>
      </c>
      <c r="AD2069" s="14">
        <v>43899</v>
      </c>
      <c r="AE2069">
        <v>37</v>
      </c>
      <c r="AF2069" s="14">
        <v>43936</v>
      </c>
      <c r="AG2069" s="14">
        <v>43979</v>
      </c>
      <c r="AH2069">
        <v>25</v>
      </c>
      <c r="AI2069" s="14">
        <v>44004</v>
      </c>
      <c r="AJ2069" s="18">
        <v>8</v>
      </c>
      <c r="AK2069" s="14">
        <v>44249</v>
      </c>
      <c r="AL2069" s="14">
        <v>44309</v>
      </c>
      <c r="AM2069" s="15"/>
      <c r="AN2069" s="15"/>
      <c r="AO2069" s="15"/>
      <c r="AP2069" s="15"/>
      <c r="AQ2069" s="15"/>
      <c r="AR2069" s="15">
        <v>3510000</v>
      </c>
      <c r="AS2069" s="15"/>
      <c r="AT2069" s="15"/>
      <c r="AU2069" s="15"/>
      <c r="AV2069" s="15">
        <v>19890000</v>
      </c>
      <c r="AW2069" s="15"/>
      <c r="AX2069" s="15"/>
      <c r="AY2069" s="15">
        <f t="shared" si="128"/>
        <v>23400000</v>
      </c>
      <c r="AZ2069" s="15">
        <f t="shared" si="129"/>
        <v>23400000</v>
      </c>
      <c r="BA2069" t="str">
        <f t="shared" si="130"/>
        <v>OK</v>
      </c>
      <c r="BB2069">
        <f t="shared" si="131"/>
        <v>2</v>
      </c>
    </row>
    <row r="2070" spans="1:55" x14ac:dyDescent="0.25">
      <c r="A2070">
        <v>2069</v>
      </c>
      <c r="B2070" t="s">
        <v>307</v>
      </c>
      <c r="C2070" t="s">
        <v>89</v>
      </c>
      <c r="D2070" t="s">
        <v>1220</v>
      </c>
      <c r="E2070" t="s">
        <v>75</v>
      </c>
      <c r="F2070" t="s">
        <v>76</v>
      </c>
      <c r="G2070">
        <v>5911</v>
      </c>
      <c r="H2070">
        <v>12</v>
      </c>
      <c r="I2070" s="15">
        <v>9360000</v>
      </c>
      <c r="J2070" s="15">
        <v>780000</v>
      </c>
      <c r="L2070">
        <v>12</v>
      </c>
      <c r="M2070" t="s">
        <v>56</v>
      </c>
      <c r="N2070" s="19" t="s">
        <v>57</v>
      </c>
      <c r="O2070" t="s">
        <v>188</v>
      </c>
      <c r="P2070" t="s">
        <v>1235</v>
      </c>
      <c r="Q2070" t="s">
        <v>78</v>
      </c>
      <c r="R2070" s="19" t="s">
        <v>658</v>
      </c>
      <c r="S2070" t="s">
        <v>56</v>
      </c>
      <c r="T2070" t="s">
        <v>60</v>
      </c>
      <c r="U2070" t="s">
        <v>1233</v>
      </c>
      <c r="V2070" t="s">
        <v>1237</v>
      </c>
      <c r="W2070" t="s">
        <v>56</v>
      </c>
      <c r="X2070" s="14"/>
      <c r="Z2070" s="14"/>
      <c r="AA2070" s="14">
        <v>43868</v>
      </c>
      <c r="AB2070">
        <v>28</v>
      </c>
      <c r="AC2070" s="14">
        <v>43896</v>
      </c>
      <c r="AD2070" s="14">
        <v>43899</v>
      </c>
      <c r="AE2070">
        <v>37</v>
      </c>
      <c r="AF2070" s="14">
        <v>43936</v>
      </c>
      <c r="AG2070" s="14">
        <v>43979</v>
      </c>
      <c r="AH2070">
        <v>25</v>
      </c>
      <c r="AI2070" s="14">
        <v>44004</v>
      </c>
      <c r="AJ2070" s="18">
        <v>8</v>
      </c>
      <c r="AK2070" s="14">
        <v>44249</v>
      </c>
      <c r="AL2070" s="14">
        <v>44309</v>
      </c>
      <c r="AM2070" s="15"/>
      <c r="AN2070" s="15"/>
      <c r="AO2070" s="15"/>
      <c r="AP2070" s="15"/>
      <c r="AQ2070" s="15"/>
      <c r="AR2070" s="15">
        <v>1404000</v>
      </c>
      <c r="AS2070" s="15"/>
      <c r="AT2070" s="15"/>
      <c r="AU2070" s="15"/>
      <c r="AV2070" s="15">
        <v>7956000</v>
      </c>
      <c r="AW2070" s="15"/>
      <c r="AX2070" s="15"/>
      <c r="AY2070" s="15">
        <f t="shared" si="128"/>
        <v>9360000</v>
      </c>
      <c r="AZ2070" s="15">
        <f t="shared" si="129"/>
        <v>9360000</v>
      </c>
      <c r="BA2070" t="str">
        <f t="shared" si="130"/>
        <v>OK</v>
      </c>
      <c r="BB2070">
        <f t="shared" si="131"/>
        <v>2</v>
      </c>
    </row>
    <row r="2071" spans="1:55" x14ac:dyDescent="0.25">
      <c r="A2071">
        <v>2070</v>
      </c>
      <c r="B2071" s="19" t="s">
        <v>307</v>
      </c>
      <c r="C2071" s="19" t="s">
        <v>308</v>
      </c>
      <c r="D2071" s="19" t="s">
        <v>1190</v>
      </c>
      <c r="E2071" s="19" t="s">
        <v>131</v>
      </c>
      <c r="F2071" s="19" t="s">
        <v>132</v>
      </c>
      <c r="G2071" s="28">
        <v>7811</v>
      </c>
      <c r="H2071" s="28">
        <v>10</v>
      </c>
      <c r="I2071" s="21">
        <v>5700000</v>
      </c>
      <c r="J2071" s="29">
        <v>570000</v>
      </c>
      <c r="K2071" s="19">
        <v>10</v>
      </c>
      <c r="L2071" s="19"/>
      <c r="M2071" s="19" t="s">
        <v>56</v>
      </c>
      <c r="N2071" s="19" t="s">
        <v>57</v>
      </c>
      <c r="O2071" s="19" t="s">
        <v>133</v>
      </c>
      <c r="P2071" s="19" t="s">
        <v>1202</v>
      </c>
      <c r="Q2071" s="19" t="s">
        <v>67</v>
      </c>
      <c r="R2071" s="19" t="s">
        <v>658</v>
      </c>
      <c r="S2071" t="s">
        <v>56</v>
      </c>
      <c r="T2071" s="19" t="s">
        <v>74</v>
      </c>
      <c r="U2071" t="s">
        <v>1078</v>
      </c>
      <c r="V2071" s="19" t="s">
        <v>1203</v>
      </c>
      <c r="W2071" t="s">
        <v>56</v>
      </c>
      <c r="X2071" s="22">
        <v>43948</v>
      </c>
      <c r="Y2071" s="23">
        <v>20</v>
      </c>
      <c r="Z2071" s="14">
        <v>43968</v>
      </c>
      <c r="AA2071" s="22">
        <v>43847</v>
      </c>
      <c r="AB2071" s="23">
        <v>10</v>
      </c>
      <c r="AC2071" s="14">
        <v>43857</v>
      </c>
      <c r="AD2071" s="22">
        <v>43859</v>
      </c>
      <c r="AE2071" s="23">
        <v>20</v>
      </c>
      <c r="AF2071" s="14">
        <v>43879</v>
      </c>
      <c r="AG2071" s="22">
        <v>43881</v>
      </c>
      <c r="AH2071" s="23">
        <v>120</v>
      </c>
      <c r="AI2071" s="14">
        <v>44001</v>
      </c>
      <c r="AJ2071" s="23">
        <v>7</v>
      </c>
      <c r="AK2071" s="14">
        <v>44215</v>
      </c>
      <c r="AL2071" s="14">
        <v>44275</v>
      </c>
      <c r="AM2071" s="21"/>
      <c r="AN2071" s="21"/>
      <c r="AO2071" s="21"/>
      <c r="AP2071" s="21"/>
      <c r="AQ2071" s="21"/>
      <c r="AR2071" s="21">
        <v>855000</v>
      </c>
      <c r="AS2071" s="21"/>
      <c r="AT2071" s="21"/>
      <c r="AU2071" s="21">
        <v>4845000</v>
      </c>
      <c r="AV2071" s="21"/>
      <c r="AW2071" s="21"/>
      <c r="AX2071" s="21"/>
      <c r="AY2071" s="15">
        <f t="shared" si="128"/>
        <v>5700000</v>
      </c>
      <c r="AZ2071" s="15">
        <f t="shared" si="129"/>
        <v>5700000</v>
      </c>
      <c r="BA2071" t="str">
        <f t="shared" si="130"/>
        <v>OK</v>
      </c>
      <c r="BB2071">
        <f t="shared" si="131"/>
        <v>2</v>
      </c>
      <c r="BC2071" s="19"/>
    </row>
    <row r="2072" spans="1:55" x14ac:dyDescent="0.25">
      <c r="A2072">
        <v>2071</v>
      </c>
      <c r="B2072" s="19" t="s">
        <v>307</v>
      </c>
      <c r="C2072" s="19" t="s">
        <v>309</v>
      </c>
      <c r="D2072" s="19" t="s">
        <v>1190</v>
      </c>
      <c r="E2072" s="19" t="s">
        <v>131</v>
      </c>
      <c r="F2072" s="19" t="s">
        <v>132</v>
      </c>
      <c r="G2072" s="28">
        <v>7811</v>
      </c>
      <c r="H2072" s="28">
        <v>15</v>
      </c>
      <c r="I2072" s="21">
        <v>8550000</v>
      </c>
      <c r="J2072" s="29">
        <v>570000</v>
      </c>
      <c r="K2072" s="19">
        <v>15</v>
      </c>
      <c r="L2072" s="19"/>
      <c r="M2072" s="19" t="s">
        <v>56</v>
      </c>
      <c r="N2072" s="19" t="s">
        <v>57</v>
      </c>
      <c r="O2072" s="19" t="s">
        <v>133</v>
      </c>
      <c r="P2072" s="19" t="s">
        <v>1202</v>
      </c>
      <c r="Q2072" s="19" t="s">
        <v>67</v>
      </c>
      <c r="R2072" s="19" t="s">
        <v>658</v>
      </c>
      <c r="S2072" t="s">
        <v>56</v>
      </c>
      <c r="T2072" s="19" t="s">
        <v>74</v>
      </c>
      <c r="U2072" t="s">
        <v>1078</v>
      </c>
      <c r="V2072" s="19" t="s">
        <v>1203</v>
      </c>
      <c r="W2072" t="s">
        <v>56</v>
      </c>
      <c r="X2072" s="22">
        <v>43948</v>
      </c>
      <c r="Y2072" s="23">
        <v>20</v>
      </c>
      <c r="Z2072" s="14">
        <v>43968</v>
      </c>
      <c r="AA2072" s="22">
        <v>43847</v>
      </c>
      <c r="AB2072" s="23">
        <v>10</v>
      </c>
      <c r="AC2072" s="14">
        <v>43857</v>
      </c>
      <c r="AD2072" s="22">
        <v>43859</v>
      </c>
      <c r="AE2072" s="23">
        <v>20</v>
      </c>
      <c r="AF2072" s="14">
        <v>43879</v>
      </c>
      <c r="AG2072" s="22">
        <v>43881</v>
      </c>
      <c r="AH2072" s="23">
        <v>120</v>
      </c>
      <c r="AI2072" s="14">
        <v>44001</v>
      </c>
      <c r="AJ2072" s="23">
        <v>7</v>
      </c>
      <c r="AK2072" s="14">
        <v>44215</v>
      </c>
      <c r="AL2072" s="14">
        <v>44275</v>
      </c>
      <c r="AM2072" s="21"/>
      <c r="AN2072" s="21"/>
      <c r="AO2072" s="21"/>
      <c r="AP2072" s="21"/>
      <c r="AQ2072" s="21"/>
      <c r="AR2072" s="21">
        <v>1282500</v>
      </c>
      <c r="AS2072" s="21"/>
      <c r="AT2072" s="21"/>
      <c r="AU2072" s="21">
        <v>7267500</v>
      </c>
      <c r="AV2072" s="21"/>
      <c r="AW2072" s="21"/>
      <c r="AX2072" s="21"/>
      <c r="AY2072" s="15">
        <f t="shared" si="128"/>
        <v>8550000</v>
      </c>
      <c r="AZ2072" s="15">
        <f t="shared" si="129"/>
        <v>8550000</v>
      </c>
      <c r="BA2072" t="str">
        <f t="shared" si="130"/>
        <v>OK</v>
      </c>
      <c r="BB2072">
        <f t="shared" si="131"/>
        <v>2</v>
      </c>
      <c r="BC2072" s="19"/>
    </row>
    <row r="2073" spans="1:55" x14ac:dyDescent="0.25">
      <c r="A2073">
        <v>2072</v>
      </c>
      <c r="B2073" s="19" t="s">
        <v>307</v>
      </c>
      <c r="C2073" s="19" t="s">
        <v>282</v>
      </c>
      <c r="D2073" s="19" t="s">
        <v>1190</v>
      </c>
      <c r="E2073" s="19" t="s">
        <v>131</v>
      </c>
      <c r="F2073" s="19" t="s">
        <v>132</v>
      </c>
      <c r="G2073" s="28">
        <v>7811</v>
      </c>
      <c r="H2073" s="28">
        <v>15</v>
      </c>
      <c r="I2073" s="21">
        <v>8550000</v>
      </c>
      <c r="J2073" s="29">
        <v>570000</v>
      </c>
      <c r="K2073" s="19">
        <v>15</v>
      </c>
      <c r="L2073" s="19"/>
      <c r="M2073" s="19" t="s">
        <v>56</v>
      </c>
      <c r="N2073" s="19" t="s">
        <v>57</v>
      </c>
      <c r="O2073" s="19" t="s">
        <v>133</v>
      </c>
      <c r="P2073" s="19" t="s">
        <v>1202</v>
      </c>
      <c r="Q2073" s="19" t="s">
        <v>67</v>
      </c>
      <c r="R2073" s="19" t="s">
        <v>658</v>
      </c>
      <c r="S2073" t="s">
        <v>56</v>
      </c>
      <c r="T2073" s="19" t="s">
        <v>74</v>
      </c>
      <c r="U2073" t="s">
        <v>1078</v>
      </c>
      <c r="V2073" s="19" t="s">
        <v>1203</v>
      </c>
      <c r="W2073" t="s">
        <v>56</v>
      </c>
      <c r="X2073" s="22">
        <v>43948</v>
      </c>
      <c r="Y2073" s="23">
        <v>20</v>
      </c>
      <c r="Z2073" s="14">
        <v>43968</v>
      </c>
      <c r="AA2073" s="22">
        <v>43847</v>
      </c>
      <c r="AB2073" s="23">
        <v>10</v>
      </c>
      <c r="AC2073" s="14">
        <v>43857</v>
      </c>
      <c r="AD2073" s="22">
        <v>43859</v>
      </c>
      <c r="AE2073" s="23">
        <v>20</v>
      </c>
      <c r="AF2073" s="14">
        <v>43879</v>
      </c>
      <c r="AG2073" s="22">
        <v>43881</v>
      </c>
      <c r="AH2073" s="23">
        <v>120</v>
      </c>
      <c r="AI2073" s="14">
        <v>44001</v>
      </c>
      <c r="AJ2073" s="23">
        <v>7</v>
      </c>
      <c r="AK2073" s="14">
        <v>44215</v>
      </c>
      <c r="AL2073" s="14">
        <v>44275</v>
      </c>
      <c r="AM2073" s="21"/>
      <c r="AN2073" s="21"/>
      <c r="AO2073" s="21"/>
      <c r="AP2073" s="21"/>
      <c r="AQ2073" s="21"/>
      <c r="AR2073" s="21">
        <v>1282500</v>
      </c>
      <c r="AS2073" s="21"/>
      <c r="AT2073" s="21"/>
      <c r="AU2073" s="21">
        <v>7267500</v>
      </c>
      <c r="AV2073" s="21"/>
      <c r="AW2073" s="21"/>
      <c r="AX2073" s="21"/>
      <c r="AY2073" s="15">
        <f t="shared" si="128"/>
        <v>8550000</v>
      </c>
      <c r="AZ2073" s="15">
        <f t="shared" si="129"/>
        <v>8550000</v>
      </c>
      <c r="BA2073" t="str">
        <f t="shared" si="130"/>
        <v>OK</v>
      </c>
      <c r="BB2073">
        <f t="shared" si="131"/>
        <v>2</v>
      </c>
      <c r="BC2073" s="19"/>
    </row>
    <row r="2074" spans="1:55" x14ac:dyDescent="0.25">
      <c r="A2074">
        <v>2073</v>
      </c>
      <c r="B2074" s="19" t="s">
        <v>307</v>
      </c>
      <c r="C2074" s="19" t="s">
        <v>313</v>
      </c>
      <c r="D2074" s="19" t="s">
        <v>1190</v>
      </c>
      <c r="E2074" s="19" t="s">
        <v>131</v>
      </c>
      <c r="F2074" s="19" t="s">
        <v>132</v>
      </c>
      <c r="G2074" s="28">
        <v>7811</v>
      </c>
      <c r="H2074" s="28">
        <v>15</v>
      </c>
      <c r="I2074" s="21">
        <v>8550000</v>
      </c>
      <c r="J2074" s="29">
        <v>570000</v>
      </c>
      <c r="K2074" s="19">
        <v>15</v>
      </c>
      <c r="L2074" s="19"/>
      <c r="M2074" s="19" t="s">
        <v>56</v>
      </c>
      <c r="N2074" s="19" t="s">
        <v>57</v>
      </c>
      <c r="O2074" s="19" t="s">
        <v>133</v>
      </c>
      <c r="P2074" s="19" t="s">
        <v>1202</v>
      </c>
      <c r="Q2074" s="19" t="s">
        <v>67</v>
      </c>
      <c r="R2074" s="19" t="s">
        <v>658</v>
      </c>
      <c r="S2074" t="s">
        <v>56</v>
      </c>
      <c r="T2074" s="19" t="s">
        <v>74</v>
      </c>
      <c r="U2074" t="s">
        <v>1078</v>
      </c>
      <c r="V2074" s="19" t="s">
        <v>1203</v>
      </c>
      <c r="W2074" t="s">
        <v>56</v>
      </c>
      <c r="X2074" s="22">
        <v>43948</v>
      </c>
      <c r="Y2074" s="23">
        <v>20</v>
      </c>
      <c r="Z2074" s="14">
        <v>43968</v>
      </c>
      <c r="AA2074" s="22">
        <v>43847</v>
      </c>
      <c r="AB2074" s="23">
        <v>10</v>
      </c>
      <c r="AC2074" s="14">
        <v>43857</v>
      </c>
      <c r="AD2074" s="22">
        <v>43859</v>
      </c>
      <c r="AE2074" s="23">
        <v>20</v>
      </c>
      <c r="AF2074" s="14">
        <v>43879</v>
      </c>
      <c r="AG2074" s="22">
        <v>43881</v>
      </c>
      <c r="AH2074" s="23">
        <v>120</v>
      </c>
      <c r="AI2074" s="14">
        <v>44001</v>
      </c>
      <c r="AJ2074" s="23">
        <v>7</v>
      </c>
      <c r="AK2074" s="14">
        <v>44215</v>
      </c>
      <c r="AL2074" s="14">
        <v>44275</v>
      </c>
      <c r="AM2074" s="21"/>
      <c r="AN2074" s="21"/>
      <c r="AO2074" s="21"/>
      <c r="AP2074" s="21"/>
      <c r="AQ2074" s="21"/>
      <c r="AR2074" s="21">
        <v>1282500</v>
      </c>
      <c r="AS2074" s="21"/>
      <c r="AT2074" s="21"/>
      <c r="AU2074" s="21">
        <v>7267500</v>
      </c>
      <c r="AV2074" s="21"/>
      <c r="AW2074" s="21"/>
      <c r="AX2074" s="21"/>
      <c r="AY2074" s="15">
        <f t="shared" si="128"/>
        <v>8550000</v>
      </c>
      <c r="AZ2074" s="15">
        <f t="shared" si="129"/>
        <v>8550000</v>
      </c>
      <c r="BA2074" t="str">
        <f t="shared" si="130"/>
        <v>OK</v>
      </c>
      <c r="BB2074">
        <f t="shared" si="131"/>
        <v>2</v>
      </c>
      <c r="BC2074" s="19"/>
    </row>
    <row r="2075" spans="1:55" x14ac:dyDescent="0.25">
      <c r="A2075">
        <v>2074</v>
      </c>
      <c r="B2075" s="19" t="s">
        <v>307</v>
      </c>
      <c r="C2075" s="19" t="s">
        <v>308</v>
      </c>
      <c r="D2075" s="19" t="s">
        <v>1190</v>
      </c>
      <c r="E2075" s="19" t="s">
        <v>131</v>
      </c>
      <c r="F2075" s="19" t="s">
        <v>132</v>
      </c>
      <c r="G2075" s="28">
        <v>7811</v>
      </c>
      <c r="H2075" s="28">
        <v>6</v>
      </c>
      <c r="I2075" s="21">
        <v>3420000</v>
      </c>
      <c r="J2075" s="29">
        <v>570000</v>
      </c>
      <c r="K2075" s="19">
        <v>6</v>
      </c>
      <c r="L2075" s="19"/>
      <c r="M2075" s="19" t="s">
        <v>56</v>
      </c>
      <c r="N2075" s="19" t="s">
        <v>57</v>
      </c>
      <c r="O2075" s="19" t="s">
        <v>65</v>
      </c>
      <c r="P2075" s="19" t="s">
        <v>1204</v>
      </c>
      <c r="Q2075" s="19" t="s">
        <v>59</v>
      </c>
      <c r="R2075" s="19" t="s">
        <v>658</v>
      </c>
      <c r="S2075" t="s">
        <v>56</v>
      </c>
      <c r="T2075" s="19" t="s">
        <v>74</v>
      </c>
      <c r="U2075" t="s">
        <v>1078</v>
      </c>
      <c r="V2075" s="19" t="s">
        <v>1203</v>
      </c>
      <c r="W2075" t="s">
        <v>56</v>
      </c>
      <c r="X2075" s="22"/>
      <c r="Y2075" s="23"/>
      <c r="Z2075" s="14"/>
      <c r="AA2075" s="22">
        <v>43847</v>
      </c>
      <c r="AB2075" s="23">
        <v>10</v>
      </c>
      <c r="AC2075" s="14">
        <v>43857</v>
      </c>
      <c r="AD2075" s="22">
        <v>43859</v>
      </c>
      <c r="AE2075" s="23">
        <v>20</v>
      </c>
      <c r="AF2075" s="14">
        <v>43879</v>
      </c>
      <c r="AG2075" s="22">
        <v>43881</v>
      </c>
      <c r="AH2075" s="23">
        <v>120</v>
      </c>
      <c r="AI2075" s="14">
        <v>44001</v>
      </c>
      <c r="AJ2075" s="23">
        <v>7</v>
      </c>
      <c r="AK2075" s="14">
        <v>44215</v>
      </c>
      <c r="AL2075" s="14">
        <v>44275</v>
      </c>
      <c r="AM2075" s="21"/>
      <c r="AN2075" s="21"/>
      <c r="AO2075" s="21"/>
      <c r="AP2075" s="21"/>
      <c r="AQ2075" s="21"/>
      <c r="AR2075" s="21">
        <v>513000</v>
      </c>
      <c r="AS2075" s="21"/>
      <c r="AT2075" s="21"/>
      <c r="AU2075" s="21">
        <v>2907000</v>
      </c>
      <c r="AV2075" s="21"/>
      <c r="AW2075" s="21"/>
      <c r="AX2075" s="21"/>
      <c r="AY2075" s="15">
        <f t="shared" si="128"/>
        <v>3420000</v>
      </c>
      <c r="AZ2075" s="15">
        <f t="shared" si="129"/>
        <v>3420000</v>
      </c>
      <c r="BA2075" t="str">
        <f t="shared" si="130"/>
        <v>OK</v>
      </c>
      <c r="BB2075">
        <f t="shared" si="131"/>
        <v>2</v>
      </c>
      <c r="BC2075" s="19"/>
    </row>
    <row r="2076" spans="1:55" x14ac:dyDescent="0.25">
      <c r="A2076">
        <v>2075</v>
      </c>
      <c r="B2076" s="19" t="s">
        <v>307</v>
      </c>
      <c r="C2076" s="19" t="s">
        <v>308</v>
      </c>
      <c r="D2076" s="19" t="s">
        <v>1190</v>
      </c>
      <c r="E2076" s="19" t="s">
        <v>98</v>
      </c>
      <c r="F2076" s="19" t="s">
        <v>99</v>
      </c>
      <c r="G2076" s="28">
        <v>7911</v>
      </c>
      <c r="H2076" s="28">
        <v>11</v>
      </c>
      <c r="I2076" s="21">
        <v>6710000</v>
      </c>
      <c r="J2076" s="29">
        <v>610000</v>
      </c>
      <c r="K2076" s="19"/>
      <c r="L2076" s="19">
        <v>11</v>
      </c>
      <c r="M2076" s="19" t="s">
        <v>56</v>
      </c>
      <c r="N2076" s="19" t="s">
        <v>57</v>
      </c>
      <c r="O2076" s="19" t="s">
        <v>133</v>
      </c>
      <c r="P2076" s="19" t="s">
        <v>1199</v>
      </c>
      <c r="Q2076" s="19" t="s">
        <v>78</v>
      </c>
      <c r="R2076" s="19" t="s">
        <v>658</v>
      </c>
      <c r="S2076" t="s">
        <v>56</v>
      </c>
      <c r="T2076" s="19" t="s">
        <v>74</v>
      </c>
      <c r="U2076" t="s">
        <v>1043</v>
      </c>
      <c r="V2076" s="19" t="s">
        <v>1200</v>
      </c>
      <c r="W2076" t="s">
        <v>56</v>
      </c>
      <c r="X2076" s="22"/>
      <c r="Y2076" s="23"/>
      <c r="Z2076" s="14"/>
      <c r="AA2076" s="22">
        <v>43844</v>
      </c>
      <c r="AB2076" s="23">
        <v>10</v>
      </c>
      <c r="AC2076" s="14">
        <v>43854</v>
      </c>
      <c r="AD2076" s="22">
        <v>43858</v>
      </c>
      <c r="AE2076" s="23">
        <v>21</v>
      </c>
      <c r="AF2076" s="14">
        <v>43879</v>
      </c>
      <c r="AG2076" s="22">
        <v>43881</v>
      </c>
      <c r="AH2076" s="23">
        <v>120</v>
      </c>
      <c r="AI2076" s="14">
        <v>44001</v>
      </c>
      <c r="AJ2076" s="23">
        <v>7</v>
      </c>
      <c r="AK2076" s="14">
        <v>44215</v>
      </c>
      <c r="AL2076" s="14">
        <v>44275</v>
      </c>
      <c r="AM2076" s="21"/>
      <c r="AN2076" s="21"/>
      <c r="AO2076" s="21"/>
      <c r="AP2076" s="21"/>
      <c r="AQ2076" s="21"/>
      <c r="AR2076" s="21">
        <v>1006500</v>
      </c>
      <c r="AS2076" s="21"/>
      <c r="AT2076" s="21"/>
      <c r="AU2076" s="21">
        <v>5703500</v>
      </c>
      <c r="AV2076" s="21"/>
      <c r="AW2076" s="21"/>
      <c r="AX2076" s="21"/>
      <c r="AY2076" s="15">
        <f t="shared" si="128"/>
        <v>6710000</v>
      </c>
      <c r="AZ2076" s="15">
        <f t="shared" si="129"/>
        <v>6710000</v>
      </c>
      <c r="BA2076" t="str">
        <f t="shared" si="130"/>
        <v>OK</v>
      </c>
      <c r="BB2076">
        <f t="shared" si="131"/>
        <v>2</v>
      </c>
      <c r="BC2076" s="19"/>
    </row>
    <row r="2077" spans="1:55" x14ac:dyDescent="0.25">
      <c r="A2077">
        <v>2076</v>
      </c>
      <c r="B2077" s="19" t="s">
        <v>307</v>
      </c>
      <c r="C2077" s="19" t="s">
        <v>309</v>
      </c>
      <c r="D2077" s="19" t="s">
        <v>1190</v>
      </c>
      <c r="E2077" s="19" t="s">
        <v>98</v>
      </c>
      <c r="F2077" s="19" t="s">
        <v>99</v>
      </c>
      <c r="G2077" s="28">
        <v>7911</v>
      </c>
      <c r="H2077" s="28">
        <v>5</v>
      </c>
      <c r="I2077" s="21">
        <v>3050000</v>
      </c>
      <c r="J2077" s="29">
        <v>610000</v>
      </c>
      <c r="K2077" s="19"/>
      <c r="L2077" s="19">
        <v>5</v>
      </c>
      <c r="M2077" s="19" t="s">
        <v>56</v>
      </c>
      <c r="N2077" s="19" t="s">
        <v>57</v>
      </c>
      <c r="O2077" s="19" t="s">
        <v>133</v>
      </c>
      <c r="P2077" s="19" t="s">
        <v>1199</v>
      </c>
      <c r="Q2077" s="19" t="s">
        <v>78</v>
      </c>
      <c r="R2077" s="19" t="s">
        <v>658</v>
      </c>
      <c r="S2077" t="s">
        <v>56</v>
      </c>
      <c r="T2077" s="19" t="s">
        <v>74</v>
      </c>
      <c r="U2077" t="s">
        <v>1043</v>
      </c>
      <c r="V2077" s="19" t="s">
        <v>1200</v>
      </c>
      <c r="W2077" t="s">
        <v>56</v>
      </c>
      <c r="X2077" s="22"/>
      <c r="Y2077" s="23"/>
      <c r="Z2077" s="14"/>
      <c r="AA2077" s="22">
        <v>43844</v>
      </c>
      <c r="AB2077" s="23">
        <v>10</v>
      </c>
      <c r="AC2077" s="14">
        <v>43854</v>
      </c>
      <c r="AD2077" s="22">
        <v>43858</v>
      </c>
      <c r="AE2077" s="23">
        <v>21</v>
      </c>
      <c r="AF2077" s="14">
        <v>43879</v>
      </c>
      <c r="AG2077" s="22">
        <v>43881</v>
      </c>
      <c r="AH2077" s="23">
        <v>120</v>
      </c>
      <c r="AI2077" s="14">
        <v>44001</v>
      </c>
      <c r="AJ2077" s="23">
        <v>7</v>
      </c>
      <c r="AK2077" s="14">
        <v>44215</v>
      </c>
      <c r="AL2077" s="14">
        <v>44275</v>
      </c>
      <c r="AM2077" s="21"/>
      <c r="AN2077" s="21"/>
      <c r="AO2077" s="21"/>
      <c r="AP2077" s="21"/>
      <c r="AQ2077" s="21"/>
      <c r="AR2077" s="21">
        <v>457500</v>
      </c>
      <c r="AS2077" s="21"/>
      <c r="AT2077" s="21"/>
      <c r="AU2077" s="21">
        <v>2592500</v>
      </c>
      <c r="AV2077" s="21"/>
      <c r="AW2077" s="21"/>
      <c r="AX2077" s="21"/>
      <c r="AY2077" s="15">
        <f t="shared" si="128"/>
        <v>3050000</v>
      </c>
      <c r="AZ2077" s="15">
        <f t="shared" si="129"/>
        <v>3050000</v>
      </c>
      <c r="BA2077" t="str">
        <f t="shared" si="130"/>
        <v>OK</v>
      </c>
      <c r="BB2077">
        <f t="shared" si="131"/>
        <v>2</v>
      </c>
      <c r="BC2077" s="19"/>
    </row>
    <row r="2078" spans="1:55" x14ac:dyDescent="0.25">
      <c r="A2078">
        <v>2077</v>
      </c>
      <c r="B2078" s="19" t="s">
        <v>307</v>
      </c>
      <c r="C2078" s="19" t="s">
        <v>282</v>
      </c>
      <c r="D2078" s="19" t="s">
        <v>1190</v>
      </c>
      <c r="E2078" s="19" t="s">
        <v>98</v>
      </c>
      <c r="F2078" s="19" t="s">
        <v>99</v>
      </c>
      <c r="G2078" s="28">
        <v>7911</v>
      </c>
      <c r="H2078" s="28">
        <v>10</v>
      </c>
      <c r="I2078" s="21">
        <v>6100000</v>
      </c>
      <c r="J2078" s="29">
        <v>610000</v>
      </c>
      <c r="K2078" s="19"/>
      <c r="L2078" s="19">
        <v>10</v>
      </c>
      <c r="M2078" s="19" t="s">
        <v>56</v>
      </c>
      <c r="N2078" s="19" t="s">
        <v>57</v>
      </c>
      <c r="O2078" s="19" t="s">
        <v>133</v>
      </c>
      <c r="P2078" s="19" t="s">
        <v>1199</v>
      </c>
      <c r="Q2078" s="19" t="s">
        <v>78</v>
      </c>
      <c r="R2078" s="19" t="s">
        <v>658</v>
      </c>
      <c r="S2078" t="s">
        <v>56</v>
      </c>
      <c r="T2078" s="19" t="s">
        <v>74</v>
      </c>
      <c r="U2078" t="s">
        <v>1043</v>
      </c>
      <c r="V2078" s="19" t="s">
        <v>1200</v>
      </c>
      <c r="W2078" t="s">
        <v>56</v>
      </c>
      <c r="X2078" s="22"/>
      <c r="Y2078" s="23"/>
      <c r="Z2078" s="14"/>
      <c r="AA2078" s="22">
        <v>43844</v>
      </c>
      <c r="AB2078" s="23">
        <v>10</v>
      </c>
      <c r="AC2078" s="14">
        <v>43854</v>
      </c>
      <c r="AD2078" s="22">
        <v>43858</v>
      </c>
      <c r="AE2078" s="23">
        <v>21</v>
      </c>
      <c r="AF2078" s="14">
        <v>43879</v>
      </c>
      <c r="AG2078" s="22">
        <v>43881</v>
      </c>
      <c r="AH2078" s="23">
        <v>120</v>
      </c>
      <c r="AI2078" s="14">
        <v>44001</v>
      </c>
      <c r="AJ2078" s="23">
        <v>7</v>
      </c>
      <c r="AK2078" s="14">
        <v>44215</v>
      </c>
      <c r="AL2078" s="14">
        <v>44275</v>
      </c>
      <c r="AM2078" s="21"/>
      <c r="AN2078" s="21"/>
      <c r="AO2078" s="21"/>
      <c r="AP2078" s="21"/>
      <c r="AQ2078" s="21"/>
      <c r="AR2078" s="21">
        <v>915000</v>
      </c>
      <c r="AS2078" s="21"/>
      <c r="AT2078" s="21"/>
      <c r="AU2078" s="21">
        <v>5185000</v>
      </c>
      <c r="AV2078" s="21"/>
      <c r="AW2078" s="21"/>
      <c r="AX2078" s="21"/>
      <c r="AY2078" s="15">
        <f t="shared" si="128"/>
        <v>6100000</v>
      </c>
      <c r="AZ2078" s="15">
        <f t="shared" si="129"/>
        <v>6100000</v>
      </c>
      <c r="BA2078" t="str">
        <f t="shared" si="130"/>
        <v>OK</v>
      </c>
      <c r="BB2078">
        <f t="shared" si="131"/>
        <v>2</v>
      </c>
      <c r="BC2078" s="19"/>
    </row>
    <row r="2079" spans="1:55" x14ac:dyDescent="0.25">
      <c r="A2079">
        <v>2078</v>
      </c>
      <c r="B2079" s="19" t="s">
        <v>307</v>
      </c>
      <c r="C2079" s="19" t="s">
        <v>313</v>
      </c>
      <c r="D2079" s="19" t="s">
        <v>1190</v>
      </c>
      <c r="E2079" s="19" t="s">
        <v>98</v>
      </c>
      <c r="F2079" s="19" t="s">
        <v>99</v>
      </c>
      <c r="G2079" s="28">
        <v>7911</v>
      </c>
      <c r="H2079" s="28">
        <v>10</v>
      </c>
      <c r="I2079" s="21">
        <v>6100000</v>
      </c>
      <c r="J2079" s="29">
        <v>610000</v>
      </c>
      <c r="K2079" s="19"/>
      <c r="L2079" s="19">
        <v>10</v>
      </c>
      <c r="M2079" s="19" t="s">
        <v>56</v>
      </c>
      <c r="N2079" s="19" t="s">
        <v>57</v>
      </c>
      <c r="O2079" s="19" t="s">
        <v>133</v>
      </c>
      <c r="P2079" s="19" t="s">
        <v>1199</v>
      </c>
      <c r="Q2079" s="19" t="s">
        <v>78</v>
      </c>
      <c r="R2079" s="19" t="s">
        <v>658</v>
      </c>
      <c r="S2079" t="s">
        <v>56</v>
      </c>
      <c r="T2079" s="19" t="s">
        <v>74</v>
      </c>
      <c r="U2079" t="s">
        <v>1043</v>
      </c>
      <c r="V2079" s="19" t="s">
        <v>1200</v>
      </c>
      <c r="W2079" t="s">
        <v>56</v>
      </c>
      <c r="X2079" s="22"/>
      <c r="Y2079" s="23"/>
      <c r="Z2079" s="14"/>
      <c r="AA2079" s="22">
        <v>43844</v>
      </c>
      <c r="AB2079" s="23">
        <v>10</v>
      </c>
      <c r="AC2079" s="14">
        <v>43854</v>
      </c>
      <c r="AD2079" s="22">
        <v>43858</v>
      </c>
      <c r="AE2079" s="23">
        <v>21</v>
      </c>
      <c r="AF2079" s="14">
        <v>43879</v>
      </c>
      <c r="AG2079" s="22">
        <v>43881</v>
      </c>
      <c r="AH2079" s="23">
        <v>120</v>
      </c>
      <c r="AI2079" s="14">
        <v>44001</v>
      </c>
      <c r="AJ2079" s="23">
        <v>7</v>
      </c>
      <c r="AK2079" s="14">
        <v>44215</v>
      </c>
      <c r="AL2079" s="14">
        <v>44275</v>
      </c>
      <c r="AM2079" s="21"/>
      <c r="AN2079" s="21"/>
      <c r="AO2079" s="21"/>
      <c r="AP2079" s="21"/>
      <c r="AQ2079" s="21"/>
      <c r="AR2079" s="21">
        <v>915000</v>
      </c>
      <c r="AS2079" s="21"/>
      <c r="AT2079" s="21"/>
      <c r="AU2079" s="21">
        <v>5185000</v>
      </c>
      <c r="AV2079" s="21"/>
      <c r="AW2079" s="21"/>
      <c r="AX2079" s="21"/>
      <c r="AY2079" s="15">
        <f t="shared" si="128"/>
        <v>6100000</v>
      </c>
      <c r="AZ2079" s="15">
        <f t="shared" si="129"/>
        <v>6100000</v>
      </c>
      <c r="BA2079" t="str">
        <f t="shared" si="130"/>
        <v>OK</v>
      </c>
      <c r="BB2079">
        <f t="shared" si="131"/>
        <v>2</v>
      </c>
      <c r="BC2079" s="19"/>
    </row>
    <row r="2080" spans="1:55" x14ac:dyDescent="0.25">
      <c r="A2080">
        <v>2079</v>
      </c>
      <c r="B2080" s="19" t="s">
        <v>307</v>
      </c>
      <c r="C2080" s="19" t="s">
        <v>314</v>
      </c>
      <c r="D2080" s="19" t="s">
        <v>1190</v>
      </c>
      <c r="E2080" s="19" t="s">
        <v>98</v>
      </c>
      <c r="F2080" s="19" t="s">
        <v>99</v>
      </c>
      <c r="G2080" s="28">
        <v>7911</v>
      </c>
      <c r="H2080" s="28">
        <v>10</v>
      </c>
      <c r="I2080" s="21">
        <v>6500000</v>
      </c>
      <c r="J2080" s="29">
        <v>650000</v>
      </c>
      <c r="K2080" s="19"/>
      <c r="L2080" s="19">
        <v>10</v>
      </c>
      <c r="M2080" s="19" t="s">
        <v>56</v>
      </c>
      <c r="N2080" s="19" t="s">
        <v>57</v>
      </c>
      <c r="O2080" s="19" t="s">
        <v>133</v>
      </c>
      <c r="P2080" s="19" t="s">
        <v>1199</v>
      </c>
      <c r="Q2080" s="19" t="s">
        <v>78</v>
      </c>
      <c r="R2080" s="19" t="s">
        <v>658</v>
      </c>
      <c r="S2080" t="s">
        <v>56</v>
      </c>
      <c r="T2080" s="19" t="s">
        <v>74</v>
      </c>
      <c r="U2080" t="s">
        <v>1043</v>
      </c>
      <c r="V2080" s="19" t="s">
        <v>1201</v>
      </c>
      <c r="W2080" t="s">
        <v>56</v>
      </c>
      <c r="X2080" s="22"/>
      <c r="Y2080" s="23"/>
      <c r="Z2080" s="14"/>
      <c r="AA2080" s="22">
        <v>43844</v>
      </c>
      <c r="AB2080" s="23">
        <v>10</v>
      </c>
      <c r="AC2080" s="14">
        <v>43854</v>
      </c>
      <c r="AD2080" s="22">
        <v>43858</v>
      </c>
      <c r="AE2080" s="23">
        <v>21</v>
      </c>
      <c r="AF2080" s="14">
        <v>43879</v>
      </c>
      <c r="AG2080" s="22">
        <v>43881</v>
      </c>
      <c r="AH2080" s="23">
        <v>120</v>
      </c>
      <c r="AI2080" s="14">
        <v>44001</v>
      </c>
      <c r="AJ2080" s="23">
        <v>7</v>
      </c>
      <c r="AK2080" s="14">
        <v>44215</v>
      </c>
      <c r="AL2080" s="14">
        <v>44275</v>
      </c>
      <c r="AM2080" s="21"/>
      <c r="AN2080" s="21"/>
      <c r="AO2080" s="21"/>
      <c r="AP2080" s="21"/>
      <c r="AQ2080" s="21"/>
      <c r="AR2080" s="21">
        <v>975000</v>
      </c>
      <c r="AS2080" s="21"/>
      <c r="AT2080" s="21"/>
      <c r="AU2080" s="21">
        <v>5525000</v>
      </c>
      <c r="AV2080" s="21"/>
      <c r="AW2080" s="21"/>
      <c r="AX2080" s="21"/>
      <c r="AY2080" s="15">
        <f t="shared" si="128"/>
        <v>6500000</v>
      </c>
      <c r="AZ2080" s="15">
        <f t="shared" si="129"/>
        <v>6500000</v>
      </c>
      <c r="BA2080" t="str">
        <f t="shared" si="130"/>
        <v>OK</v>
      </c>
      <c r="BB2080">
        <f t="shared" si="131"/>
        <v>2</v>
      </c>
      <c r="BC2080" s="19"/>
    </row>
    <row r="2081" spans="1:55" x14ac:dyDescent="0.25">
      <c r="A2081">
        <v>2080</v>
      </c>
      <c r="B2081" s="19" t="s">
        <v>307</v>
      </c>
      <c r="C2081" s="19" t="s">
        <v>311</v>
      </c>
      <c r="D2081" s="19" t="s">
        <v>1190</v>
      </c>
      <c r="E2081" s="19" t="s">
        <v>98</v>
      </c>
      <c r="F2081" s="19" t="s">
        <v>99</v>
      </c>
      <c r="G2081" s="28">
        <v>7911</v>
      </c>
      <c r="H2081" s="28">
        <v>8</v>
      </c>
      <c r="I2081" s="21">
        <v>5200000</v>
      </c>
      <c r="J2081" s="29">
        <v>650000</v>
      </c>
      <c r="K2081" s="19"/>
      <c r="L2081" s="19">
        <v>8</v>
      </c>
      <c r="M2081" s="19" t="s">
        <v>56</v>
      </c>
      <c r="N2081" s="19" t="s">
        <v>57</v>
      </c>
      <c r="O2081" s="19" t="s">
        <v>133</v>
      </c>
      <c r="P2081" s="19" t="s">
        <v>1199</v>
      </c>
      <c r="Q2081" s="19" t="s">
        <v>78</v>
      </c>
      <c r="R2081" s="19" t="s">
        <v>658</v>
      </c>
      <c r="S2081" t="s">
        <v>56</v>
      </c>
      <c r="T2081" s="19" t="s">
        <v>74</v>
      </c>
      <c r="U2081" t="s">
        <v>1043</v>
      </c>
      <c r="V2081" s="19" t="s">
        <v>1201</v>
      </c>
      <c r="W2081" t="s">
        <v>56</v>
      </c>
      <c r="X2081" s="22"/>
      <c r="Y2081" s="23"/>
      <c r="Z2081" s="14"/>
      <c r="AA2081" s="22">
        <v>43844</v>
      </c>
      <c r="AB2081" s="23">
        <v>10</v>
      </c>
      <c r="AC2081" s="14">
        <v>43854</v>
      </c>
      <c r="AD2081" s="22">
        <v>43858</v>
      </c>
      <c r="AE2081" s="23">
        <v>21</v>
      </c>
      <c r="AF2081" s="14">
        <v>43879</v>
      </c>
      <c r="AG2081" s="22">
        <v>43881</v>
      </c>
      <c r="AH2081" s="23">
        <v>120</v>
      </c>
      <c r="AI2081" s="14">
        <v>44001</v>
      </c>
      <c r="AJ2081" s="23">
        <v>7</v>
      </c>
      <c r="AK2081" s="14">
        <v>44215</v>
      </c>
      <c r="AL2081" s="14">
        <v>44275</v>
      </c>
      <c r="AM2081" s="21"/>
      <c r="AN2081" s="21"/>
      <c r="AO2081" s="21"/>
      <c r="AP2081" s="21"/>
      <c r="AQ2081" s="21"/>
      <c r="AR2081" s="21">
        <v>780000</v>
      </c>
      <c r="AS2081" s="21"/>
      <c r="AT2081" s="21"/>
      <c r="AU2081" s="21">
        <v>4420000</v>
      </c>
      <c r="AV2081" s="21"/>
      <c r="AW2081" s="21"/>
      <c r="AX2081" s="21"/>
      <c r="AY2081" s="15">
        <f t="shared" si="128"/>
        <v>5200000</v>
      </c>
      <c r="AZ2081" s="15">
        <f t="shared" si="129"/>
        <v>5200000</v>
      </c>
      <c r="BA2081" t="str">
        <f t="shared" si="130"/>
        <v>OK</v>
      </c>
      <c r="BB2081">
        <f t="shared" si="131"/>
        <v>2</v>
      </c>
      <c r="BC2081" s="19"/>
    </row>
    <row r="2082" spans="1:55" x14ac:dyDescent="0.25">
      <c r="A2082">
        <v>2081</v>
      </c>
      <c r="B2082" s="19" t="s">
        <v>307</v>
      </c>
      <c r="C2082" s="19" t="s">
        <v>312</v>
      </c>
      <c r="D2082" s="19" t="s">
        <v>1190</v>
      </c>
      <c r="E2082" s="19" t="s">
        <v>98</v>
      </c>
      <c r="F2082" s="19" t="s">
        <v>99</v>
      </c>
      <c r="G2082" s="28">
        <v>7911</v>
      </c>
      <c r="H2082" s="28">
        <v>7</v>
      </c>
      <c r="I2082" s="21">
        <v>4550000</v>
      </c>
      <c r="J2082" s="29">
        <v>650000</v>
      </c>
      <c r="K2082" s="19"/>
      <c r="L2082" s="19">
        <v>7</v>
      </c>
      <c r="M2082" s="19" t="s">
        <v>56</v>
      </c>
      <c r="N2082" s="19" t="s">
        <v>57</v>
      </c>
      <c r="O2082" s="19" t="s">
        <v>133</v>
      </c>
      <c r="P2082" s="19" t="s">
        <v>1199</v>
      </c>
      <c r="Q2082" s="19" t="s">
        <v>78</v>
      </c>
      <c r="R2082" s="19" t="s">
        <v>658</v>
      </c>
      <c r="S2082" t="s">
        <v>56</v>
      </c>
      <c r="T2082" s="19" t="s">
        <v>74</v>
      </c>
      <c r="U2082" t="s">
        <v>1043</v>
      </c>
      <c r="V2082" s="19" t="s">
        <v>1201</v>
      </c>
      <c r="W2082" t="s">
        <v>56</v>
      </c>
      <c r="X2082" s="22"/>
      <c r="Y2082" s="23"/>
      <c r="Z2082" s="14"/>
      <c r="AA2082" s="22">
        <v>43844</v>
      </c>
      <c r="AB2082" s="23">
        <v>10</v>
      </c>
      <c r="AC2082" s="14">
        <v>43854</v>
      </c>
      <c r="AD2082" s="22">
        <v>43858</v>
      </c>
      <c r="AE2082" s="23">
        <v>21</v>
      </c>
      <c r="AF2082" s="14">
        <v>43879</v>
      </c>
      <c r="AG2082" s="22">
        <v>43881</v>
      </c>
      <c r="AH2082" s="23">
        <v>120</v>
      </c>
      <c r="AI2082" s="14">
        <v>44001</v>
      </c>
      <c r="AJ2082" s="23">
        <v>7</v>
      </c>
      <c r="AK2082" s="14">
        <v>44215</v>
      </c>
      <c r="AL2082" s="14">
        <v>44275</v>
      </c>
      <c r="AM2082" s="21"/>
      <c r="AN2082" s="21"/>
      <c r="AO2082" s="21"/>
      <c r="AP2082" s="21"/>
      <c r="AQ2082" s="21"/>
      <c r="AR2082" s="21">
        <v>682500</v>
      </c>
      <c r="AS2082" s="21"/>
      <c r="AT2082" s="21"/>
      <c r="AU2082" s="21">
        <v>3867500</v>
      </c>
      <c r="AV2082" s="21"/>
      <c r="AW2082" s="21"/>
      <c r="AX2082" s="21"/>
      <c r="AY2082" s="15">
        <f t="shared" si="128"/>
        <v>4550000</v>
      </c>
      <c r="AZ2082" s="15">
        <f t="shared" si="129"/>
        <v>4550000</v>
      </c>
      <c r="BA2082" t="str">
        <f t="shared" si="130"/>
        <v>OK</v>
      </c>
      <c r="BB2082">
        <f t="shared" si="131"/>
        <v>2</v>
      </c>
      <c r="BC2082" s="19"/>
    </row>
    <row r="2083" spans="1:55" x14ac:dyDescent="0.25">
      <c r="A2083">
        <v>2082</v>
      </c>
      <c r="B2083" s="19" t="s">
        <v>307</v>
      </c>
      <c r="C2083" s="19" t="s">
        <v>315</v>
      </c>
      <c r="D2083" s="19" t="s">
        <v>1190</v>
      </c>
      <c r="E2083" s="19" t="s">
        <v>98</v>
      </c>
      <c r="F2083" s="19" t="s">
        <v>99</v>
      </c>
      <c r="G2083" s="28">
        <v>7911</v>
      </c>
      <c r="H2083" s="28">
        <v>10</v>
      </c>
      <c r="I2083" s="21">
        <v>6520000</v>
      </c>
      <c r="J2083" s="29">
        <v>652000</v>
      </c>
      <c r="K2083" s="19"/>
      <c r="L2083" s="19">
        <v>10</v>
      </c>
      <c r="M2083" s="19" t="s">
        <v>56</v>
      </c>
      <c r="N2083" s="19" t="s">
        <v>57</v>
      </c>
      <c r="O2083" s="19" t="s">
        <v>133</v>
      </c>
      <c r="P2083" s="19" t="s">
        <v>1199</v>
      </c>
      <c r="Q2083" s="19" t="s">
        <v>78</v>
      </c>
      <c r="R2083" s="19" t="s">
        <v>658</v>
      </c>
      <c r="S2083" t="s">
        <v>56</v>
      </c>
      <c r="T2083" s="19" t="s">
        <v>74</v>
      </c>
      <c r="U2083" t="s">
        <v>1043</v>
      </c>
      <c r="V2083" s="19" t="s">
        <v>1201</v>
      </c>
      <c r="W2083" t="s">
        <v>56</v>
      </c>
      <c r="X2083" s="22"/>
      <c r="Y2083" s="23"/>
      <c r="Z2083" s="14"/>
      <c r="AA2083" s="22">
        <v>43844</v>
      </c>
      <c r="AB2083" s="23">
        <v>10</v>
      </c>
      <c r="AC2083" s="14">
        <v>43854</v>
      </c>
      <c r="AD2083" s="22">
        <v>43858</v>
      </c>
      <c r="AE2083" s="23">
        <v>21</v>
      </c>
      <c r="AF2083" s="14">
        <v>43879</v>
      </c>
      <c r="AG2083" s="22">
        <v>43881</v>
      </c>
      <c r="AH2083" s="23">
        <v>120</v>
      </c>
      <c r="AI2083" s="14">
        <v>44001</v>
      </c>
      <c r="AJ2083" s="23">
        <v>7</v>
      </c>
      <c r="AK2083" s="14">
        <v>44215</v>
      </c>
      <c r="AL2083" s="14">
        <v>44275</v>
      </c>
      <c r="AM2083" s="21"/>
      <c r="AN2083" s="21"/>
      <c r="AO2083" s="21"/>
      <c r="AP2083" s="21"/>
      <c r="AQ2083" s="21"/>
      <c r="AR2083" s="21">
        <v>978000</v>
      </c>
      <c r="AS2083" s="21"/>
      <c r="AT2083" s="21"/>
      <c r="AU2083" s="21">
        <v>5542000</v>
      </c>
      <c r="AV2083" s="21"/>
      <c r="AW2083" s="21"/>
      <c r="AX2083" s="21"/>
      <c r="AY2083" s="15">
        <f t="shared" si="128"/>
        <v>6520000</v>
      </c>
      <c r="AZ2083" s="15">
        <f t="shared" si="129"/>
        <v>6520000</v>
      </c>
      <c r="BA2083" t="str">
        <f t="shared" si="130"/>
        <v>OK</v>
      </c>
      <c r="BB2083">
        <f t="shared" si="131"/>
        <v>2</v>
      </c>
      <c r="BC2083" s="19"/>
    </row>
    <row r="2084" spans="1:55" x14ac:dyDescent="0.25">
      <c r="A2084">
        <v>2083</v>
      </c>
      <c r="B2084" s="19" t="s">
        <v>456</v>
      </c>
      <c r="C2084" s="19" t="s">
        <v>457</v>
      </c>
      <c r="D2084" s="19" t="s">
        <v>457</v>
      </c>
      <c r="E2084" s="19" t="s">
        <v>103</v>
      </c>
      <c r="F2084" s="19" t="s">
        <v>104</v>
      </c>
      <c r="G2084" s="28">
        <v>3871</v>
      </c>
      <c r="H2084" s="28">
        <v>40</v>
      </c>
      <c r="I2084" s="21">
        <v>22370334</v>
      </c>
      <c r="J2084" s="29">
        <v>559258.35</v>
      </c>
      <c r="K2084" s="19">
        <v>40</v>
      </c>
      <c r="L2084" s="19">
        <v>0</v>
      </c>
      <c r="M2084" s="19" t="s">
        <v>88</v>
      </c>
      <c r="N2084" s="19" t="s">
        <v>105</v>
      </c>
      <c r="O2084" s="19" t="s">
        <v>147</v>
      </c>
      <c r="P2084" s="19" t="s">
        <v>1182</v>
      </c>
      <c r="Q2084" s="19" t="s">
        <v>59</v>
      </c>
      <c r="R2084" s="19" t="s">
        <v>660</v>
      </c>
      <c r="S2084" t="s">
        <v>88</v>
      </c>
      <c r="T2084" s="19" t="s">
        <v>74</v>
      </c>
      <c r="U2084" t="s">
        <v>665</v>
      </c>
      <c r="V2084" s="19" t="s">
        <v>1183</v>
      </c>
      <c r="W2084" t="s">
        <v>56</v>
      </c>
      <c r="X2084" s="22">
        <v>43948</v>
      </c>
      <c r="Y2084" s="23">
        <v>21</v>
      </c>
      <c r="Z2084" s="14">
        <v>43969</v>
      </c>
      <c r="AA2084" s="22">
        <v>43992</v>
      </c>
      <c r="AB2084" s="23">
        <v>23</v>
      </c>
      <c r="AC2084" s="14">
        <v>44015</v>
      </c>
      <c r="AD2084" s="22">
        <v>44019</v>
      </c>
      <c r="AE2084" s="23">
        <v>7</v>
      </c>
      <c r="AF2084" s="14">
        <v>44026</v>
      </c>
      <c r="AG2084" s="22">
        <v>44043</v>
      </c>
      <c r="AH2084" s="23">
        <v>10</v>
      </c>
      <c r="AI2084" s="14">
        <v>44053</v>
      </c>
      <c r="AJ2084" s="23">
        <v>7</v>
      </c>
      <c r="AK2084" s="14">
        <v>44265</v>
      </c>
      <c r="AL2084" s="14">
        <v>44325</v>
      </c>
      <c r="AM2084" s="21"/>
      <c r="AN2084" s="21"/>
      <c r="AO2084" s="21"/>
      <c r="AP2084" s="21"/>
      <c r="AQ2084" s="21"/>
      <c r="AR2084" s="21"/>
      <c r="AS2084" s="21"/>
      <c r="AT2084" s="21">
        <v>2237033.4</v>
      </c>
      <c r="AU2084" s="21">
        <v>20133300.600000001</v>
      </c>
      <c r="AV2084" s="21"/>
      <c r="AW2084" s="21"/>
      <c r="AX2084" s="21"/>
      <c r="AY2084" s="15">
        <f t="shared" si="128"/>
        <v>22370334</v>
      </c>
      <c r="AZ2084" s="15">
        <f t="shared" si="129"/>
        <v>22370334</v>
      </c>
      <c r="BA2084" t="str">
        <f t="shared" si="130"/>
        <v>OK</v>
      </c>
      <c r="BB2084">
        <f t="shared" si="131"/>
        <v>2</v>
      </c>
      <c r="BC2084" s="19"/>
    </row>
    <row r="2085" spans="1:55" x14ac:dyDescent="0.25">
      <c r="A2085">
        <v>2084</v>
      </c>
      <c r="B2085" s="19" t="s">
        <v>456</v>
      </c>
      <c r="C2085" s="19" t="s">
        <v>457</v>
      </c>
      <c r="D2085" s="19" t="s">
        <v>457</v>
      </c>
      <c r="E2085" s="19" t="s">
        <v>103</v>
      </c>
      <c r="F2085" s="19" t="s">
        <v>104</v>
      </c>
      <c r="G2085" s="28">
        <v>3871</v>
      </c>
      <c r="H2085" s="28">
        <v>41</v>
      </c>
      <c r="I2085" s="21">
        <v>22570333</v>
      </c>
      <c r="J2085" s="29">
        <v>550495.92682926834</v>
      </c>
      <c r="K2085" s="19">
        <v>41</v>
      </c>
      <c r="L2085" s="19">
        <v>0</v>
      </c>
      <c r="M2085" s="19" t="s">
        <v>88</v>
      </c>
      <c r="N2085" s="19" t="s">
        <v>105</v>
      </c>
      <c r="O2085" s="19" t="s">
        <v>147</v>
      </c>
      <c r="P2085" s="19" t="s">
        <v>1184</v>
      </c>
      <c r="Q2085" s="19" t="s">
        <v>59</v>
      </c>
      <c r="R2085" s="19" t="s">
        <v>660</v>
      </c>
      <c r="S2085" t="s">
        <v>88</v>
      </c>
      <c r="T2085" s="19" t="s">
        <v>74</v>
      </c>
      <c r="U2085" t="s">
        <v>665</v>
      </c>
      <c r="V2085" s="19" t="s">
        <v>1183</v>
      </c>
      <c r="W2085" t="s">
        <v>56</v>
      </c>
      <c r="X2085" s="22">
        <v>43948</v>
      </c>
      <c r="Y2085" s="23">
        <v>21</v>
      </c>
      <c r="Z2085" s="14">
        <v>43969</v>
      </c>
      <c r="AA2085" s="22">
        <v>43992</v>
      </c>
      <c r="AB2085" s="23">
        <v>23</v>
      </c>
      <c r="AC2085" s="14">
        <v>44015</v>
      </c>
      <c r="AD2085" s="22">
        <v>44019</v>
      </c>
      <c r="AE2085" s="23">
        <v>7</v>
      </c>
      <c r="AF2085" s="14">
        <v>44026</v>
      </c>
      <c r="AG2085" s="22">
        <v>44043</v>
      </c>
      <c r="AH2085" s="23">
        <v>10</v>
      </c>
      <c r="AI2085" s="14">
        <v>44053</v>
      </c>
      <c r="AJ2085" s="23">
        <v>7</v>
      </c>
      <c r="AK2085" s="14">
        <v>44265</v>
      </c>
      <c r="AL2085" s="14">
        <v>44325</v>
      </c>
      <c r="AM2085" s="21"/>
      <c r="AN2085" s="21"/>
      <c r="AO2085" s="21"/>
      <c r="AP2085" s="21"/>
      <c r="AQ2085" s="21"/>
      <c r="AR2085" s="21"/>
      <c r="AS2085" s="21"/>
      <c r="AT2085" s="21">
        <v>2257033.3000000003</v>
      </c>
      <c r="AU2085" s="21">
        <v>20313299.699999999</v>
      </c>
      <c r="AV2085" s="21"/>
      <c r="AW2085" s="21"/>
      <c r="AX2085" s="21"/>
      <c r="AY2085" s="15">
        <f t="shared" si="128"/>
        <v>22570333</v>
      </c>
      <c r="AZ2085" s="15">
        <f t="shared" si="129"/>
        <v>22570333</v>
      </c>
      <c r="BA2085" t="str">
        <f t="shared" si="130"/>
        <v>OK</v>
      </c>
      <c r="BB2085">
        <f t="shared" si="131"/>
        <v>2</v>
      </c>
      <c r="BC2085" s="19"/>
    </row>
    <row r="2086" spans="1:55" x14ac:dyDescent="0.25">
      <c r="A2086">
        <v>2085</v>
      </c>
      <c r="B2086" s="19" t="s">
        <v>456</v>
      </c>
      <c r="C2086" s="19" t="s">
        <v>457</v>
      </c>
      <c r="D2086" s="19" t="s">
        <v>457</v>
      </c>
      <c r="E2086" s="19" t="s">
        <v>103</v>
      </c>
      <c r="F2086" s="19" t="s">
        <v>104</v>
      </c>
      <c r="G2086" s="28">
        <v>3871</v>
      </c>
      <c r="H2086" s="28">
        <v>41</v>
      </c>
      <c r="I2086" s="21">
        <v>22570333</v>
      </c>
      <c r="J2086" s="29">
        <v>550495.92682926834</v>
      </c>
      <c r="K2086" s="19">
        <v>41</v>
      </c>
      <c r="L2086" s="19">
        <v>0</v>
      </c>
      <c r="M2086" s="19" t="s">
        <v>88</v>
      </c>
      <c r="N2086" s="19" t="s">
        <v>105</v>
      </c>
      <c r="O2086" s="19" t="s">
        <v>147</v>
      </c>
      <c r="P2086" s="19" t="s">
        <v>1185</v>
      </c>
      <c r="Q2086" s="19" t="s">
        <v>59</v>
      </c>
      <c r="R2086" s="19" t="s">
        <v>660</v>
      </c>
      <c r="S2086" t="s">
        <v>88</v>
      </c>
      <c r="T2086" s="19" t="s">
        <v>74</v>
      </c>
      <c r="U2086" t="s">
        <v>665</v>
      </c>
      <c r="V2086" s="19" t="s">
        <v>1183</v>
      </c>
      <c r="W2086" t="s">
        <v>56</v>
      </c>
      <c r="X2086" s="22">
        <v>43948</v>
      </c>
      <c r="Y2086" s="23">
        <v>21</v>
      </c>
      <c r="Z2086" s="14">
        <v>43969</v>
      </c>
      <c r="AA2086" s="22">
        <v>43992</v>
      </c>
      <c r="AB2086" s="23">
        <v>23</v>
      </c>
      <c r="AC2086" s="14">
        <v>44015</v>
      </c>
      <c r="AD2086" s="22">
        <v>44019</v>
      </c>
      <c r="AE2086" s="23">
        <v>7</v>
      </c>
      <c r="AF2086" s="14">
        <v>44026</v>
      </c>
      <c r="AG2086" s="22">
        <v>44043</v>
      </c>
      <c r="AH2086" s="23">
        <v>10</v>
      </c>
      <c r="AI2086" s="14">
        <v>44053</v>
      </c>
      <c r="AJ2086" s="23">
        <v>7</v>
      </c>
      <c r="AK2086" s="14">
        <v>44265</v>
      </c>
      <c r="AL2086" s="14">
        <v>44325</v>
      </c>
      <c r="AM2086" s="21"/>
      <c r="AN2086" s="21"/>
      <c r="AO2086" s="21"/>
      <c r="AP2086" s="21"/>
      <c r="AQ2086" s="21"/>
      <c r="AR2086" s="21"/>
      <c r="AS2086" s="21"/>
      <c r="AT2086" s="21">
        <v>2257033.3000000003</v>
      </c>
      <c r="AU2086" s="21">
        <v>20313299.699999999</v>
      </c>
      <c r="AV2086" s="21"/>
      <c r="AW2086" s="21"/>
      <c r="AX2086" s="21"/>
      <c r="AY2086" s="15">
        <f t="shared" si="128"/>
        <v>22570333</v>
      </c>
      <c r="AZ2086" s="15">
        <f t="shared" si="129"/>
        <v>22570333</v>
      </c>
      <c r="BA2086" t="str">
        <f t="shared" si="130"/>
        <v>OK</v>
      </c>
      <c r="BB2086">
        <f t="shared" si="131"/>
        <v>2</v>
      </c>
      <c r="BC2086" s="19"/>
    </row>
    <row r="2087" spans="1:55" x14ac:dyDescent="0.25">
      <c r="A2087">
        <v>2086</v>
      </c>
      <c r="B2087" s="19" t="s">
        <v>456</v>
      </c>
      <c r="C2087" s="19" t="s">
        <v>457</v>
      </c>
      <c r="D2087" s="19" t="s">
        <v>457</v>
      </c>
      <c r="E2087" s="19" t="s">
        <v>100</v>
      </c>
      <c r="F2087" s="19" t="s">
        <v>101</v>
      </c>
      <c r="G2087" s="28">
        <v>7233</v>
      </c>
      <c r="H2087" s="28">
        <v>1</v>
      </c>
      <c r="I2087" s="21">
        <v>35000000</v>
      </c>
      <c r="J2087" s="29">
        <v>35000000</v>
      </c>
      <c r="K2087" s="19">
        <v>1</v>
      </c>
      <c r="L2087" s="19">
        <v>0</v>
      </c>
      <c r="M2087" s="19" t="s">
        <v>56</v>
      </c>
      <c r="N2087" s="19" t="s">
        <v>102</v>
      </c>
      <c r="O2087" s="19" t="s">
        <v>281</v>
      </c>
      <c r="P2087" s="19" t="s">
        <v>1180</v>
      </c>
      <c r="Q2087" s="19" t="s">
        <v>59</v>
      </c>
      <c r="R2087" s="19" t="s">
        <v>660</v>
      </c>
      <c r="S2087" t="s">
        <v>88</v>
      </c>
      <c r="T2087" s="19" t="s">
        <v>74</v>
      </c>
      <c r="U2087" t="s">
        <v>720</v>
      </c>
      <c r="V2087" s="19" t="s">
        <v>1181</v>
      </c>
      <c r="W2087" t="s">
        <v>56</v>
      </c>
      <c r="X2087" s="22"/>
      <c r="Y2087" s="23"/>
      <c r="Z2087" s="14"/>
      <c r="AA2087" s="22">
        <v>44014</v>
      </c>
      <c r="AB2087" s="23">
        <v>13</v>
      </c>
      <c r="AC2087" s="14">
        <v>44027</v>
      </c>
      <c r="AD2087" s="22">
        <v>44032</v>
      </c>
      <c r="AE2087" s="23">
        <v>7</v>
      </c>
      <c r="AF2087" s="14">
        <v>44039</v>
      </c>
      <c r="AG2087" s="22">
        <v>44029</v>
      </c>
      <c r="AH2087" s="23">
        <v>10</v>
      </c>
      <c r="AI2087" s="14">
        <v>44039</v>
      </c>
      <c r="AJ2087" s="23">
        <v>6</v>
      </c>
      <c r="AK2087" s="14">
        <v>44223</v>
      </c>
      <c r="AL2087" s="14">
        <v>44283</v>
      </c>
      <c r="AM2087" s="21"/>
      <c r="AN2087" s="21"/>
      <c r="AO2087" s="21"/>
      <c r="AP2087" s="21"/>
      <c r="AQ2087" s="21"/>
      <c r="AR2087" s="21"/>
      <c r="AS2087" s="21"/>
      <c r="AT2087" s="21">
        <v>3500000</v>
      </c>
      <c r="AU2087" s="21">
        <v>31500000</v>
      </c>
      <c r="AV2087" s="21"/>
      <c r="AW2087" s="21"/>
      <c r="AX2087" s="21"/>
      <c r="AY2087" s="15">
        <f t="shared" si="128"/>
        <v>35000000</v>
      </c>
      <c r="AZ2087" s="15">
        <f t="shared" si="129"/>
        <v>35000000</v>
      </c>
      <c r="BA2087" t="str">
        <f t="shared" si="130"/>
        <v>OK</v>
      </c>
      <c r="BB2087">
        <f t="shared" si="131"/>
        <v>2</v>
      </c>
      <c r="BC2087" s="19"/>
    </row>
    <row r="2088" spans="1:55" x14ac:dyDescent="0.25">
      <c r="A2088">
        <v>2087</v>
      </c>
      <c r="B2088" s="19" t="s">
        <v>456</v>
      </c>
      <c r="C2088" s="19" t="s">
        <v>457</v>
      </c>
      <c r="D2088" s="19" t="s">
        <v>457</v>
      </c>
      <c r="E2088" s="19" t="s">
        <v>96</v>
      </c>
      <c r="F2088" s="19" t="s">
        <v>652</v>
      </c>
      <c r="G2088" s="28">
        <v>8921</v>
      </c>
      <c r="H2088" s="28">
        <v>47</v>
      </c>
      <c r="I2088" s="21">
        <v>27589000</v>
      </c>
      <c r="J2088" s="29">
        <v>587000</v>
      </c>
      <c r="K2088" s="19">
        <v>0</v>
      </c>
      <c r="L2088" s="19">
        <v>47</v>
      </c>
      <c r="M2088" s="19" t="s">
        <v>56</v>
      </c>
      <c r="N2088" s="19" t="s">
        <v>57</v>
      </c>
      <c r="O2088" s="19" t="s">
        <v>77</v>
      </c>
      <c r="P2088" s="19" t="s">
        <v>1165</v>
      </c>
      <c r="Q2088" s="19" t="s">
        <v>67</v>
      </c>
      <c r="R2088" s="19" t="s">
        <v>660</v>
      </c>
      <c r="S2088" t="s">
        <v>88</v>
      </c>
      <c r="T2088" s="19" t="s">
        <v>74</v>
      </c>
      <c r="U2088" t="s">
        <v>717</v>
      </c>
      <c r="V2088" s="19" t="s">
        <v>1166</v>
      </c>
      <c r="W2088" t="s">
        <v>56</v>
      </c>
      <c r="X2088" s="22">
        <v>43948</v>
      </c>
      <c r="Y2088" s="23">
        <v>35</v>
      </c>
      <c r="Z2088" s="14">
        <v>43983</v>
      </c>
      <c r="AA2088" s="22">
        <v>43999</v>
      </c>
      <c r="AB2088" s="23">
        <v>20</v>
      </c>
      <c r="AC2088" s="14">
        <v>44019</v>
      </c>
      <c r="AD2088" s="22">
        <v>44021</v>
      </c>
      <c r="AE2088" s="23">
        <v>9</v>
      </c>
      <c r="AF2088" s="14">
        <v>44030</v>
      </c>
      <c r="AG2088" s="22">
        <v>44043</v>
      </c>
      <c r="AH2088" s="23">
        <v>10</v>
      </c>
      <c r="AI2088" s="14">
        <v>44053</v>
      </c>
      <c r="AJ2088" s="23">
        <v>7</v>
      </c>
      <c r="AK2088" s="14">
        <v>44265</v>
      </c>
      <c r="AL2088" s="14">
        <v>44325</v>
      </c>
      <c r="AM2088" s="21"/>
      <c r="AN2088" s="21"/>
      <c r="AO2088" s="21"/>
      <c r="AP2088" s="21"/>
      <c r="AQ2088" s="21"/>
      <c r="AR2088" s="21"/>
      <c r="AS2088" s="21"/>
      <c r="AT2088" s="21">
        <v>2758900</v>
      </c>
      <c r="AU2088" s="21"/>
      <c r="AV2088" s="21">
        <v>24830100</v>
      </c>
      <c r="AW2088" s="21"/>
      <c r="AX2088" s="21"/>
      <c r="AY2088" s="15">
        <f t="shared" si="128"/>
        <v>27589000</v>
      </c>
      <c r="AZ2088" s="15">
        <f t="shared" si="129"/>
        <v>27589000</v>
      </c>
      <c r="BA2088" t="str">
        <f t="shared" si="130"/>
        <v>OK</v>
      </c>
      <c r="BB2088">
        <f t="shared" si="131"/>
        <v>2</v>
      </c>
      <c r="BC2088" s="19"/>
    </row>
    <row r="2089" spans="1:55" x14ac:dyDescent="0.25">
      <c r="A2089">
        <v>2088</v>
      </c>
      <c r="B2089" s="19" t="s">
        <v>456</v>
      </c>
      <c r="C2089" s="19" t="s">
        <v>457</v>
      </c>
      <c r="D2089" s="19" t="s">
        <v>457</v>
      </c>
      <c r="E2089" s="19" t="s">
        <v>96</v>
      </c>
      <c r="F2089" s="19" t="s">
        <v>652</v>
      </c>
      <c r="G2089" s="28">
        <v>8921</v>
      </c>
      <c r="H2089" s="28">
        <v>10</v>
      </c>
      <c r="I2089" s="21">
        <v>5870000</v>
      </c>
      <c r="J2089" s="29">
        <v>587000</v>
      </c>
      <c r="K2089" s="19">
        <v>0</v>
      </c>
      <c r="L2089" s="19">
        <v>10</v>
      </c>
      <c r="M2089" s="19" t="s">
        <v>56</v>
      </c>
      <c r="N2089" s="19" t="s">
        <v>57</v>
      </c>
      <c r="O2089" s="19" t="s">
        <v>77</v>
      </c>
      <c r="P2089" s="19" t="s">
        <v>1167</v>
      </c>
      <c r="Q2089" s="19" t="s">
        <v>67</v>
      </c>
      <c r="R2089" s="19" t="s">
        <v>660</v>
      </c>
      <c r="S2089" t="s">
        <v>88</v>
      </c>
      <c r="T2089" s="19" t="s">
        <v>74</v>
      </c>
      <c r="U2089" t="s">
        <v>717</v>
      </c>
      <c r="V2089" s="19" t="s">
        <v>1166</v>
      </c>
      <c r="W2089" t="s">
        <v>56</v>
      </c>
      <c r="X2089" s="22">
        <v>43948</v>
      </c>
      <c r="Y2089" s="23">
        <v>35</v>
      </c>
      <c r="Z2089" s="14">
        <v>43983</v>
      </c>
      <c r="AA2089" s="22">
        <v>43999</v>
      </c>
      <c r="AB2089" s="23">
        <v>20</v>
      </c>
      <c r="AC2089" s="14">
        <v>44019</v>
      </c>
      <c r="AD2089" s="22">
        <v>44021</v>
      </c>
      <c r="AE2089" s="23">
        <v>9</v>
      </c>
      <c r="AF2089" s="14">
        <v>44030</v>
      </c>
      <c r="AG2089" s="22">
        <v>44043</v>
      </c>
      <c r="AH2089" s="23">
        <v>10</v>
      </c>
      <c r="AI2089" s="14">
        <v>44053</v>
      </c>
      <c r="AJ2089" s="23">
        <v>7</v>
      </c>
      <c r="AK2089" s="14">
        <v>44265</v>
      </c>
      <c r="AL2089" s="14">
        <v>44325</v>
      </c>
      <c r="AM2089" s="21"/>
      <c r="AN2089" s="21"/>
      <c r="AO2089" s="21"/>
      <c r="AP2089" s="21"/>
      <c r="AQ2089" s="21"/>
      <c r="AR2089" s="21"/>
      <c r="AS2089" s="21"/>
      <c r="AT2089" s="21">
        <v>587000</v>
      </c>
      <c r="AU2089" s="21"/>
      <c r="AV2089" s="21">
        <v>5283000</v>
      </c>
      <c r="AW2089" s="21"/>
      <c r="AX2089" s="21"/>
      <c r="AY2089" s="15">
        <f t="shared" si="128"/>
        <v>5870000</v>
      </c>
      <c r="AZ2089" s="15">
        <f t="shared" si="129"/>
        <v>5870000</v>
      </c>
      <c r="BA2089" t="str">
        <f t="shared" si="130"/>
        <v>OK</v>
      </c>
      <c r="BB2089">
        <f t="shared" si="131"/>
        <v>2</v>
      </c>
      <c r="BC2089" s="19"/>
    </row>
    <row r="2090" spans="1:55" x14ac:dyDescent="0.25">
      <c r="A2090">
        <v>2089</v>
      </c>
      <c r="B2090" s="19" t="s">
        <v>456</v>
      </c>
      <c r="C2090" s="19" t="s">
        <v>457</v>
      </c>
      <c r="D2090" s="19" t="s">
        <v>457</v>
      </c>
      <c r="E2090" s="19" t="s">
        <v>96</v>
      </c>
      <c r="F2090" s="19" t="s">
        <v>652</v>
      </c>
      <c r="G2090" s="28">
        <v>8921</v>
      </c>
      <c r="H2090" s="28">
        <v>10</v>
      </c>
      <c r="I2090" s="21">
        <v>5870000</v>
      </c>
      <c r="J2090" s="29">
        <v>587000</v>
      </c>
      <c r="K2090" s="19">
        <v>0</v>
      </c>
      <c r="L2090" s="19">
        <v>10</v>
      </c>
      <c r="M2090" s="19" t="s">
        <v>56</v>
      </c>
      <c r="N2090" s="19" t="s">
        <v>57</v>
      </c>
      <c r="O2090" s="19" t="s">
        <v>77</v>
      </c>
      <c r="P2090" s="19" t="s">
        <v>1168</v>
      </c>
      <c r="Q2090" s="19" t="s">
        <v>67</v>
      </c>
      <c r="R2090" s="19" t="s">
        <v>660</v>
      </c>
      <c r="S2090" t="s">
        <v>88</v>
      </c>
      <c r="T2090" s="19" t="s">
        <v>74</v>
      </c>
      <c r="U2090" t="s">
        <v>717</v>
      </c>
      <c r="V2090" s="19" t="s">
        <v>1169</v>
      </c>
      <c r="W2090" t="s">
        <v>56</v>
      </c>
      <c r="X2090" s="22">
        <v>43948</v>
      </c>
      <c r="Y2090" s="23">
        <v>35</v>
      </c>
      <c r="Z2090" s="14">
        <v>43983</v>
      </c>
      <c r="AA2090" s="22">
        <v>43999</v>
      </c>
      <c r="AB2090" s="23">
        <v>20</v>
      </c>
      <c r="AC2090" s="14">
        <v>44019</v>
      </c>
      <c r="AD2090" s="22">
        <v>44021</v>
      </c>
      <c r="AE2090" s="23">
        <v>9</v>
      </c>
      <c r="AF2090" s="14">
        <v>44030</v>
      </c>
      <c r="AG2090" s="22">
        <v>44043</v>
      </c>
      <c r="AH2090" s="23">
        <v>10</v>
      </c>
      <c r="AI2090" s="14">
        <v>44053</v>
      </c>
      <c r="AJ2090" s="23">
        <v>7</v>
      </c>
      <c r="AK2090" s="14">
        <v>44265</v>
      </c>
      <c r="AL2090" s="14">
        <v>44325</v>
      </c>
      <c r="AM2090" s="21"/>
      <c r="AN2090" s="21"/>
      <c r="AO2090" s="21"/>
      <c r="AP2090" s="21"/>
      <c r="AQ2090" s="21"/>
      <c r="AR2090" s="21"/>
      <c r="AS2090" s="21"/>
      <c r="AT2090" s="21">
        <v>587000</v>
      </c>
      <c r="AU2090" s="21"/>
      <c r="AV2090" s="21">
        <v>5283000</v>
      </c>
      <c r="AW2090" s="21"/>
      <c r="AX2090" s="21"/>
      <c r="AY2090" s="15">
        <f t="shared" si="128"/>
        <v>5870000</v>
      </c>
      <c r="AZ2090" s="15">
        <f t="shared" si="129"/>
        <v>5870000</v>
      </c>
      <c r="BA2090" t="str">
        <f t="shared" si="130"/>
        <v>OK</v>
      </c>
      <c r="BB2090">
        <f t="shared" si="131"/>
        <v>2</v>
      </c>
      <c r="BC2090" s="19"/>
    </row>
    <row r="2091" spans="1:55" x14ac:dyDescent="0.25">
      <c r="A2091">
        <v>2090</v>
      </c>
      <c r="B2091" s="19" t="s">
        <v>456</v>
      </c>
      <c r="C2091" s="19" t="s">
        <v>457</v>
      </c>
      <c r="D2091" s="19" t="s">
        <v>457</v>
      </c>
      <c r="E2091" s="19" t="s">
        <v>96</v>
      </c>
      <c r="F2091" s="19" t="s">
        <v>652</v>
      </c>
      <c r="G2091" s="28">
        <v>8921</v>
      </c>
      <c r="H2091" s="28">
        <v>12</v>
      </c>
      <c r="I2091" s="21">
        <v>7044000</v>
      </c>
      <c r="J2091" s="29">
        <v>587000</v>
      </c>
      <c r="K2091" s="19">
        <v>0</v>
      </c>
      <c r="L2091" s="19">
        <v>12</v>
      </c>
      <c r="M2091" s="19" t="s">
        <v>56</v>
      </c>
      <c r="N2091" s="19" t="s">
        <v>57</v>
      </c>
      <c r="O2091" s="19" t="s">
        <v>80</v>
      </c>
      <c r="P2091" s="19" t="s">
        <v>1170</v>
      </c>
      <c r="Q2091" s="19" t="s">
        <v>67</v>
      </c>
      <c r="R2091" s="19" t="s">
        <v>660</v>
      </c>
      <c r="S2091" t="s">
        <v>88</v>
      </c>
      <c r="T2091" s="19" t="s">
        <v>74</v>
      </c>
      <c r="U2091" t="s">
        <v>717</v>
      </c>
      <c r="V2091" s="19" t="s">
        <v>1171</v>
      </c>
      <c r="W2091" t="s">
        <v>56</v>
      </c>
      <c r="X2091" s="22">
        <v>43948</v>
      </c>
      <c r="Y2091" s="23">
        <v>35</v>
      </c>
      <c r="Z2091" s="14">
        <v>43983</v>
      </c>
      <c r="AA2091" s="22">
        <v>43999</v>
      </c>
      <c r="AB2091" s="23">
        <v>20</v>
      </c>
      <c r="AC2091" s="14">
        <v>44019</v>
      </c>
      <c r="AD2091" s="22">
        <v>44021</v>
      </c>
      <c r="AE2091" s="23">
        <v>9</v>
      </c>
      <c r="AF2091" s="14">
        <v>44030</v>
      </c>
      <c r="AG2091" s="22">
        <v>44043</v>
      </c>
      <c r="AH2091" s="23">
        <v>10</v>
      </c>
      <c r="AI2091" s="14">
        <v>44053</v>
      </c>
      <c r="AJ2091" s="23">
        <v>7</v>
      </c>
      <c r="AK2091" s="14">
        <v>44265</v>
      </c>
      <c r="AL2091" s="14">
        <v>44325</v>
      </c>
      <c r="AM2091" s="21"/>
      <c r="AN2091" s="21"/>
      <c r="AO2091" s="21"/>
      <c r="AP2091" s="21"/>
      <c r="AQ2091" s="21"/>
      <c r="AR2091" s="21"/>
      <c r="AS2091" s="21"/>
      <c r="AT2091" s="21">
        <v>704400</v>
      </c>
      <c r="AU2091" s="21"/>
      <c r="AV2091" s="21">
        <v>6339600</v>
      </c>
      <c r="AW2091" s="21"/>
      <c r="AX2091" s="21"/>
      <c r="AY2091" s="15">
        <f t="shared" si="128"/>
        <v>7044000</v>
      </c>
      <c r="AZ2091" s="15">
        <f t="shared" si="129"/>
        <v>7044000</v>
      </c>
      <c r="BA2091" t="str">
        <f t="shared" si="130"/>
        <v>OK</v>
      </c>
      <c r="BB2091">
        <f t="shared" si="131"/>
        <v>2</v>
      </c>
      <c r="BC2091" s="19"/>
    </row>
    <row r="2092" spans="1:55" x14ac:dyDescent="0.25">
      <c r="A2092">
        <v>2091</v>
      </c>
      <c r="B2092" s="19" t="s">
        <v>456</v>
      </c>
      <c r="C2092" s="19" t="s">
        <v>458</v>
      </c>
      <c r="D2092" s="19" t="s">
        <v>458</v>
      </c>
      <c r="E2092" s="19" t="s">
        <v>96</v>
      </c>
      <c r="F2092" s="19" t="s">
        <v>652</v>
      </c>
      <c r="G2092" s="28">
        <v>8921</v>
      </c>
      <c r="H2092" s="28">
        <v>3</v>
      </c>
      <c r="I2092" s="21">
        <v>1810050</v>
      </c>
      <c r="J2092" s="29">
        <v>603350</v>
      </c>
      <c r="K2092" s="19">
        <v>0</v>
      </c>
      <c r="L2092" s="19">
        <v>3</v>
      </c>
      <c r="M2092" s="19" t="s">
        <v>56</v>
      </c>
      <c r="N2092" s="19" t="s">
        <v>57</v>
      </c>
      <c r="O2092" s="19" t="s">
        <v>80</v>
      </c>
      <c r="P2092" s="19" t="s">
        <v>1172</v>
      </c>
      <c r="Q2092" s="19" t="s">
        <v>67</v>
      </c>
      <c r="R2092" s="19" t="s">
        <v>660</v>
      </c>
      <c r="S2092" t="s">
        <v>88</v>
      </c>
      <c r="T2092" s="19" t="s">
        <v>74</v>
      </c>
      <c r="U2092" t="s">
        <v>717</v>
      </c>
      <c r="V2092" s="19" t="s">
        <v>1173</v>
      </c>
      <c r="W2092" t="s">
        <v>56</v>
      </c>
      <c r="X2092" s="22">
        <v>43948</v>
      </c>
      <c r="Y2092" s="23">
        <v>35</v>
      </c>
      <c r="Z2092" s="14">
        <v>43983</v>
      </c>
      <c r="AA2092" s="22">
        <v>43999</v>
      </c>
      <c r="AB2092" s="23">
        <v>20</v>
      </c>
      <c r="AC2092" s="14">
        <v>44019</v>
      </c>
      <c r="AD2092" s="22">
        <v>44021</v>
      </c>
      <c r="AE2092" s="23">
        <v>9</v>
      </c>
      <c r="AF2092" s="14">
        <v>44030</v>
      </c>
      <c r="AG2092" s="22">
        <v>44043</v>
      </c>
      <c r="AH2092" s="23">
        <v>10</v>
      </c>
      <c r="AI2092" s="14">
        <v>44053</v>
      </c>
      <c r="AJ2092" s="23">
        <v>7</v>
      </c>
      <c r="AK2092" s="14">
        <v>44265</v>
      </c>
      <c r="AL2092" s="14">
        <v>44325</v>
      </c>
      <c r="AM2092" s="21"/>
      <c r="AN2092" s="21"/>
      <c r="AO2092" s="21"/>
      <c r="AP2092" s="21"/>
      <c r="AQ2092" s="21"/>
      <c r="AR2092" s="21"/>
      <c r="AS2092" s="21"/>
      <c r="AT2092" s="21">
        <v>181005</v>
      </c>
      <c r="AU2092" s="21"/>
      <c r="AV2092" s="21">
        <v>1629045</v>
      </c>
      <c r="AW2092" s="21"/>
      <c r="AX2092" s="21"/>
      <c r="AY2092" s="15">
        <f t="shared" si="128"/>
        <v>1810050</v>
      </c>
      <c r="AZ2092" s="15">
        <f t="shared" si="129"/>
        <v>1810050</v>
      </c>
      <c r="BA2092" t="str">
        <f t="shared" si="130"/>
        <v>OK</v>
      </c>
      <c r="BB2092">
        <f t="shared" si="131"/>
        <v>2</v>
      </c>
      <c r="BC2092" s="19"/>
    </row>
    <row r="2093" spans="1:55" x14ac:dyDescent="0.25">
      <c r="A2093">
        <v>2092</v>
      </c>
      <c r="B2093" s="19" t="s">
        <v>456</v>
      </c>
      <c r="C2093" s="19" t="s">
        <v>458</v>
      </c>
      <c r="D2093" s="19" t="s">
        <v>458</v>
      </c>
      <c r="E2093" s="19" t="s">
        <v>96</v>
      </c>
      <c r="F2093" s="19" t="s">
        <v>652</v>
      </c>
      <c r="G2093" s="28">
        <v>8921</v>
      </c>
      <c r="H2093" s="28">
        <v>3</v>
      </c>
      <c r="I2093" s="21">
        <v>1810050</v>
      </c>
      <c r="J2093" s="29">
        <v>603350</v>
      </c>
      <c r="K2093" s="19">
        <v>0</v>
      </c>
      <c r="L2093" s="19">
        <v>3</v>
      </c>
      <c r="M2093" s="19" t="s">
        <v>56</v>
      </c>
      <c r="N2093" s="19" t="s">
        <v>57</v>
      </c>
      <c r="O2093" s="19" t="s">
        <v>80</v>
      </c>
      <c r="P2093" s="19" t="s">
        <v>1174</v>
      </c>
      <c r="Q2093" s="19" t="s">
        <v>67</v>
      </c>
      <c r="R2093" s="19" t="s">
        <v>660</v>
      </c>
      <c r="S2093" t="s">
        <v>88</v>
      </c>
      <c r="T2093" s="19" t="s">
        <v>74</v>
      </c>
      <c r="U2093" t="s">
        <v>717</v>
      </c>
      <c r="V2093" s="19" t="s">
        <v>1175</v>
      </c>
      <c r="W2093" t="s">
        <v>56</v>
      </c>
      <c r="X2093" s="22">
        <v>43948</v>
      </c>
      <c r="Y2093" s="23">
        <v>35</v>
      </c>
      <c r="Z2093" s="14">
        <v>43983</v>
      </c>
      <c r="AA2093" s="22">
        <v>43999</v>
      </c>
      <c r="AB2093" s="23">
        <v>20</v>
      </c>
      <c r="AC2093" s="14">
        <v>44019</v>
      </c>
      <c r="AD2093" s="22">
        <v>44021</v>
      </c>
      <c r="AE2093" s="23">
        <v>9</v>
      </c>
      <c r="AF2093" s="14">
        <v>44030</v>
      </c>
      <c r="AG2093" s="22">
        <v>44043</v>
      </c>
      <c r="AH2093" s="23">
        <v>10</v>
      </c>
      <c r="AI2093" s="14">
        <v>44053</v>
      </c>
      <c r="AJ2093" s="23">
        <v>7</v>
      </c>
      <c r="AK2093" s="14">
        <v>44265</v>
      </c>
      <c r="AL2093" s="14">
        <v>44325</v>
      </c>
      <c r="AM2093" s="21"/>
      <c r="AN2093" s="21"/>
      <c r="AO2093" s="21"/>
      <c r="AP2093" s="21"/>
      <c r="AQ2093" s="21"/>
      <c r="AR2093" s="21"/>
      <c r="AS2093" s="21"/>
      <c r="AT2093" s="21">
        <v>181005</v>
      </c>
      <c r="AU2093" s="21"/>
      <c r="AV2093" s="21">
        <v>1629045</v>
      </c>
      <c r="AW2093" s="21"/>
      <c r="AX2093" s="21"/>
      <c r="AY2093" s="15">
        <f t="shared" si="128"/>
        <v>1810050</v>
      </c>
      <c r="AZ2093" s="15">
        <f t="shared" si="129"/>
        <v>1810050</v>
      </c>
      <c r="BA2093" t="str">
        <f t="shared" si="130"/>
        <v>OK</v>
      </c>
      <c r="BB2093">
        <f t="shared" si="131"/>
        <v>2</v>
      </c>
      <c r="BC2093" s="19"/>
    </row>
    <row r="2094" spans="1:55" x14ac:dyDescent="0.25">
      <c r="A2094">
        <v>2093</v>
      </c>
      <c r="B2094" s="19" t="s">
        <v>456</v>
      </c>
      <c r="C2094" s="19" t="s">
        <v>459</v>
      </c>
      <c r="D2094" s="19" t="s">
        <v>459</v>
      </c>
      <c r="E2094" s="19" t="s">
        <v>96</v>
      </c>
      <c r="F2094" s="19" t="s">
        <v>652</v>
      </c>
      <c r="G2094" s="28">
        <v>8921</v>
      </c>
      <c r="H2094" s="28">
        <v>4</v>
      </c>
      <c r="I2094" s="21">
        <v>2573400</v>
      </c>
      <c r="J2094" s="29">
        <v>643350</v>
      </c>
      <c r="K2094" s="19">
        <v>0</v>
      </c>
      <c r="L2094" s="19">
        <v>4</v>
      </c>
      <c r="M2094" s="19" t="s">
        <v>56</v>
      </c>
      <c r="N2094" s="19" t="s">
        <v>57</v>
      </c>
      <c r="O2094" s="19" t="s">
        <v>80</v>
      </c>
      <c r="P2094" s="19" t="s">
        <v>1172</v>
      </c>
      <c r="Q2094" s="19" t="s">
        <v>67</v>
      </c>
      <c r="R2094" s="19" t="s">
        <v>660</v>
      </c>
      <c r="S2094" t="s">
        <v>88</v>
      </c>
      <c r="T2094" s="19" t="s">
        <v>74</v>
      </c>
      <c r="U2094" t="s">
        <v>717</v>
      </c>
      <c r="V2094" s="19" t="s">
        <v>1176</v>
      </c>
      <c r="W2094" t="s">
        <v>56</v>
      </c>
      <c r="X2094" s="22">
        <v>43948</v>
      </c>
      <c r="Y2094" s="23">
        <v>35</v>
      </c>
      <c r="Z2094" s="14">
        <v>43983</v>
      </c>
      <c r="AA2094" s="22">
        <v>43999</v>
      </c>
      <c r="AB2094" s="23">
        <v>20</v>
      </c>
      <c r="AC2094" s="14">
        <v>44019</v>
      </c>
      <c r="AD2094" s="22">
        <v>44021</v>
      </c>
      <c r="AE2094" s="23">
        <v>9</v>
      </c>
      <c r="AF2094" s="14">
        <v>44030</v>
      </c>
      <c r="AG2094" s="22">
        <v>44043</v>
      </c>
      <c r="AH2094" s="23">
        <v>10</v>
      </c>
      <c r="AI2094" s="14">
        <v>44053</v>
      </c>
      <c r="AJ2094" s="23">
        <v>7</v>
      </c>
      <c r="AK2094" s="14">
        <v>44265</v>
      </c>
      <c r="AL2094" s="14">
        <v>44325</v>
      </c>
      <c r="AM2094" s="21"/>
      <c r="AN2094" s="21"/>
      <c r="AO2094" s="21"/>
      <c r="AP2094" s="21"/>
      <c r="AQ2094" s="21"/>
      <c r="AR2094" s="21"/>
      <c r="AS2094" s="21"/>
      <c r="AT2094" s="21">
        <v>257340</v>
      </c>
      <c r="AU2094" s="21"/>
      <c r="AV2094" s="21">
        <v>2316060</v>
      </c>
      <c r="AW2094" s="21"/>
      <c r="AX2094" s="21"/>
      <c r="AY2094" s="15">
        <f t="shared" si="128"/>
        <v>2573400</v>
      </c>
      <c r="AZ2094" s="15">
        <f t="shared" si="129"/>
        <v>2573400</v>
      </c>
      <c r="BA2094" t="str">
        <f t="shared" si="130"/>
        <v>OK</v>
      </c>
      <c r="BB2094">
        <f t="shared" si="131"/>
        <v>2</v>
      </c>
      <c r="BC2094" s="19"/>
    </row>
    <row r="2095" spans="1:55" x14ac:dyDescent="0.25">
      <c r="A2095">
        <v>2094</v>
      </c>
      <c r="B2095" s="19" t="s">
        <v>456</v>
      </c>
      <c r="C2095" s="19" t="s">
        <v>459</v>
      </c>
      <c r="D2095" s="19" t="s">
        <v>459</v>
      </c>
      <c r="E2095" s="19" t="s">
        <v>96</v>
      </c>
      <c r="F2095" s="19" t="s">
        <v>652</v>
      </c>
      <c r="G2095" s="28">
        <v>8921</v>
      </c>
      <c r="H2095" s="28">
        <v>2</v>
      </c>
      <c r="I2095" s="21">
        <v>1286700</v>
      </c>
      <c r="J2095" s="29">
        <v>643350</v>
      </c>
      <c r="K2095" s="19">
        <v>0</v>
      </c>
      <c r="L2095" s="19">
        <v>2</v>
      </c>
      <c r="M2095" s="19" t="s">
        <v>56</v>
      </c>
      <c r="N2095" s="19" t="s">
        <v>57</v>
      </c>
      <c r="O2095" s="19" t="s">
        <v>80</v>
      </c>
      <c r="P2095" s="19" t="s">
        <v>1177</v>
      </c>
      <c r="Q2095" s="19" t="s">
        <v>67</v>
      </c>
      <c r="R2095" s="19" t="s">
        <v>660</v>
      </c>
      <c r="S2095" t="s">
        <v>88</v>
      </c>
      <c r="T2095" s="19" t="s">
        <v>74</v>
      </c>
      <c r="U2095" t="s">
        <v>717</v>
      </c>
      <c r="V2095" s="19" t="s">
        <v>1178</v>
      </c>
      <c r="W2095" t="s">
        <v>56</v>
      </c>
      <c r="X2095" s="22">
        <v>43948</v>
      </c>
      <c r="Y2095" s="23">
        <v>35</v>
      </c>
      <c r="Z2095" s="14">
        <v>43983</v>
      </c>
      <c r="AA2095" s="22">
        <v>43999</v>
      </c>
      <c r="AB2095" s="23">
        <v>20</v>
      </c>
      <c r="AC2095" s="14">
        <v>44019</v>
      </c>
      <c r="AD2095" s="22">
        <v>44021</v>
      </c>
      <c r="AE2095" s="23">
        <v>9</v>
      </c>
      <c r="AF2095" s="14">
        <v>44030</v>
      </c>
      <c r="AG2095" s="22">
        <v>44043</v>
      </c>
      <c r="AH2095" s="23">
        <v>10</v>
      </c>
      <c r="AI2095" s="14">
        <v>44053</v>
      </c>
      <c r="AJ2095" s="23">
        <v>7</v>
      </c>
      <c r="AK2095" s="14">
        <v>44265</v>
      </c>
      <c r="AL2095" s="14">
        <v>44325</v>
      </c>
      <c r="AM2095" s="21"/>
      <c r="AN2095" s="21"/>
      <c r="AO2095" s="21"/>
      <c r="AP2095" s="21"/>
      <c r="AQ2095" s="21"/>
      <c r="AR2095" s="21"/>
      <c r="AS2095" s="21"/>
      <c r="AT2095" s="21">
        <v>128670</v>
      </c>
      <c r="AU2095" s="21"/>
      <c r="AV2095" s="21">
        <v>1158030</v>
      </c>
      <c r="AW2095" s="21"/>
      <c r="AX2095" s="21"/>
      <c r="AY2095" s="15">
        <f t="shared" si="128"/>
        <v>1286700</v>
      </c>
      <c r="AZ2095" s="15">
        <f t="shared" si="129"/>
        <v>1286700</v>
      </c>
      <c r="BA2095" t="str">
        <f t="shared" si="130"/>
        <v>OK</v>
      </c>
      <c r="BB2095">
        <f t="shared" si="131"/>
        <v>2</v>
      </c>
      <c r="BC2095" s="19"/>
    </row>
    <row r="2096" spans="1:55" x14ac:dyDescent="0.25">
      <c r="A2096">
        <v>2095</v>
      </c>
      <c r="B2096" s="19" t="s">
        <v>456</v>
      </c>
      <c r="C2096" s="19" t="s">
        <v>460</v>
      </c>
      <c r="D2096" s="19" t="s">
        <v>460</v>
      </c>
      <c r="E2096" s="19" t="s">
        <v>96</v>
      </c>
      <c r="F2096" s="19" t="s">
        <v>652</v>
      </c>
      <c r="G2096" s="28">
        <v>8921</v>
      </c>
      <c r="H2096" s="28">
        <v>5</v>
      </c>
      <c r="I2096" s="21">
        <v>3266800</v>
      </c>
      <c r="J2096" s="29">
        <v>653360</v>
      </c>
      <c r="K2096" s="19">
        <v>0</v>
      </c>
      <c r="L2096" s="19">
        <v>5</v>
      </c>
      <c r="M2096" s="19" t="s">
        <v>56</v>
      </c>
      <c r="N2096" s="19" t="s">
        <v>57</v>
      </c>
      <c r="O2096" s="19" t="s">
        <v>80</v>
      </c>
      <c r="P2096" s="19" t="s">
        <v>1172</v>
      </c>
      <c r="Q2096" s="19" t="s">
        <v>67</v>
      </c>
      <c r="R2096" s="19" t="s">
        <v>660</v>
      </c>
      <c r="S2096" t="s">
        <v>88</v>
      </c>
      <c r="T2096" s="19" t="s">
        <v>74</v>
      </c>
      <c r="U2096" t="s">
        <v>717</v>
      </c>
      <c r="V2096" s="19" t="s">
        <v>1179</v>
      </c>
      <c r="W2096" t="s">
        <v>56</v>
      </c>
      <c r="X2096" s="22">
        <v>43948</v>
      </c>
      <c r="Y2096" s="23">
        <v>35</v>
      </c>
      <c r="Z2096" s="14">
        <v>43983</v>
      </c>
      <c r="AA2096" s="22">
        <v>43999</v>
      </c>
      <c r="AB2096" s="23">
        <v>20</v>
      </c>
      <c r="AC2096" s="14">
        <v>44019</v>
      </c>
      <c r="AD2096" s="22">
        <v>44021</v>
      </c>
      <c r="AE2096" s="23">
        <v>9</v>
      </c>
      <c r="AF2096" s="14">
        <v>44030</v>
      </c>
      <c r="AG2096" s="22">
        <v>44043</v>
      </c>
      <c r="AH2096" s="23">
        <v>10</v>
      </c>
      <c r="AI2096" s="14">
        <v>44053</v>
      </c>
      <c r="AJ2096" s="23">
        <v>7</v>
      </c>
      <c r="AK2096" s="14">
        <v>44265</v>
      </c>
      <c r="AL2096" s="14">
        <v>44325</v>
      </c>
      <c r="AM2096" s="21"/>
      <c r="AN2096" s="21"/>
      <c r="AO2096" s="21"/>
      <c r="AP2096" s="21"/>
      <c r="AQ2096" s="21"/>
      <c r="AR2096" s="21"/>
      <c r="AS2096" s="21"/>
      <c r="AT2096" s="21">
        <v>326680</v>
      </c>
      <c r="AU2096" s="21"/>
      <c r="AV2096" s="21">
        <v>2940120</v>
      </c>
      <c r="AW2096" s="21"/>
      <c r="AX2096" s="21"/>
      <c r="AY2096" s="15">
        <f t="shared" si="128"/>
        <v>3266800</v>
      </c>
      <c r="AZ2096" s="15">
        <f t="shared" si="129"/>
        <v>3266800</v>
      </c>
      <c r="BA2096" t="str">
        <f t="shared" si="130"/>
        <v>OK</v>
      </c>
      <c r="BB2096">
        <f t="shared" si="131"/>
        <v>2</v>
      </c>
      <c r="BC2096" s="19"/>
    </row>
    <row r="2097" spans="1:55" x14ac:dyDescent="0.25">
      <c r="A2097">
        <v>2096</v>
      </c>
      <c r="B2097" s="19" t="s">
        <v>456</v>
      </c>
      <c r="C2097" s="19" t="s">
        <v>457</v>
      </c>
      <c r="D2097" s="19" t="s">
        <v>457</v>
      </c>
      <c r="E2097" s="19" t="s">
        <v>85</v>
      </c>
      <c r="F2097" s="19" t="s">
        <v>86</v>
      </c>
      <c r="G2097" s="28">
        <v>4883</v>
      </c>
      <c r="H2097" s="28">
        <v>35</v>
      </c>
      <c r="I2097" s="21">
        <v>37870000</v>
      </c>
      <c r="J2097" s="29">
        <v>1082000</v>
      </c>
      <c r="K2097" s="19">
        <v>35</v>
      </c>
      <c r="L2097" s="19">
        <v>0</v>
      </c>
      <c r="M2097" s="19" t="s">
        <v>88</v>
      </c>
      <c r="N2097" s="19" t="s">
        <v>57</v>
      </c>
      <c r="O2097" s="19" t="s">
        <v>77</v>
      </c>
      <c r="P2097" s="19" t="s">
        <v>1157</v>
      </c>
      <c r="Q2097" s="19" t="s">
        <v>67</v>
      </c>
      <c r="R2097" s="19" t="s">
        <v>658</v>
      </c>
      <c r="S2097" t="s">
        <v>56</v>
      </c>
      <c r="T2097" s="19" t="s">
        <v>60</v>
      </c>
      <c r="U2097">
        <v>488302</v>
      </c>
      <c r="V2097" s="19" t="s">
        <v>1160</v>
      </c>
      <c r="W2097" t="s">
        <v>56</v>
      </c>
      <c r="X2097" s="22">
        <v>43948</v>
      </c>
      <c r="Y2097" s="23">
        <v>21</v>
      </c>
      <c r="Z2097" s="14">
        <v>43969</v>
      </c>
      <c r="AA2097" s="22">
        <v>43889</v>
      </c>
      <c r="AB2097" s="23">
        <v>20</v>
      </c>
      <c r="AC2097" s="14">
        <v>43909</v>
      </c>
      <c r="AD2097" s="22">
        <v>43913</v>
      </c>
      <c r="AE2097" s="23">
        <v>30</v>
      </c>
      <c r="AF2097" s="14">
        <v>43943</v>
      </c>
      <c r="AG2097" s="22">
        <v>43970</v>
      </c>
      <c r="AH2097" s="23">
        <v>30</v>
      </c>
      <c r="AI2097" s="14">
        <v>44000</v>
      </c>
      <c r="AJ2097" s="23">
        <v>6</v>
      </c>
      <c r="AK2097" s="14">
        <v>44183</v>
      </c>
      <c r="AL2097" s="14">
        <v>44243</v>
      </c>
      <c r="AM2097" s="21"/>
      <c r="AN2097" s="21"/>
      <c r="AO2097" s="21"/>
      <c r="AP2097" s="21"/>
      <c r="AQ2097" s="21"/>
      <c r="AR2097" s="21">
        <v>3787000</v>
      </c>
      <c r="AS2097" s="21"/>
      <c r="AT2097" s="21">
        <v>34083000</v>
      </c>
      <c r="AU2097" s="21"/>
      <c r="AV2097" s="21"/>
      <c r="AW2097" s="21"/>
      <c r="AX2097" s="21"/>
      <c r="AY2097" s="15">
        <f t="shared" si="128"/>
        <v>37870000</v>
      </c>
      <c r="AZ2097" s="15">
        <f t="shared" si="129"/>
        <v>37870000</v>
      </c>
      <c r="BA2097" t="str">
        <f t="shared" si="130"/>
        <v>OK</v>
      </c>
      <c r="BB2097">
        <f t="shared" si="131"/>
        <v>2</v>
      </c>
      <c r="BC2097" s="19"/>
    </row>
    <row r="2098" spans="1:55" x14ac:dyDescent="0.25">
      <c r="A2098">
        <v>2097</v>
      </c>
      <c r="B2098" s="19" t="s">
        <v>456</v>
      </c>
      <c r="C2098" s="19" t="s">
        <v>457</v>
      </c>
      <c r="D2098" s="19" t="s">
        <v>457</v>
      </c>
      <c r="E2098" s="19" t="s">
        <v>85</v>
      </c>
      <c r="F2098" s="19" t="s">
        <v>86</v>
      </c>
      <c r="G2098" s="28">
        <v>4883</v>
      </c>
      <c r="H2098" s="28">
        <v>5</v>
      </c>
      <c r="I2098" s="21">
        <v>5410000</v>
      </c>
      <c r="J2098" s="29">
        <v>1082000</v>
      </c>
      <c r="K2098" s="19">
        <v>5</v>
      </c>
      <c r="L2098" s="19">
        <v>0</v>
      </c>
      <c r="M2098" s="19" t="s">
        <v>88</v>
      </c>
      <c r="N2098" s="19" t="s">
        <v>57</v>
      </c>
      <c r="O2098" s="19" t="s">
        <v>77</v>
      </c>
      <c r="P2098" s="19" t="s">
        <v>1152</v>
      </c>
      <c r="Q2098" s="19" t="s">
        <v>67</v>
      </c>
      <c r="R2098" s="19" t="s">
        <v>658</v>
      </c>
      <c r="S2098" t="s">
        <v>56</v>
      </c>
      <c r="T2098" s="19" t="s">
        <v>60</v>
      </c>
      <c r="U2098">
        <v>488302</v>
      </c>
      <c r="V2098" s="19" t="s">
        <v>1160</v>
      </c>
      <c r="W2098" t="s">
        <v>56</v>
      </c>
      <c r="X2098" s="22">
        <v>43948</v>
      </c>
      <c r="Y2098" s="23">
        <v>21</v>
      </c>
      <c r="Z2098" s="14">
        <v>43969</v>
      </c>
      <c r="AA2098" s="22">
        <v>43889</v>
      </c>
      <c r="AB2098" s="23">
        <v>20</v>
      </c>
      <c r="AC2098" s="14">
        <v>43909</v>
      </c>
      <c r="AD2098" s="22">
        <v>43913</v>
      </c>
      <c r="AE2098" s="23">
        <v>30</v>
      </c>
      <c r="AF2098" s="14">
        <v>43943</v>
      </c>
      <c r="AG2098" s="22">
        <v>43970</v>
      </c>
      <c r="AH2098" s="23">
        <v>30</v>
      </c>
      <c r="AI2098" s="14">
        <v>44000</v>
      </c>
      <c r="AJ2098" s="23">
        <v>6</v>
      </c>
      <c r="AK2098" s="14">
        <v>44183</v>
      </c>
      <c r="AL2098" s="14">
        <v>44243</v>
      </c>
      <c r="AM2098" s="21"/>
      <c r="AN2098" s="21"/>
      <c r="AO2098" s="21"/>
      <c r="AP2098" s="21"/>
      <c r="AQ2098" s="21"/>
      <c r="AR2098" s="21">
        <v>541000</v>
      </c>
      <c r="AS2098" s="21"/>
      <c r="AT2098" s="21">
        <v>4869000</v>
      </c>
      <c r="AU2098" s="21"/>
      <c r="AV2098" s="21"/>
      <c r="AW2098" s="21"/>
      <c r="AX2098" s="21"/>
      <c r="AY2098" s="15">
        <f t="shared" si="128"/>
        <v>5410000</v>
      </c>
      <c r="AZ2098" s="15">
        <f t="shared" si="129"/>
        <v>5410000</v>
      </c>
      <c r="BA2098" t="str">
        <f t="shared" si="130"/>
        <v>OK</v>
      </c>
      <c r="BB2098">
        <f t="shared" si="131"/>
        <v>2</v>
      </c>
      <c r="BC2098" s="19"/>
    </row>
    <row r="2099" spans="1:55" x14ac:dyDescent="0.25">
      <c r="A2099">
        <v>2098</v>
      </c>
      <c r="B2099" s="19" t="s">
        <v>456</v>
      </c>
      <c r="C2099" s="19" t="s">
        <v>457</v>
      </c>
      <c r="D2099" s="19" t="s">
        <v>457</v>
      </c>
      <c r="E2099" s="19" t="s">
        <v>85</v>
      </c>
      <c r="F2099" s="19" t="s">
        <v>86</v>
      </c>
      <c r="G2099" s="28">
        <v>4883</v>
      </c>
      <c r="H2099" s="28">
        <v>5</v>
      </c>
      <c r="I2099" s="21">
        <v>5410000</v>
      </c>
      <c r="J2099" s="29">
        <v>1082000</v>
      </c>
      <c r="K2099" s="19">
        <v>5</v>
      </c>
      <c r="L2099" s="19">
        <v>0</v>
      </c>
      <c r="M2099" s="19" t="s">
        <v>88</v>
      </c>
      <c r="N2099" s="19" t="s">
        <v>57</v>
      </c>
      <c r="O2099" s="19" t="s">
        <v>77</v>
      </c>
      <c r="P2099" s="19" t="s">
        <v>1155</v>
      </c>
      <c r="Q2099" s="19" t="s">
        <v>67</v>
      </c>
      <c r="R2099" s="19" t="s">
        <v>658</v>
      </c>
      <c r="S2099" t="s">
        <v>56</v>
      </c>
      <c r="T2099" s="19" t="s">
        <v>60</v>
      </c>
      <c r="U2099">
        <v>488302</v>
      </c>
      <c r="V2099" s="19" t="s">
        <v>1160</v>
      </c>
      <c r="W2099" t="s">
        <v>56</v>
      </c>
      <c r="X2099" s="22">
        <v>43948</v>
      </c>
      <c r="Y2099" s="23">
        <v>21</v>
      </c>
      <c r="Z2099" s="14">
        <v>43969</v>
      </c>
      <c r="AA2099" s="22">
        <v>43889</v>
      </c>
      <c r="AB2099" s="23">
        <v>20</v>
      </c>
      <c r="AC2099" s="14">
        <v>43909</v>
      </c>
      <c r="AD2099" s="22">
        <v>43913</v>
      </c>
      <c r="AE2099" s="23">
        <v>30</v>
      </c>
      <c r="AF2099" s="14">
        <v>43943</v>
      </c>
      <c r="AG2099" s="22">
        <v>43970</v>
      </c>
      <c r="AH2099" s="23">
        <v>30</v>
      </c>
      <c r="AI2099" s="14">
        <v>44000</v>
      </c>
      <c r="AJ2099" s="23">
        <v>6</v>
      </c>
      <c r="AK2099" s="14">
        <v>44183</v>
      </c>
      <c r="AL2099" s="14">
        <v>44243</v>
      </c>
      <c r="AM2099" s="21"/>
      <c r="AN2099" s="21"/>
      <c r="AO2099" s="21"/>
      <c r="AP2099" s="21"/>
      <c r="AQ2099" s="21"/>
      <c r="AR2099" s="21">
        <v>541000</v>
      </c>
      <c r="AS2099" s="21"/>
      <c r="AT2099" s="21">
        <v>4869000</v>
      </c>
      <c r="AU2099" s="21"/>
      <c r="AV2099" s="21"/>
      <c r="AW2099" s="21"/>
      <c r="AX2099" s="21"/>
      <c r="AY2099" s="15">
        <f t="shared" si="128"/>
        <v>5410000</v>
      </c>
      <c r="AZ2099" s="15">
        <f t="shared" si="129"/>
        <v>5410000</v>
      </c>
      <c r="BA2099" t="str">
        <f t="shared" si="130"/>
        <v>OK</v>
      </c>
      <c r="BB2099">
        <f t="shared" si="131"/>
        <v>2</v>
      </c>
      <c r="BC2099" s="19"/>
    </row>
    <row r="2100" spans="1:55" x14ac:dyDescent="0.25">
      <c r="A2100">
        <v>2099</v>
      </c>
      <c r="B2100" s="19" t="s">
        <v>456</v>
      </c>
      <c r="C2100" s="19" t="s">
        <v>457</v>
      </c>
      <c r="D2100" s="19" t="s">
        <v>457</v>
      </c>
      <c r="E2100" s="19" t="s">
        <v>85</v>
      </c>
      <c r="F2100" s="19" t="s">
        <v>86</v>
      </c>
      <c r="G2100" s="28">
        <v>4883</v>
      </c>
      <c r="H2100" s="28">
        <v>5</v>
      </c>
      <c r="I2100" s="21">
        <v>5410000</v>
      </c>
      <c r="J2100" s="29">
        <v>1082000</v>
      </c>
      <c r="K2100" s="19">
        <v>5</v>
      </c>
      <c r="L2100" s="19">
        <v>0</v>
      </c>
      <c r="M2100" s="19" t="s">
        <v>88</v>
      </c>
      <c r="N2100" s="19" t="s">
        <v>57</v>
      </c>
      <c r="O2100" s="19" t="s">
        <v>77</v>
      </c>
      <c r="P2100" s="19" t="s">
        <v>1150</v>
      </c>
      <c r="Q2100" s="19" t="s">
        <v>67</v>
      </c>
      <c r="R2100" s="19" t="s">
        <v>658</v>
      </c>
      <c r="S2100" t="s">
        <v>56</v>
      </c>
      <c r="T2100" s="19" t="s">
        <v>60</v>
      </c>
      <c r="U2100">
        <v>488302</v>
      </c>
      <c r="V2100" s="19" t="s">
        <v>1160</v>
      </c>
      <c r="W2100" t="s">
        <v>56</v>
      </c>
      <c r="X2100" s="22">
        <v>43948</v>
      </c>
      <c r="Y2100" s="23">
        <v>21</v>
      </c>
      <c r="Z2100" s="14">
        <v>43969</v>
      </c>
      <c r="AA2100" s="22">
        <v>43889</v>
      </c>
      <c r="AB2100" s="23">
        <v>20</v>
      </c>
      <c r="AC2100" s="14">
        <v>43909</v>
      </c>
      <c r="AD2100" s="22">
        <v>43913</v>
      </c>
      <c r="AE2100" s="23">
        <v>30</v>
      </c>
      <c r="AF2100" s="14">
        <v>43943</v>
      </c>
      <c r="AG2100" s="22">
        <v>43970</v>
      </c>
      <c r="AH2100" s="23">
        <v>30</v>
      </c>
      <c r="AI2100" s="14">
        <v>44000</v>
      </c>
      <c r="AJ2100" s="23">
        <v>6</v>
      </c>
      <c r="AK2100" s="14">
        <v>44183</v>
      </c>
      <c r="AL2100" s="14">
        <v>44243</v>
      </c>
      <c r="AM2100" s="21"/>
      <c r="AN2100" s="21"/>
      <c r="AO2100" s="21"/>
      <c r="AP2100" s="21"/>
      <c r="AQ2100" s="21"/>
      <c r="AR2100" s="21">
        <v>541000</v>
      </c>
      <c r="AS2100" s="21"/>
      <c r="AT2100" s="21">
        <v>4869000</v>
      </c>
      <c r="AU2100" s="21"/>
      <c r="AV2100" s="21"/>
      <c r="AW2100" s="21"/>
      <c r="AX2100" s="21"/>
      <c r="AY2100" s="15">
        <f t="shared" si="128"/>
        <v>5410000</v>
      </c>
      <c r="AZ2100" s="15">
        <f t="shared" si="129"/>
        <v>5410000</v>
      </c>
      <c r="BA2100" t="str">
        <f t="shared" si="130"/>
        <v>OK</v>
      </c>
      <c r="BB2100">
        <f t="shared" si="131"/>
        <v>2</v>
      </c>
      <c r="BC2100" s="19"/>
    </row>
    <row r="2101" spans="1:55" x14ac:dyDescent="0.25">
      <c r="A2101">
        <v>2100</v>
      </c>
      <c r="B2101" s="19" t="s">
        <v>456</v>
      </c>
      <c r="C2101" s="19" t="s">
        <v>459</v>
      </c>
      <c r="D2101" s="19" t="s">
        <v>459</v>
      </c>
      <c r="E2101" s="19" t="s">
        <v>85</v>
      </c>
      <c r="F2101" s="19" t="s">
        <v>86</v>
      </c>
      <c r="G2101" s="28">
        <v>4883</v>
      </c>
      <c r="H2101" s="28">
        <v>5</v>
      </c>
      <c r="I2101" s="21">
        <v>5650000</v>
      </c>
      <c r="J2101" s="29">
        <v>1130000</v>
      </c>
      <c r="K2101" s="19">
        <v>5</v>
      </c>
      <c r="L2101" s="19">
        <v>0</v>
      </c>
      <c r="M2101" s="19" t="s">
        <v>88</v>
      </c>
      <c r="N2101" s="19" t="s">
        <v>57</v>
      </c>
      <c r="O2101" s="19" t="s">
        <v>77</v>
      </c>
      <c r="P2101" s="19" t="s">
        <v>1156</v>
      </c>
      <c r="Q2101" s="19" t="s">
        <v>67</v>
      </c>
      <c r="R2101" s="19" t="s">
        <v>658</v>
      </c>
      <c r="S2101" t="s">
        <v>56</v>
      </c>
      <c r="T2101" s="19" t="s">
        <v>60</v>
      </c>
      <c r="U2101">
        <v>488302</v>
      </c>
      <c r="V2101" s="19" t="s">
        <v>1160</v>
      </c>
      <c r="W2101" t="s">
        <v>56</v>
      </c>
      <c r="X2101" s="22">
        <v>43948</v>
      </c>
      <c r="Y2101" s="23">
        <v>21</v>
      </c>
      <c r="Z2101" s="14">
        <v>43969</v>
      </c>
      <c r="AA2101" s="22">
        <v>43889</v>
      </c>
      <c r="AB2101" s="23">
        <v>20</v>
      </c>
      <c r="AC2101" s="14">
        <v>43909</v>
      </c>
      <c r="AD2101" s="22">
        <v>43913</v>
      </c>
      <c r="AE2101" s="23">
        <v>30</v>
      </c>
      <c r="AF2101" s="14">
        <v>43943</v>
      </c>
      <c r="AG2101" s="22">
        <v>43970</v>
      </c>
      <c r="AH2101" s="23">
        <v>30</v>
      </c>
      <c r="AI2101" s="14">
        <v>44000</v>
      </c>
      <c r="AJ2101" s="23">
        <v>6</v>
      </c>
      <c r="AK2101" s="14">
        <v>44183</v>
      </c>
      <c r="AL2101" s="14">
        <v>44243</v>
      </c>
      <c r="AM2101" s="21"/>
      <c r="AN2101" s="21"/>
      <c r="AO2101" s="21"/>
      <c r="AP2101" s="21"/>
      <c r="AQ2101" s="21"/>
      <c r="AR2101" s="21">
        <v>565000</v>
      </c>
      <c r="AS2101" s="21"/>
      <c r="AT2101" s="21">
        <v>5085000</v>
      </c>
      <c r="AU2101" s="21"/>
      <c r="AV2101" s="21"/>
      <c r="AW2101" s="21"/>
      <c r="AX2101" s="21"/>
      <c r="AY2101" s="15">
        <f t="shared" si="128"/>
        <v>5650000</v>
      </c>
      <c r="AZ2101" s="15">
        <f t="shared" si="129"/>
        <v>5650000</v>
      </c>
      <c r="BA2101" t="str">
        <f t="shared" si="130"/>
        <v>OK</v>
      </c>
      <c r="BB2101">
        <f t="shared" si="131"/>
        <v>2</v>
      </c>
      <c r="BC2101" s="19"/>
    </row>
    <row r="2102" spans="1:55" x14ac:dyDescent="0.25">
      <c r="A2102">
        <v>2101</v>
      </c>
      <c r="B2102" s="19" t="s">
        <v>456</v>
      </c>
      <c r="C2102" s="19" t="s">
        <v>458</v>
      </c>
      <c r="D2102" s="19" t="s">
        <v>458</v>
      </c>
      <c r="E2102" s="19" t="s">
        <v>85</v>
      </c>
      <c r="F2102" s="19" t="s">
        <v>86</v>
      </c>
      <c r="G2102" s="28">
        <v>4883</v>
      </c>
      <c r="H2102" s="28">
        <v>5</v>
      </c>
      <c r="I2102" s="21">
        <v>5650000</v>
      </c>
      <c r="J2102" s="29">
        <v>1130000</v>
      </c>
      <c r="K2102" s="19">
        <v>5</v>
      </c>
      <c r="L2102" s="19">
        <v>0</v>
      </c>
      <c r="M2102" s="19" t="s">
        <v>88</v>
      </c>
      <c r="N2102" s="19" t="s">
        <v>57</v>
      </c>
      <c r="O2102" s="19" t="s">
        <v>77</v>
      </c>
      <c r="P2102" s="19" t="s">
        <v>1156</v>
      </c>
      <c r="Q2102" s="19" t="s">
        <v>67</v>
      </c>
      <c r="R2102" s="19" t="s">
        <v>658</v>
      </c>
      <c r="S2102" t="s">
        <v>56</v>
      </c>
      <c r="T2102" s="19" t="s">
        <v>60</v>
      </c>
      <c r="U2102">
        <v>488302</v>
      </c>
      <c r="V2102" s="19" t="s">
        <v>1160</v>
      </c>
      <c r="W2102" t="s">
        <v>56</v>
      </c>
      <c r="X2102" s="22">
        <v>43948</v>
      </c>
      <c r="Y2102" s="23">
        <v>21</v>
      </c>
      <c r="Z2102" s="14">
        <v>43969</v>
      </c>
      <c r="AA2102" s="22">
        <v>43889</v>
      </c>
      <c r="AB2102" s="23">
        <v>20</v>
      </c>
      <c r="AC2102" s="14">
        <v>43909</v>
      </c>
      <c r="AD2102" s="22">
        <v>43913</v>
      </c>
      <c r="AE2102" s="23">
        <v>30</v>
      </c>
      <c r="AF2102" s="14">
        <v>43943</v>
      </c>
      <c r="AG2102" s="22">
        <v>43970</v>
      </c>
      <c r="AH2102" s="23">
        <v>30</v>
      </c>
      <c r="AI2102" s="14">
        <v>44000</v>
      </c>
      <c r="AJ2102" s="23">
        <v>6</v>
      </c>
      <c r="AK2102" s="14">
        <v>44183</v>
      </c>
      <c r="AL2102" s="14">
        <v>44243</v>
      </c>
      <c r="AM2102" s="21"/>
      <c r="AN2102" s="21"/>
      <c r="AO2102" s="21"/>
      <c r="AP2102" s="21"/>
      <c r="AQ2102" s="21"/>
      <c r="AR2102" s="21">
        <v>565000</v>
      </c>
      <c r="AS2102" s="21"/>
      <c r="AT2102" s="21">
        <v>5085000</v>
      </c>
      <c r="AU2102" s="21"/>
      <c r="AV2102" s="21"/>
      <c r="AW2102" s="21"/>
      <c r="AX2102" s="21"/>
      <c r="AY2102" s="15">
        <f t="shared" si="128"/>
        <v>5650000</v>
      </c>
      <c r="AZ2102" s="15">
        <f t="shared" si="129"/>
        <v>5650000</v>
      </c>
      <c r="BA2102" t="str">
        <f t="shared" si="130"/>
        <v>OK</v>
      </c>
      <c r="BB2102">
        <f t="shared" si="131"/>
        <v>2</v>
      </c>
      <c r="BC2102" s="19"/>
    </row>
    <row r="2103" spans="1:55" x14ac:dyDescent="0.25">
      <c r="A2103">
        <v>2102</v>
      </c>
      <c r="B2103" s="19" t="s">
        <v>456</v>
      </c>
      <c r="C2103" s="19" t="s">
        <v>457</v>
      </c>
      <c r="D2103" s="19" t="s">
        <v>457</v>
      </c>
      <c r="E2103" s="19" t="s">
        <v>85</v>
      </c>
      <c r="F2103" s="19" t="s">
        <v>87</v>
      </c>
      <c r="G2103" s="28">
        <v>4881</v>
      </c>
      <c r="H2103" s="28">
        <v>110</v>
      </c>
      <c r="I2103" s="21">
        <v>107757680</v>
      </c>
      <c r="J2103" s="29">
        <v>979615.27272727271</v>
      </c>
      <c r="K2103" s="19">
        <v>110</v>
      </c>
      <c r="L2103" s="19">
        <v>0</v>
      </c>
      <c r="M2103" s="19" t="s">
        <v>88</v>
      </c>
      <c r="N2103" s="19" t="s">
        <v>57</v>
      </c>
      <c r="O2103" s="19" t="s">
        <v>77</v>
      </c>
      <c r="P2103" s="19" t="s">
        <v>1157</v>
      </c>
      <c r="Q2103" s="19" t="s">
        <v>67</v>
      </c>
      <c r="R2103" s="19" t="s">
        <v>658</v>
      </c>
      <c r="S2103" t="s">
        <v>56</v>
      </c>
      <c r="T2103" s="19" t="s">
        <v>74</v>
      </c>
      <c r="U2103" t="s">
        <v>1158</v>
      </c>
      <c r="V2103" s="19" t="s">
        <v>1159</v>
      </c>
      <c r="W2103" t="s">
        <v>56</v>
      </c>
      <c r="X2103" s="22">
        <v>43948</v>
      </c>
      <c r="Y2103" s="23">
        <v>21</v>
      </c>
      <c r="Z2103" s="14">
        <v>43969</v>
      </c>
      <c r="AA2103" s="22">
        <v>43878</v>
      </c>
      <c r="AB2103" s="23">
        <v>25</v>
      </c>
      <c r="AC2103" s="14">
        <v>43903</v>
      </c>
      <c r="AD2103" s="22">
        <v>43907</v>
      </c>
      <c r="AE2103" s="23">
        <v>51</v>
      </c>
      <c r="AF2103" s="14">
        <v>43958</v>
      </c>
      <c r="AG2103" s="22">
        <v>43970</v>
      </c>
      <c r="AH2103" s="23">
        <v>32</v>
      </c>
      <c r="AI2103" s="14">
        <v>44002</v>
      </c>
      <c r="AJ2103" s="23">
        <v>6</v>
      </c>
      <c r="AK2103" s="14">
        <v>44185</v>
      </c>
      <c r="AL2103" s="14">
        <v>44245</v>
      </c>
      <c r="AM2103" s="21"/>
      <c r="AN2103" s="21"/>
      <c r="AO2103" s="21"/>
      <c r="AP2103" s="21"/>
      <c r="AQ2103" s="21"/>
      <c r="AR2103" s="21">
        <v>10775768</v>
      </c>
      <c r="AS2103" s="21"/>
      <c r="AT2103" s="21">
        <v>96981912</v>
      </c>
      <c r="AU2103" s="21"/>
      <c r="AV2103" s="21"/>
      <c r="AW2103" s="21"/>
      <c r="AX2103" s="21"/>
      <c r="AY2103" s="15">
        <f t="shared" si="128"/>
        <v>107757680</v>
      </c>
      <c r="AZ2103" s="15">
        <f t="shared" si="129"/>
        <v>107757680</v>
      </c>
      <c r="BA2103" t="str">
        <f t="shared" si="130"/>
        <v>OK</v>
      </c>
      <c r="BB2103">
        <f t="shared" si="131"/>
        <v>2</v>
      </c>
      <c r="BC2103" s="19"/>
    </row>
    <row r="2104" spans="1:55" x14ac:dyDescent="0.25">
      <c r="A2104">
        <v>2103</v>
      </c>
      <c r="B2104" s="19" t="s">
        <v>456</v>
      </c>
      <c r="C2104" s="19" t="s">
        <v>457</v>
      </c>
      <c r="D2104" s="19" t="s">
        <v>457</v>
      </c>
      <c r="E2104" s="19" t="s">
        <v>85</v>
      </c>
      <c r="F2104" s="19" t="s">
        <v>87</v>
      </c>
      <c r="G2104" s="28">
        <v>4881</v>
      </c>
      <c r="H2104" s="28">
        <v>5</v>
      </c>
      <c r="I2104" s="21">
        <v>4898075</v>
      </c>
      <c r="J2104" s="29">
        <v>979615</v>
      </c>
      <c r="K2104" s="19">
        <v>5</v>
      </c>
      <c r="L2104" s="19">
        <v>0</v>
      </c>
      <c r="M2104" s="19" t="s">
        <v>88</v>
      </c>
      <c r="N2104" s="19" t="s">
        <v>57</v>
      </c>
      <c r="O2104" s="19" t="s">
        <v>77</v>
      </c>
      <c r="P2104" s="19" t="s">
        <v>1155</v>
      </c>
      <c r="Q2104" s="19" t="s">
        <v>67</v>
      </c>
      <c r="R2104" s="19" t="s">
        <v>658</v>
      </c>
      <c r="S2104" t="s">
        <v>56</v>
      </c>
      <c r="T2104" s="19" t="s">
        <v>74</v>
      </c>
      <c r="U2104" t="s">
        <v>1158</v>
      </c>
      <c r="V2104" s="19" t="s">
        <v>1159</v>
      </c>
      <c r="W2104" t="s">
        <v>56</v>
      </c>
      <c r="X2104" s="22">
        <v>43948</v>
      </c>
      <c r="Y2104" s="23">
        <v>21</v>
      </c>
      <c r="Z2104" s="14">
        <v>43969</v>
      </c>
      <c r="AA2104" s="22">
        <v>43878</v>
      </c>
      <c r="AB2104" s="23">
        <v>25</v>
      </c>
      <c r="AC2104" s="14">
        <v>43903</v>
      </c>
      <c r="AD2104" s="22">
        <v>43907</v>
      </c>
      <c r="AE2104" s="23">
        <v>51</v>
      </c>
      <c r="AF2104" s="14">
        <v>43958</v>
      </c>
      <c r="AG2104" s="22">
        <v>43970</v>
      </c>
      <c r="AH2104" s="23">
        <v>32</v>
      </c>
      <c r="AI2104" s="14">
        <v>44002</v>
      </c>
      <c r="AJ2104" s="23">
        <v>6</v>
      </c>
      <c r="AK2104" s="14">
        <v>44185</v>
      </c>
      <c r="AL2104" s="14">
        <v>44245</v>
      </c>
      <c r="AM2104" s="21"/>
      <c r="AN2104" s="21"/>
      <c r="AO2104" s="21"/>
      <c r="AP2104" s="21"/>
      <c r="AQ2104" s="21"/>
      <c r="AR2104" s="21">
        <v>489807.5</v>
      </c>
      <c r="AS2104" s="21"/>
      <c r="AT2104" s="21">
        <v>4408267.5</v>
      </c>
      <c r="AU2104" s="21"/>
      <c r="AV2104" s="21"/>
      <c r="AW2104" s="21"/>
      <c r="AX2104" s="21"/>
      <c r="AY2104" s="15">
        <f t="shared" si="128"/>
        <v>4898075</v>
      </c>
      <c r="AZ2104" s="15">
        <f t="shared" si="129"/>
        <v>4898075</v>
      </c>
      <c r="BA2104" t="str">
        <f t="shared" si="130"/>
        <v>OK</v>
      </c>
      <c r="BB2104">
        <f t="shared" si="131"/>
        <v>2</v>
      </c>
      <c r="BC2104" s="19"/>
    </row>
    <row r="2105" spans="1:55" x14ac:dyDescent="0.25">
      <c r="A2105">
        <v>2104</v>
      </c>
      <c r="B2105" s="19" t="s">
        <v>456</v>
      </c>
      <c r="C2105" s="19" t="s">
        <v>457</v>
      </c>
      <c r="D2105" s="19" t="s">
        <v>457</v>
      </c>
      <c r="E2105" s="19" t="s">
        <v>85</v>
      </c>
      <c r="F2105" s="19" t="s">
        <v>87</v>
      </c>
      <c r="G2105" s="28">
        <v>4881</v>
      </c>
      <c r="H2105" s="28">
        <v>5</v>
      </c>
      <c r="I2105" s="21">
        <v>4898075</v>
      </c>
      <c r="J2105" s="29">
        <v>979615</v>
      </c>
      <c r="K2105" s="19">
        <v>5</v>
      </c>
      <c r="L2105" s="19">
        <v>0</v>
      </c>
      <c r="M2105" s="19" t="s">
        <v>88</v>
      </c>
      <c r="N2105" s="19" t="s">
        <v>57</v>
      </c>
      <c r="O2105" s="19" t="s">
        <v>77</v>
      </c>
      <c r="P2105" s="19" t="s">
        <v>1152</v>
      </c>
      <c r="Q2105" s="19" t="s">
        <v>67</v>
      </c>
      <c r="R2105" s="19" t="s">
        <v>658</v>
      </c>
      <c r="S2105" t="s">
        <v>56</v>
      </c>
      <c r="T2105" s="19" t="s">
        <v>74</v>
      </c>
      <c r="U2105" t="s">
        <v>1158</v>
      </c>
      <c r="V2105" s="19" t="s">
        <v>1159</v>
      </c>
      <c r="W2105" t="s">
        <v>56</v>
      </c>
      <c r="X2105" s="22">
        <v>43948</v>
      </c>
      <c r="Y2105" s="23">
        <v>21</v>
      </c>
      <c r="Z2105" s="14">
        <v>43969</v>
      </c>
      <c r="AA2105" s="22">
        <v>43878</v>
      </c>
      <c r="AB2105" s="23">
        <v>25</v>
      </c>
      <c r="AC2105" s="14">
        <v>43903</v>
      </c>
      <c r="AD2105" s="22">
        <v>43907</v>
      </c>
      <c r="AE2105" s="23">
        <v>51</v>
      </c>
      <c r="AF2105" s="14">
        <v>43958</v>
      </c>
      <c r="AG2105" s="22">
        <v>43970</v>
      </c>
      <c r="AH2105" s="23">
        <v>32</v>
      </c>
      <c r="AI2105" s="14">
        <v>44002</v>
      </c>
      <c r="AJ2105" s="23">
        <v>6</v>
      </c>
      <c r="AK2105" s="14">
        <v>44185</v>
      </c>
      <c r="AL2105" s="14">
        <v>44245</v>
      </c>
      <c r="AM2105" s="21"/>
      <c r="AN2105" s="21"/>
      <c r="AO2105" s="21"/>
      <c r="AP2105" s="21"/>
      <c r="AQ2105" s="21"/>
      <c r="AR2105" s="21">
        <v>489807.5</v>
      </c>
      <c r="AS2105" s="21"/>
      <c r="AT2105" s="21">
        <v>4408267.5</v>
      </c>
      <c r="AU2105" s="21"/>
      <c r="AV2105" s="21"/>
      <c r="AW2105" s="21"/>
      <c r="AX2105" s="21"/>
      <c r="AY2105" s="15">
        <f t="shared" si="128"/>
        <v>4898075</v>
      </c>
      <c r="AZ2105" s="15">
        <f t="shared" si="129"/>
        <v>4898075</v>
      </c>
      <c r="BA2105" t="str">
        <f t="shared" si="130"/>
        <v>OK</v>
      </c>
      <c r="BB2105">
        <f t="shared" si="131"/>
        <v>2</v>
      </c>
      <c r="BC2105" s="19"/>
    </row>
    <row r="2106" spans="1:55" x14ac:dyDescent="0.25">
      <c r="A2106">
        <v>2105</v>
      </c>
      <c r="B2106" s="19" t="s">
        <v>456</v>
      </c>
      <c r="C2106" s="19" t="s">
        <v>457</v>
      </c>
      <c r="D2106" s="19" t="s">
        <v>457</v>
      </c>
      <c r="E2106" s="19" t="s">
        <v>85</v>
      </c>
      <c r="F2106" s="19" t="s">
        <v>87</v>
      </c>
      <c r="G2106" s="28">
        <v>4881</v>
      </c>
      <c r="H2106" s="28">
        <v>5</v>
      </c>
      <c r="I2106" s="21">
        <v>4898075</v>
      </c>
      <c r="J2106" s="29">
        <v>979615</v>
      </c>
      <c r="K2106" s="19">
        <v>5</v>
      </c>
      <c r="L2106" s="19">
        <v>0</v>
      </c>
      <c r="M2106" s="19" t="s">
        <v>88</v>
      </c>
      <c r="N2106" s="19" t="s">
        <v>57</v>
      </c>
      <c r="O2106" s="19" t="s">
        <v>77</v>
      </c>
      <c r="P2106" s="19" t="s">
        <v>1150</v>
      </c>
      <c r="Q2106" s="19" t="s">
        <v>67</v>
      </c>
      <c r="R2106" s="19" t="s">
        <v>658</v>
      </c>
      <c r="S2106" t="s">
        <v>56</v>
      </c>
      <c r="T2106" s="19" t="s">
        <v>74</v>
      </c>
      <c r="U2106">
        <v>488101</v>
      </c>
      <c r="V2106" s="19" t="s">
        <v>1159</v>
      </c>
      <c r="W2106" t="s">
        <v>56</v>
      </c>
      <c r="X2106" s="22">
        <v>43948</v>
      </c>
      <c r="Y2106" s="23">
        <v>21</v>
      </c>
      <c r="Z2106" s="14">
        <v>43969</v>
      </c>
      <c r="AA2106" s="22">
        <v>43878</v>
      </c>
      <c r="AB2106" s="23">
        <v>25</v>
      </c>
      <c r="AC2106" s="14">
        <v>43903</v>
      </c>
      <c r="AD2106" s="22">
        <v>43907</v>
      </c>
      <c r="AE2106" s="23">
        <v>51</v>
      </c>
      <c r="AF2106" s="14">
        <v>43958</v>
      </c>
      <c r="AG2106" s="22">
        <v>43970</v>
      </c>
      <c r="AH2106" s="23">
        <v>32</v>
      </c>
      <c r="AI2106" s="14">
        <v>44002</v>
      </c>
      <c r="AJ2106" s="23">
        <v>6</v>
      </c>
      <c r="AK2106" s="14">
        <v>44185</v>
      </c>
      <c r="AL2106" s="14">
        <v>44245</v>
      </c>
      <c r="AM2106" s="21"/>
      <c r="AN2106" s="21"/>
      <c r="AO2106" s="21"/>
      <c r="AP2106" s="21"/>
      <c r="AQ2106" s="21"/>
      <c r="AR2106" s="21">
        <v>489807.5</v>
      </c>
      <c r="AS2106" s="21"/>
      <c r="AT2106" s="21">
        <v>4408267.5</v>
      </c>
      <c r="AU2106" s="21"/>
      <c r="AV2106" s="21"/>
      <c r="AW2106" s="21"/>
      <c r="AX2106" s="21"/>
      <c r="AY2106" s="15">
        <f t="shared" si="128"/>
        <v>4898075</v>
      </c>
      <c r="AZ2106" s="15">
        <f t="shared" si="129"/>
        <v>4898075</v>
      </c>
      <c r="BA2106" t="str">
        <f t="shared" si="130"/>
        <v>OK</v>
      </c>
      <c r="BB2106">
        <f t="shared" si="131"/>
        <v>2</v>
      </c>
      <c r="BC2106" s="19"/>
    </row>
    <row r="2107" spans="1:55" x14ac:dyDescent="0.25">
      <c r="A2107">
        <v>2106</v>
      </c>
      <c r="B2107" s="19" t="s">
        <v>456</v>
      </c>
      <c r="C2107" s="19" t="s">
        <v>457</v>
      </c>
      <c r="D2107" s="19" t="s">
        <v>457</v>
      </c>
      <c r="E2107" s="19" t="s">
        <v>85</v>
      </c>
      <c r="F2107" s="19" t="s">
        <v>87</v>
      </c>
      <c r="G2107" s="28">
        <v>4881</v>
      </c>
      <c r="H2107" s="28">
        <v>5</v>
      </c>
      <c r="I2107" s="21">
        <v>4898075</v>
      </c>
      <c r="J2107" s="29">
        <v>979615</v>
      </c>
      <c r="K2107" s="19">
        <v>5</v>
      </c>
      <c r="L2107" s="19">
        <v>0</v>
      </c>
      <c r="M2107" s="19" t="s">
        <v>88</v>
      </c>
      <c r="N2107" s="19" t="s">
        <v>57</v>
      </c>
      <c r="O2107" s="19" t="s">
        <v>77</v>
      </c>
      <c r="P2107" s="19" t="s">
        <v>1154</v>
      </c>
      <c r="Q2107" s="19" t="s">
        <v>67</v>
      </c>
      <c r="R2107" s="19" t="s">
        <v>658</v>
      </c>
      <c r="S2107" t="s">
        <v>56</v>
      </c>
      <c r="T2107" s="19" t="s">
        <v>74</v>
      </c>
      <c r="U2107" t="s">
        <v>1158</v>
      </c>
      <c r="V2107" s="19" t="s">
        <v>1159</v>
      </c>
      <c r="W2107" t="s">
        <v>56</v>
      </c>
      <c r="X2107" s="22">
        <v>43948</v>
      </c>
      <c r="Y2107" s="23">
        <v>21</v>
      </c>
      <c r="Z2107" s="14">
        <v>43969</v>
      </c>
      <c r="AA2107" s="22">
        <v>43878</v>
      </c>
      <c r="AB2107" s="23">
        <v>25</v>
      </c>
      <c r="AC2107" s="14">
        <v>43903</v>
      </c>
      <c r="AD2107" s="22">
        <v>43907</v>
      </c>
      <c r="AE2107" s="23">
        <v>51</v>
      </c>
      <c r="AF2107" s="14">
        <v>43958</v>
      </c>
      <c r="AG2107" s="22">
        <v>43970</v>
      </c>
      <c r="AH2107" s="23">
        <v>32</v>
      </c>
      <c r="AI2107" s="14">
        <v>44002</v>
      </c>
      <c r="AJ2107" s="23">
        <v>6</v>
      </c>
      <c r="AK2107" s="14">
        <v>44185</v>
      </c>
      <c r="AL2107" s="14">
        <v>44245</v>
      </c>
      <c r="AM2107" s="21"/>
      <c r="AN2107" s="21"/>
      <c r="AO2107" s="21"/>
      <c r="AP2107" s="21"/>
      <c r="AQ2107" s="21"/>
      <c r="AR2107" s="21">
        <v>489807.5</v>
      </c>
      <c r="AS2107" s="21"/>
      <c r="AT2107" s="21">
        <v>4408267.5</v>
      </c>
      <c r="AU2107" s="21"/>
      <c r="AV2107" s="21"/>
      <c r="AW2107" s="21"/>
      <c r="AX2107" s="21"/>
      <c r="AY2107" s="15">
        <f t="shared" si="128"/>
        <v>4898075</v>
      </c>
      <c r="AZ2107" s="15">
        <f t="shared" si="129"/>
        <v>4898075</v>
      </c>
      <c r="BA2107" t="str">
        <f t="shared" si="130"/>
        <v>OK</v>
      </c>
      <c r="BB2107">
        <f t="shared" si="131"/>
        <v>2</v>
      </c>
      <c r="BC2107" s="19"/>
    </row>
    <row r="2108" spans="1:55" x14ac:dyDescent="0.25">
      <c r="A2108">
        <v>2107</v>
      </c>
      <c r="B2108" s="19" t="s">
        <v>456</v>
      </c>
      <c r="C2108" s="19" t="s">
        <v>459</v>
      </c>
      <c r="D2108" s="19" t="s">
        <v>459</v>
      </c>
      <c r="E2108" s="19" t="s">
        <v>85</v>
      </c>
      <c r="F2108" s="19" t="s">
        <v>87</v>
      </c>
      <c r="G2108" s="28">
        <v>4881</v>
      </c>
      <c r="H2108" s="28">
        <v>5</v>
      </c>
      <c r="I2108" s="21">
        <v>5125010</v>
      </c>
      <c r="J2108" s="29">
        <v>1025002</v>
      </c>
      <c r="K2108" s="19">
        <v>5</v>
      </c>
      <c r="L2108" s="19">
        <v>0</v>
      </c>
      <c r="M2108" s="19" t="s">
        <v>88</v>
      </c>
      <c r="N2108" s="19" t="s">
        <v>57</v>
      </c>
      <c r="O2108" s="19" t="s">
        <v>77</v>
      </c>
      <c r="P2108" s="19" t="s">
        <v>1156</v>
      </c>
      <c r="Q2108" s="19" t="s">
        <v>67</v>
      </c>
      <c r="R2108" s="19" t="s">
        <v>658</v>
      </c>
      <c r="S2108" t="s">
        <v>56</v>
      </c>
      <c r="T2108" s="19" t="s">
        <v>74</v>
      </c>
      <c r="U2108" t="s">
        <v>1158</v>
      </c>
      <c r="V2108" s="19" t="s">
        <v>1159</v>
      </c>
      <c r="W2108" t="s">
        <v>56</v>
      </c>
      <c r="X2108" s="22">
        <v>43948</v>
      </c>
      <c r="Y2108" s="23">
        <v>21</v>
      </c>
      <c r="Z2108" s="14">
        <v>43969</v>
      </c>
      <c r="AA2108" s="22">
        <v>43878</v>
      </c>
      <c r="AB2108" s="23">
        <v>25</v>
      </c>
      <c r="AC2108" s="14">
        <v>43903</v>
      </c>
      <c r="AD2108" s="22">
        <v>43907</v>
      </c>
      <c r="AE2108" s="23">
        <v>51</v>
      </c>
      <c r="AF2108" s="14">
        <v>43958</v>
      </c>
      <c r="AG2108" s="22">
        <v>43970</v>
      </c>
      <c r="AH2108" s="23">
        <v>32</v>
      </c>
      <c r="AI2108" s="14">
        <v>44002</v>
      </c>
      <c r="AJ2108" s="23">
        <v>6</v>
      </c>
      <c r="AK2108" s="14">
        <v>44185</v>
      </c>
      <c r="AL2108" s="14">
        <v>44245</v>
      </c>
      <c r="AM2108" s="21"/>
      <c r="AN2108" s="21"/>
      <c r="AO2108" s="21"/>
      <c r="AP2108" s="21"/>
      <c r="AQ2108" s="21"/>
      <c r="AR2108" s="21">
        <v>512501</v>
      </c>
      <c r="AS2108" s="21"/>
      <c r="AT2108" s="21">
        <v>4612509</v>
      </c>
      <c r="AU2108" s="21"/>
      <c r="AV2108" s="21"/>
      <c r="AW2108" s="21"/>
      <c r="AX2108" s="21"/>
      <c r="AY2108" s="15">
        <f t="shared" si="128"/>
        <v>5125010</v>
      </c>
      <c r="AZ2108" s="15">
        <f t="shared" si="129"/>
        <v>5125010</v>
      </c>
      <c r="BA2108" t="str">
        <f t="shared" si="130"/>
        <v>OK</v>
      </c>
      <c r="BB2108">
        <f t="shared" si="131"/>
        <v>2</v>
      </c>
      <c r="BC2108" s="19"/>
    </row>
    <row r="2109" spans="1:55" x14ac:dyDescent="0.25">
      <c r="A2109">
        <v>2108</v>
      </c>
      <c r="B2109" s="19" t="s">
        <v>456</v>
      </c>
      <c r="C2109" s="19" t="s">
        <v>458</v>
      </c>
      <c r="D2109" s="19" t="s">
        <v>458</v>
      </c>
      <c r="E2109" s="19" t="s">
        <v>85</v>
      </c>
      <c r="F2109" s="19" t="s">
        <v>87</v>
      </c>
      <c r="G2109" s="28">
        <v>4881</v>
      </c>
      <c r="H2109" s="28">
        <v>5</v>
      </c>
      <c r="I2109" s="21">
        <v>5125010</v>
      </c>
      <c r="J2109" s="29">
        <v>1025002</v>
      </c>
      <c r="K2109" s="19">
        <v>5</v>
      </c>
      <c r="L2109" s="19">
        <v>0</v>
      </c>
      <c r="M2109" s="19" t="s">
        <v>88</v>
      </c>
      <c r="N2109" s="19" t="s">
        <v>57</v>
      </c>
      <c r="O2109" s="19" t="s">
        <v>77</v>
      </c>
      <c r="P2109" s="19" t="s">
        <v>1156</v>
      </c>
      <c r="Q2109" s="19" t="s">
        <v>67</v>
      </c>
      <c r="R2109" s="19" t="s">
        <v>658</v>
      </c>
      <c r="S2109" t="s">
        <v>56</v>
      </c>
      <c r="T2109" s="19" t="s">
        <v>74</v>
      </c>
      <c r="U2109" t="s">
        <v>1158</v>
      </c>
      <c r="V2109" s="19" t="s">
        <v>1159</v>
      </c>
      <c r="W2109" t="s">
        <v>56</v>
      </c>
      <c r="X2109" s="22">
        <v>43948</v>
      </c>
      <c r="Y2109" s="23">
        <v>21</v>
      </c>
      <c r="Z2109" s="14">
        <v>43969</v>
      </c>
      <c r="AA2109" s="22">
        <v>43878</v>
      </c>
      <c r="AB2109" s="23">
        <v>25</v>
      </c>
      <c r="AC2109" s="14">
        <v>43903</v>
      </c>
      <c r="AD2109" s="22">
        <v>43907</v>
      </c>
      <c r="AE2109" s="23">
        <v>51</v>
      </c>
      <c r="AF2109" s="14">
        <v>43958</v>
      </c>
      <c r="AG2109" s="22">
        <v>43970</v>
      </c>
      <c r="AH2109" s="23">
        <v>32</v>
      </c>
      <c r="AI2109" s="14">
        <v>44002</v>
      </c>
      <c r="AJ2109" s="23">
        <v>6</v>
      </c>
      <c r="AK2109" s="14">
        <v>44185</v>
      </c>
      <c r="AL2109" s="14">
        <v>44245</v>
      </c>
      <c r="AM2109" s="21"/>
      <c r="AN2109" s="21"/>
      <c r="AO2109" s="21"/>
      <c r="AP2109" s="21"/>
      <c r="AQ2109" s="21"/>
      <c r="AR2109" s="21">
        <v>512501</v>
      </c>
      <c r="AS2109" s="21"/>
      <c r="AT2109" s="21">
        <v>4612509</v>
      </c>
      <c r="AU2109" s="21"/>
      <c r="AV2109" s="21"/>
      <c r="AW2109" s="21"/>
      <c r="AX2109" s="21"/>
      <c r="AY2109" s="15">
        <f t="shared" si="128"/>
        <v>5125010</v>
      </c>
      <c r="AZ2109" s="15">
        <f t="shared" si="129"/>
        <v>5125010</v>
      </c>
      <c r="BA2109" t="str">
        <f t="shared" si="130"/>
        <v>OK</v>
      </c>
      <c r="BB2109">
        <f t="shared" si="131"/>
        <v>2</v>
      </c>
      <c r="BC2109" s="19"/>
    </row>
    <row r="2110" spans="1:55" x14ac:dyDescent="0.25">
      <c r="A2110">
        <v>2109</v>
      </c>
      <c r="B2110" s="19" t="s">
        <v>456</v>
      </c>
      <c r="C2110" s="19" t="s">
        <v>457</v>
      </c>
      <c r="D2110" s="19" t="s">
        <v>457</v>
      </c>
      <c r="E2110" s="19" t="s">
        <v>85</v>
      </c>
      <c r="F2110" s="19" t="s">
        <v>90</v>
      </c>
      <c r="G2110" s="28">
        <v>4889</v>
      </c>
      <c r="H2110" s="28">
        <v>60</v>
      </c>
      <c r="I2110" s="21">
        <v>35000000</v>
      </c>
      <c r="J2110" s="29">
        <v>583333.33333333337</v>
      </c>
      <c r="K2110" s="19">
        <v>60</v>
      </c>
      <c r="L2110" s="19">
        <v>0</v>
      </c>
      <c r="M2110" s="19" t="s">
        <v>56</v>
      </c>
      <c r="N2110" s="19" t="s">
        <v>57</v>
      </c>
      <c r="O2110" s="19" t="s">
        <v>77</v>
      </c>
      <c r="P2110" s="19" t="s">
        <v>1161</v>
      </c>
      <c r="Q2110" s="19" t="s">
        <v>78</v>
      </c>
      <c r="R2110" s="19" t="s">
        <v>658</v>
      </c>
      <c r="S2110" t="s">
        <v>56</v>
      </c>
      <c r="T2110" s="19" t="s">
        <v>74</v>
      </c>
      <c r="U2110">
        <v>488901</v>
      </c>
      <c r="V2110" s="19" t="s">
        <v>1162</v>
      </c>
      <c r="W2110" t="s">
        <v>56</v>
      </c>
      <c r="X2110" s="22"/>
      <c r="Y2110" s="23"/>
      <c r="Z2110" s="14"/>
      <c r="AA2110" s="22">
        <v>44111</v>
      </c>
      <c r="AB2110" s="23">
        <v>16</v>
      </c>
      <c r="AC2110" s="14">
        <v>44127</v>
      </c>
      <c r="AD2110" s="22">
        <v>44130</v>
      </c>
      <c r="AE2110" s="23">
        <v>10</v>
      </c>
      <c r="AF2110" s="14">
        <v>44140</v>
      </c>
      <c r="AG2110" s="22">
        <v>44144</v>
      </c>
      <c r="AH2110" s="23">
        <v>12</v>
      </c>
      <c r="AI2110" s="14">
        <v>44156</v>
      </c>
      <c r="AJ2110" s="23"/>
      <c r="AK2110" s="14"/>
      <c r="AL2110" s="14"/>
      <c r="AM2110" s="21"/>
      <c r="AN2110" s="21"/>
      <c r="AO2110" s="21"/>
      <c r="AP2110" s="21"/>
      <c r="AQ2110" s="21"/>
      <c r="AR2110" s="21"/>
      <c r="AS2110" s="21"/>
      <c r="AT2110" s="21"/>
      <c r="AU2110" s="21">
        <v>35000000</v>
      </c>
      <c r="AV2110" s="21"/>
      <c r="AW2110" s="21"/>
      <c r="AX2110" s="21"/>
      <c r="AY2110" s="15">
        <f t="shared" si="128"/>
        <v>35000000</v>
      </c>
      <c r="AZ2110" s="15">
        <f t="shared" si="129"/>
        <v>35000000</v>
      </c>
      <c r="BA2110" t="str">
        <f t="shared" si="130"/>
        <v>OK</v>
      </c>
      <c r="BB2110">
        <f t="shared" si="131"/>
        <v>1</v>
      </c>
      <c r="BC2110" s="19"/>
    </row>
    <row r="2111" spans="1:55" x14ac:dyDescent="0.25">
      <c r="A2111">
        <v>2110</v>
      </c>
      <c r="B2111" s="19" t="s">
        <v>456</v>
      </c>
      <c r="C2111" s="19" t="s">
        <v>457</v>
      </c>
      <c r="D2111" s="19" t="s">
        <v>457</v>
      </c>
      <c r="E2111" s="19" t="s">
        <v>54</v>
      </c>
      <c r="F2111" s="19" t="s">
        <v>55</v>
      </c>
      <c r="G2111" s="28">
        <v>5811</v>
      </c>
      <c r="H2111" s="28">
        <v>5</v>
      </c>
      <c r="I2111" s="21">
        <v>3940000</v>
      </c>
      <c r="J2111" s="29">
        <v>788000</v>
      </c>
      <c r="K2111" s="19">
        <v>5</v>
      </c>
      <c r="L2111" s="19">
        <v>0</v>
      </c>
      <c r="M2111" s="19" t="s">
        <v>56</v>
      </c>
      <c r="N2111" s="19" t="s">
        <v>57</v>
      </c>
      <c r="O2111" s="19" t="s">
        <v>130</v>
      </c>
      <c r="P2111" s="19" t="s">
        <v>1150</v>
      </c>
      <c r="Q2111" s="19" t="s">
        <v>67</v>
      </c>
      <c r="R2111" s="19" t="s">
        <v>658</v>
      </c>
      <c r="S2111" t="s">
        <v>56</v>
      </c>
      <c r="T2111" s="19" t="s">
        <v>74</v>
      </c>
      <c r="U2111" t="s">
        <v>934</v>
      </c>
      <c r="V2111" s="19" t="s">
        <v>1151</v>
      </c>
      <c r="W2111" t="s">
        <v>56</v>
      </c>
      <c r="X2111" s="22">
        <v>43948</v>
      </c>
      <c r="Y2111" s="23">
        <v>21</v>
      </c>
      <c r="Z2111" s="14">
        <v>43969</v>
      </c>
      <c r="AA2111" s="22">
        <v>43882</v>
      </c>
      <c r="AB2111" s="23">
        <v>20</v>
      </c>
      <c r="AC2111" s="14">
        <v>43902</v>
      </c>
      <c r="AD2111" s="22">
        <v>43906</v>
      </c>
      <c r="AE2111" s="23">
        <v>37</v>
      </c>
      <c r="AF2111" s="14">
        <v>43943</v>
      </c>
      <c r="AG2111" s="22">
        <v>43971</v>
      </c>
      <c r="AH2111" s="23">
        <v>23</v>
      </c>
      <c r="AI2111" s="14">
        <v>43994</v>
      </c>
      <c r="AJ2111" s="23">
        <v>6</v>
      </c>
      <c r="AK2111" s="14">
        <v>44177</v>
      </c>
      <c r="AL2111" s="14">
        <v>44237</v>
      </c>
      <c r="AM2111" s="21"/>
      <c r="AN2111" s="21"/>
      <c r="AO2111" s="21"/>
      <c r="AP2111" s="21"/>
      <c r="AQ2111" s="21"/>
      <c r="AR2111" s="21">
        <v>394000</v>
      </c>
      <c r="AS2111" s="21"/>
      <c r="AT2111" s="21">
        <v>3546000</v>
      </c>
      <c r="AU2111" s="21"/>
      <c r="AV2111" s="21"/>
      <c r="AW2111" s="21"/>
      <c r="AX2111" s="21"/>
      <c r="AY2111" s="15">
        <f t="shared" si="128"/>
        <v>3940000</v>
      </c>
      <c r="AZ2111" s="15">
        <f t="shared" si="129"/>
        <v>3940000</v>
      </c>
      <c r="BA2111" t="str">
        <f t="shared" si="130"/>
        <v>OK</v>
      </c>
      <c r="BB2111">
        <f t="shared" si="131"/>
        <v>2</v>
      </c>
      <c r="BC2111" s="19"/>
    </row>
    <row r="2112" spans="1:55" x14ac:dyDescent="0.25">
      <c r="A2112">
        <v>2111</v>
      </c>
      <c r="B2112" s="19" t="s">
        <v>456</v>
      </c>
      <c r="C2112" s="19" t="s">
        <v>457</v>
      </c>
      <c r="D2112" s="19" t="s">
        <v>457</v>
      </c>
      <c r="E2112" s="19" t="s">
        <v>54</v>
      </c>
      <c r="F2112" s="19" t="s">
        <v>55</v>
      </c>
      <c r="G2112" s="28">
        <v>5811</v>
      </c>
      <c r="H2112" s="28">
        <v>10</v>
      </c>
      <c r="I2112" s="21">
        <v>7880000</v>
      </c>
      <c r="J2112" s="29">
        <v>788000</v>
      </c>
      <c r="K2112" s="19">
        <v>10</v>
      </c>
      <c r="L2112" s="19">
        <v>0</v>
      </c>
      <c r="M2112" s="19" t="s">
        <v>56</v>
      </c>
      <c r="N2112" s="19" t="s">
        <v>57</v>
      </c>
      <c r="O2112" s="19" t="s">
        <v>58</v>
      </c>
      <c r="P2112" s="19" t="s">
        <v>1152</v>
      </c>
      <c r="Q2112" s="19" t="s">
        <v>67</v>
      </c>
      <c r="R2112" s="19" t="s">
        <v>658</v>
      </c>
      <c r="S2112" t="s">
        <v>56</v>
      </c>
      <c r="T2112" s="19" t="s">
        <v>74</v>
      </c>
      <c r="U2112" t="s">
        <v>934</v>
      </c>
      <c r="V2112" s="19" t="s">
        <v>1153</v>
      </c>
      <c r="W2112" t="s">
        <v>56</v>
      </c>
      <c r="X2112" s="22">
        <v>43948</v>
      </c>
      <c r="Y2112" s="23">
        <v>21</v>
      </c>
      <c r="Z2112" s="14">
        <v>43969</v>
      </c>
      <c r="AA2112" s="22">
        <v>43882</v>
      </c>
      <c r="AB2112" s="23">
        <v>20</v>
      </c>
      <c r="AC2112" s="14">
        <v>43902</v>
      </c>
      <c r="AD2112" s="22">
        <v>43906</v>
      </c>
      <c r="AE2112" s="23">
        <v>37</v>
      </c>
      <c r="AF2112" s="14">
        <v>43943</v>
      </c>
      <c r="AG2112" s="22">
        <v>43971</v>
      </c>
      <c r="AH2112" s="23">
        <v>23</v>
      </c>
      <c r="AI2112" s="14">
        <v>43994</v>
      </c>
      <c r="AJ2112" s="23">
        <v>6</v>
      </c>
      <c r="AK2112" s="14">
        <v>44177</v>
      </c>
      <c r="AL2112" s="14">
        <v>44237</v>
      </c>
      <c r="AM2112" s="21"/>
      <c r="AN2112" s="21"/>
      <c r="AO2112" s="21"/>
      <c r="AP2112" s="21"/>
      <c r="AQ2112" s="21"/>
      <c r="AR2112" s="21">
        <v>788000</v>
      </c>
      <c r="AS2112" s="21"/>
      <c r="AT2112" s="21">
        <v>7092000</v>
      </c>
      <c r="AU2112" s="21"/>
      <c r="AV2112" s="21"/>
      <c r="AW2112" s="21"/>
      <c r="AX2112" s="21"/>
      <c r="AY2112" s="15">
        <f t="shared" si="128"/>
        <v>7880000</v>
      </c>
      <c r="AZ2112" s="15">
        <f t="shared" si="129"/>
        <v>7880000</v>
      </c>
      <c r="BA2112" t="str">
        <f t="shared" si="130"/>
        <v>OK</v>
      </c>
      <c r="BB2112">
        <f t="shared" si="131"/>
        <v>2</v>
      </c>
      <c r="BC2112" s="19"/>
    </row>
    <row r="2113" spans="1:55" x14ac:dyDescent="0.25">
      <c r="A2113">
        <v>2112</v>
      </c>
      <c r="B2113" s="19" t="s">
        <v>456</v>
      </c>
      <c r="C2113" s="19" t="s">
        <v>457</v>
      </c>
      <c r="D2113" s="19" t="s">
        <v>457</v>
      </c>
      <c r="E2113" s="19" t="s">
        <v>54</v>
      </c>
      <c r="F2113" s="19" t="s">
        <v>55</v>
      </c>
      <c r="G2113" s="28">
        <v>5811</v>
      </c>
      <c r="H2113" s="28">
        <v>5</v>
      </c>
      <c r="I2113" s="21">
        <v>3940000</v>
      </c>
      <c r="J2113" s="29">
        <v>788000</v>
      </c>
      <c r="K2113" s="19">
        <v>5</v>
      </c>
      <c r="L2113" s="19">
        <v>0</v>
      </c>
      <c r="M2113" s="19" t="s">
        <v>56</v>
      </c>
      <c r="N2113" s="19" t="s">
        <v>57</v>
      </c>
      <c r="O2113" s="19" t="s">
        <v>188</v>
      </c>
      <c r="P2113" s="19" t="s">
        <v>1154</v>
      </c>
      <c r="Q2113" s="19" t="s">
        <v>67</v>
      </c>
      <c r="R2113" s="19" t="s">
        <v>658</v>
      </c>
      <c r="S2113" t="s">
        <v>56</v>
      </c>
      <c r="T2113" s="19" t="s">
        <v>74</v>
      </c>
      <c r="U2113" t="s">
        <v>934</v>
      </c>
      <c r="V2113" s="19" t="s">
        <v>1151</v>
      </c>
      <c r="W2113" t="s">
        <v>56</v>
      </c>
      <c r="X2113" s="22">
        <v>43948</v>
      </c>
      <c r="Y2113" s="23">
        <v>21</v>
      </c>
      <c r="Z2113" s="14">
        <v>43969</v>
      </c>
      <c r="AA2113" s="22">
        <v>43882</v>
      </c>
      <c r="AB2113" s="23">
        <v>20</v>
      </c>
      <c r="AC2113" s="14">
        <v>43902</v>
      </c>
      <c r="AD2113" s="22">
        <v>43906</v>
      </c>
      <c r="AE2113" s="23">
        <v>37</v>
      </c>
      <c r="AF2113" s="14">
        <v>43943</v>
      </c>
      <c r="AG2113" s="22">
        <v>43971</v>
      </c>
      <c r="AH2113" s="23">
        <v>23</v>
      </c>
      <c r="AI2113" s="14">
        <v>43994</v>
      </c>
      <c r="AJ2113" s="23">
        <v>6</v>
      </c>
      <c r="AK2113" s="14">
        <v>44177</v>
      </c>
      <c r="AL2113" s="14">
        <v>44237</v>
      </c>
      <c r="AM2113" s="21"/>
      <c r="AN2113" s="21"/>
      <c r="AO2113" s="21"/>
      <c r="AP2113" s="21"/>
      <c r="AQ2113" s="21"/>
      <c r="AR2113" s="21">
        <v>394000</v>
      </c>
      <c r="AS2113" s="21"/>
      <c r="AT2113" s="21">
        <v>3546000</v>
      </c>
      <c r="AU2113" s="21"/>
      <c r="AV2113" s="21"/>
      <c r="AW2113" s="21"/>
      <c r="AX2113" s="21"/>
      <c r="AY2113" s="15">
        <f t="shared" si="128"/>
        <v>3940000</v>
      </c>
      <c r="AZ2113" s="15">
        <f t="shared" si="129"/>
        <v>3940000</v>
      </c>
      <c r="BA2113" t="str">
        <f t="shared" si="130"/>
        <v>OK</v>
      </c>
      <c r="BB2113">
        <f t="shared" si="131"/>
        <v>2</v>
      </c>
      <c r="BC2113" s="19"/>
    </row>
    <row r="2114" spans="1:55" x14ac:dyDescent="0.25">
      <c r="A2114">
        <v>2113</v>
      </c>
      <c r="B2114" s="19" t="s">
        <v>456</v>
      </c>
      <c r="C2114" s="19" t="s">
        <v>457</v>
      </c>
      <c r="D2114" s="19" t="s">
        <v>457</v>
      </c>
      <c r="E2114" s="19" t="s">
        <v>54</v>
      </c>
      <c r="F2114" s="19" t="s">
        <v>55</v>
      </c>
      <c r="G2114" s="28">
        <v>5811</v>
      </c>
      <c r="H2114" s="28">
        <v>10</v>
      </c>
      <c r="I2114" s="21">
        <v>7880000</v>
      </c>
      <c r="J2114" s="29">
        <v>788000</v>
      </c>
      <c r="K2114" s="19">
        <v>10</v>
      </c>
      <c r="L2114" s="19">
        <v>0</v>
      </c>
      <c r="M2114" s="19" t="s">
        <v>56</v>
      </c>
      <c r="N2114" s="19" t="s">
        <v>57</v>
      </c>
      <c r="O2114" s="19" t="s">
        <v>65</v>
      </c>
      <c r="P2114" s="19" t="s">
        <v>1155</v>
      </c>
      <c r="Q2114" s="19" t="s">
        <v>67</v>
      </c>
      <c r="R2114" s="19" t="s">
        <v>658</v>
      </c>
      <c r="S2114" t="s">
        <v>56</v>
      </c>
      <c r="T2114" s="19" t="s">
        <v>74</v>
      </c>
      <c r="U2114" t="s">
        <v>934</v>
      </c>
      <c r="V2114" s="19" t="s">
        <v>1153</v>
      </c>
      <c r="W2114" t="s">
        <v>56</v>
      </c>
      <c r="X2114" s="22">
        <v>43948</v>
      </c>
      <c r="Y2114" s="23">
        <v>21</v>
      </c>
      <c r="Z2114" s="14">
        <v>43969</v>
      </c>
      <c r="AA2114" s="22">
        <v>43882</v>
      </c>
      <c r="AB2114" s="23">
        <v>20</v>
      </c>
      <c r="AC2114" s="14">
        <v>43902</v>
      </c>
      <c r="AD2114" s="22">
        <v>43906</v>
      </c>
      <c r="AE2114" s="23">
        <v>37</v>
      </c>
      <c r="AF2114" s="14">
        <v>43943</v>
      </c>
      <c r="AG2114" s="22">
        <v>43971</v>
      </c>
      <c r="AH2114" s="23">
        <v>23</v>
      </c>
      <c r="AI2114" s="14">
        <v>43994</v>
      </c>
      <c r="AJ2114" s="23">
        <v>6</v>
      </c>
      <c r="AK2114" s="14">
        <v>44177</v>
      </c>
      <c r="AL2114" s="14">
        <v>44237</v>
      </c>
      <c r="AM2114" s="21"/>
      <c r="AN2114" s="21"/>
      <c r="AO2114" s="21"/>
      <c r="AP2114" s="21"/>
      <c r="AQ2114" s="21"/>
      <c r="AR2114" s="21">
        <v>788000</v>
      </c>
      <c r="AS2114" s="21"/>
      <c r="AT2114" s="21">
        <v>7092000</v>
      </c>
      <c r="AU2114" s="21"/>
      <c r="AV2114" s="21"/>
      <c r="AW2114" s="21"/>
      <c r="AX2114" s="21"/>
      <c r="AY2114" s="15">
        <f t="shared" ref="AY2114:AY2177" si="132">IF((SUM(AM2114:AX2114)=0),"---",(SUM(AM2114:AX2114)))</f>
        <v>7880000</v>
      </c>
      <c r="AZ2114" s="15">
        <f t="shared" ref="AZ2114:AZ2177" si="133">I2114</f>
        <v>7880000</v>
      </c>
      <c r="BA2114" t="str">
        <f t="shared" ref="BA2114:BA2177" si="134">IF(OR(AZ2114="---",AY2114="---"),"---",IF(AZ2114-AY2114=0,"OK","REVISAR"))</f>
        <v>OK</v>
      </c>
      <c r="BB2114">
        <f t="shared" ref="BB2114:BB2177" si="135">COUNT(AM2114:AX2114)</f>
        <v>2</v>
      </c>
      <c r="BC2114" s="19"/>
    </row>
    <row r="2115" spans="1:55" x14ac:dyDescent="0.25">
      <c r="A2115">
        <v>2114</v>
      </c>
      <c r="B2115" s="19" t="s">
        <v>456</v>
      </c>
      <c r="C2115" s="19" t="s">
        <v>458</v>
      </c>
      <c r="D2115" s="19" t="s">
        <v>458</v>
      </c>
      <c r="E2115" s="19" t="s">
        <v>54</v>
      </c>
      <c r="F2115" s="19" t="s">
        <v>55</v>
      </c>
      <c r="G2115" s="28">
        <v>5811</v>
      </c>
      <c r="H2115" s="28">
        <v>5</v>
      </c>
      <c r="I2115" s="21">
        <v>4049000</v>
      </c>
      <c r="J2115" s="29">
        <v>809800</v>
      </c>
      <c r="K2115" s="19">
        <v>5</v>
      </c>
      <c r="L2115" s="19">
        <v>0</v>
      </c>
      <c r="M2115" s="19" t="s">
        <v>56</v>
      </c>
      <c r="N2115" s="19" t="s">
        <v>57</v>
      </c>
      <c r="O2115" s="19" t="s">
        <v>188</v>
      </c>
      <c r="P2115" s="19" t="s">
        <v>1156</v>
      </c>
      <c r="Q2115" s="19" t="s">
        <v>67</v>
      </c>
      <c r="R2115" s="19" t="s">
        <v>658</v>
      </c>
      <c r="S2115" t="s">
        <v>56</v>
      </c>
      <c r="T2115" s="19" t="s">
        <v>74</v>
      </c>
      <c r="U2115" t="s">
        <v>934</v>
      </c>
      <c r="V2115" s="19" t="s">
        <v>1153</v>
      </c>
      <c r="W2115" t="s">
        <v>56</v>
      </c>
      <c r="X2115" s="22">
        <v>43948</v>
      </c>
      <c r="Y2115" s="23">
        <v>21</v>
      </c>
      <c r="Z2115" s="14">
        <v>43969</v>
      </c>
      <c r="AA2115" s="22">
        <v>43882</v>
      </c>
      <c r="AB2115" s="23">
        <v>20</v>
      </c>
      <c r="AC2115" s="14">
        <v>43902</v>
      </c>
      <c r="AD2115" s="22">
        <v>43906</v>
      </c>
      <c r="AE2115" s="23">
        <v>37</v>
      </c>
      <c r="AF2115" s="14">
        <v>43943</v>
      </c>
      <c r="AG2115" s="22">
        <v>43971</v>
      </c>
      <c r="AH2115" s="23">
        <v>23</v>
      </c>
      <c r="AI2115" s="14">
        <v>43994</v>
      </c>
      <c r="AJ2115" s="23">
        <v>6</v>
      </c>
      <c r="AK2115" s="14">
        <v>44177</v>
      </c>
      <c r="AL2115" s="14">
        <v>44237</v>
      </c>
      <c r="AM2115" s="21"/>
      <c r="AN2115" s="21"/>
      <c r="AO2115" s="21"/>
      <c r="AP2115" s="21"/>
      <c r="AQ2115" s="21"/>
      <c r="AR2115" s="21">
        <v>404900</v>
      </c>
      <c r="AS2115" s="21"/>
      <c r="AT2115" s="21">
        <v>3644100</v>
      </c>
      <c r="AU2115" s="21"/>
      <c r="AV2115" s="21"/>
      <c r="AW2115" s="21"/>
      <c r="AX2115" s="21"/>
      <c r="AY2115" s="15">
        <f t="shared" si="132"/>
        <v>4049000</v>
      </c>
      <c r="AZ2115" s="15">
        <f t="shared" si="133"/>
        <v>4049000</v>
      </c>
      <c r="BA2115" t="str">
        <f t="shared" si="134"/>
        <v>OK</v>
      </c>
      <c r="BB2115">
        <f t="shared" si="135"/>
        <v>2</v>
      </c>
      <c r="BC2115" s="19"/>
    </row>
    <row r="2116" spans="1:55" x14ac:dyDescent="0.25">
      <c r="A2116">
        <v>2115</v>
      </c>
      <c r="B2116" s="19" t="s">
        <v>456</v>
      </c>
      <c r="C2116" s="19" t="s">
        <v>459</v>
      </c>
      <c r="D2116" s="19" t="s">
        <v>459</v>
      </c>
      <c r="E2116" s="19" t="s">
        <v>54</v>
      </c>
      <c r="F2116" s="19" t="s">
        <v>55</v>
      </c>
      <c r="G2116" s="28">
        <v>5811</v>
      </c>
      <c r="H2116" s="28">
        <v>5</v>
      </c>
      <c r="I2116" s="21">
        <v>4049000</v>
      </c>
      <c r="J2116" s="29">
        <v>809800</v>
      </c>
      <c r="K2116" s="19">
        <v>5</v>
      </c>
      <c r="L2116" s="19">
        <v>0</v>
      </c>
      <c r="M2116" s="19" t="s">
        <v>56</v>
      </c>
      <c r="N2116" s="19" t="s">
        <v>57</v>
      </c>
      <c r="O2116" s="19" t="s">
        <v>188</v>
      </c>
      <c r="P2116" s="19" t="s">
        <v>1156</v>
      </c>
      <c r="Q2116" s="19" t="s">
        <v>67</v>
      </c>
      <c r="R2116" s="19" t="s">
        <v>658</v>
      </c>
      <c r="S2116" t="s">
        <v>56</v>
      </c>
      <c r="T2116" s="19" t="s">
        <v>74</v>
      </c>
      <c r="U2116" t="s">
        <v>934</v>
      </c>
      <c r="V2116" s="19" t="s">
        <v>1153</v>
      </c>
      <c r="W2116" t="s">
        <v>56</v>
      </c>
      <c r="X2116" s="22">
        <v>43948</v>
      </c>
      <c r="Y2116" s="23">
        <v>21</v>
      </c>
      <c r="Z2116" s="14">
        <v>43969</v>
      </c>
      <c r="AA2116" s="22">
        <v>43882</v>
      </c>
      <c r="AB2116" s="23">
        <v>20</v>
      </c>
      <c r="AC2116" s="14">
        <v>43902</v>
      </c>
      <c r="AD2116" s="22">
        <v>43906</v>
      </c>
      <c r="AE2116" s="23">
        <v>37</v>
      </c>
      <c r="AF2116" s="14">
        <v>43943</v>
      </c>
      <c r="AG2116" s="22">
        <v>43971</v>
      </c>
      <c r="AH2116" s="23">
        <v>23</v>
      </c>
      <c r="AI2116" s="14">
        <v>43994</v>
      </c>
      <c r="AJ2116" s="23">
        <v>6</v>
      </c>
      <c r="AK2116" s="14">
        <v>44177</v>
      </c>
      <c r="AL2116" s="14">
        <v>44237</v>
      </c>
      <c r="AM2116" s="21"/>
      <c r="AN2116" s="21"/>
      <c r="AO2116" s="21"/>
      <c r="AP2116" s="21"/>
      <c r="AQ2116" s="21"/>
      <c r="AR2116" s="21">
        <v>404900</v>
      </c>
      <c r="AS2116" s="21"/>
      <c r="AT2116" s="21">
        <v>3644100</v>
      </c>
      <c r="AU2116" s="21"/>
      <c r="AV2116" s="21"/>
      <c r="AW2116" s="21"/>
      <c r="AX2116" s="21"/>
      <c r="AY2116" s="15">
        <f t="shared" si="132"/>
        <v>4049000</v>
      </c>
      <c r="AZ2116" s="15">
        <f t="shared" si="133"/>
        <v>4049000</v>
      </c>
      <c r="BA2116" t="str">
        <f t="shared" si="134"/>
        <v>OK</v>
      </c>
      <c r="BB2116">
        <f t="shared" si="135"/>
        <v>2</v>
      </c>
      <c r="BC2116" s="19"/>
    </row>
    <row r="2117" spans="1:55" x14ac:dyDescent="0.25">
      <c r="A2117">
        <v>2116</v>
      </c>
      <c r="B2117" s="19" t="s">
        <v>456</v>
      </c>
      <c r="C2117" s="19" t="s">
        <v>457</v>
      </c>
      <c r="D2117" s="19" t="s">
        <v>457</v>
      </c>
      <c r="E2117" s="19" t="s">
        <v>54</v>
      </c>
      <c r="F2117" s="19" t="s">
        <v>55</v>
      </c>
      <c r="G2117" s="28">
        <v>5811</v>
      </c>
      <c r="H2117" s="28">
        <v>69</v>
      </c>
      <c r="I2117" s="21">
        <v>54372000</v>
      </c>
      <c r="J2117" s="29">
        <v>788000</v>
      </c>
      <c r="K2117" s="19">
        <v>69</v>
      </c>
      <c r="L2117" s="19">
        <v>0</v>
      </c>
      <c r="M2117" s="19" t="s">
        <v>56</v>
      </c>
      <c r="N2117" s="19" t="s">
        <v>57</v>
      </c>
      <c r="O2117" s="19" t="s">
        <v>77</v>
      </c>
      <c r="P2117" s="19" t="s">
        <v>1157</v>
      </c>
      <c r="Q2117" s="19" t="s">
        <v>67</v>
      </c>
      <c r="R2117" s="19" t="s">
        <v>658</v>
      </c>
      <c r="S2117" t="s">
        <v>56</v>
      </c>
      <c r="T2117" s="19" t="s">
        <v>74</v>
      </c>
      <c r="U2117" t="s">
        <v>934</v>
      </c>
      <c r="V2117" s="19" t="s">
        <v>1153</v>
      </c>
      <c r="W2117" t="s">
        <v>56</v>
      </c>
      <c r="X2117" s="22">
        <v>43948</v>
      </c>
      <c r="Y2117" s="23">
        <v>21</v>
      </c>
      <c r="Z2117" s="14">
        <v>43969</v>
      </c>
      <c r="AA2117" s="22">
        <v>43882</v>
      </c>
      <c r="AB2117" s="23">
        <v>20</v>
      </c>
      <c r="AC2117" s="14">
        <v>43902</v>
      </c>
      <c r="AD2117" s="22">
        <v>43906</v>
      </c>
      <c r="AE2117" s="23">
        <v>37</v>
      </c>
      <c r="AF2117" s="14">
        <v>43943</v>
      </c>
      <c r="AG2117" s="22">
        <v>43971</v>
      </c>
      <c r="AH2117" s="23">
        <v>19</v>
      </c>
      <c r="AI2117" s="14">
        <v>43990</v>
      </c>
      <c r="AJ2117" s="23">
        <v>6</v>
      </c>
      <c r="AK2117" s="14">
        <v>44173</v>
      </c>
      <c r="AL2117" s="14">
        <v>44233</v>
      </c>
      <c r="AM2117" s="21"/>
      <c r="AN2117" s="21"/>
      <c r="AO2117" s="21"/>
      <c r="AP2117" s="21"/>
      <c r="AQ2117" s="21"/>
      <c r="AR2117" s="21">
        <v>5437200</v>
      </c>
      <c r="AS2117" s="21"/>
      <c r="AT2117" s="21">
        <v>48934800</v>
      </c>
      <c r="AU2117" s="21"/>
      <c r="AV2117" s="21"/>
      <c r="AW2117" s="21"/>
      <c r="AX2117" s="21"/>
      <c r="AY2117" s="15">
        <f t="shared" si="132"/>
        <v>54372000</v>
      </c>
      <c r="AZ2117" s="15">
        <f t="shared" si="133"/>
        <v>54372000</v>
      </c>
      <c r="BA2117" t="str">
        <f t="shared" si="134"/>
        <v>OK</v>
      </c>
      <c r="BB2117">
        <f t="shared" si="135"/>
        <v>2</v>
      </c>
      <c r="BC2117" s="19"/>
    </row>
    <row r="2118" spans="1:55" x14ac:dyDescent="0.25">
      <c r="A2118">
        <v>2117</v>
      </c>
      <c r="B2118" s="19" t="s">
        <v>456</v>
      </c>
      <c r="C2118" s="19" t="s">
        <v>457</v>
      </c>
      <c r="D2118" s="19" t="s">
        <v>457</v>
      </c>
      <c r="E2118" s="19" t="s">
        <v>75</v>
      </c>
      <c r="F2118" s="19" t="s">
        <v>662</v>
      </c>
      <c r="G2118" s="28">
        <v>5921</v>
      </c>
      <c r="H2118" s="28">
        <v>128</v>
      </c>
      <c r="I2118" s="21">
        <v>97280000</v>
      </c>
      <c r="J2118" s="29">
        <v>760000</v>
      </c>
      <c r="K2118" s="19">
        <v>0</v>
      </c>
      <c r="L2118" s="19">
        <v>128</v>
      </c>
      <c r="M2118" s="19" t="s">
        <v>56</v>
      </c>
      <c r="N2118" s="19" t="s">
        <v>57</v>
      </c>
      <c r="O2118" s="19" t="s">
        <v>77</v>
      </c>
      <c r="P2118" s="19" t="s">
        <v>1148</v>
      </c>
      <c r="Q2118" s="19" t="s">
        <v>67</v>
      </c>
      <c r="R2118" s="19" t="s">
        <v>660</v>
      </c>
      <c r="S2118" t="s">
        <v>88</v>
      </c>
      <c r="T2118" s="19" t="s">
        <v>60</v>
      </c>
      <c r="U2118" t="s">
        <v>766</v>
      </c>
      <c r="V2118" s="19" t="s">
        <v>1149</v>
      </c>
      <c r="W2118" t="s">
        <v>56</v>
      </c>
      <c r="X2118" s="22">
        <v>43948</v>
      </c>
      <c r="Y2118" s="23">
        <v>21</v>
      </c>
      <c r="Z2118" s="14">
        <v>43969</v>
      </c>
      <c r="AA2118" s="22">
        <v>43980</v>
      </c>
      <c r="AB2118" s="23">
        <v>18</v>
      </c>
      <c r="AC2118" s="14">
        <v>43998</v>
      </c>
      <c r="AD2118" s="22">
        <v>44000</v>
      </c>
      <c r="AE2118" s="23">
        <v>21</v>
      </c>
      <c r="AF2118" s="14">
        <v>44021</v>
      </c>
      <c r="AG2118" s="22">
        <v>44025</v>
      </c>
      <c r="AH2118" s="23">
        <v>13</v>
      </c>
      <c r="AI2118" s="14">
        <v>44038</v>
      </c>
      <c r="AJ2118" s="23">
        <v>5</v>
      </c>
      <c r="AK2118" s="14">
        <v>44191</v>
      </c>
      <c r="AL2118" s="14">
        <v>44251</v>
      </c>
      <c r="AM2118" s="21"/>
      <c r="AN2118" s="21"/>
      <c r="AO2118" s="21"/>
      <c r="AP2118" s="21"/>
      <c r="AQ2118" s="21"/>
      <c r="AR2118" s="21"/>
      <c r="AS2118" s="21"/>
      <c r="AT2118" s="21">
        <v>4864000</v>
      </c>
      <c r="AU2118" s="21"/>
      <c r="AV2118" s="21">
        <v>92416000</v>
      </c>
      <c r="AW2118" s="21"/>
      <c r="AX2118" s="21"/>
      <c r="AY2118" s="15">
        <f t="shared" si="132"/>
        <v>97280000</v>
      </c>
      <c r="AZ2118" s="15">
        <f t="shared" si="133"/>
        <v>97280000</v>
      </c>
      <c r="BA2118" t="str">
        <f t="shared" si="134"/>
        <v>OK</v>
      </c>
      <c r="BB2118">
        <f t="shared" si="135"/>
        <v>2</v>
      </c>
      <c r="BC2118" s="19"/>
    </row>
    <row r="2119" spans="1:55" x14ac:dyDescent="0.25">
      <c r="A2119">
        <v>2118</v>
      </c>
      <c r="B2119" s="19" t="s">
        <v>456</v>
      </c>
      <c r="C2119" s="19" t="s">
        <v>458</v>
      </c>
      <c r="D2119" s="19" t="s">
        <v>458</v>
      </c>
      <c r="E2119" s="19" t="s">
        <v>75</v>
      </c>
      <c r="F2119" s="19" t="s">
        <v>662</v>
      </c>
      <c r="G2119" s="28">
        <v>5921</v>
      </c>
      <c r="H2119" s="28">
        <v>5</v>
      </c>
      <c r="I2119" s="21">
        <v>4160000</v>
      </c>
      <c r="J2119" s="29">
        <v>832000</v>
      </c>
      <c r="K2119" s="19">
        <v>0</v>
      </c>
      <c r="L2119" s="19">
        <v>5</v>
      </c>
      <c r="M2119" s="19" t="s">
        <v>56</v>
      </c>
      <c r="N2119" s="19" t="s">
        <v>57</v>
      </c>
      <c r="O2119" s="19" t="s">
        <v>77</v>
      </c>
      <c r="P2119" s="19" t="s">
        <v>1148</v>
      </c>
      <c r="Q2119" s="19" t="s">
        <v>67</v>
      </c>
      <c r="R2119" s="19" t="s">
        <v>660</v>
      </c>
      <c r="S2119" t="s">
        <v>88</v>
      </c>
      <c r="T2119" s="19" t="s">
        <v>60</v>
      </c>
      <c r="U2119" t="s">
        <v>766</v>
      </c>
      <c r="V2119" s="19" t="s">
        <v>1149</v>
      </c>
      <c r="W2119" t="s">
        <v>56</v>
      </c>
      <c r="X2119" s="22">
        <v>43948</v>
      </c>
      <c r="Y2119" s="23">
        <v>21</v>
      </c>
      <c r="Z2119" s="14">
        <v>43969</v>
      </c>
      <c r="AA2119" s="22">
        <v>43980</v>
      </c>
      <c r="AB2119" s="23">
        <v>18</v>
      </c>
      <c r="AC2119" s="14">
        <v>43998</v>
      </c>
      <c r="AD2119" s="22">
        <v>44000</v>
      </c>
      <c r="AE2119" s="23">
        <v>21</v>
      </c>
      <c r="AF2119" s="14">
        <v>44021</v>
      </c>
      <c r="AG2119" s="22">
        <v>44025</v>
      </c>
      <c r="AH2119" s="23">
        <v>13</v>
      </c>
      <c r="AI2119" s="14">
        <v>44038</v>
      </c>
      <c r="AJ2119" s="23">
        <v>5</v>
      </c>
      <c r="AK2119" s="14">
        <v>44191</v>
      </c>
      <c r="AL2119" s="14">
        <v>44251</v>
      </c>
      <c r="AM2119" s="21"/>
      <c r="AN2119" s="21"/>
      <c r="AO2119" s="21"/>
      <c r="AP2119" s="21"/>
      <c r="AQ2119" s="21"/>
      <c r="AR2119" s="21"/>
      <c r="AS2119" s="21"/>
      <c r="AT2119" s="21">
        <v>208000</v>
      </c>
      <c r="AU2119" s="21"/>
      <c r="AV2119" s="21">
        <v>3952000</v>
      </c>
      <c r="AW2119" s="21"/>
      <c r="AX2119" s="21"/>
      <c r="AY2119" s="15">
        <f t="shared" si="132"/>
        <v>4160000</v>
      </c>
      <c r="AZ2119" s="15">
        <f t="shared" si="133"/>
        <v>4160000</v>
      </c>
      <c r="BA2119" t="str">
        <f t="shared" si="134"/>
        <v>OK</v>
      </c>
      <c r="BB2119">
        <f t="shared" si="135"/>
        <v>2</v>
      </c>
      <c r="BC2119" s="19"/>
    </row>
    <row r="2120" spans="1:55" x14ac:dyDescent="0.25">
      <c r="A2120">
        <v>2119</v>
      </c>
      <c r="B2120" s="19" t="s">
        <v>456</v>
      </c>
      <c r="C2120" s="19" t="s">
        <v>457</v>
      </c>
      <c r="D2120" s="19" t="s">
        <v>457</v>
      </c>
      <c r="E2120" s="19" t="s">
        <v>75</v>
      </c>
      <c r="F2120" s="19" t="s">
        <v>662</v>
      </c>
      <c r="G2120" s="28">
        <v>5921</v>
      </c>
      <c r="H2120" s="28">
        <v>123</v>
      </c>
      <c r="I2120" s="21">
        <v>93480000</v>
      </c>
      <c r="J2120" s="29">
        <v>760000</v>
      </c>
      <c r="K2120" s="19">
        <v>0</v>
      </c>
      <c r="L2120" s="19">
        <v>123</v>
      </c>
      <c r="M2120" s="19" t="s">
        <v>56</v>
      </c>
      <c r="N2120" s="19" t="s">
        <v>57</v>
      </c>
      <c r="O2120" s="19" t="s">
        <v>77</v>
      </c>
      <c r="P2120" s="19" t="s">
        <v>1148</v>
      </c>
      <c r="Q2120" s="19" t="s">
        <v>67</v>
      </c>
      <c r="R2120" s="19" t="s">
        <v>660</v>
      </c>
      <c r="S2120" t="s">
        <v>88</v>
      </c>
      <c r="T2120" s="19" t="s">
        <v>60</v>
      </c>
      <c r="U2120" t="s">
        <v>766</v>
      </c>
      <c r="V2120" s="19" t="s">
        <v>1149</v>
      </c>
      <c r="W2120" t="s">
        <v>56</v>
      </c>
      <c r="X2120" s="22">
        <v>43948</v>
      </c>
      <c r="Y2120" s="23">
        <v>21</v>
      </c>
      <c r="Z2120" s="14">
        <v>43969</v>
      </c>
      <c r="AA2120" s="22">
        <v>43980</v>
      </c>
      <c r="AB2120" s="23">
        <v>18</v>
      </c>
      <c r="AC2120" s="14">
        <v>43998</v>
      </c>
      <c r="AD2120" s="22">
        <v>44000</v>
      </c>
      <c r="AE2120" s="23">
        <v>21</v>
      </c>
      <c r="AF2120" s="14">
        <v>44021</v>
      </c>
      <c r="AG2120" s="22">
        <v>44025</v>
      </c>
      <c r="AH2120" s="23">
        <v>13</v>
      </c>
      <c r="AI2120" s="14">
        <v>44038</v>
      </c>
      <c r="AJ2120" s="23">
        <v>5</v>
      </c>
      <c r="AK2120" s="14">
        <v>44191</v>
      </c>
      <c r="AL2120" s="14">
        <v>44251</v>
      </c>
      <c r="AM2120" s="21"/>
      <c r="AN2120" s="21"/>
      <c r="AO2120" s="21"/>
      <c r="AP2120" s="21"/>
      <c r="AQ2120" s="21"/>
      <c r="AR2120" s="21"/>
      <c r="AS2120" s="21"/>
      <c r="AT2120" s="21">
        <v>4674000</v>
      </c>
      <c r="AU2120" s="21"/>
      <c r="AV2120" s="21">
        <v>88806000</v>
      </c>
      <c r="AW2120" s="21"/>
      <c r="AX2120" s="21"/>
      <c r="AY2120" s="15">
        <f t="shared" si="132"/>
        <v>93480000</v>
      </c>
      <c r="AZ2120" s="15">
        <f t="shared" si="133"/>
        <v>93480000</v>
      </c>
      <c r="BA2120" t="str">
        <f t="shared" si="134"/>
        <v>OK</v>
      </c>
      <c r="BB2120">
        <f t="shared" si="135"/>
        <v>2</v>
      </c>
      <c r="BC2120" s="19"/>
    </row>
    <row r="2121" spans="1:55" x14ac:dyDescent="0.25">
      <c r="A2121">
        <v>2120</v>
      </c>
      <c r="B2121" s="19" t="s">
        <v>456</v>
      </c>
      <c r="C2121" s="19" t="s">
        <v>459</v>
      </c>
      <c r="D2121" s="19" t="s">
        <v>459</v>
      </c>
      <c r="E2121" s="19" t="s">
        <v>75</v>
      </c>
      <c r="F2121" s="19" t="s">
        <v>662</v>
      </c>
      <c r="G2121" s="28">
        <v>5921</v>
      </c>
      <c r="H2121" s="28">
        <v>5</v>
      </c>
      <c r="I2121" s="21">
        <v>4160000</v>
      </c>
      <c r="J2121" s="29">
        <v>832000</v>
      </c>
      <c r="K2121" s="19">
        <v>0</v>
      </c>
      <c r="L2121" s="19">
        <v>5</v>
      </c>
      <c r="M2121" s="19" t="s">
        <v>56</v>
      </c>
      <c r="N2121" s="19" t="s">
        <v>57</v>
      </c>
      <c r="O2121" s="19" t="s">
        <v>77</v>
      </c>
      <c r="P2121" s="19" t="s">
        <v>1148</v>
      </c>
      <c r="Q2121" s="19" t="s">
        <v>67</v>
      </c>
      <c r="R2121" s="19" t="s">
        <v>660</v>
      </c>
      <c r="S2121" t="s">
        <v>88</v>
      </c>
      <c r="T2121" s="19" t="s">
        <v>60</v>
      </c>
      <c r="U2121" t="s">
        <v>766</v>
      </c>
      <c r="V2121" s="19" t="s">
        <v>1149</v>
      </c>
      <c r="W2121" t="s">
        <v>56</v>
      </c>
      <c r="X2121" s="22">
        <v>43948</v>
      </c>
      <c r="Y2121" s="23">
        <v>21</v>
      </c>
      <c r="Z2121" s="14">
        <v>43969</v>
      </c>
      <c r="AA2121" s="22">
        <v>43980</v>
      </c>
      <c r="AB2121" s="23">
        <v>18</v>
      </c>
      <c r="AC2121" s="14">
        <v>43998</v>
      </c>
      <c r="AD2121" s="22">
        <v>44000</v>
      </c>
      <c r="AE2121" s="23">
        <v>21</v>
      </c>
      <c r="AF2121" s="14">
        <v>44021</v>
      </c>
      <c r="AG2121" s="22">
        <v>44025</v>
      </c>
      <c r="AH2121" s="23">
        <v>13</v>
      </c>
      <c r="AI2121" s="14">
        <v>44038</v>
      </c>
      <c r="AJ2121" s="23">
        <v>5</v>
      </c>
      <c r="AK2121" s="14">
        <v>44191</v>
      </c>
      <c r="AL2121" s="14">
        <v>44251</v>
      </c>
      <c r="AM2121" s="21"/>
      <c r="AN2121" s="21"/>
      <c r="AO2121" s="21"/>
      <c r="AP2121" s="21"/>
      <c r="AQ2121" s="21"/>
      <c r="AR2121" s="21"/>
      <c r="AS2121" s="21"/>
      <c r="AT2121" s="21">
        <v>208000</v>
      </c>
      <c r="AU2121" s="21"/>
      <c r="AV2121" s="21">
        <v>3952000</v>
      </c>
      <c r="AW2121" s="21"/>
      <c r="AX2121" s="21"/>
      <c r="AY2121" s="15">
        <f t="shared" si="132"/>
        <v>4160000</v>
      </c>
      <c r="AZ2121" s="15">
        <f t="shared" si="133"/>
        <v>4160000</v>
      </c>
      <c r="BA2121" t="str">
        <f t="shared" si="134"/>
        <v>OK</v>
      </c>
      <c r="BB2121">
        <f t="shared" si="135"/>
        <v>2</v>
      </c>
      <c r="BC2121" s="19"/>
    </row>
    <row r="2122" spans="1:55" x14ac:dyDescent="0.25">
      <c r="A2122">
        <v>2121</v>
      </c>
      <c r="B2122" s="19" t="s">
        <v>456</v>
      </c>
      <c r="C2122" s="19" t="s">
        <v>457</v>
      </c>
      <c r="D2122" s="19" t="s">
        <v>457</v>
      </c>
      <c r="E2122" s="19" t="s">
        <v>75</v>
      </c>
      <c r="F2122" s="19" t="s">
        <v>662</v>
      </c>
      <c r="G2122" s="28">
        <v>5921</v>
      </c>
      <c r="H2122" s="28">
        <v>5</v>
      </c>
      <c r="I2122" s="21">
        <v>4410000</v>
      </c>
      <c r="J2122" s="29">
        <v>882000</v>
      </c>
      <c r="K2122" s="19">
        <v>0</v>
      </c>
      <c r="L2122" s="19">
        <v>5</v>
      </c>
      <c r="M2122" s="19" t="s">
        <v>56</v>
      </c>
      <c r="N2122" s="19" t="s">
        <v>57</v>
      </c>
      <c r="O2122" s="19" t="s">
        <v>77</v>
      </c>
      <c r="P2122" s="19" t="s">
        <v>1148</v>
      </c>
      <c r="Q2122" s="19" t="s">
        <v>67</v>
      </c>
      <c r="R2122" s="19" t="s">
        <v>660</v>
      </c>
      <c r="S2122" t="s">
        <v>88</v>
      </c>
      <c r="T2122" s="19" t="s">
        <v>60</v>
      </c>
      <c r="U2122" t="s">
        <v>766</v>
      </c>
      <c r="V2122" s="19" t="s">
        <v>1149</v>
      </c>
      <c r="W2122" t="s">
        <v>56</v>
      </c>
      <c r="X2122" s="22">
        <v>43948</v>
      </c>
      <c r="Y2122" s="23">
        <v>21</v>
      </c>
      <c r="Z2122" s="14">
        <v>43969</v>
      </c>
      <c r="AA2122" s="22">
        <v>43980</v>
      </c>
      <c r="AB2122" s="23">
        <v>18</v>
      </c>
      <c r="AC2122" s="14">
        <v>43998</v>
      </c>
      <c r="AD2122" s="22">
        <v>44000</v>
      </c>
      <c r="AE2122" s="23">
        <v>21</v>
      </c>
      <c r="AF2122" s="14">
        <v>44021</v>
      </c>
      <c r="AG2122" s="22">
        <v>44025</v>
      </c>
      <c r="AH2122" s="23">
        <v>13</v>
      </c>
      <c r="AI2122" s="14">
        <v>44038</v>
      </c>
      <c r="AJ2122" s="23">
        <v>5</v>
      </c>
      <c r="AK2122" s="14">
        <v>44191</v>
      </c>
      <c r="AL2122" s="14">
        <v>44251</v>
      </c>
      <c r="AM2122" s="21"/>
      <c r="AN2122" s="21"/>
      <c r="AO2122" s="21"/>
      <c r="AP2122" s="21"/>
      <c r="AQ2122" s="21"/>
      <c r="AR2122" s="21"/>
      <c r="AS2122" s="21"/>
      <c r="AT2122" s="21">
        <v>220500</v>
      </c>
      <c r="AU2122" s="21"/>
      <c r="AV2122" s="21">
        <v>4189500</v>
      </c>
      <c r="AW2122" s="21"/>
      <c r="AX2122" s="21"/>
      <c r="AY2122" s="15">
        <f t="shared" si="132"/>
        <v>4410000</v>
      </c>
      <c r="AZ2122" s="15">
        <f t="shared" si="133"/>
        <v>4410000</v>
      </c>
      <c r="BA2122" t="str">
        <f t="shared" si="134"/>
        <v>OK</v>
      </c>
      <c r="BB2122">
        <f t="shared" si="135"/>
        <v>2</v>
      </c>
      <c r="BC2122" s="19"/>
    </row>
    <row r="2123" spans="1:55" x14ac:dyDescent="0.25">
      <c r="A2123">
        <v>2122</v>
      </c>
      <c r="B2123" s="19" t="s">
        <v>456</v>
      </c>
      <c r="C2123" s="19" t="s">
        <v>457</v>
      </c>
      <c r="D2123" s="19" t="s">
        <v>457</v>
      </c>
      <c r="E2123" s="19" t="s">
        <v>98</v>
      </c>
      <c r="F2123" s="19" t="s">
        <v>654</v>
      </c>
      <c r="G2123" s="28">
        <v>7911</v>
      </c>
      <c r="H2123" s="28">
        <v>31</v>
      </c>
      <c r="I2123" s="21">
        <v>19350000</v>
      </c>
      <c r="J2123" s="29">
        <v>624193.54838709673</v>
      </c>
      <c r="K2123" s="19">
        <v>0</v>
      </c>
      <c r="L2123" s="19">
        <v>31</v>
      </c>
      <c r="M2123" s="19" t="s">
        <v>56</v>
      </c>
      <c r="N2123" s="19" t="s">
        <v>57</v>
      </c>
      <c r="O2123" s="19" t="s">
        <v>77</v>
      </c>
      <c r="P2123" s="19" t="s">
        <v>1163</v>
      </c>
      <c r="Q2123" s="19" t="s">
        <v>67</v>
      </c>
      <c r="R2123" s="19" t="s">
        <v>660</v>
      </c>
      <c r="S2123" t="s">
        <v>88</v>
      </c>
      <c r="T2123" s="19" t="s">
        <v>74</v>
      </c>
      <c r="U2123">
        <v>792101</v>
      </c>
      <c r="V2123" s="19" t="s">
        <v>1164</v>
      </c>
      <c r="W2123" t="s">
        <v>56</v>
      </c>
      <c r="X2123" s="22">
        <v>43948</v>
      </c>
      <c r="Y2123" s="23">
        <v>35</v>
      </c>
      <c r="Z2123" s="14">
        <v>43983</v>
      </c>
      <c r="AA2123" s="22">
        <v>44008</v>
      </c>
      <c r="AB2123" s="23">
        <v>14</v>
      </c>
      <c r="AC2123" s="14">
        <v>44022</v>
      </c>
      <c r="AD2123" s="22">
        <v>44027</v>
      </c>
      <c r="AE2123" s="23">
        <v>8</v>
      </c>
      <c r="AF2123" s="14">
        <v>44035</v>
      </c>
      <c r="AG2123" s="22">
        <v>44043</v>
      </c>
      <c r="AH2123" s="23">
        <v>12</v>
      </c>
      <c r="AI2123" s="14">
        <v>44055</v>
      </c>
      <c r="AJ2123" s="23">
        <v>6</v>
      </c>
      <c r="AK2123" s="14">
        <v>44239</v>
      </c>
      <c r="AL2123" s="14">
        <v>44299</v>
      </c>
      <c r="AM2123" s="21"/>
      <c r="AN2123" s="21"/>
      <c r="AO2123" s="21"/>
      <c r="AP2123" s="21"/>
      <c r="AQ2123" s="21"/>
      <c r="AR2123" s="21"/>
      <c r="AS2123" s="21"/>
      <c r="AT2123" s="21">
        <v>1935000</v>
      </c>
      <c r="AU2123" s="21">
        <v>17415000</v>
      </c>
      <c r="AV2123" s="21"/>
      <c r="AW2123" s="21"/>
      <c r="AX2123" s="21"/>
      <c r="AY2123" s="15">
        <f t="shared" si="132"/>
        <v>19350000</v>
      </c>
      <c r="AZ2123" s="15">
        <f t="shared" si="133"/>
        <v>19350000</v>
      </c>
      <c r="BA2123" t="str">
        <f t="shared" si="134"/>
        <v>OK</v>
      </c>
      <c r="BB2123">
        <f t="shared" si="135"/>
        <v>2</v>
      </c>
      <c r="BC2123" s="19"/>
    </row>
    <row r="2124" spans="1:55" x14ac:dyDescent="0.25">
      <c r="A2124">
        <v>2123</v>
      </c>
      <c r="B2124" s="19" t="s">
        <v>461</v>
      </c>
      <c r="C2124" s="19" t="s">
        <v>462</v>
      </c>
      <c r="D2124" s="19" t="s">
        <v>894</v>
      </c>
      <c r="E2124" s="19" t="s">
        <v>103</v>
      </c>
      <c r="F2124" s="19" t="s">
        <v>104</v>
      </c>
      <c r="G2124" s="28">
        <v>3871</v>
      </c>
      <c r="H2124" s="28">
        <v>35</v>
      </c>
      <c r="I2124" s="21">
        <v>15988000</v>
      </c>
      <c r="J2124" s="29">
        <v>456800</v>
      </c>
      <c r="K2124" s="19">
        <v>35</v>
      </c>
      <c r="L2124" s="19"/>
      <c r="M2124" s="19" t="s">
        <v>88</v>
      </c>
      <c r="N2124" s="19" t="s">
        <v>105</v>
      </c>
      <c r="O2124" s="19" t="s">
        <v>106</v>
      </c>
      <c r="P2124" s="19" t="s">
        <v>895</v>
      </c>
      <c r="Q2124" s="19" t="s">
        <v>59</v>
      </c>
      <c r="R2124" s="19" t="s">
        <v>73</v>
      </c>
      <c r="S2124" t="s">
        <v>88</v>
      </c>
      <c r="T2124" s="19"/>
      <c r="U2124" t="s">
        <v>896</v>
      </c>
      <c r="V2124" s="19"/>
      <c r="W2124" t="s">
        <v>56</v>
      </c>
      <c r="X2124" s="22"/>
      <c r="Y2124" s="23"/>
      <c r="Z2124" s="14"/>
      <c r="AA2124" s="22"/>
      <c r="AB2124" s="23"/>
      <c r="AC2124" s="14"/>
      <c r="AD2124" s="22"/>
      <c r="AE2124" s="23"/>
      <c r="AF2124" s="14"/>
      <c r="AG2124" s="22"/>
      <c r="AH2124" s="23"/>
      <c r="AI2124" s="14">
        <v>44000</v>
      </c>
      <c r="AJ2124" s="23">
        <v>7</v>
      </c>
      <c r="AK2124" s="14">
        <v>44225</v>
      </c>
      <c r="AL2124" s="14">
        <v>44285</v>
      </c>
      <c r="AM2124" s="21"/>
      <c r="AN2124" s="21"/>
      <c r="AO2124" s="21"/>
      <c r="AP2124" s="21"/>
      <c r="AQ2124" s="21"/>
      <c r="AR2124" s="21"/>
      <c r="AS2124" s="21">
        <v>1598800</v>
      </c>
      <c r="AT2124" s="21"/>
      <c r="AU2124" s="21"/>
      <c r="AV2124" s="21">
        <v>14389200</v>
      </c>
      <c r="AW2124" s="21"/>
      <c r="AX2124" s="21"/>
      <c r="AY2124" s="15">
        <f t="shared" si="132"/>
        <v>15988000</v>
      </c>
      <c r="AZ2124" s="15">
        <f t="shared" si="133"/>
        <v>15988000</v>
      </c>
      <c r="BA2124" t="str">
        <f t="shared" si="134"/>
        <v>OK</v>
      </c>
      <c r="BB2124">
        <f t="shared" si="135"/>
        <v>2</v>
      </c>
      <c r="BC2124" s="19"/>
    </row>
    <row r="2125" spans="1:55" x14ac:dyDescent="0.25">
      <c r="A2125">
        <v>2124</v>
      </c>
      <c r="B2125" s="19" t="s">
        <v>461</v>
      </c>
      <c r="C2125" s="19" t="s">
        <v>463</v>
      </c>
      <c r="D2125" s="19" t="s">
        <v>897</v>
      </c>
      <c r="E2125" s="19" t="s">
        <v>103</v>
      </c>
      <c r="F2125" s="19" t="s">
        <v>104</v>
      </c>
      <c r="G2125" s="28">
        <v>3871</v>
      </c>
      <c r="H2125" s="28">
        <v>35</v>
      </c>
      <c r="I2125" s="21">
        <v>15988000</v>
      </c>
      <c r="J2125" s="29">
        <v>456800</v>
      </c>
      <c r="K2125" s="19">
        <v>35</v>
      </c>
      <c r="L2125" s="19"/>
      <c r="M2125" s="19" t="s">
        <v>88</v>
      </c>
      <c r="N2125" s="19" t="s">
        <v>105</v>
      </c>
      <c r="O2125" s="19" t="s">
        <v>106</v>
      </c>
      <c r="P2125" s="19" t="s">
        <v>895</v>
      </c>
      <c r="Q2125" s="19" t="s">
        <v>59</v>
      </c>
      <c r="R2125" s="19" t="s">
        <v>73</v>
      </c>
      <c r="S2125" t="s">
        <v>88</v>
      </c>
      <c r="T2125" s="19"/>
      <c r="U2125" t="s">
        <v>896</v>
      </c>
      <c r="V2125" s="19"/>
      <c r="W2125" t="s">
        <v>56</v>
      </c>
      <c r="X2125" s="22"/>
      <c r="Y2125" s="23"/>
      <c r="Z2125" s="14"/>
      <c r="AA2125" s="22"/>
      <c r="AB2125" s="23"/>
      <c r="AC2125" s="14"/>
      <c r="AD2125" s="22"/>
      <c r="AE2125" s="23"/>
      <c r="AF2125" s="14"/>
      <c r="AG2125" s="22"/>
      <c r="AH2125" s="23"/>
      <c r="AI2125" s="14">
        <v>44000</v>
      </c>
      <c r="AJ2125" s="23">
        <v>7</v>
      </c>
      <c r="AK2125" s="14">
        <v>44225</v>
      </c>
      <c r="AL2125" s="14">
        <v>44285</v>
      </c>
      <c r="AM2125" s="21"/>
      <c r="AN2125" s="21"/>
      <c r="AO2125" s="21"/>
      <c r="AP2125" s="21"/>
      <c r="AQ2125" s="21"/>
      <c r="AR2125" s="21"/>
      <c r="AS2125" s="21">
        <v>1598800</v>
      </c>
      <c r="AT2125" s="21"/>
      <c r="AU2125" s="21"/>
      <c r="AV2125" s="21">
        <v>14389200</v>
      </c>
      <c r="AW2125" s="21"/>
      <c r="AX2125" s="21"/>
      <c r="AY2125" s="15">
        <f t="shared" si="132"/>
        <v>15988000</v>
      </c>
      <c r="AZ2125" s="15">
        <f t="shared" si="133"/>
        <v>15988000</v>
      </c>
      <c r="BA2125" t="str">
        <f t="shared" si="134"/>
        <v>OK</v>
      </c>
      <c r="BB2125">
        <f t="shared" si="135"/>
        <v>2</v>
      </c>
      <c r="BC2125" s="19"/>
    </row>
    <row r="2126" spans="1:55" x14ac:dyDescent="0.25">
      <c r="A2126">
        <v>2125</v>
      </c>
      <c r="B2126" s="19" t="s">
        <v>461</v>
      </c>
      <c r="C2126" s="19" t="s">
        <v>465</v>
      </c>
      <c r="D2126" s="19" t="s">
        <v>894</v>
      </c>
      <c r="E2126" s="19" t="s">
        <v>103</v>
      </c>
      <c r="F2126" s="19" t="s">
        <v>104</v>
      </c>
      <c r="G2126" s="28">
        <v>3871</v>
      </c>
      <c r="H2126" s="28">
        <v>15</v>
      </c>
      <c r="I2126" s="21">
        <v>9570000</v>
      </c>
      <c r="J2126" s="29">
        <v>638000</v>
      </c>
      <c r="K2126" s="19">
        <v>15</v>
      </c>
      <c r="L2126" s="19"/>
      <c r="M2126" s="19" t="s">
        <v>88</v>
      </c>
      <c r="N2126" s="19" t="s">
        <v>105</v>
      </c>
      <c r="O2126" s="19" t="s">
        <v>106</v>
      </c>
      <c r="P2126" s="19" t="s">
        <v>895</v>
      </c>
      <c r="Q2126" s="19" t="s">
        <v>59</v>
      </c>
      <c r="R2126" s="19" t="s">
        <v>73</v>
      </c>
      <c r="S2126" t="s">
        <v>88</v>
      </c>
      <c r="T2126" s="19"/>
      <c r="U2126" t="s">
        <v>896</v>
      </c>
      <c r="V2126" s="19"/>
      <c r="W2126" t="s">
        <v>56</v>
      </c>
      <c r="X2126" s="22"/>
      <c r="Y2126" s="23"/>
      <c r="Z2126" s="14"/>
      <c r="AA2126" s="22"/>
      <c r="AB2126" s="23"/>
      <c r="AC2126" s="14"/>
      <c r="AD2126" s="22"/>
      <c r="AE2126" s="23"/>
      <c r="AF2126" s="14"/>
      <c r="AG2126" s="22"/>
      <c r="AH2126" s="23"/>
      <c r="AI2126" s="14">
        <v>44000</v>
      </c>
      <c r="AJ2126" s="23">
        <v>7</v>
      </c>
      <c r="AK2126" s="14">
        <v>44225</v>
      </c>
      <c r="AL2126" s="14">
        <v>44285</v>
      </c>
      <c r="AM2126" s="21"/>
      <c r="AN2126" s="21"/>
      <c r="AO2126" s="21"/>
      <c r="AP2126" s="21"/>
      <c r="AQ2126" s="21"/>
      <c r="AR2126" s="21"/>
      <c r="AS2126" s="21">
        <v>957000</v>
      </c>
      <c r="AT2126" s="21"/>
      <c r="AU2126" s="21"/>
      <c r="AV2126" s="21">
        <v>8613000</v>
      </c>
      <c r="AW2126" s="21"/>
      <c r="AX2126" s="21"/>
      <c r="AY2126" s="15">
        <f t="shared" si="132"/>
        <v>9570000</v>
      </c>
      <c r="AZ2126" s="15">
        <f t="shared" si="133"/>
        <v>9570000</v>
      </c>
      <c r="BA2126" t="str">
        <f t="shared" si="134"/>
        <v>OK</v>
      </c>
      <c r="BB2126">
        <f t="shared" si="135"/>
        <v>2</v>
      </c>
      <c r="BC2126" s="19"/>
    </row>
    <row r="2127" spans="1:55" x14ac:dyDescent="0.25">
      <c r="A2127">
        <v>2126</v>
      </c>
      <c r="B2127" s="19" t="s">
        <v>461</v>
      </c>
      <c r="C2127" s="19" t="s">
        <v>466</v>
      </c>
      <c r="D2127" s="19" t="s">
        <v>894</v>
      </c>
      <c r="E2127" s="19" t="s">
        <v>103</v>
      </c>
      <c r="F2127" s="19" t="s">
        <v>104</v>
      </c>
      <c r="G2127" s="28">
        <v>3871</v>
      </c>
      <c r="H2127" s="28">
        <v>12</v>
      </c>
      <c r="I2127" s="21">
        <v>7656000</v>
      </c>
      <c r="J2127" s="29">
        <v>638000</v>
      </c>
      <c r="K2127" s="19">
        <v>12</v>
      </c>
      <c r="L2127" s="19"/>
      <c r="M2127" s="19" t="s">
        <v>88</v>
      </c>
      <c r="N2127" s="19" t="s">
        <v>105</v>
      </c>
      <c r="O2127" s="19" t="s">
        <v>106</v>
      </c>
      <c r="P2127" s="19" t="s">
        <v>895</v>
      </c>
      <c r="Q2127" s="19" t="s">
        <v>59</v>
      </c>
      <c r="R2127" s="19" t="s">
        <v>73</v>
      </c>
      <c r="S2127" t="s">
        <v>88</v>
      </c>
      <c r="T2127" s="19"/>
      <c r="U2127" t="s">
        <v>896</v>
      </c>
      <c r="V2127" s="19"/>
      <c r="W2127" t="s">
        <v>56</v>
      </c>
      <c r="X2127" s="22"/>
      <c r="Y2127" s="23"/>
      <c r="Z2127" s="14"/>
      <c r="AA2127" s="22"/>
      <c r="AB2127" s="23"/>
      <c r="AC2127" s="14"/>
      <c r="AD2127" s="22"/>
      <c r="AE2127" s="23"/>
      <c r="AF2127" s="14"/>
      <c r="AG2127" s="22"/>
      <c r="AH2127" s="23"/>
      <c r="AI2127" s="14">
        <v>44000</v>
      </c>
      <c r="AJ2127" s="23">
        <v>7</v>
      </c>
      <c r="AK2127" s="14">
        <v>44225</v>
      </c>
      <c r="AL2127" s="14">
        <v>44285</v>
      </c>
      <c r="AM2127" s="21"/>
      <c r="AN2127" s="21"/>
      <c r="AO2127" s="21"/>
      <c r="AP2127" s="21"/>
      <c r="AQ2127" s="21"/>
      <c r="AR2127" s="21"/>
      <c r="AS2127" s="21">
        <v>765600</v>
      </c>
      <c r="AT2127" s="21"/>
      <c r="AU2127" s="21"/>
      <c r="AV2127" s="21">
        <v>6890400</v>
      </c>
      <c r="AW2127" s="21"/>
      <c r="AX2127" s="21"/>
      <c r="AY2127" s="15">
        <f t="shared" si="132"/>
        <v>7656000</v>
      </c>
      <c r="AZ2127" s="15">
        <f t="shared" si="133"/>
        <v>7656000</v>
      </c>
      <c r="BA2127" t="str">
        <f t="shared" si="134"/>
        <v>OK</v>
      </c>
      <c r="BB2127">
        <f t="shared" si="135"/>
        <v>2</v>
      </c>
      <c r="BC2127" s="19"/>
    </row>
    <row r="2128" spans="1:55" x14ac:dyDescent="0.25">
      <c r="A2128">
        <v>2127</v>
      </c>
      <c r="B2128" s="19" t="s">
        <v>461</v>
      </c>
      <c r="C2128" s="19" t="s">
        <v>464</v>
      </c>
      <c r="D2128" s="19" t="s">
        <v>894</v>
      </c>
      <c r="E2128" s="19" t="s">
        <v>103</v>
      </c>
      <c r="F2128" s="19" t="s">
        <v>104</v>
      </c>
      <c r="G2128" s="28">
        <v>3871</v>
      </c>
      <c r="H2128" s="28">
        <v>25</v>
      </c>
      <c r="I2128" s="21">
        <v>15950000</v>
      </c>
      <c r="J2128" s="29">
        <v>638000</v>
      </c>
      <c r="K2128" s="19">
        <v>25</v>
      </c>
      <c r="L2128" s="19"/>
      <c r="M2128" s="19" t="s">
        <v>88</v>
      </c>
      <c r="N2128" s="19" t="s">
        <v>105</v>
      </c>
      <c r="O2128" s="19" t="s">
        <v>106</v>
      </c>
      <c r="P2128" s="19" t="s">
        <v>895</v>
      </c>
      <c r="Q2128" s="19" t="s">
        <v>59</v>
      </c>
      <c r="R2128" s="19" t="s">
        <v>73</v>
      </c>
      <c r="S2128" t="s">
        <v>88</v>
      </c>
      <c r="T2128" s="19"/>
      <c r="U2128" t="s">
        <v>896</v>
      </c>
      <c r="V2128" s="19"/>
      <c r="W2128" t="s">
        <v>56</v>
      </c>
      <c r="X2128" s="22"/>
      <c r="Y2128" s="23"/>
      <c r="Z2128" s="14"/>
      <c r="AA2128" s="22"/>
      <c r="AB2128" s="23"/>
      <c r="AC2128" s="14"/>
      <c r="AD2128" s="22"/>
      <c r="AE2128" s="23"/>
      <c r="AF2128" s="14"/>
      <c r="AG2128" s="22"/>
      <c r="AH2128" s="23"/>
      <c r="AI2128" s="14">
        <v>44000</v>
      </c>
      <c r="AJ2128" s="23">
        <v>7</v>
      </c>
      <c r="AK2128" s="14">
        <v>44225</v>
      </c>
      <c r="AL2128" s="14">
        <v>44285</v>
      </c>
      <c r="AM2128" s="21"/>
      <c r="AN2128" s="21"/>
      <c r="AO2128" s="21"/>
      <c r="AP2128" s="21"/>
      <c r="AQ2128" s="21"/>
      <c r="AR2128" s="21"/>
      <c r="AS2128" s="21">
        <v>1595000</v>
      </c>
      <c r="AT2128" s="21"/>
      <c r="AU2128" s="21"/>
      <c r="AV2128" s="21">
        <v>14355000</v>
      </c>
      <c r="AW2128" s="21"/>
      <c r="AX2128" s="21"/>
      <c r="AY2128" s="15">
        <f t="shared" si="132"/>
        <v>15950000</v>
      </c>
      <c r="AZ2128" s="15">
        <f t="shared" si="133"/>
        <v>15950000</v>
      </c>
      <c r="BA2128" t="str">
        <f t="shared" si="134"/>
        <v>OK</v>
      </c>
      <c r="BB2128">
        <f t="shared" si="135"/>
        <v>2</v>
      </c>
      <c r="BC2128" s="19"/>
    </row>
    <row r="2129" spans="1:55" x14ac:dyDescent="0.25">
      <c r="A2129">
        <v>2128</v>
      </c>
      <c r="B2129" s="19" t="s">
        <v>461</v>
      </c>
      <c r="C2129" s="19" t="s">
        <v>467</v>
      </c>
      <c r="D2129" s="19" t="s">
        <v>897</v>
      </c>
      <c r="E2129" s="19" t="s">
        <v>103</v>
      </c>
      <c r="F2129" s="19" t="s">
        <v>104</v>
      </c>
      <c r="G2129" s="28">
        <v>3871</v>
      </c>
      <c r="H2129" s="28">
        <v>15</v>
      </c>
      <c r="I2129" s="21">
        <v>9570000</v>
      </c>
      <c r="J2129" s="29">
        <v>638000</v>
      </c>
      <c r="K2129" s="19">
        <v>15</v>
      </c>
      <c r="L2129" s="19"/>
      <c r="M2129" s="19" t="s">
        <v>88</v>
      </c>
      <c r="N2129" s="19" t="s">
        <v>105</v>
      </c>
      <c r="O2129" s="19" t="s">
        <v>106</v>
      </c>
      <c r="P2129" s="19" t="s">
        <v>895</v>
      </c>
      <c r="Q2129" s="19" t="s">
        <v>59</v>
      </c>
      <c r="R2129" s="19" t="s">
        <v>73</v>
      </c>
      <c r="S2129" t="s">
        <v>88</v>
      </c>
      <c r="T2129" s="19"/>
      <c r="U2129" t="s">
        <v>896</v>
      </c>
      <c r="V2129" s="19"/>
      <c r="W2129" t="s">
        <v>56</v>
      </c>
      <c r="X2129" s="22"/>
      <c r="Y2129" s="23"/>
      <c r="Z2129" s="14"/>
      <c r="AA2129" s="22"/>
      <c r="AB2129" s="23"/>
      <c r="AC2129" s="14"/>
      <c r="AD2129" s="22"/>
      <c r="AE2129" s="23"/>
      <c r="AF2129" s="14"/>
      <c r="AG2129" s="22"/>
      <c r="AH2129" s="23"/>
      <c r="AI2129" s="14">
        <v>44000</v>
      </c>
      <c r="AJ2129" s="23">
        <v>7</v>
      </c>
      <c r="AK2129" s="14">
        <v>44225</v>
      </c>
      <c r="AL2129" s="14">
        <v>44285</v>
      </c>
      <c r="AM2129" s="21"/>
      <c r="AN2129" s="21"/>
      <c r="AO2129" s="21"/>
      <c r="AP2129" s="21"/>
      <c r="AQ2129" s="21"/>
      <c r="AR2129" s="21"/>
      <c r="AS2129" s="21">
        <v>957000</v>
      </c>
      <c r="AT2129" s="21"/>
      <c r="AU2129" s="21"/>
      <c r="AV2129" s="21">
        <v>8613000</v>
      </c>
      <c r="AW2129" s="21"/>
      <c r="AX2129" s="21"/>
      <c r="AY2129" s="15">
        <f t="shared" si="132"/>
        <v>9570000</v>
      </c>
      <c r="AZ2129" s="15">
        <f t="shared" si="133"/>
        <v>9570000</v>
      </c>
      <c r="BA2129" t="str">
        <f t="shared" si="134"/>
        <v>OK</v>
      </c>
      <c r="BB2129">
        <f t="shared" si="135"/>
        <v>2</v>
      </c>
      <c r="BC2129" s="19"/>
    </row>
    <row r="2130" spans="1:55" x14ac:dyDescent="0.25">
      <c r="A2130">
        <v>2129</v>
      </c>
      <c r="B2130" s="19" t="s">
        <v>461</v>
      </c>
      <c r="C2130" s="19" t="s">
        <v>468</v>
      </c>
      <c r="D2130" s="19" t="s">
        <v>897</v>
      </c>
      <c r="E2130" s="19" t="s">
        <v>103</v>
      </c>
      <c r="F2130" s="19" t="s">
        <v>104</v>
      </c>
      <c r="G2130" s="28">
        <v>3871</v>
      </c>
      <c r="H2130" s="28">
        <v>17</v>
      </c>
      <c r="I2130" s="21">
        <v>10846000</v>
      </c>
      <c r="J2130" s="29">
        <v>638000</v>
      </c>
      <c r="K2130" s="19">
        <v>17</v>
      </c>
      <c r="L2130" s="19"/>
      <c r="M2130" s="19" t="s">
        <v>88</v>
      </c>
      <c r="N2130" s="19" t="s">
        <v>105</v>
      </c>
      <c r="O2130" s="19" t="s">
        <v>106</v>
      </c>
      <c r="P2130" s="19" t="s">
        <v>895</v>
      </c>
      <c r="Q2130" s="19" t="s">
        <v>59</v>
      </c>
      <c r="R2130" s="19" t="s">
        <v>73</v>
      </c>
      <c r="S2130" t="s">
        <v>88</v>
      </c>
      <c r="T2130" s="19"/>
      <c r="U2130" t="s">
        <v>896</v>
      </c>
      <c r="V2130" s="19"/>
      <c r="W2130" t="s">
        <v>56</v>
      </c>
      <c r="X2130" s="22"/>
      <c r="Y2130" s="23"/>
      <c r="Z2130" s="14"/>
      <c r="AA2130" s="22"/>
      <c r="AB2130" s="23"/>
      <c r="AC2130" s="14"/>
      <c r="AD2130" s="22"/>
      <c r="AE2130" s="23"/>
      <c r="AF2130" s="14"/>
      <c r="AG2130" s="22"/>
      <c r="AH2130" s="23"/>
      <c r="AI2130" s="14">
        <v>44000</v>
      </c>
      <c r="AJ2130" s="23">
        <v>7</v>
      </c>
      <c r="AK2130" s="14">
        <v>44225</v>
      </c>
      <c r="AL2130" s="14">
        <v>44285</v>
      </c>
      <c r="AM2130" s="21"/>
      <c r="AN2130" s="21"/>
      <c r="AO2130" s="21"/>
      <c r="AP2130" s="21"/>
      <c r="AQ2130" s="21"/>
      <c r="AR2130" s="21"/>
      <c r="AS2130" s="21">
        <v>1084600</v>
      </c>
      <c r="AT2130" s="21"/>
      <c r="AU2130" s="21"/>
      <c r="AV2130" s="21">
        <v>9761400</v>
      </c>
      <c r="AW2130" s="21"/>
      <c r="AX2130" s="21"/>
      <c r="AY2130" s="15">
        <f t="shared" si="132"/>
        <v>10846000</v>
      </c>
      <c r="AZ2130" s="15">
        <f t="shared" si="133"/>
        <v>10846000</v>
      </c>
      <c r="BA2130" t="str">
        <f t="shared" si="134"/>
        <v>OK</v>
      </c>
      <c r="BB2130">
        <f t="shared" si="135"/>
        <v>2</v>
      </c>
      <c r="BC2130" s="19"/>
    </row>
    <row r="2131" spans="1:55" x14ac:dyDescent="0.25">
      <c r="A2131">
        <v>2130</v>
      </c>
      <c r="B2131" s="19" t="s">
        <v>461</v>
      </c>
      <c r="C2131" s="19" t="s">
        <v>464</v>
      </c>
      <c r="D2131" s="19" t="s">
        <v>891</v>
      </c>
      <c r="E2131" s="19" t="s">
        <v>100</v>
      </c>
      <c r="F2131" s="19" t="s">
        <v>101</v>
      </c>
      <c r="G2131" s="28">
        <v>7233</v>
      </c>
      <c r="H2131" s="28">
        <v>1</v>
      </c>
      <c r="I2131" s="21">
        <v>35000000</v>
      </c>
      <c r="J2131" s="29">
        <v>35000000</v>
      </c>
      <c r="K2131" s="19">
        <v>1</v>
      </c>
      <c r="L2131" s="19"/>
      <c r="M2131" s="19" t="s">
        <v>56</v>
      </c>
      <c r="N2131" s="19" t="s">
        <v>102</v>
      </c>
      <c r="O2131" s="19" t="s">
        <v>281</v>
      </c>
      <c r="P2131" s="19" t="s">
        <v>892</v>
      </c>
      <c r="Q2131" s="19" t="s">
        <v>59</v>
      </c>
      <c r="R2131" s="19" t="s">
        <v>73</v>
      </c>
      <c r="S2131" t="s">
        <v>88</v>
      </c>
      <c r="T2131" s="19"/>
      <c r="U2131" t="s">
        <v>893</v>
      </c>
      <c r="V2131" s="19"/>
      <c r="W2131" t="s">
        <v>56</v>
      </c>
      <c r="X2131" s="22"/>
      <c r="Y2131" s="23"/>
      <c r="Z2131" s="14"/>
      <c r="AA2131" s="22"/>
      <c r="AB2131" s="23"/>
      <c r="AC2131" s="14"/>
      <c r="AD2131" s="22"/>
      <c r="AE2131" s="23"/>
      <c r="AF2131" s="14"/>
      <c r="AG2131" s="22"/>
      <c r="AH2131" s="23"/>
      <c r="AI2131" s="14">
        <v>44000</v>
      </c>
      <c r="AJ2131" s="23">
        <v>9</v>
      </c>
      <c r="AK2131" s="14">
        <v>44285</v>
      </c>
      <c r="AL2131" s="14">
        <v>44345</v>
      </c>
      <c r="AM2131" s="21"/>
      <c r="AN2131" s="21"/>
      <c r="AO2131" s="21"/>
      <c r="AP2131" s="21"/>
      <c r="AQ2131" s="21"/>
      <c r="AR2131" s="21"/>
      <c r="AS2131" s="21">
        <v>3500000</v>
      </c>
      <c r="AT2131" s="21"/>
      <c r="AU2131" s="21"/>
      <c r="AV2131" s="21">
        <v>31500000</v>
      </c>
      <c r="AW2131" s="21"/>
      <c r="AX2131" s="21"/>
      <c r="AY2131" s="15">
        <f t="shared" si="132"/>
        <v>35000000</v>
      </c>
      <c r="AZ2131" s="15">
        <f t="shared" si="133"/>
        <v>35000000</v>
      </c>
      <c r="BA2131" t="str">
        <f t="shared" si="134"/>
        <v>OK</v>
      </c>
      <c r="BB2131">
        <f t="shared" si="135"/>
        <v>2</v>
      </c>
      <c r="BC2131" s="19"/>
    </row>
    <row r="2132" spans="1:55" x14ac:dyDescent="0.25">
      <c r="A2132">
        <v>2131</v>
      </c>
      <c r="B2132" s="19" t="s">
        <v>461</v>
      </c>
      <c r="C2132" s="19" t="s">
        <v>471</v>
      </c>
      <c r="D2132" s="19" t="s">
        <v>910</v>
      </c>
      <c r="E2132" s="19" t="s">
        <v>96</v>
      </c>
      <c r="F2132" s="19" t="s">
        <v>652</v>
      </c>
      <c r="G2132" s="28">
        <v>8921</v>
      </c>
      <c r="H2132" s="28">
        <v>20</v>
      </c>
      <c r="I2132" s="21">
        <v>11900000</v>
      </c>
      <c r="J2132" s="29">
        <v>595000</v>
      </c>
      <c r="K2132" s="19"/>
      <c r="L2132" s="19">
        <v>20</v>
      </c>
      <c r="M2132" s="19" t="s">
        <v>56</v>
      </c>
      <c r="N2132" s="19" t="s">
        <v>57</v>
      </c>
      <c r="O2132" s="19" t="s">
        <v>77</v>
      </c>
      <c r="P2132" s="19" t="s">
        <v>911</v>
      </c>
      <c r="Q2132" s="19" t="s">
        <v>67</v>
      </c>
      <c r="R2132" s="19" t="s">
        <v>73</v>
      </c>
      <c r="S2132" t="s">
        <v>88</v>
      </c>
      <c r="T2132" s="19"/>
      <c r="U2132" t="s">
        <v>912</v>
      </c>
      <c r="V2132" s="19"/>
      <c r="W2132" t="s">
        <v>56</v>
      </c>
      <c r="X2132" s="22">
        <v>43948</v>
      </c>
      <c r="Y2132" s="23">
        <v>42</v>
      </c>
      <c r="Z2132" s="14">
        <v>43990</v>
      </c>
      <c r="AA2132" s="22"/>
      <c r="AB2132" s="23"/>
      <c r="AC2132" s="14"/>
      <c r="AD2132" s="22"/>
      <c r="AE2132" s="23"/>
      <c r="AF2132" s="14"/>
      <c r="AG2132" s="22"/>
      <c r="AH2132" s="23"/>
      <c r="AI2132" s="14">
        <v>44000</v>
      </c>
      <c r="AJ2132" s="23">
        <v>7</v>
      </c>
      <c r="AK2132" s="14">
        <v>44225</v>
      </c>
      <c r="AL2132" s="14">
        <v>44285</v>
      </c>
      <c r="AM2132" s="21"/>
      <c r="AN2132" s="21"/>
      <c r="AO2132" s="21"/>
      <c r="AP2132" s="21"/>
      <c r="AQ2132" s="21"/>
      <c r="AR2132" s="21">
        <v>1190000</v>
      </c>
      <c r="AS2132" s="21"/>
      <c r="AT2132" s="21"/>
      <c r="AU2132" s="21">
        <v>10710000</v>
      </c>
      <c r="AV2132" s="21"/>
      <c r="AW2132" s="21"/>
      <c r="AX2132" s="21"/>
      <c r="AY2132" s="15">
        <f t="shared" si="132"/>
        <v>11900000</v>
      </c>
      <c r="AZ2132" s="15">
        <f t="shared" si="133"/>
        <v>11900000</v>
      </c>
      <c r="BA2132" t="str">
        <f t="shared" si="134"/>
        <v>OK</v>
      </c>
      <c r="BB2132">
        <f t="shared" si="135"/>
        <v>2</v>
      </c>
      <c r="BC2132" s="19"/>
    </row>
    <row r="2133" spans="1:55" s="46" customFormat="1" x14ac:dyDescent="0.25">
      <c r="A2133">
        <v>2132</v>
      </c>
      <c r="B2133" s="19" t="s">
        <v>461</v>
      </c>
      <c r="C2133" s="19" t="s">
        <v>462</v>
      </c>
      <c r="D2133" s="19" t="s">
        <v>913</v>
      </c>
      <c r="E2133" s="19" t="s">
        <v>96</v>
      </c>
      <c r="F2133" s="19" t="s">
        <v>652</v>
      </c>
      <c r="G2133" s="28">
        <v>8921</v>
      </c>
      <c r="H2133" s="28">
        <v>25</v>
      </c>
      <c r="I2133" s="21">
        <v>14875000</v>
      </c>
      <c r="J2133" s="29">
        <v>595000</v>
      </c>
      <c r="K2133" s="19"/>
      <c r="L2133" s="19">
        <v>25</v>
      </c>
      <c r="M2133" s="19" t="s">
        <v>56</v>
      </c>
      <c r="N2133" s="19" t="s">
        <v>57</v>
      </c>
      <c r="O2133" s="19" t="s">
        <v>77</v>
      </c>
      <c r="P2133" s="19" t="s">
        <v>911</v>
      </c>
      <c r="Q2133" s="19" t="s">
        <v>67</v>
      </c>
      <c r="R2133" s="19" t="s">
        <v>73</v>
      </c>
      <c r="S2133" t="s">
        <v>88</v>
      </c>
      <c r="T2133" s="19"/>
      <c r="U2133" t="s">
        <v>912</v>
      </c>
      <c r="V2133" s="19"/>
      <c r="W2133" t="s">
        <v>56</v>
      </c>
      <c r="X2133" s="22">
        <v>43948</v>
      </c>
      <c r="Y2133" s="23">
        <v>42</v>
      </c>
      <c r="Z2133" s="14">
        <v>43990</v>
      </c>
      <c r="AA2133" s="22"/>
      <c r="AB2133" s="23"/>
      <c r="AC2133" s="14"/>
      <c r="AD2133" s="22"/>
      <c r="AE2133" s="23"/>
      <c r="AF2133" s="14"/>
      <c r="AG2133" s="22"/>
      <c r="AH2133" s="23"/>
      <c r="AI2133" s="14">
        <v>44000</v>
      </c>
      <c r="AJ2133" s="23">
        <v>7</v>
      </c>
      <c r="AK2133" s="14">
        <v>44225</v>
      </c>
      <c r="AL2133" s="14">
        <v>44285</v>
      </c>
      <c r="AM2133" s="21"/>
      <c r="AN2133" s="21"/>
      <c r="AO2133" s="21"/>
      <c r="AP2133" s="21"/>
      <c r="AQ2133" s="21"/>
      <c r="AR2133" s="21">
        <v>1487500</v>
      </c>
      <c r="AS2133" s="21"/>
      <c r="AT2133" s="21"/>
      <c r="AU2133" s="21">
        <v>13387500</v>
      </c>
      <c r="AV2133" s="21"/>
      <c r="AW2133" s="21"/>
      <c r="AX2133" s="21"/>
      <c r="AY2133" s="15">
        <f t="shared" si="132"/>
        <v>14875000</v>
      </c>
      <c r="AZ2133" s="15">
        <f t="shared" si="133"/>
        <v>14875000</v>
      </c>
      <c r="BA2133" t="str">
        <f t="shared" si="134"/>
        <v>OK</v>
      </c>
      <c r="BB2133">
        <f t="shared" si="135"/>
        <v>2</v>
      </c>
      <c r="BC2133" s="19"/>
    </row>
    <row r="2134" spans="1:55" x14ac:dyDescent="0.25">
      <c r="A2134">
        <v>2133</v>
      </c>
      <c r="B2134" s="19" t="s">
        <v>461</v>
      </c>
      <c r="C2134" s="19" t="s">
        <v>481</v>
      </c>
      <c r="D2134" s="19" t="s">
        <v>913</v>
      </c>
      <c r="E2134" s="19" t="s">
        <v>96</v>
      </c>
      <c r="F2134" s="19" t="s">
        <v>652</v>
      </c>
      <c r="G2134" s="28">
        <v>8921</v>
      </c>
      <c r="H2134" s="28">
        <v>15</v>
      </c>
      <c r="I2134" s="21">
        <v>8925000</v>
      </c>
      <c r="J2134" s="29">
        <v>595000</v>
      </c>
      <c r="K2134" s="19"/>
      <c r="L2134" s="19">
        <v>15</v>
      </c>
      <c r="M2134" s="19" t="s">
        <v>56</v>
      </c>
      <c r="N2134" s="19" t="s">
        <v>57</v>
      </c>
      <c r="O2134" s="19" t="s">
        <v>77</v>
      </c>
      <c r="P2134" s="19" t="s">
        <v>911</v>
      </c>
      <c r="Q2134" s="19" t="s">
        <v>67</v>
      </c>
      <c r="R2134" s="19" t="s">
        <v>73</v>
      </c>
      <c r="S2134" t="s">
        <v>88</v>
      </c>
      <c r="T2134" s="19"/>
      <c r="U2134" t="s">
        <v>912</v>
      </c>
      <c r="V2134" s="19"/>
      <c r="W2134" t="s">
        <v>56</v>
      </c>
      <c r="X2134" s="22">
        <v>43948</v>
      </c>
      <c r="Y2134" s="23">
        <v>42</v>
      </c>
      <c r="Z2134" s="14">
        <v>43990</v>
      </c>
      <c r="AA2134" s="22"/>
      <c r="AB2134" s="23"/>
      <c r="AC2134" s="14"/>
      <c r="AD2134" s="22"/>
      <c r="AE2134" s="23"/>
      <c r="AF2134" s="14"/>
      <c r="AG2134" s="22"/>
      <c r="AH2134" s="23"/>
      <c r="AI2134" s="14">
        <v>44000</v>
      </c>
      <c r="AJ2134" s="23">
        <v>7</v>
      </c>
      <c r="AK2134" s="14">
        <v>44225</v>
      </c>
      <c r="AL2134" s="14">
        <v>44285</v>
      </c>
      <c r="AM2134" s="21"/>
      <c r="AN2134" s="21"/>
      <c r="AO2134" s="21"/>
      <c r="AP2134" s="21"/>
      <c r="AQ2134" s="21"/>
      <c r="AR2134" s="21">
        <v>892500</v>
      </c>
      <c r="AS2134" s="21"/>
      <c r="AT2134" s="21"/>
      <c r="AU2134" s="21">
        <v>8032500</v>
      </c>
      <c r="AV2134" s="21"/>
      <c r="AW2134" s="21"/>
      <c r="AX2134" s="21"/>
      <c r="AY2134" s="15">
        <f t="shared" si="132"/>
        <v>8925000</v>
      </c>
      <c r="AZ2134" s="15">
        <f t="shared" si="133"/>
        <v>8925000</v>
      </c>
      <c r="BA2134" t="str">
        <f t="shared" si="134"/>
        <v>OK</v>
      </c>
      <c r="BB2134">
        <f t="shared" si="135"/>
        <v>2</v>
      </c>
      <c r="BC2134" s="19"/>
    </row>
    <row r="2135" spans="1:55" x14ac:dyDescent="0.25">
      <c r="A2135">
        <v>2134</v>
      </c>
      <c r="B2135" s="19" t="s">
        <v>461</v>
      </c>
      <c r="C2135" s="19" t="s">
        <v>478</v>
      </c>
      <c r="D2135" s="19" t="s">
        <v>913</v>
      </c>
      <c r="E2135" s="19" t="s">
        <v>96</v>
      </c>
      <c r="F2135" s="19" t="s">
        <v>652</v>
      </c>
      <c r="G2135" s="28">
        <v>8921</v>
      </c>
      <c r="H2135" s="28">
        <v>5</v>
      </c>
      <c r="I2135" s="21">
        <v>2975000</v>
      </c>
      <c r="J2135" s="29">
        <v>595000</v>
      </c>
      <c r="K2135" s="19"/>
      <c r="L2135" s="19">
        <v>5</v>
      </c>
      <c r="M2135" s="19" t="s">
        <v>56</v>
      </c>
      <c r="N2135" s="19" t="s">
        <v>57</v>
      </c>
      <c r="O2135" s="19" t="s">
        <v>77</v>
      </c>
      <c r="P2135" s="19" t="s">
        <v>911</v>
      </c>
      <c r="Q2135" s="19" t="s">
        <v>67</v>
      </c>
      <c r="R2135" s="19" t="s">
        <v>73</v>
      </c>
      <c r="S2135" t="s">
        <v>88</v>
      </c>
      <c r="T2135" s="19"/>
      <c r="U2135" t="s">
        <v>912</v>
      </c>
      <c r="V2135" s="19"/>
      <c r="W2135" t="s">
        <v>56</v>
      </c>
      <c r="X2135" s="22">
        <v>43948</v>
      </c>
      <c r="Y2135" s="23">
        <v>42</v>
      </c>
      <c r="Z2135" s="14">
        <v>43990</v>
      </c>
      <c r="AA2135" s="22"/>
      <c r="AB2135" s="23"/>
      <c r="AC2135" s="14"/>
      <c r="AD2135" s="22"/>
      <c r="AE2135" s="23"/>
      <c r="AF2135" s="14"/>
      <c r="AG2135" s="22"/>
      <c r="AH2135" s="23"/>
      <c r="AI2135" s="14">
        <v>44000</v>
      </c>
      <c r="AJ2135" s="23">
        <v>7</v>
      </c>
      <c r="AK2135" s="14">
        <v>44225</v>
      </c>
      <c r="AL2135" s="14">
        <v>44285</v>
      </c>
      <c r="AM2135" s="21"/>
      <c r="AN2135" s="21"/>
      <c r="AO2135" s="21"/>
      <c r="AP2135" s="21"/>
      <c r="AQ2135" s="21"/>
      <c r="AR2135" s="21">
        <v>297500</v>
      </c>
      <c r="AS2135" s="21"/>
      <c r="AT2135" s="21"/>
      <c r="AU2135" s="21">
        <v>2677500</v>
      </c>
      <c r="AV2135" s="21"/>
      <c r="AW2135" s="21"/>
      <c r="AX2135" s="21"/>
      <c r="AY2135" s="15">
        <f t="shared" si="132"/>
        <v>2975000</v>
      </c>
      <c r="AZ2135" s="15">
        <f t="shared" si="133"/>
        <v>2975000</v>
      </c>
      <c r="BA2135" t="str">
        <f t="shared" si="134"/>
        <v>OK</v>
      </c>
      <c r="BB2135">
        <f t="shared" si="135"/>
        <v>2</v>
      </c>
      <c r="BC2135" s="19"/>
    </row>
    <row r="2136" spans="1:55" x14ac:dyDescent="0.25">
      <c r="A2136">
        <v>2135</v>
      </c>
      <c r="B2136" s="19" t="s">
        <v>461</v>
      </c>
      <c r="C2136" s="19" t="s">
        <v>473</v>
      </c>
      <c r="D2136" s="19" t="s">
        <v>913</v>
      </c>
      <c r="E2136" s="19" t="s">
        <v>96</v>
      </c>
      <c r="F2136" s="19" t="s">
        <v>652</v>
      </c>
      <c r="G2136" s="28">
        <v>8921</v>
      </c>
      <c r="H2136" s="28">
        <v>8</v>
      </c>
      <c r="I2136" s="21">
        <v>4760000</v>
      </c>
      <c r="J2136" s="29">
        <v>595000</v>
      </c>
      <c r="K2136" s="19"/>
      <c r="L2136" s="19">
        <v>8</v>
      </c>
      <c r="M2136" s="19" t="s">
        <v>56</v>
      </c>
      <c r="N2136" s="19" t="s">
        <v>57</v>
      </c>
      <c r="O2136" s="19" t="s">
        <v>77</v>
      </c>
      <c r="P2136" s="19" t="s">
        <v>911</v>
      </c>
      <c r="Q2136" s="19" t="s">
        <v>67</v>
      </c>
      <c r="R2136" s="19" t="s">
        <v>73</v>
      </c>
      <c r="S2136" t="s">
        <v>88</v>
      </c>
      <c r="T2136" s="19"/>
      <c r="U2136" t="s">
        <v>912</v>
      </c>
      <c r="V2136" s="19"/>
      <c r="W2136" t="s">
        <v>56</v>
      </c>
      <c r="X2136" s="22">
        <v>43948</v>
      </c>
      <c r="Y2136" s="23">
        <v>42</v>
      </c>
      <c r="Z2136" s="14">
        <v>43990</v>
      </c>
      <c r="AA2136" s="22"/>
      <c r="AB2136" s="23"/>
      <c r="AC2136" s="14"/>
      <c r="AD2136" s="22"/>
      <c r="AE2136" s="23"/>
      <c r="AF2136" s="14"/>
      <c r="AG2136" s="22"/>
      <c r="AH2136" s="23"/>
      <c r="AI2136" s="14">
        <v>44000</v>
      </c>
      <c r="AJ2136" s="23">
        <v>7</v>
      </c>
      <c r="AK2136" s="14">
        <v>44225</v>
      </c>
      <c r="AL2136" s="14">
        <v>44285</v>
      </c>
      <c r="AM2136" s="21"/>
      <c r="AN2136" s="21"/>
      <c r="AO2136" s="21"/>
      <c r="AP2136" s="21"/>
      <c r="AQ2136" s="21"/>
      <c r="AR2136" s="21">
        <v>476000</v>
      </c>
      <c r="AS2136" s="21"/>
      <c r="AT2136" s="21"/>
      <c r="AU2136" s="21">
        <v>4284000</v>
      </c>
      <c r="AV2136" s="21"/>
      <c r="AW2136" s="21"/>
      <c r="AX2136" s="21"/>
      <c r="AY2136" s="15">
        <f t="shared" si="132"/>
        <v>4760000</v>
      </c>
      <c r="AZ2136" s="15">
        <f t="shared" si="133"/>
        <v>4760000</v>
      </c>
      <c r="BA2136" t="str">
        <f t="shared" si="134"/>
        <v>OK</v>
      </c>
      <c r="BB2136">
        <f t="shared" si="135"/>
        <v>2</v>
      </c>
      <c r="BC2136" s="19"/>
    </row>
    <row r="2137" spans="1:55" x14ac:dyDescent="0.25">
      <c r="A2137">
        <v>2136</v>
      </c>
      <c r="B2137" s="19" t="s">
        <v>461</v>
      </c>
      <c r="C2137" s="19" t="s">
        <v>480</v>
      </c>
      <c r="D2137" s="19" t="s">
        <v>907</v>
      </c>
      <c r="E2137" s="19" t="s">
        <v>96</v>
      </c>
      <c r="F2137" s="19" t="s">
        <v>652</v>
      </c>
      <c r="G2137" s="28">
        <v>8921</v>
      </c>
      <c r="H2137" s="28">
        <v>18</v>
      </c>
      <c r="I2137" s="21">
        <v>10710000</v>
      </c>
      <c r="J2137" s="29">
        <v>595000</v>
      </c>
      <c r="K2137" s="19"/>
      <c r="L2137" s="19">
        <v>18</v>
      </c>
      <c r="M2137" s="19" t="s">
        <v>56</v>
      </c>
      <c r="N2137" s="19" t="s">
        <v>57</v>
      </c>
      <c r="O2137" s="19" t="s">
        <v>77</v>
      </c>
      <c r="P2137" s="19" t="s">
        <v>911</v>
      </c>
      <c r="Q2137" s="19" t="s">
        <v>67</v>
      </c>
      <c r="R2137" s="19" t="s">
        <v>73</v>
      </c>
      <c r="S2137" t="s">
        <v>88</v>
      </c>
      <c r="T2137" s="19"/>
      <c r="U2137" t="s">
        <v>912</v>
      </c>
      <c r="V2137" s="19"/>
      <c r="W2137" t="s">
        <v>56</v>
      </c>
      <c r="X2137" s="22">
        <v>43948</v>
      </c>
      <c r="Y2137" s="23">
        <v>42</v>
      </c>
      <c r="Z2137" s="14">
        <v>43990</v>
      </c>
      <c r="AA2137" s="22"/>
      <c r="AB2137" s="23"/>
      <c r="AC2137" s="14"/>
      <c r="AD2137" s="22"/>
      <c r="AE2137" s="23"/>
      <c r="AF2137" s="14"/>
      <c r="AG2137" s="22"/>
      <c r="AH2137" s="23"/>
      <c r="AI2137" s="14">
        <v>44000</v>
      </c>
      <c r="AJ2137" s="23">
        <v>7</v>
      </c>
      <c r="AK2137" s="14">
        <v>44225</v>
      </c>
      <c r="AL2137" s="14">
        <v>44285</v>
      </c>
      <c r="AM2137" s="21"/>
      <c r="AN2137" s="21"/>
      <c r="AO2137" s="21"/>
      <c r="AP2137" s="21"/>
      <c r="AQ2137" s="21"/>
      <c r="AR2137" s="21">
        <v>1071000</v>
      </c>
      <c r="AS2137" s="21"/>
      <c r="AT2137" s="21"/>
      <c r="AU2137" s="21">
        <v>9639000</v>
      </c>
      <c r="AV2137" s="21"/>
      <c r="AW2137" s="21"/>
      <c r="AX2137" s="21"/>
      <c r="AY2137" s="15">
        <f t="shared" si="132"/>
        <v>10710000</v>
      </c>
      <c r="AZ2137" s="15">
        <f t="shared" si="133"/>
        <v>10710000</v>
      </c>
      <c r="BA2137" t="str">
        <f t="shared" si="134"/>
        <v>OK</v>
      </c>
      <c r="BB2137">
        <f t="shared" si="135"/>
        <v>2</v>
      </c>
      <c r="BC2137" s="19"/>
    </row>
    <row r="2138" spans="1:55" x14ac:dyDescent="0.25">
      <c r="A2138">
        <v>2137</v>
      </c>
      <c r="B2138" s="19" t="s">
        <v>461</v>
      </c>
      <c r="C2138" s="19" t="s">
        <v>466</v>
      </c>
      <c r="D2138" s="19" t="s">
        <v>907</v>
      </c>
      <c r="E2138" s="19" t="s">
        <v>96</v>
      </c>
      <c r="F2138" s="19" t="s">
        <v>652</v>
      </c>
      <c r="G2138" s="28">
        <v>8921</v>
      </c>
      <c r="H2138" s="28">
        <v>12</v>
      </c>
      <c r="I2138" s="21">
        <v>7140000</v>
      </c>
      <c r="J2138" s="29">
        <v>595000</v>
      </c>
      <c r="K2138" s="19"/>
      <c r="L2138" s="19">
        <v>12</v>
      </c>
      <c r="M2138" s="19" t="s">
        <v>56</v>
      </c>
      <c r="N2138" s="19" t="s">
        <v>57</v>
      </c>
      <c r="O2138" s="19" t="s">
        <v>77</v>
      </c>
      <c r="P2138" s="19" t="s">
        <v>911</v>
      </c>
      <c r="Q2138" s="19" t="s">
        <v>67</v>
      </c>
      <c r="R2138" s="19" t="s">
        <v>73</v>
      </c>
      <c r="S2138" t="s">
        <v>88</v>
      </c>
      <c r="T2138" s="19"/>
      <c r="U2138" t="s">
        <v>912</v>
      </c>
      <c r="V2138" s="19"/>
      <c r="W2138" t="s">
        <v>56</v>
      </c>
      <c r="X2138" s="22">
        <v>43948</v>
      </c>
      <c r="Y2138" s="23">
        <v>42</v>
      </c>
      <c r="Z2138" s="14">
        <v>43990</v>
      </c>
      <c r="AA2138" s="22"/>
      <c r="AB2138" s="23"/>
      <c r="AC2138" s="14"/>
      <c r="AD2138" s="22"/>
      <c r="AE2138" s="23"/>
      <c r="AF2138" s="14"/>
      <c r="AG2138" s="22"/>
      <c r="AH2138" s="23"/>
      <c r="AI2138" s="14">
        <v>44000</v>
      </c>
      <c r="AJ2138" s="23">
        <v>7</v>
      </c>
      <c r="AK2138" s="14">
        <v>44225</v>
      </c>
      <c r="AL2138" s="14">
        <v>44285</v>
      </c>
      <c r="AM2138" s="21"/>
      <c r="AN2138" s="21"/>
      <c r="AO2138" s="21"/>
      <c r="AP2138" s="21"/>
      <c r="AQ2138" s="21"/>
      <c r="AR2138" s="21">
        <v>714000</v>
      </c>
      <c r="AS2138" s="21"/>
      <c r="AT2138" s="21"/>
      <c r="AU2138" s="21">
        <v>6426000</v>
      </c>
      <c r="AV2138" s="21"/>
      <c r="AW2138" s="21"/>
      <c r="AX2138" s="21"/>
      <c r="AY2138" s="15">
        <f t="shared" si="132"/>
        <v>7140000</v>
      </c>
      <c r="AZ2138" s="15">
        <f t="shared" si="133"/>
        <v>7140000</v>
      </c>
      <c r="BA2138" t="str">
        <f t="shared" si="134"/>
        <v>OK</v>
      </c>
      <c r="BB2138">
        <f t="shared" si="135"/>
        <v>2</v>
      </c>
      <c r="BC2138" s="19"/>
    </row>
    <row r="2139" spans="1:55" x14ac:dyDescent="0.25">
      <c r="A2139">
        <v>2138</v>
      </c>
      <c r="B2139" s="19" t="s">
        <v>461</v>
      </c>
      <c r="C2139" s="19" t="s">
        <v>464</v>
      </c>
      <c r="D2139" s="19" t="s">
        <v>913</v>
      </c>
      <c r="E2139" s="19" t="s">
        <v>96</v>
      </c>
      <c r="F2139" s="19" t="s">
        <v>652</v>
      </c>
      <c r="G2139" s="28">
        <v>8921</v>
      </c>
      <c r="H2139" s="28">
        <v>5</v>
      </c>
      <c r="I2139" s="21">
        <v>2975000</v>
      </c>
      <c r="J2139" s="29">
        <v>595000</v>
      </c>
      <c r="K2139" s="19"/>
      <c r="L2139" s="19">
        <v>5</v>
      </c>
      <c r="M2139" s="19" t="s">
        <v>56</v>
      </c>
      <c r="N2139" s="19" t="s">
        <v>57</v>
      </c>
      <c r="O2139" s="19" t="s">
        <v>77</v>
      </c>
      <c r="P2139" s="19" t="s">
        <v>911</v>
      </c>
      <c r="Q2139" s="19" t="s">
        <v>67</v>
      </c>
      <c r="R2139" s="19" t="s">
        <v>73</v>
      </c>
      <c r="S2139" t="s">
        <v>88</v>
      </c>
      <c r="T2139" s="19"/>
      <c r="U2139" t="s">
        <v>912</v>
      </c>
      <c r="V2139" s="19"/>
      <c r="W2139" t="s">
        <v>56</v>
      </c>
      <c r="X2139" s="22">
        <v>43948</v>
      </c>
      <c r="Y2139" s="23">
        <v>42</v>
      </c>
      <c r="Z2139" s="14">
        <v>43990</v>
      </c>
      <c r="AA2139" s="22"/>
      <c r="AB2139" s="23"/>
      <c r="AC2139" s="14"/>
      <c r="AD2139" s="22"/>
      <c r="AE2139" s="23"/>
      <c r="AF2139" s="14"/>
      <c r="AG2139" s="22"/>
      <c r="AH2139" s="23"/>
      <c r="AI2139" s="14">
        <v>44000</v>
      </c>
      <c r="AJ2139" s="23">
        <v>7</v>
      </c>
      <c r="AK2139" s="14">
        <v>44225</v>
      </c>
      <c r="AL2139" s="14">
        <v>44285</v>
      </c>
      <c r="AM2139" s="21"/>
      <c r="AN2139" s="21"/>
      <c r="AO2139" s="21"/>
      <c r="AP2139" s="21"/>
      <c r="AQ2139" s="21"/>
      <c r="AR2139" s="21">
        <v>297500</v>
      </c>
      <c r="AS2139" s="21"/>
      <c r="AT2139" s="21"/>
      <c r="AU2139" s="21">
        <v>2677500</v>
      </c>
      <c r="AV2139" s="21"/>
      <c r="AW2139" s="21"/>
      <c r="AX2139" s="21"/>
      <c r="AY2139" s="15">
        <f t="shared" si="132"/>
        <v>2975000</v>
      </c>
      <c r="AZ2139" s="15">
        <f t="shared" si="133"/>
        <v>2975000</v>
      </c>
      <c r="BA2139" t="str">
        <f t="shared" si="134"/>
        <v>OK</v>
      </c>
      <c r="BB2139">
        <f t="shared" si="135"/>
        <v>2</v>
      </c>
      <c r="BC2139" s="19"/>
    </row>
    <row r="2140" spans="1:55" x14ac:dyDescent="0.25">
      <c r="A2140">
        <v>2139</v>
      </c>
      <c r="B2140" s="19" t="s">
        <v>461</v>
      </c>
      <c r="C2140" s="19" t="s">
        <v>468</v>
      </c>
      <c r="D2140" s="19" t="s">
        <v>910</v>
      </c>
      <c r="E2140" s="19" t="s">
        <v>96</v>
      </c>
      <c r="F2140" s="19" t="s">
        <v>652</v>
      </c>
      <c r="G2140" s="28">
        <v>8921</v>
      </c>
      <c r="H2140" s="28">
        <v>15</v>
      </c>
      <c r="I2140" s="21">
        <v>8925000</v>
      </c>
      <c r="J2140" s="29">
        <v>595000</v>
      </c>
      <c r="K2140" s="19"/>
      <c r="L2140" s="19">
        <v>15</v>
      </c>
      <c r="M2140" s="19" t="s">
        <v>56</v>
      </c>
      <c r="N2140" s="19" t="s">
        <v>57</v>
      </c>
      <c r="O2140" s="19" t="s">
        <v>77</v>
      </c>
      <c r="P2140" s="19" t="s">
        <v>911</v>
      </c>
      <c r="Q2140" s="19" t="s">
        <v>67</v>
      </c>
      <c r="R2140" s="19" t="s">
        <v>73</v>
      </c>
      <c r="S2140" t="s">
        <v>88</v>
      </c>
      <c r="T2140" s="19"/>
      <c r="U2140" t="s">
        <v>912</v>
      </c>
      <c r="V2140" s="19"/>
      <c r="W2140" t="s">
        <v>56</v>
      </c>
      <c r="X2140" s="22">
        <v>43948</v>
      </c>
      <c r="Y2140" s="23">
        <v>42</v>
      </c>
      <c r="Z2140" s="14">
        <v>43990</v>
      </c>
      <c r="AA2140" s="22"/>
      <c r="AB2140" s="23"/>
      <c r="AC2140" s="14"/>
      <c r="AD2140" s="22"/>
      <c r="AE2140" s="23"/>
      <c r="AF2140" s="14"/>
      <c r="AG2140" s="22"/>
      <c r="AH2140" s="23"/>
      <c r="AI2140" s="14">
        <v>44000</v>
      </c>
      <c r="AJ2140" s="23">
        <v>7</v>
      </c>
      <c r="AK2140" s="14">
        <v>44225</v>
      </c>
      <c r="AL2140" s="14">
        <v>44285</v>
      </c>
      <c r="AM2140" s="21"/>
      <c r="AN2140" s="21"/>
      <c r="AO2140" s="21"/>
      <c r="AP2140" s="21"/>
      <c r="AQ2140" s="21"/>
      <c r="AR2140" s="21">
        <v>892500</v>
      </c>
      <c r="AS2140" s="21"/>
      <c r="AT2140" s="21"/>
      <c r="AU2140" s="21">
        <v>8032500</v>
      </c>
      <c r="AV2140" s="21"/>
      <c r="AW2140" s="21"/>
      <c r="AX2140" s="21"/>
      <c r="AY2140" s="15">
        <f t="shared" si="132"/>
        <v>8925000</v>
      </c>
      <c r="AZ2140" s="15">
        <f t="shared" si="133"/>
        <v>8925000</v>
      </c>
      <c r="BA2140" t="str">
        <f t="shared" si="134"/>
        <v>OK</v>
      </c>
      <c r="BB2140">
        <f t="shared" si="135"/>
        <v>2</v>
      </c>
      <c r="BC2140" s="19"/>
    </row>
    <row r="2141" spans="1:55" x14ac:dyDescent="0.25">
      <c r="A2141">
        <v>2140</v>
      </c>
      <c r="B2141" s="19" t="s">
        <v>461</v>
      </c>
      <c r="C2141" s="19" t="s">
        <v>469</v>
      </c>
      <c r="D2141" s="19" t="s">
        <v>907</v>
      </c>
      <c r="E2141" s="19" t="s">
        <v>96</v>
      </c>
      <c r="F2141" s="19" t="s">
        <v>652</v>
      </c>
      <c r="G2141" s="28">
        <v>8921</v>
      </c>
      <c r="H2141" s="28">
        <v>15</v>
      </c>
      <c r="I2141" s="21">
        <v>8925000</v>
      </c>
      <c r="J2141" s="29">
        <v>595000</v>
      </c>
      <c r="K2141" s="19"/>
      <c r="L2141" s="19">
        <v>15</v>
      </c>
      <c r="M2141" s="19" t="s">
        <v>56</v>
      </c>
      <c r="N2141" s="19" t="s">
        <v>57</v>
      </c>
      <c r="O2141" s="19" t="s">
        <v>77</v>
      </c>
      <c r="P2141" s="19" t="s">
        <v>911</v>
      </c>
      <c r="Q2141" s="19" t="s">
        <v>67</v>
      </c>
      <c r="R2141" s="19" t="s">
        <v>73</v>
      </c>
      <c r="S2141" t="s">
        <v>88</v>
      </c>
      <c r="T2141" s="19"/>
      <c r="U2141" t="s">
        <v>912</v>
      </c>
      <c r="V2141" s="19"/>
      <c r="W2141" t="s">
        <v>56</v>
      </c>
      <c r="X2141" s="22">
        <v>43948</v>
      </c>
      <c r="Y2141" s="23">
        <v>42</v>
      </c>
      <c r="Z2141" s="14">
        <v>43990</v>
      </c>
      <c r="AA2141" s="22"/>
      <c r="AB2141" s="23"/>
      <c r="AC2141" s="14"/>
      <c r="AD2141" s="22"/>
      <c r="AE2141" s="23"/>
      <c r="AF2141" s="14"/>
      <c r="AG2141" s="22"/>
      <c r="AH2141" s="23"/>
      <c r="AI2141" s="14">
        <v>44000</v>
      </c>
      <c r="AJ2141" s="23">
        <v>7</v>
      </c>
      <c r="AK2141" s="14">
        <v>44225</v>
      </c>
      <c r="AL2141" s="14">
        <v>44285</v>
      </c>
      <c r="AM2141" s="21"/>
      <c r="AN2141" s="21"/>
      <c r="AO2141" s="21"/>
      <c r="AP2141" s="21"/>
      <c r="AQ2141" s="21"/>
      <c r="AR2141" s="21">
        <v>892500</v>
      </c>
      <c r="AS2141" s="21"/>
      <c r="AT2141" s="21"/>
      <c r="AU2141" s="21">
        <v>8032500</v>
      </c>
      <c r="AV2141" s="21"/>
      <c r="AW2141" s="21"/>
      <c r="AX2141" s="21"/>
      <c r="AY2141" s="15">
        <f t="shared" si="132"/>
        <v>8925000</v>
      </c>
      <c r="AZ2141" s="15">
        <f t="shared" si="133"/>
        <v>8925000</v>
      </c>
      <c r="BA2141" t="str">
        <f t="shared" si="134"/>
        <v>OK</v>
      </c>
      <c r="BB2141">
        <f t="shared" si="135"/>
        <v>2</v>
      </c>
      <c r="BC2141" s="19"/>
    </row>
    <row r="2142" spans="1:55" x14ac:dyDescent="0.25">
      <c r="A2142">
        <v>2141</v>
      </c>
      <c r="B2142" s="19" t="s">
        <v>461</v>
      </c>
      <c r="C2142" s="19" t="s">
        <v>474</v>
      </c>
      <c r="D2142" s="19" t="s">
        <v>907</v>
      </c>
      <c r="E2142" s="19" t="s">
        <v>96</v>
      </c>
      <c r="F2142" s="19" t="s">
        <v>652</v>
      </c>
      <c r="G2142" s="28">
        <v>8921</v>
      </c>
      <c r="H2142" s="28">
        <v>10</v>
      </c>
      <c r="I2142" s="21">
        <v>5950000</v>
      </c>
      <c r="J2142" s="29">
        <v>595000</v>
      </c>
      <c r="K2142" s="19"/>
      <c r="L2142" s="19">
        <v>10</v>
      </c>
      <c r="M2142" s="19" t="s">
        <v>56</v>
      </c>
      <c r="N2142" s="19" t="s">
        <v>57</v>
      </c>
      <c r="O2142" s="19" t="s">
        <v>77</v>
      </c>
      <c r="P2142" s="19" t="s">
        <v>911</v>
      </c>
      <c r="Q2142" s="19" t="s">
        <v>67</v>
      </c>
      <c r="R2142" s="19" t="s">
        <v>73</v>
      </c>
      <c r="S2142" t="s">
        <v>88</v>
      </c>
      <c r="T2142" s="19"/>
      <c r="U2142" t="s">
        <v>912</v>
      </c>
      <c r="V2142" s="19"/>
      <c r="W2142" t="s">
        <v>56</v>
      </c>
      <c r="X2142" s="22">
        <v>43948</v>
      </c>
      <c r="Y2142" s="23">
        <v>42</v>
      </c>
      <c r="Z2142" s="14">
        <v>43990</v>
      </c>
      <c r="AA2142" s="22"/>
      <c r="AB2142" s="23"/>
      <c r="AC2142" s="14"/>
      <c r="AD2142" s="22"/>
      <c r="AE2142" s="23"/>
      <c r="AF2142" s="14"/>
      <c r="AG2142" s="22"/>
      <c r="AH2142" s="23"/>
      <c r="AI2142" s="14">
        <v>44000</v>
      </c>
      <c r="AJ2142" s="23">
        <v>7</v>
      </c>
      <c r="AK2142" s="14">
        <v>44225</v>
      </c>
      <c r="AL2142" s="14">
        <v>44285</v>
      </c>
      <c r="AM2142" s="21"/>
      <c r="AN2142" s="21"/>
      <c r="AO2142" s="21"/>
      <c r="AP2142" s="21"/>
      <c r="AQ2142" s="21"/>
      <c r="AR2142" s="21">
        <v>595000</v>
      </c>
      <c r="AS2142" s="21"/>
      <c r="AT2142" s="21"/>
      <c r="AU2142" s="21">
        <v>5355000</v>
      </c>
      <c r="AV2142" s="21"/>
      <c r="AW2142" s="21"/>
      <c r="AX2142" s="21"/>
      <c r="AY2142" s="15">
        <f t="shared" si="132"/>
        <v>5950000</v>
      </c>
      <c r="AZ2142" s="15">
        <f t="shared" si="133"/>
        <v>5950000</v>
      </c>
      <c r="BA2142" t="str">
        <f t="shared" si="134"/>
        <v>OK</v>
      </c>
      <c r="BB2142">
        <f t="shared" si="135"/>
        <v>2</v>
      </c>
      <c r="BC2142" s="19"/>
    </row>
    <row r="2143" spans="1:55" x14ac:dyDescent="0.25">
      <c r="A2143">
        <v>2142</v>
      </c>
      <c r="B2143" s="19" t="s">
        <v>461</v>
      </c>
      <c r="C2143" s="19" t="s">
        <v>472</v>
      </c>
      <c r="D2143" s="19" t="s">
        <v>913</v>
      </c>
      <c r="E2143" s="19" t="s">
        <v>96</v>
      </c>
      <c r="F2143" s="19" t="s">
        <v>652</v>
      </c>
      <c r="G2143" s="28">
        <v>8921</v>
      </c>
      <c r="H2143" s="28">
        <v>5</v>
      </c>
      <c r="I2143" s="21">
        <v>2975000</v>
      </c>
      <c r="J2143" s="29">
        <v>595000</v>
      </c>
      <c r="K2143" s="19"/>
      <c r="L2143" s="19">
        <v>5</v>
      </c>
      <c r="M2143" s="19" t="s">
        <v>56</v>
      </c>
      <c r="N2143" s="19" t="s">
        <v>57</v>
      </c>
      <c r="O2143" s="19" t="s">
        <v>77</v>
      </c>
      <c r="P2143" s="19" t="s">
        <v>911</v>
      </c>
      <c r="Q2143" s="19" t="s">
        <v>67</v>
      </c>
      <c r="R2143" s="19" t="s">
        <v>73</v>
      </c>
      <c r="S2143" t="s">
        <v>88</v>
      </c>
      <c r="T2143" s="19"/>
      <c r="U2143" t="s">
        <v>912</v>
      </c>
      <c r="V2143" s="19"/>
      <c r="W2143" t="s">
        <v>56</v>
      </c>
      <c r="X2143" s="22">
        <v>43948</v>
      </c>
      <c r="Y2143" s="23">
        <v>42</v>
      </c>
      <c r="Z2143" s="14">
        <v>43990</v>
      </c>
      <c r="AA2143" s="22"/>
      <c r="AB2143" s="23"/>
      <c r="AC2143" s="14"/>
      <c r="AD2143" s="22"/>
      <c r="AE2143" s="23"/>
      <c r="AF2143" s="14"/>
      <c r="AG2143" s="22"/>
      <c r="AH2143" s="23"/>
      <c r="AI2143" s="14">
        <v>44000</v>
      </c>
      <c r="AJ2143" s="23">
        <v>7</v>
      </c>
      <c r="AK2143" s="14">
        <v>44225</v>
      </c>
      <c r="AL2143" s="14">
        <v>44285</v>
      </c>
      <c r="AM2143" s="21"/>
      <c r="AN2143" s="21"/>
      <c r="AO2143" s="21"/>
      <c r="AP2143" s="21"/>
      <c r="AQ2143" s="21"/>
      <c r="AR2143" s="21">
        <v>297500</v>
      </c>
      <c r="AS2143" s="21"/>
      <c r="AT2143" s="21"/>
      <c r="AU2143" s="21">
        <v>2677500</v>
      </c>
      <c r="AV2143" s="21"/>
      <c r="AW2143" s="21"/>
      <c r="AX2143" s="21"/>
      <c r="AY2143" s="15">
        <f t="shared" si="132"/>
        <v>2975000</v>
      </c>
      <c r="AZ2143" s="15">
        <f t="shared" si="133"/>
        <v>2975000</v>
      </c>
      <c r="BA2143" t="str">
        <f t="shared" si="134"/>
        <v>OK</v>
      </c>
      <c r="BB2143">
        <f t="shared" si="135"/>
        <v>2</v>
      </c>
      <c r="BC2143" s="19"/>
    </row>
    <row r="2144" spans="1:55" x14ac:dyDescent="0.25">
      <c r="A2144">
        <v>2143</v>
      </c>
      <c r="B2144" s="19" t="s">
        <v>461</v>
      </c>
      <c r="C2144" s="19" t="s">
        <v>475</v>
      </c>
      <c r="D2144" s="19" t="s">
        <v>910</v>
      </c>
      <c r="E2144" s="19" t="s">
        <v>96</v>
      </c>
      <c r="F2144" s="19" t="s">
        <v>652</v>
      </c>
      <c r="G2144" s="28">
        <v>8921</v>
      </c>
      <c r="H2144" s="28">
        <v>20</v>
      </c>
      <c r="I2144" s="21">
        <v>11900000</v>
      </c>
      <c r="J2144" s="29">
        <v>595000</v>
      </c>
      <c r="K2144" s="19"/>
      <c r="L2144" s="19">
        <v>20</v>
      </c>
      <c r="M2144" s="19" t="s">
        <v>56</v>
      </c>
      <c r="N2144" s="19" t="s">
        <v>57</v>
      </c>
      <c r="O2144" s="19" t="s">
        <v>77</v>
      </c>
      <c r="P2144" s="19" t="s">
        <v>911</v>
      </c>
      <c r="Q2144" s="19" t="s">
        <v>67</v>
      </c>
      <c r="R2144" s="19" t="s">
        <v>73</v>
      </c>
      <c r="S2144" t="s">
        <v>88</v>
      </c>
      <c r="T2144" s="19"/>
      <c r="U2144" t="s">
        <v>912</v>
      </c>
      <c r="V2144" s="19"/>
      <c r="W2144" t="s">
        <v>56</v>
      </c>
      <c r="X2144" s="22">
        <v>43948</v>
      </c>
      <c r="Y2144" s="23">
        <v>42</v>
      </c>
      <c r="Z2144" s="14">
        <v>43990</v>
      </c>
      <c r="AA2144" s="22"/>
      <c r="AB2144" s="23"/>
      <c r="AC2144" s="14"/>
      <c r="AD2144" s="22"/>
      <c r="AE2144" s="23"/>
      <c r="AF2144" s="14"/>
      <c r="AG2144" s="22"/>
      <c r="AH2144" s="23"/>
      <c r="AI2144" s="14">
        <v>44000</v>
      </c>
      <c r="AJ2144" s="23">
        <v>7</v>
      </c>
      <c r="AK2144" s="14">
        <v>44225</v>
      </c>
      <c r="AL2144" s="14">
        <v>44285</v>
      </c>
      <c r="AM2144" s="21"/>
      <c r="AN2144" s="21"/>
      <c r="AO2144" s="21"/>
      <c r="AP2144" s="21"/>
      <c r="AQ2144" s="21"/>
      <c r="AR2144" s="21">
        <v>1190000</v>
      </c>
      <c r="AS2144" s="21"/>
      <c r="AT2144" s="21"/>
      <c r="AU2144" s="21">
        <v>10710000</v>
      </c>
      <c r="AV2144" s="21"/>
      <c r="AW2144" s="21"/>
      <c r="AX2144" s="21"/>
      <c r="AY2144" s="15">
        <f t="shared" si="132"/>
        <v>11900000</v>
      </c>
      <c r="AZ2144" s="15">
        <f t="shared" si="133"/>
        <v>11900000</v>
      </c>
      <c r="BA2144" t="str">
        <f t="shared" si="134"/>
        <v>OK</v>
      </c>
      <c r="BB2144">
        <f t="shared" si="135"/>
        <v>2</v>
      </c>
      <c r="BC2144" s="19"/>
    </row>
    <row r="2145" spans="1:55" x14ac:dyDescent="0.25">
      <c r="A2145">
        <v>2144</v>
      </c>
      <c r="B2145" s="19" t="s">
        <v>461</v>
      </c>
      <c r="C2145" s="19" t="s">
        <v>476</v>
      </c>
      <c r="D2145" s="19" t="s">
        <v>913</v>
      </c>
      <c r="E2145" s="19" t="s">
        <v>96</v>
      </c>
      <c r="F2145" s="19" t="s">
        <v>652</v>
      </c>
      <c r="G2145" s="28">
        <v>8921</v>
      </c>
      <c r="H2145" s="28">
        <v>10</v>
      </c>
      <c r="I2145" s="21">
        <v>5950000</v>
      </c>
      <c r="J2145" s="29">
        <v>595000</v>
      </c>
      <c r="K2145" s="19"/>
      <c r="L2145" s="19">
        <v>10</v>
      </c>
      <c r="M2145" s="19" t="s">
        <v>56</v>
      </c>
      <c r="N2145" s="19" t="s">
        <v>57</v>
      </c>
      <c r="O2145" s="19" t="s">
        <v>77</v>
      </c>
      <c r="P2145" s="19" t="s">
        <v>911</v>
      </c>
      <c r="Q2145" s="19" t="s">
        <v>67</v>
      </c>
      <c r="R2145" s="19" t="s">
        <v>73</v>
      </c>
      <c r="S2145" t="s">
        <v>88</v>
      </c>
      <c r="T2145" s="19"/>
      <c r="U2145" t="s">
        <v>912</v>
      </c>
      <c r="V2145" s="19"/>
      <c r="W2145" t="s">
        <v>56</v>
      </c>
      <c r="X2145" s="22">
        <v>43948</v>
      </c>
      <c r="Y2145" s="23">
        <v>42</v>
      </c>
      <c r="Z2145" s="14">
        <v>43990</v>
      </c>
      <c r="AA2145" s="22"/>
      <c r="AB2145" s="23"/>
      <c r="AC2145" s="14"/>
      <c r="AD2145" s="22"/>
      <c r="AE2145" s="23"/>
      <c r="AF2145" s="14"/>
      <c r="AG2145" s="22"/>
      <c r="AH2145" s="23"/>
      <c r="AI2145" s="14">
        <v>44000</v>
      </c>
      <c r="AJ2145" s="23">
        <v>7</v>
      </c>
      <c r="AK2145" s="14">
        <v>44225</v>
      </c>
      <c r="AL2145" s="14">
        <v>44285</v>
      </c>
      <c r="AM2145" s="21"/>
      <c r="AN2145" s="21"/>
      <c r="AO2145" s="21"/>
      <c r="AP2145" s="21"/>
      <c r="AQ2145" s="21"/>
      <c r="AR2145" s="21">
        <v>595000</v>
      </c>
      <c r="AS2145" s="21"/>
      <c r="AT2145" s="21"/>
      <c r="AU2145" s="21">
        <v>5355000</v>
      </c>
      <c r="AV2145" s="21"/>
      <c r="AW2145" s="21"/>
      <c r="AX2145" s="21"/>
      <c r="AY2145" s="15">
        <f t="shared" si="132"/>
        <v>5950000</v>
      </c>
      <c r="AZ2145" s="15">
        <f t="shared" si="133"/>
        <v>5950000</v>
      </c>
      <c r="BA2145" t="str">
        <f t="shared" si="134"/>
        <v>OK</v>
      </c>
      <c r="BB2145">
        <f t="shared" si="135"/>
        <v>2</v>
      </c>
      <c r="BC2145" s="19"/>
    </row>
    <row r="2146" spans="1:55" x14ac:dyDescent="0.25">
      <c r="A2146">
        <v>2145</v>
      </c>
      <c r="B2146" s="19" t="s">
        <v>461</v>
      </c>
      <c r="C2146" s="19" t="s">
        <v>479</v>
      </c>
      <c r="D2146" s="19" t="s">
        <v>913</v>
      </c>
      <c r="E2146" s="19" t="s">
        <v>96</v>
      </c>
      <c r="F2146" s="19" t="s">
        <v>652</v>
      </c>
      <c r="G2146" s="28">
        <v>8921</v>
      </c>
      <c r="H2146" s="28">
        <v>10</v>
      </c>
      <c r="I2146" s="21">
        <v>5950000</v>
      </c>
      <c r="J2146" s="29">
        <v>595000</v>
      </c>
      <c r="K2146" s="19"/>
      <c r="L2146" s="19">
        <v>10</v>
      </c>
      <c r="M2146" s="19" t="s">
        <v>56</v>
      </c>
      <c r="N2146" s="19" t="s">
        <v>57</v>
      </c>
      <c r="O2146" s="19" t="s">
        <v>77</v>
      </c>
      <c r="P2146" s="19" t="s">
        <v>911</v>
      </c>
      <c r="Q2146" s="19" t="s">
        <v>67</v>
      </c>
      <c r="R2146" s="19" t="s">
        <v>73</v>
      </c>
      <c r="S2146" t="s">
        <v>88</v>
      </c>
      <c r="T2146" s="19"/>
      <c r="U2146" t="s">
        <v>912</v>
      </c>
      <c r="V2146" s="19"/>
      <c r="W2146" t="s">
        <v>56</v>
      </c>
      <c r="X2146" s="22">
        <v>43948</v>
      </c>
      <c r="Y2146" s="23">
        <v>42</v>
      </c>
      <c r="Z2146" s="14">
        <v>43990</v>
      </c>
      <c r="AA2146" s="22"/>
      <c r="AB2146" s="23"/>
      <c r="AC2146" s="14"/>
      <c r="AD2146" s="22"/>
      <c r="AE2146" s="23"/>
      <c r="AF2146" s="14"/>
      <c r="AG2146" s="22"/>
      <c r="AH2146" s="23"/>
      <c r="AI2146" s="14">
        <v>44000</v>
      </c>
      <c r="AJ2146" s="23">
        <v>7</v>
      </c>
      <c r="AK2146" s="14">
        <v>44225</v>
      </c>
      <c r="AL2146" s="14">
        <v>44285</v>
      </c>
      <c r="AM2146" s="21"/>
      <c r="AN2146" s="21"/>
      <c r="AO2146" s="21"/>
      <c r="AP2146" s="21"/>
      <c r="AQ2146" s="21"/>
      <c r="AR2146" s="21">
        <v>595000</v>
      </c>
      <c r="AS2146" s="21"/>
      <c r="AT2146" s="21"/>
      <c r="AU2146" s="21">
        <v>5355000</v>
      </c>
      <c r="AV2146" s="21"/>
      <c r="AW2146" s="21"/>
      <c r="AX2146" s="21"/>
      <c r="AY2146" s="15">
        <f t="shared" si="132"/>
        <v>5950000</v>
      </c>
      <c r="AZ2146" s="15">
        <f t="shared" si="133"/>
        <v>5950000</v>
      </c>
      <c r="BA2146" t="str">
        <f t="shared" si="134"/>
        <v>OK</v>
      </c>
      <c r="BB2146">
        <f t="shared" si="135"/>
        <v>2</v>
      </c>
      <c r="BC2146" s="19"/>
    </row>
    <row r="2147" spans="1:55" x14ac:dyDescent="0.25">
      <c r="A2147">
        <v>2146</v>
      </c>
      <c r="B2147" s="19" t="s">
        <v>461</v>
      </c>
      <c r="C2147" s="19" t="s">
        <v>463</v>
      </c>
      <c r="D2147" s="19" t="s">
        <v>910</v>
      </c>
      <c r="E2147" s="19" t="s">
        <v>96</v>
      </c>
      <c r="F2147" s="19" t="s">
        <v>652</v>
      </c>
      <c r="G2147" s="28">
        <v>8921</v>
      </c>
      <c r="H2147" s="28">
        <v>20</v>
      </c>
      <c r="I2147" s="21">
        <v>11900000</v>
      </c>
      <c r="J2147" s="29">
        <v>595000</v>
      </c>
      <c r="K2147" s="19"/>
      <c r="L2147" s="19">
        <v>20</v>
      </c>
      <c r="M2147" s="19" t="s">
        <v>56</v>
      </c>
      <c r="N2147" s="19" t="s">
        <v>57</v>
      </c>
      <c r="O2147" s="19" t="s">
        <v>77</v>
      </c>
      <c r="P2147" s="19" t="s">
        <v>911</v>
      </c>
      <c r="Q2147" s="19" t="s">
        <v>67</v>
      </c>
      <c r="R2147" s="19" t="s">
        <v>73</v>
      </c>
      <c r="S2147" t="s">
        <v>88</v>
      </c>
      <c r="T2147" s="19"/>
      <c r="U2147" t="s">
        <v>912</v>
      </c>
      <c r="V2147" s="19"/>
      <c r="W2147" t="s">
        <v>56</v>
      </c>
      <c r="X2147" s="22">
        <v>43948</v>
      </c>
      <c r="Y2147" s="23">
        <v>42</v>
      </c>
      <c r="Z2147" s="14">
        <v>43990</v>
      </c>
      <c r="AA2147" s="22"/>
      <c r="AB2147" s="23"/>
      <c r="AC2147" s="14"/>
      <c r="AD2147" s="22"/>
      <c r="AE2147" s="23"/>
      <c r="AF2147" s="14"/>
      <c r="AG2147" s="22"/>
      <c r="AH2147" s="23"/>
      <c r="AI2147" s="14">
        <v>44000</v>
      </c>
      <c r="AJ2147" s="23">
        <v>7</v>
      </c>
      <c r="AK2147" s="14">
        <v>44225</v>
      </c>
      <c r="AL2147" s="14">
        <v>44285</v>
      </c>
      <c r="AM2147" s="21"/>
      <c r="AN2147" s="21"/>
      <c r="AO2147" s="21"/>
      <c r="AP2147" s="21"/>
      <c r="AQ2147" s="21"/>
      <c r="AR2147" s="21">
        <v>1190000</v>
      </c>
      <c r="AS2147" s="21"/>
      <c r="AT2147" s="21"/>
      <c r="AU2147" s="21">
        <v>10710000</v>
      </c>
      <c r="AV2147" s="21"/>
      <c r="AW2147" s="21"/>
      <c r="AX2147" s="21"/>
      <c r="AY2147" s="15">
        <f t="shared" si="132"/>
        <v>11900000</v>
      </c>
      <c r="AZ2147" s="15">
        <f t="shared" si="133"/>
        <v>11900000</v>
      </c>
      <c r="BA2147" t="str">
        <f t="shared" si="134"/>
        <v>OK</v>
      </c>
      <c r="BB2147">
        <f t="shared" si="135"/>
        <v>2</v>
      </c>
      <c r="BC2147" s="19"/>
    </row>
    <row r="2148" spans="1:55" x14ac:dyDescent="0.25">
      <c r="A2148">
        <v>2147</v>
      </c>
      <c r="B2148" s="19" t="s">
        <v>461</v>
      </c>
      <c r="C2148" s="19" t="s">
        <v>467</v>
      </c>
      <c r="D2148" s="19" t="s">
        <v>910</v>
      </c>
      <c r="E2148" s="19" t="s">
        <v>96</v>
      </c>
      <c r="F2148" s="19" t="s">
        <v>652</v>
      </c>
      <c r="G2148" s="28">
        <v>8921</v>
      </c>
      <c r="H2148" s="28">
        <v>15</v>
      </c>
      <c r="I2148" s="21">
        <v>8925000</v>
      </c>
      <c r="J2148" s="29">
        <v>595000</v>
      </c>
      <c r="K2148" s="19"/>
      <c r="L2148" s="19">
        <v>15</v>
      </c>
      <c r="M2148" s="19" t="s">
        <v>56</v>
      </c>
      <c r="N2148" s="19" t="s">
        <v>57</v>
      </c>
      <c r="O2148" s="19" t="s">
        <v>77</v>
      </c>
      <c r="P2148" s="19" t="s">
        <v>911</v>
      </c>
      <c r="Q2148" s="19" t="s">
        <v>67</v>
      </c>
      <c r="R2148" s="19" t="s">
        <v>73</v>
      </c>
      <c r="S2148" t="s">
        <v>88</v>
      </c>
      <c r="T2148" s="19"/>
      <c r="U2148" t="s">
        <v>912</v>
      </c>
      <c r="V2148" s="19"/>
      <c r="W2148" t="s">
        <v>56</v>
      </c>
      <c r="X2148" s="22">
        <v>43948</v>
      </c>
      <c r="Y2148" s="23">
        <v>42</v>
      </c>
      <c r="Z2148" s="14">
        <v>43990</v>
      </c>
      <c r="AA2148" s="22"/>
      <c r="AB2148" s="23"/>
      <c r="AC2148" s="14"/>
      <c r="AD2148" s="22"/>
      <c r="AE2148" s="23"/>
      <c r="AF2148" s="14"/>
      <c r="AG2148" s="22"/>
      <c r="AH2148" s="23"/>
      <c r="AI2148" s="14">
        <v>44000</v>
      </c>
      <c r="AJ2148" s="23">
        <v>7</v>
      </c>
      <c r="AK2148" s="14">
        <v>44225</v>
      </c>
      <c r="AL2148" s="14">
        <v>44285</v>
      </c>
      <c r="AM2148" s="21"/>
      <c r="AN2148" s="21"/>
      <c r="AO2148" s="21"/>
      <c r="AP2148" s="21"/>
      <c r="AQ2148" s="21"/>
      <c r="AR2148" s="21">
        <v>892500</v>
      </c>
      <c r="AS2148" s="21"/>
      <c r="AT2148" s="21"/>
      <c r="AU2148" s="21">
        <v>8032500</v>
      </c>
      <c r="AV2148" s="21"/>
      <c r="AW2148" s="21"/>
      <c r="AX2148" s="21"/>
      <c r="AY2148" s="15">
        <f t="shared" si="132"/>
        <v>8925000</v>
      </c>
      <c r="AZ2148" s="15">
        <f t="shared" si="133"/>
        <v>8925000</v>
      </c>
      <c r="BA2148" t="str">
        <f t="shared" si="134"/>
        <v>OK</v>
      </c>
      <c r="BB2148">
        <f t="shared" si="135"/>
        <v>2</v>
      </c>
      <c r="BC2148" s="19"/>
    </row>
    <row r="2149" spans="1:55" x14ac:dyDescent="0.25">
      <c r="A2149">
        <v>2148</v>
      </c>
      <c r="B2149" s="19" t="s">
        <v>461</v>
      </c>
      <c r="C2149" s="19" t="s">
        <v>470</v>
      </c>
      <c r="D2149" s="19" t="s">
        <v>907</v>
      </c>
      <c r="E2149" s="19" t="s">
        <v>96</v>
      </c>
      <c r="F2149" s="19" t="s">
        <v>652</v>
      </c>
      <c r="G2149" s="28">
        <v>8921</v>
      </c>
      <c r="H2149" s="28">
        <v>15</v>
      </c>
      <c r="I2149" s="21">
        <v>8925000</v>
      </c>
      <c r="J2149" s="29">
        <v>595000</v>
      </c>
      <c r="K2149" s="19"/>
      <c r="L2149" s="19">
        <v>15</v>
      </c>
      <c r="M2149" s="19" t="s">
        <v>56</v>
      </c>
      <c r="N2149" s="19" t="s">
        <v>57</v>
      </c>
      <c r="O2149" s="19" t="s">
        <v>77</v>
      </c>
      <c r="P2149" s="19" t="s">
        <v>911</v>
      </c>
      <c r="Q2149" s="19" t="s">
        <v>67</v>
      </c>
      <c r="R2149" s="19" t="s">
        <v>73</v>
      </c>
      <c r="S2149" t="s">
        <v>88</v>
      </c>
      <c r="T2149" s="19"/>
      <c r="U2149" t="s">
        <v>912</v>
      </c>
      <c r="V2149" s="19"/>
      <c r="W2149" t="s">
        <v>56</v>
      </c>
      <c r="X2149" s="22">
        <v>43948</v>
      </c>
      <c r="Y2149" s="23">
        <v>42</v>
      </c>
      <c r="Z2149" s="14">
        <v>43990</v>
      </c>
      <c r="AA2149" s="22"/>
      <c r="AB2149" s="23"/>
      <c r="AC2149" s="14"/>
      <c r="AD2149" s="22"/>
      <c r="AE2149" s="23"/>
      <c r="AF2149" s="14"/>
      <c r="AG2149" s="22"/>
      <c r="AH2149" s="23"/>
      <c r="AI2149" s="14">
        <v>44000</v>
      </c>
      <c r="AJ2149" s="23">
        <v>7</v>
      </c>
      <c r="AK2149" s="14">
        <v>44225</v>
      </c>
      <c r="AL2149" s="14">
        <v>44285</v>
      </c>
      <c r="AM2149" s="21"/>
      <c r="AN2149" s="21"/>
      <c r="AO2149" s="21"/>
      <c r="AP2149" s="21"/>
      <c r="AQ2149" s="21"/>
      <c r="AR2149" s="21">
        <v>892500</v>
      </c>
      <c r="AS2149" s="21"/>
      <c r="AT2149" s="21"/>
      <c r="AU2149" s="21">
        <v>8032500</v>
      </c>
      <c r="AV2149" s="21"/>
      <c r="AW2149" s="21"/>
      <c r="AX2149" s="21"/>
      <c r="AY2149" s="15">
        <f t="shared" si="132"/>
        <v>8925000</v>
      </c>
      <c r="AZ2149" s="15">
        <f t="shared" si="133"/>
        <v>8925000</v>
      </c>
      <c r="BA2149" t="str">
        <f t="shared" si="134"/>
        <v>OK</v>
      </c>
      <c r="BB2149">
        <f t="shared" si="135"/>
        <v>2</v>
      </c>
      <c r="BC2149" s="19"/>
    </row>
    <row r="2150" spans="1:55" x14ac:dyDescent="0.25">
      <c r="A2150">
        <v>2149</v>
      </c>
      <c r="B2150" s="19" t="s">
        <v>461</v>
      </c>
      <c r="C2150" s="19" t="s">
        <v>482</v>
      </c>
      <c r="D2150" s="19" t="s">
        <v>910</v>
      </c>
      <c r="E2150" s="19" t="s">
        <v>96</v>
      </c>
      <c r="F2150" s="19" t="s">
        <v>652</v>
      </c>
      <c r="G2150" s="28">
        <v>8921</v>
      </c>
      <c r="H2150" s="28">
        <v>10</v>
      </c>
      <c r="I2150" s="21">
        <v>5950000</v>
      </c>
      <c r="J2150" s="29">
        <v>595000</v>
      </c>
      <c r="K2150" s="19"/>
      <c r="L2150" s="19">
        <v>10</v>
      </c>
      <c r="M2150" s="19" t="s">
        <v>56</v>
      </c>
      <c r="N2150" s="19" t="s">
        <v>57</v>
      </c>
      <c r="O2150" s="19" t="s">
        <v>77</v>
      </c>
      <c r="P2150" s="19" t="s">
        <v>911</v>
      </c>
      <c r="Q2150" s="19" t="s">
        <v>67</v>
      </c>
      <c r="R2150" s="19" t="s">
        <v>73</v>
      </c>
      <c r="S2150" t="s">
        <v>88</v>
      </c>
      <c r="T2150" s="19"/>
      <c r="U2150" t="s">
        <v>912</v>
      </c>
      <c r="V2150" s="19"/>
      <c r="W2150" t="s">
        <v>56</v>
      </c>
      <c r="X2150" s="22">
        <v>43948</v>
      </c>
      <c r="Y2150" s="23">
        <v>42</v>
      </c>
      <c r="Z2150" s="14">
        <v>43990</v>
      </c>
      <c r="AA2150" s="22"/>
      <c r="AB2150" s="23"/>
      <c r="AC2150" s="14"/>
      <c r="AD2150" s="22"/>
      <c r="AE2150" s="23"/>
      <c r="AF2150" s="14"/>
      <c r="AG2150" s="22"/>
      <c r="AH2150" s="23"/>
      <c r="AI2150" s="14">
        <v>44000</v>
      </c>
      <c r="AJ2150" s="23">
        <v>7</v>
      </c>
      <c r="AK2150" s="14">
        <v>44225</v>
      </c>
      <c r="AL2150" s="14">
        <v>44285</v>
      </c>
      <c r="AM2150" s="21"/>
      <c r="AN2150" s="21"/>
      <c r="AO2150" s="21"/>
      <c r="AP2150" s="21"/>
      <c r="AQ2150" s="21"/>
      <c r="AR2150" s="21">
        <v>595000</v>
      </c>
      <c r="AS2150" s="21"/>
      <c r="AT2150" s="21"/>
      <c r="AU2150" s="21">
        <v>5355000</v>
      </c>
      <c r="AV2150" s="21"/>
      <c r="AW2150" s="21"/>
      <c r="AX2150" s="21"/>
      <c r="AY2150" s="15">
        <f t="shared" si="132"/>
        <v>5950000</v>
      </c>
      <c r="AZ2150" s="15">
        <f t="shared" si="133"/>
        <v>5950000</v>
      </c>
      <c r="BA2150" t="str">
        <f t="shared" si="134"/>
        <v>OK</v>
      </c>
      <c r="BB2150">
        <f t="shared" si="135"/>
        <v>2</v>
      </c>
      <c r="BC2150" s="19"/>
    </row>
    <row r="2151" spans="1:55" x14ac:dyDescent="0.25">
      <c r="A2151">
        <v>2150</v>
      </c>
      <c r="B2151" s="19" t="s">
        <v>461</v>
      </c>
      <c r="C2151" s="19" t="s">
        <v>477</v>
      </c>
      <c r="D2151" s="19" t="s">
        <v>913</v>
      </c>
      <c r="E2151" s="19" t="s">
        <v>96</v>
      </c>
      <c r="F2151" s="19" t="s">
        <v>652</v>
      </c>
      <c r="G2151" s="28">
        <v>8921</v>
      </c>
      <c r="H2151" s="28">
        <v>5</v>
      </c>
      <c r="I2151" s="21">
        <v>2975000</v>
      </c>
      <c r="J2151" s="29">
        <v>595000</v>
      </c>
      <c r="K2151" s="19"/>
      <c r="L2151" s="19">
        <v>5</v>
      </c>
      <c r="M2151" s="19" t="s">
        <v>56</v>
      </c>
      <c r="N2151" s="19" t="s">
        <v>57</v>
      </c>
      <c r="O2151" s="19" t="s">
        <v>77</v>
      </c>
      <c r="P2151" s="19" t="s">
        <v>911</v>
      </c>
      <c r="Q2151" s="19" t="s">
        <v>67</v>
      </c>
      <c r="R2151" s="19" t="s">
        <v>73</v>
      </c>
      <c r="S2151" t="s">
        <v>88</v>
      </c>
      <c r="T2151" s="19"/>
      <c r="U2151" t="s">
        <v>912</v>
      </c>
      <c r="V2151" s="19"/>
      <c r="W2151" t="s">
        <v>56</v>
      </c>
      <c r="X2151" s="22">
        <v>43948</v>
      </c>
      <c r="Y2151" s="23">
        <v>42</v>
      </c>
      <c r="Z2151" s="14">
        <v>43990</v>
      </c>
      <c r="AA2151" s="22"/>
      <c r="AB2151" s="23"/>
      <c r="AC2151" s="14"/>
      <c r="AD2151" s="22"/>
      <c r="AE2151" s="23"/>
      <c r="AF2151" s="14"/>
      <c r="AG2151" s="22"/>
      <c r="AH2151" s="23"/>
      <c r="AI2151" s="14">
        <v>44000</v>
      </c>
      <c r="AJ2151" s="23">
        <v>7</v>
      </c>
      <c r="AK2151" s="14">
        <v>44225</v>
      </c>
      <c r="AL2151" s="14">
        <v>44285</v>
      </c>
      <c r="AM2151" s="21"/>
      <c r="AN2151" s="21"/>
      <c r="AO2151" s="21"/>
      <c r="AP2151" s="21"/>
      <c r="AQ2151" s="21"/>
      <c r="AR2151" s="21">
        <v>297500</v>
      </c>
      <c r="AS2151" s="21"/>
      <c r="AT2151" s="21"/>
      <c r="AU2151" s="21">
        <v>2677500</v>
      </c>
      <c r="AV2151" s="21"/>
      <c r="AW2151" s="21"/>
      <c r="AX2151" s="21"/>
      <c r="AY2151" s="15">
        <f t="shared" si="132"/>
        <v>2975000</v>
      </c>
      <c r="AZ2151" s="15">
        <f t="shared" si="133"/>
        <v>2975000</v>
      </c>
      <c r="BA2151" t="str">
        <f t="shared" si="134"/>
        <v>OK</v>
      </c>
      <c r="BB2151">
        <f t="shared" si="135"/>
        <v>2</v>
      </c>
      <c r="BC2151" s="19"/>
    </row>
    <row r="2152" spans="1:55" x14ac:dyDescent="0.25">
      <c r="A2152">
        <v>2151</v>
      </c>
      <c r="B2152" s="19" t="s">
        <v>461</v>
      </c>
      <c r="C2152" s="19" t="s">
        <v>465</v>
      </c>
      <c r="D2152" s="19" t="s">
        <v>907</v>
      </c>
      <c r="E2152" s="19" t="s">
        <v>96</v>
      </c>
      <c r="F2152" s="19" t="s">
        <v>652</v>
      </c>
      <c r="G2152" s="28">
        <v>8921</v>
      </c>
      <c r="H2152" s="28">
        <v>12</v>
      </c>
      <c r="I2152" s="21">
        <v>7140000</v>
      </c>
      <c r="J2152" s="29">
        <v>595000</v>
      </c>
      <c r="K2152" s="19"/>
      <c r="L2152" s="19">
        <v>12</v>
      </c>
      <c r="M2152" s="19" t="s">
        <v>56</v>
      </c>
      <c r="N2152" s="19" t="s">
        <v>57</v>
      </c>
      <c r="O2152" s="19" t="s">
        <v>77</v>
      </c>
      <c r="P2152" s="19" t="s">
        <v>911</v>
      </c>
      <c r="Q2152" s="19" t="s">
        <v>67</v>
      </c>
      <c r="R2152" s="19" t="s">
        <v>73</v>
      </c>
      <c r="S2152" t="s">
        <v>88</v>
      </c>
      <c r="T2152" s="19"/>
      <c r="U2152" t="s">
        <v>912</v>
      </c>
      <c r="V2152" s="19"/>
      <c r="W2152" t="s">
        <v>56</v>
      </c>
      <c r="X2152" s="22">
        <v>43948</v>
      </c>
      <c r="Y2152" s="23">
        <v>42</v>
      </c>
      <c r="Z2152" s="14">
        <v>43990</v>
      </c>
      <c r="AA2152" s="22"/>
      <c r="AB2152" s="23"/>
      <c r="AC2152" s="14"/>
      <c r="AD2152" s="22"/>
      <c r="AE2152" s="23"/>
      <c r="AF2152" s="14"/>
      <c r="AG2152" s="22"/>
      <c r="AH2152" s="23"/>
      <c r="AI2152" s="14">
        <v>44000</v>
      </c>
      <c r="AJ2152" s="23">
        <v>7</v>
      </c>
      <c r="AK2152" s="14">
        <v>44225</v>
      </c>
      <c r="AL2152" s="14">
        <v>44285</v>
      </c>
      <c r="AM2152" s="21"/>
      <c r="AN2152" s="21"/>
      <c r="AO2152" s="21"/>
      <c r="AP2152" s="21"/>
      <c r="AQ2152" s="21"/>
      <c r="AR2152" s="21">
        <v>714000</v>
      </c>
      <c r="AS2152" s="21"/>
      <c r="AT2152" s="21"/>
      <c r="AU2152" s="21">
        <v>6426000</v>
      </c>
      <c r="AV2152" s="21"/>
      <c r="AW2152" s="21"/>
      <c r="AX2152" s="21"/>
      <c r="AY2152" s="15">
        <f t="shared" si="132"/>
        <v>7140000</v>
      </c>
      <c r="AZ2152" s="15">
        <f t="shared" si="133"/>
        <v>7140000</v>
      </c>
      <c r="BA2152" t="str">
        <f t="shared" si="134"/>
        <v>OK</v>
      </c>
      <c r="BB2152">
        <f t="shared" si="135"/>
        <v>2</v>
      </c>
      <c r="BC2152" s="19"/>
    </row>
    <row r="2153" spans="1:55" x14ac:dyDescent="0.25">
      <c r="A2153">
        <v>2152</v>
      </c>
      <c r="B2153" s="19" t="s">
        <v>461</v>
      </c>
      <c r="C2153" s="19" t="s">
        <v>462</v>
      </c>
      <c r="D2153" s="19" t="s">
        <v>898</v>
      </c>
      <c r="E2153" s="19" t="s">
        <v>85</v>
      </c>
      <c r="F2153" s="19" t="s">
        <v>189</v>
      </c>
      <c r="G2153" s="28">
        <v>4890</v>
      </c>
      <c r="H2153" s="28">
        <v>30</v>
      </c>
      <c r="I2153" s="21">
        <v>28200000</v>
      </c>
      <c r="J2153" s="29">
        <v>940000</v>
      </c>
      <c r="K2153" s="19">
        <v>30</v>
      </c>
      <c r="L2153" s="19"/>
      <c r="M2153" s="19" t="s">
        <v>88</v>
      </c>
      <c r="N2153" s="19" t="s">
        <v>57</v>
      </c>
      <c r="O2153" s="19" t="s">
        <v>77</v>
      </c>
      <c r="P2153" s="19" t="s">
        <v>899</v>
      </c>
      <c r="Q2153" s="19" t="s">
        <v>67</v>
      </c>
      <c r="R2153" s="19" t="s">
        <v>73</v>
      </c>
      <c r="S2153" t="s">
        <v>88</v>
      </c>
      <c r="T2153" s="19"/>
      <c r="U2153" t="s">
        <v>900</v>
      </c>
      <c r="V2153" s="19"/>
      <c r="W2153" t="s">
        <v>56</v>
      </c>
      <c r="X2153" s="22">
        <v>43948</v>
      </c>
      <c r="Y2153" s="23">
        <v>21</v>
      </c>
      <c r="Z2153" s="14">
        <v>43969</v>
      </c>
      <c r="AA2153" s="22"/>
      <c r="AB2153" s="23"/>
      <c r="AC2153" s="14"/>
      <c r="AD2153" s="22"/>
      <c r="AE2153" s="23"/>
      <c r="AF2153" s="14"/>
      <c r="AG2153" s="22"/>
      <c r="AH2153" s="23"/>
      <c r="AI2153" s="14">
        <v>44000</v>
      </c>
      <c r="AJ2153" s="23">
        <v>5</v>
      </c>
      <c r="AK2153" s="14">
        <v>44165</v>
      </c>
      <c r="AL2153" s="14">
        <v>44225</v>
      </c>
      <c r="AM2153" s="21"/>
      <c r="AN2153" s="21"/>
      <c r="AO2153" s="21"/>
      <c r="AP2153" s="21"/>
      <c r="AQ2153" s="21"/>
      <c r="AR2153" s="21">
        <v>2820000</v>
      </c>
      <c r="AS2153" s="21"/>
      <c r="AT2153" s="21"/>
      <c r="AU2153" s="21">
        <v>25380000</v>
      </c>
      <c r="AV2153" s="21"/>
      <c r="AW2153" s="21"/>
      <c r="AX2153" s="21"/>
      <c r="AY2153" s="15">
        <f t="shared" si="132"/>
        <v>28200000</v>
      </c>
      <c r="AZ2153" s="15">
        <f t="shared" si="133"/>
        <v>28200000</v>
      </c>
      <c r="BA2153" t="str">
        <f t="shared" si="134"/>
        <v>OK</v>
      </c>
      <c r="BB2153">
        <f t="shared" si="135"/>
        <v>2</v>
      </c>
      <c r="BC2153" s="19"/>
    </row>
    <row r="2154" spans="1:55" x14ac:dyDescent="0.25">
      <c r="A2154">
        <v>2153</v>
      </c>
      <c r="B2154" s="19" t="s">
        <v>461</v>
      </c>
      <c r="C2154" s="19" t="s">
        <v>472</v>
      </c>
      <c r="D2154" s="19" t="s">
        <v>898</v>
      </c>
      <c r="E2154" s="19" t="s">
        <v>85</v>
      </c>
      <c r="F2154" s="19" t="s">
        <v>189</v>
      </c>
      <c r="G2154" s="28">
        <v>4890</v>
      </c>
      <c r="H2154" s="28">
        <v>20</v>
      </c>
      <c r="I2154" s="21">
        <v>18800000</v>
      </c>
      <c r="J2154" s="29">
        <v>940000</v>
      </c>
      <c r="K2154" s="19">
        <v>20</v>
      </c>
      <c r="L2154" s="19"/>
      <c r="M2154" s="19" t="s">
        <v>88</v>
      </c>
      <c r="N2154" s="19" t="s">
        <v>57</v>
      </c>
      <c r="O2154" s="19" t="s">
        <v>77</v>
      </c>
      <c r="P2154" s="19" t="s">
        <v>899</v>
      </c>
      <c r="Q2154" s="19" t="s">
        <v>67</v>
      </c>
      <c r="R2154" s="19" t="s">
        <v>73</v>
      </c>
      <c r="S2154" t="s">
        <v>88</v>
      </c>
      <c r="T2154" s="19"/>
      <c r="U2154" t="s">
        <v>900</v>
      </c>
      <c r="V2154" s="19"/>
      <c r="W2154" t="s">
        <v>56</v>
      </c>
      <c r="X2154" s="22">
        <v>43948</v>
      </c>
      <c r="Y2154" s="23">
        <v>21</v>
      </c>
      <c r="Z2154" s="14">
        <v>43969</v>
      </c>
      <c r="AA2154" s="22"/>
      <c r="AB2154" s="23"/>
      <c r="AC2154" s="14"/>
      <c r="AD2154" s="22"/>
      <c r="AE2154" s="23"/>
      <c r="AF2154" s="14"/>
      <c r="AG2154" s="22"/>
      <c r="AH2154" s="23"/>
      <c r="AI2154" s="14">
        <v>44000</v>
      </c>
      <c r="AJ2154" s="23">
        <v>5</v>
      </c>
      <c r="AK2154" s="14">
        <v>44165</v>
      </c>
      <c r="AL2154" s="14">
        <v>44225</v>
      </c>
      <c r="AM2154" s="21"/>
      <c r="AN2154" s="21"/>
      <c r="AO2154" s="21"/>
      <c r="AP2154" s="21"/>
      <c r="AQ2154" s="21"/>
      <c r="AR2154" s="21">
        <v>1880000</v>
      </c>
      <c r="AS2154" s="21"/>
      <c r="AT2154" s="21"/>
      <c r="AU2154" s="21">
        <v>16920000</v>
      </c>
      <c r="AV2154" s="21"/>
      <c r="AW2154" s="21"/>
      <c r="AX2154" s="21"/>
      <c r="AY2154" s="15">
        <f t="shared" si="132"/>
        <v>18800000</v>
      </c>
      <c r="AZ2154" s="15">
        <f t="shared" si="133"/>
        <v>18800000</v>
      </c>
      <c r="BA2154" t="str">
        <f t="shared" si="134"/>
        <v>OK</v>
      </c>
      <c r="BB2154">
        <f t="shared" si="135"/>
        <v>2</v>
      </c>
      <c r="BC2154" s="19"/>
    </row>
    <row r="2155" spans="1:55" x14ac:dyDescent="0.25">
      <c r="A2155">
        <v>2154</v>
      </c>
      <c r="B2155" s="19" t="s">
        <v>461</v>
      </c>
      <c r="C2155" s="19" t="s">
        <v>473</v>
      </c>
      <c r="D2155" s="19" t="s">
        <v>898</v>
      </c>
      <c r="E2155" s="19" t="s">
        <v>85</v>
      </c>
      <c r="F2155" s="19" t="s">
        <v>189</v>
      </c>
      <c r="G2155" s="28">
        <v>4890</v>
      </c>
      <c r="H2155" s="28">
        <v>20</v>
      </c>
      <c r="I2155" s="21">
        <v>18800000</v>
      </c>
      <c r="J2155" s="29">
        <v>940000</v>
      </c>
      <c r="K2155" s="19">
        <v>20</v>
      </c>
      <c r="L2155" s="19"/>
      <c r="M2155" s="19" t="s">
        <v>88</v>
      </c>
      <c r="N2155" s="19" t="s">
        <v>57</v>
      </c>
      <c r="O2155" s="19" t="s">
        <v>77</v>
      </c>
      <c r="P2155" s="19" t="s">
        <v>899</v>
      </c>
      <c r="Q2155" s="19" t="s">
        <v>67</v>
      </c>
      <c r="R2155" s="19" t="s">
        <v>73</v>
      </c>
      <c r="S2155" t="s">
        <v>88</v>
      </c>
      <c r="T2155" s="19"/>
      <c r="U2155" t="s">
        <v>900</v>
      </c>
      <c r="V2155" s="19"/>
      <c r="W2155" t="s">
        <v>56</v>
      </c>
      <c r="X2155" s="22">
        <v>43948</v>
      </c>
      <c r="Y2155" s="23">
        <v>21</v>
      </c>
      <c r="Z2155" s="14">
        <v>43969</v>
      </c>
      <c r="AA2155" s="22"/>
      <c r="AB2155" s="23"/>
      <c r="AC2155" s="14"/>
      <c r="AD2155" s="22"/>
      <c r="AE2155" s="23"/>
      <c r="AF2155" s="14"/>
      <c r="AG2155" s="22"/>
      <c r="AH2155" s="23"/>
      <c r="AI2155" s="14">
        <v>44000</v>
      </c>
      <c r="AJ2155" s="23">
        <v>5</v>
      </c>
      <c r="AK2155" s="14">
        <v>44165</v>
      </c>
      <c r="AL2155" s="14">
        <v>44225</v>
      </c>
      <c r="AM2155" s="21"/>
      <c r="AN2155" s="21"/>
      <c r="AO2155" s="21"/>
      <c r="AP2155" s="21"/>
      <c r="AQ2155" s="21"/>
      <c r="AR2155" s="21">
        <v>1880000</v>
      </c>
      <c r="AS2155" s="21"/>
      <c r="AT2155" s="21"/>
      <c r="AU2155" s="21">
        <v>16920000</v>
      </c>
      <c r="AV2155" s="21"/>
      <c r="AW2155" s="21"/>
      <c r="AX2155" s="21"/>
      <c r="AY2155" s="15">
        <f t="shared" si="132"/>
        <v>18800000</v>
      </c>
      <c r="AZ2155" s="15">
        <f t="shared" si="133"/>
        <v>18800000</v>
      </c>
      <c r="BA2155" t="str">
        <f t="shared" si="134"/>
        <v>OK</v>
      </c>
      <c r="BB2155">
        <f t="shared" si="135"/>
        <v>2</v>
      </c>
      <c r="BC2155" s="19"/>
    </row>
    <row r="2156" spans="1:55" x14ac:dyDescent="0.25">
      <c r="A2156">
        <v>2155</v>
      </c>
      <c r="B2156" s="19" t="s">
        <v>461</v>
      </c>
      <c r="C2156" s="19" t="s">
        <v>463</v>
      </c>
      <c r="D2156" s="19" t="s">
        <v>898</v>
      </c>
      <c r="E2156" s="19" t="s">
        <v>85</v>
      </c>
      <c r="F2156" s="19" t="s">
        <v>189</v>
      </c>
      <c r="G2156" s="28">
        <v>4890</v>
      </c>
      <c r="H2156" s="28">
        <v>30</v>
      </c>
      <c r="I2156" s="21">
        <v>28200000</v>
      </c>
      <c r="J2156" s="29">
        <v>940000</v>
      </c>
      <c r="K2156" s="19">
        <v>30</v>
      </c>
      <c r="L2156" s="19"/>
      <c r="M2156" s="19" t="s">
        <v>88</v>
      </c>
      <c r="N2156" s="19" t="s">
        <v>57</v>
      </c>
      <c r="O2156" s="19" t="s">
        <v>77</v>
      </c>
      <c r="P2156" s="19" t="s">
        <v>899</v>
      </c>
      <c r="Q2156" s="19" t="s">
        <v>67</v>
      </c>
      <c r="R2156" s="19" t="s">
        <v>73</v>
      </c>
      <c r="S2156" t="s">
        <v>88</v>
      </c>
      <c r="T2156" s="19"/>
      <c r="U2156" t="s">
        <v>900</v>
      </c>
      <c r="V2156" s="19"/>
      <c r="W2156" t="s">
        <v>56</v>
      </c>
      <c r="X2156" s="22">
        <v>43948</v>
      </c>
      <c r="Y2156" s="23">
        <v>21</v>
      </c>
      <c r="Z2156" s="14">
        <v>43969</v>
      </c>
      <c r="AA2156" s="22"/>
      <c r="AB2156" s="23"/>
      <c r="AC2156" s="14"/>
      <c r="AD2156" s="22"/>
      <c r="AE2156" s="23"/>
      <c r="AF2156" s="14"/>
      <c r="AG2156" s="22"/>
      <c r="AH2156" s="23"/>
      <c r="AI2156" s="14">
        <v>44000</v>
      </c>
      <c r="AJ2156" s="23">
        <v>5</v>
      </c>
      <c r="AK2156" s="14">
        <v>44165</v>
      </c>
      <c r="AL2156" s="14">
        <v>44225</v>
      </c>
      <c r="AM2156" s="21"/>
      <c r="AN2156" s="21"/>
      <c r="AO2156" s="21"/>
      <c r="AP2156" s="21"/>
      <c r="AQ2156" s="21"/>
      <c r="AR2156" s="21">
        <v>2820000</v>
      </c>
      <c r="AS2156" s="21"/>
      <c r="AT2156" s="21"/>
      <c r="AU2156" s="21">
        <v>25380000</v>
      </c>
      <c r="AV2156" s="21"/>
      <c r="AW2156" s="21"/>
      <c r="AX2156" s="21"/>
      <c r="AY2156" s="15">
        <f t="shared" si="132"/>
        <v>28200000</v>
      </c>
      <c r="AZ2156" s="15">
        <f t="shared" si="133"/>
        <v>28200000</v>
      </c>
      <c r="BA2156" t="str">
        <f t="shared" si="134"/>
        <v>OK</v>
      </c>
      <c r="BB2156">
        <f t="shared" si="135"/>
        <v>2</v>
      </c>
      <c r="BC2156" s="19"/>
    </row>
    <row r="2157" spans="1:55" x14ac:dyDescent="0.25">
      <c r="A2157">
        <v>2156</v>
      </c>
      <c r="B2157" s="19" t="s">
        <v>461</v>
      </c>
      <c r="C2157" s="19" t="s">
        <v>474</v>
      </c>
      <c r="D2157" s="19" t="s">
        <v>901</v>
      </c>
      <c r="E2157" s="19" t="s">
        <v>85</v>
      </c>
      <c r="F2157" s="19" t="s">
        <v>189</v>
      </c>
      <c r="G2157" s="28">
        <v>4890</v>
      </c>
      <c r="H2157" s="28">
        <v>25</v>
      </c>
      <c r="I2157" s="21">
        <v>23500000</v>
      </c>
      <c r="J2157" s="29">
        <v>940000</v>
      </c>
      <c r="K2157" s="19">
        <v>25</v>
      </c>
      <c r="L2157" s="19"/>
      <c r="M2157" s="19" t="s">
        <v>88</v>
      </c>
      <c r="N2157" s="19" t="s">
        <v>57</v>
      </c>
      <c r="O2157" s="19" t="s">
        <v>77</v>
      </c>
      <c r="P2157" s="19" t="s">
        <v>902</v>
      </c>
      <c r="Q2157" s="19" t="s">
        <v>67</v>
      </c>
      <c r="R2157" s="19" t="s">
        <v>73</v>
      </c>
      <c r="S2157" t="s">
        <v>88</v>
      </c>
      <c r="T2157" s="19"/>
      <c r="U2157" t="s">
        <v>900</v>
      </c>
      <c r="V2157" s="19"/>
      <c r="W2157" t="s">
        <v>56</v>
      </c>
      <c r="X2157" s="22">
        <v>43948</v>
      </c>
      <c r="Y2157" s="23">
        <v>21</v>
      </c>
      <c r="Z2157" s="14">
        <v>43969</v>
      </c>
      <c r="AA2157" s="22"/>
      <c r="AB2157" s="23"/>
      <c r="AC2157" s="14"/>
      <c r="AD2157" s="22"/>
      <c r="AE2157" s="23"/>
      <c r="AF2157" s="14"/>
      <c r="AG2157" s="22"/>
      <c r="AH2157" s="23"/>
      <c r="AI2157" s="14">
        <v>44000</v>
      </c>
      <c r="AJ2157" s="23">
        <v>5</v>
      </c>
      <c r="AK2157" s="14">
        <v>44165</v>
      </c>
      <c r="AL2157" s="14">
        <v>44225</v>
      </c>
      <c r="AM2157" s="21"/>
      <c r="AN2157" s="21"/>
      <c r="AO2157" s="21"/>
      <c r="AP2157" s="21"/>
      <c r="AQ2157" s="21"/>
      <c r="AR2157" s="21">
        <v>2350000</v>
      </c>
      <c r="AS2157" s="21"/>
      <c r="AT2157" s="21"/>
      <c r="AU2157" s="21">
        <v>21150000</v>
      </c>
      <c r="AV2157" s="21"/>
      <c r="AW2157" s="21"/>
      <c r="AX2157" s="21"/>
      <c r="AY2157" s="15">
        <f t="shared" si="132"/>
        <v>23500000</v>
      </c>
      <c r="AZ2157" s="15">
        <f t="shared" si="133"/>
        <v>23500000</v>
      </c>
      <c r="BA2157" t="str">
        <f t="shared" si="134"/>
        <v>OK</v>
      </c>
      <c r="BB2157">
        <f t="shared" si="135"/>
        <v>2</v>
      </c>
      <c r="BC2157" s="19"/>
    </row>
    <row r="2158" spans="1:55" x14ac:dyDescent="0.25">
      <c r="A2158">
        <v>2157</v>
      </c>
      <c r="B2158" s="19" t="s">
        <v>461</v>
      </c>
      <c r="C2158" s="19" t="s">
        <v>466</v>
      </c>
      <c r="D2158" s="19" t="s">
        <v>901</v>
      </c>
      <c r="E2158" s="19" t="s">
        <v>85</v>
      </c>
      <c r="F2158" s="19" t="s">
        <v>189</v>
      </c>
      <c r="G2158" s="28">
        <v>4890</v>
      </c>
      <c r="H2158" s="28">
        <v>25</v>
      </c>
      <c r="I2158" s="21">
        <v>23500000</v>
      </c>
      <c r="J2158" s="29">
        <v>940000</v>
      </c>
      <c r="K2158" s="19">
        <v>25</v>
      </c>
      <c r="L2158" s="19"/>
      <c r="M2158" s="19" t="s">
        <v>88</v>
      </c>
      <c r="N2158" s="19" t="s">
        <v>57</v>
      </c>
      <c r="O2158" s="19" t="s">
        <v>77</v>
      </c>
      <c r="P2158" s="19" t="s">
        <v>902</v>
      </c>
      <c r="Q2158" s="19" t="s">
        <v>67</v>
      </c>
      <c r="R2158" s="19" t="s">
        <v>73</v>
      </c>
      <c r="S2158" t="s">
        <v>88</v>
      </c>
      <c r="T2158" s="19"/>
      <c r="U2158" t="s">
        <v>900</v>
      </c>
      <c r="V2158" s="19"/>
      <c r="W2158" t="s">
        <v>56</v>
      </c>
      <c r="X2158" s="22">
        <v>43948</v>
      </c>
      <c r="Y2158" s="23">
        <v>21</v>
      </c>
      <c r="Z2158" s="14">
        <v>43969</v>
      </c>
      <c r="AA2158" s="22"/>
      <c r="AB2158" s="23"/>
      <c r="AC2158" s="14"/>
      <c r="AD2158" s="22"/>
      <c r="AE2158" s="23"/>
      <c r="AF2158" s="14"/>
      <c r="AG2158" s="22"/>
      <c r="AH2158" s="23"/>
      <c r="AI2158" s="14">
        <v>44000</v>
      </c>
      <c r="AJ2158" s="23">
        <v>5</v>
      </c>
      <c r="AK2158" s="14">
        <v>44165</v>
      </c>
      <c r="AL2158" s="14">
        <v>44225</v>
      </c>
      <c r="AM2158" s="21"/>
      <c r="AN2158" s="21"/>
      <c r="AO2158" s="21"/>
      <c r="AP2158" s="21"/>
      <c r="AQ2158" s="21"/>
      <c r="AR2158" s="21">
        <v>2350000</v>
      </c>
      <c r="AS2158" s="21"/>
      <c r="AT2158" s="21"/>
      <c r="AU2158" s="21">
        <v>21150000</v>
      </c>
      <c r="AV2158" s="21"/>
      <c r="AW2158" s="21"/>
      <c r="AX2158" s="21"/>
      <c r="AY2158" s="15">
        <f t="shared" si="132"/>
        <v>23500000</v>
      </c>
      <c r="AZ2158" s="15">
        <f t="shared" si="133"/>
        <v>23500000</v>
      </c>
      <c r="BA2158" t="str">
        <f t="shared" si="134"/>
        <v>OK</v>
      </c>
      <c r="BB2158">
        <f t="shared" si="135"/>
        <v>2</v>
      </c>
      <c r="BC2158" s="19"/>
    </row>
    <row r="2159" spans="1:55" x14ac:dyDescent="0.25">
      <c r="A2159">
        <v>2158</v>
      </c>
      <c r="B2159" s="19" t="s">
        <v>461</v>
      </c>
      <c r="C2159" s="19" t="s">
        <v>475</v>
      </c>
      <c r="D2159" s="19" t="s">
        <v>901</v>
      </c>
      <c r="E2159" s="19" t="s">
        <v>85</v>
      </c>
      <c r="F2159" s="19" t="s">
        <v>189</v>
      </c>
      <c r="G2159" s="28">
        <v>4890</v>
      </c>
      <c r="H2159" s="28">
        <v>25</v>
      </c>
      <c r="I2159" s="21">
        <v>23500000</v>
      </c>
      <c r="J2159" s="29">
        <v>940000</v>
      </c>
      <c r="K2159" s="19">
        <v>25</v>
      </c>
      <c r="L2159" s="19"/>
      <c r="M2159" s="19" t="s">
        <v>88</v>
      </c>
      <c r="N2159" s="19" t="s">
        <v>57</v>
      </c>
      <c r="O2159" s="19" t="s">
        <v>77</v>
      </c>
      <c r="P2159" s="19" t="s">
        <v>902</v>
      </c>
      <c r="Q2159" s="19" t="s">
        <v>67</v>
      </c>
      <c r="R2159" s="19" t="s">
        <v>73</v>
      </c>
      <c r="S2159" t="s">
        <v>88</v>
      </c>
      <c r="T2159" s="19"/>
      <c r="U2159" t="s">
        <v>900</v>
      </c>
      <c r="V2159" s="19"/>
      <c r="W2159" t="s">
        <v>56</v>
      </c>
      <c r="X2159" s="22">
        <v>43948</v>
      </c>
      <c r="Y2159" s="23">
        <v>21</v>
      </c>
      <c r="Z2159" s="14">
        <v>43969</v>
      </c>
      <c r="AA2159" s="22"/>
      <c r="AB2159" s="23"/>
      <c r="AC2159" s="14"/>
      <c r="AD2159" s="22"/>
      <c r="AE2159" s="23"/>
      <c r="AF2159" s="14"/>
      <c r="AG2159" s="22"/>
      <c r="AH2159" s="23"/>
      <c r="AI2159" s="14">
        <v>44000</v>
      </c>
      <c r="AJ2159" s="23">
        <v>5</v>
      </c>
      <c r="AK2159" s="14">
        <v>44165</v>
      </c>
      <c r="AL2159" s="14">
        <v>44225</v>
      </c>
      <c r="AM2159" s="21"/>
      <c r="AN2159" s="21"/>
      <c r="AO2159" s="21"/>
      <c r="AP2159" s="21"/>
      <c r="AQ2159" s="21"/>
      <c r="AR2159" s="21">
        <v>2350000</v>
      </c>
      <c r="AS2159" s="21"/>
      <c r="AT2159" s="21"/>
      <c r="AU2159" s="21">
        <v>21150000</v>
      </c>
      <c r="AV2159" s="21"/>
      <c r="AW2159" s="21"/>
      <c r="AX2159" s="21"/>
      <c r="AY2159" s="15">
        <f t="shared" si="132"/>
        <v>23500000</v>
      </c>
      <c r="AZ2159" s="15">
        <f t="shared" si="133"/>
        <v>23500000</v>
      </c>
      <c r="BA2159" t="str">
        <f t="shared" si="134"/>
        <v>OK</v>
      </c>
      <c r="BB2159">
        <f t="shared" si="135"/>
        <v>2</v>
      </c>
      <c r="BC2159" s="19"/>
    </row>
    <row r="2160" spans="1:55" x14ac:dyDescent="0.25">
      <c r="A2160">
        <v>2159</v>
      </c>
      <c r="B2160" s="19" t="s">
        <v>461</v>
      </c>
      <c r="C2160" s="19" t="s">
        <v>468</v>
      </c>
      <c r="D2160" s="19" t="s">
        <v>901</v>
      </c>
      <c r="E2160" s="19" t="s">
        <v>85</v>
      </c>
      <c r="F2160" s="19" t="s">
        <v>189</v>
      </c>
      <c r="G2160" s="28">
        <v>4890</v>
      </c>
      <c r="H2160" s="28">
        <v>20</v>
      </c>
      <c r="I2160" s="21">
        <v>18800000</v>
      </c>
      <c r="J2160" s="29">
        <v>940000</v>
      </c>
      <c r="K2160" s="19">
        <v>20</v>
      </c>
      <c r="L2160" s="19"/>
      <c r="M2160" s="19" t="s">
        <v>88</v>
      </c>
      <c r="N2160" s="19" t="s">
        <v>57</v>
      </c>
      <c r="O2160" s="19" t="s">
        <v>77</v>
      </c>
      <c r="P2160" s="19" t="s">
        <v>902</v>
      </c>
      <c r="Q2160" s="19" t="s">
        <v>67</v>
      </c>
      <c r="R2160" s="19" t="s">
        <v>73</v>
      </c>
      <c r="S2160" t="s">
        <v>88</v>
      </c>
      <c r="T2160" s="19"/>
      <c r="U2160" t="s">
        <v>900</v>
      </c>
      <c r="V2160" s="19"/>
      <c r="W2160" t="s">
        <v>56</v>
      </c>
      <c r="X2160" s="22">
        <v>43948</v>
      </c>
      <c r="Y2160" s="23">
        <v>21</v>
      </c>
      <c r="Z2160" s="14">
        <v>43969</v>
      </c>
      <c r="AA2160" s="22"/>
      <c r="AB2160" s="23"/>
      <c r="AC2160" s="14"/>
      <c r="AD2160" s="22"/>
      <c r="AE2160" s="23"/>
      <c r="AF2160" s="14"/>
      <c r="AG2160" s="22"/>
      <c r="AH2160" s="23"/>
      <c r="AI2160" s="14">
        <v>44000</v>
      </c>
      <c r="AJ2160" s="23">
        <v>5</v>
      </c>
      <c r="AK2160" s="14">
        <v>44165</v>
      </c>
      <c r="AL2160" s="14">
        <v>44225</v>
      </c>
      <c r="AM2160" s="21"/>
      <c r="AN2160" s="21"/>
      <c r="AO2160" s="21"/>
      <c r="AP2160" s="21"/>
      <c r="AQ2160" s="21"/>
      <c r="AR2160" s="21">
        <v>1880000</v>
      </c>
      <c r="AS2160" s="21"/>
      <c r="AT2160" s="21"/>
      <c r="AU2160" s="21">
        <v>16920000</v>
      </c>
      <c r="AV2160" s="21"/>
      <c r="AW2160" s="21"/>
      <c r="AX2160" s="21"/>
      <c r="AY2160" s="15">
        <f t="shared" si="132"/>
        <v>18800000</v>
      </c>
      <c r="AZ2160" s="15">
        <f t="shared" si="133"/>
        <v>18800000</v>
      </c>
      <c r="BA2160" t="str">
        <f t="shared" si="134"/>
        <v>OK</v>
      </c>
      <c r="BB2160">
        <f t="shared" si="135"/>
        <v>2</v>
      </c>
      <c r="BC2160" s="19"/>
    </row>
    <row r="2161" spans="1:55" x14ac:dyDescent="0.25">
      <c r="A2161">
        <v>2160</v>
      </c>
      <c r="B2161" s="19" t="s">
        <v>461</v>
      </c>
      <c r="C2161" s="19" t="s">
        <v>476</v>
      </c>
      <c r="D2161" s="19" t="s">
        <v>903</v>
      </c>
      <c r="E2161" s="19" t="s">
        <v>85</v>
      </c>
      <c r="F2161" s="19" t="s">
        <v>189</v>
      </c>
      <c r="G2161" s="28">
        <v>4890</v>
      </c>
      <c r="H2161" s="28">
        <v>20</v>
      </c>
      <c r="I2161" s="21">
        <v>18800000</v>
      </c>
      <c r="J2161" s="29">
        <v>940000</v>
      </c>
      <c r="K2161" s="19">
        <v>20</v>
      </c>
      <c r="L2161" s="19"/>
      <c r="M2161" s="19" t="s">
        <v>88</v>
      </c>
      <c r="N2161" s="19" t="s">
        <v>57</v>
      </c>
      <c r="O2161" s="19" t="s">
        <v>77</v>
      </c>
      <c r="P2161" s="19" t="s">
        <v>902</v>
      </c>
      <c r="Q2161" s="19" t="s">
        <v>67</v>
      </c>
      <c r="R2161" s="19" t="s">
        <v>73</v>
      </c>
      <c r="S2161" t="s">
        <v>88</v>
      </c>
      <c r="T2161" s="19"/>
      <c r="U2161" t="s">
        <v>900</v>
      </c>
      <c r="V2161" s="19"/>
      <c r="W2161" t="s">
        <v>56</v>
      </c>
      <c r="X2161" s="22">
        <v>43948</v>
      </c>
      <c r="Y2161" s="23">
        <v>21</v>
      </c>
      <c r="Z2161" s="14">
        <v>43969</v>
      </c>
      <c r="AA2161" s="22"/>
      <c r="AB2161" s="23"/>
      <c r="AC2161" s="14"/>
      <c r="AD2161" s="22"/>
      <c r="AE2161" s="23"/>
      <c r="AF2161" s="14"/>
      <c r="AG2161" s="22"/>
      <c r="AH2161" s="23"/>
      <c r="AI2161" s="14">
        <v>44000</v>
      </c>
      <c r="AJ2161" s="23">
        <v>5</v>
      </c>
      <c r="AK2161" s="14">
        <v>44165</v>
      </c>
      <c r="AL2161" s="14">
        <v>44225</v>
      </c>
      <c r="AM2161" s="21"/>
      <c r="AN2161" s="21"/>
      <c r="AO2161" s="21"/>
      <c r="AP2161" s="21"/>
      <c r="AQ2161" s="21"/>
      <c r="AR2161" s="21">
        <v>1880000</v>
      </c>
      <c r="AS2161" s="21"/>
      <c r="AT2161" s="21"/>
      <c r="AU2161" s="21">
        <v>16920000</v>
      </c>
      <c r="AV2161" s="21"/>
      <c r="AW2161" s="21"/>
      <c r="AX2161" s="21"/>
      <c r="AY2161" s="15">
        <f t="shared" si="132"/>
        <v>18800000</v>
      </c>
      <c r="AZ2161" s="15">
        <f t="shared" si="133"/>
        <v>18800000</v>
      </c>
      <c r="BA2161" t="str">
        <f t="shared" si="134"/>
        <v>OK</v>
      </c>
      <c r="BB2161">
        <f t="shared" si="135"/>
        <v>2</v>
      </c>
      <c r="BC2161" s="19"/>
    </row>
    <row r="2162" spans="1:55" x14ac:dyDescent="0.25">
      <c r="A2162">
        <v>2161</v>
      </c>
      <c r="B2162" s="19" t="s">
        <v>461</v>
      </c>
      <c r="C2162" s="19" t="s">
        <v>477</v>
      </c>
      <c r="D2162" s="19" t="s">
        <v>903</v>
      </c>
      <c r="E2162" s="19" t="s">
        <v>85</v>
      </c>
      <c r="F2162" s="19" t="s">
        <v>189</v>
      </c>
      <c r="G2162" s="28">
        <v>4890</v>
      </c>
      <c r="H2162" s="28">
        <v>20</v>
      </c>
      <c r="I2162" s="21">
        <v>18800000</v>
      </c>
      <c r="J2162" s="29">
        <v>940000</v>
      </c>
      <c r="K2162" s="19">
        <v>20</v>
      </c>
      <c r="L2162" s="19"/>
      <c r="M2162" s="19" t="s">
        <v>88</v>
      </c>
      <c r="N2162" s="19" t="s">
        <v>57</v>
      </c>
      <c r="O2162" s="19" t="s">
        <v>77</v>
      </c>
      <c r="P2162" s="19" t="s">
        <v>902</v>
      </c>
      <c r="Q2162" s="19" t="s">
        <v>67</v>
      </c>
      <c r="R2162" s="19" t="s">
        <v>73</v>
      </c>
      <c r="S2162" t="s">
        <v>88</v>
      </c>
      <c r="T2162" s="19"/>
      <c r="U2162" t="s">
        <v>900</v>
      </c>
      <c r="V2162" s="19"/>
      <c r="W2162" t="s">
        <v>56</v>
      </c>
      <c r="X2162" s="22">
        <v>43948</v>
      </c>
      <c r="Y2162" s="23">
        <v>21</v>
      </c>
      <c r="Z2162" s="14">
        <v>43969</v>
      </c>
      <c r="AA2162" s="22"/>
      <c r="AB2162" s="23"/>
      <c r="AC2162" s="14"/>
      <c r="AD2162" s="22"/>
      <c r="AE2162" s="23"/>
      <c r="AF2162" s="14"/>
      <c r="AG2162" s="22"/>
      <c r="AH2162" s="23"/>
      <c r="AI2162" s="14">
        <v>44000</v>
      </c>
      <c r="AJ2162" s="23">
        <v>5</v>
      </c>
      <c r="AK2162" s="14">
        <v>44165</v>
      </c>
      <c r="AL2162" s="14">
        <v>44225</v>
      </c>
      <c r="AM2162" s="21"/>
      <c r="AN2162" s="21"/>
      <c r="AO2162" s="21"/>
      <c r="AP2162" s="21"/>
      <c r="AQ2162" s="21"/>
      <c r="AR2162" s="21">
        <v>1880000</v>
      </c>
      <c r="AS2162" s="21"/>
      <c r="AT2162" s="21"/>
      <c r="AU2162" s="21">
        <v>16920000</v>
      </c>
      <c r="AV2162" s="21"/>
      <c r="AW2162" s="21"/>
      <c r="AX2162" s="21"/>
      <c r="AY2162" s="15">
        <f t="shared" si="132"/>
        <v>18800000</v>
      </c>
      <c r="AZ2162" s="15">
        <f t="shared" si="133"/>
        <v>18800000</v>
      </c>
      <c r="BA2162" t="str">
        <f t="shared" si="134"/>
        <v>OK</v>
      </c>
      <c r="BB2162">
        <f t="shared" si="135"/>
        <v>2</v>
      </c>
      <c r="BC2162" s="19"/>
    </row>
    <row r="2163" spans="1:55" x14ac:dyDescent="0.25">
      <c r="A2163">
        <v>2162</v>
      </c>
      <c r="B2163" s="19" t="s">
        <v>461</v>
      </c>
      <c r="C2163" s="19" t="s">
        <v>478</v>
      </c>
      <c r="D2163" s="19" t="s">
        <v>903</v>
      </c>
      <c r="E2163" s="19" t="s">
        <v>85</v>
      </c>
      <c r="F2163" s="19" t="s">
        <v>189</v>
      </c>
      <c r="G2163" s="28">
        <v>4890</v>
      </c>
      <c r="H2163" s="28">
        <v>25</v>
      </c>
      <c r="I2163" s="21">
        <v>23500000</v>
      </c>
      <c r="J2163" s="29">
        <v>940000</v>
      </c>
      <c r="K2163" s="19">
        <v>25</v>
      </c>
      <c r="L2163" s="19"/>
      <c r="M2163" s="19" t="s">
        <v>88</v>
      </c>
      <c r="N2163" s="19" t="s">
        <v>57</v>
      </c>
      <c r="O2163" s="19" t="s">
        <v>77</v>
      </c>
      <c r="P2163" s="19" t="s">
        <v>902</v>
      </c>
      <c r="Q2163" s="19" t="s">
        <v>67</v>
      </c>
      <c r="R2163" s="19" t="s">
        <v>73</v>
      </c>
      <c r="S2163" t="s">
        <v>88</v>
      </c>
      <c r="T2163" s="19"/>
      <c r="U2163" t="s">
        <v>900</v>
      </c>
      <c r="V2163" s="19"/>
      <c r="W2163" t="s">
        <v>56</v>
      </c>
      <c r="X2163" s="22">
        <v>43948</v>
      </c>
      <c r="Y2163" s="23">
        <v>21</v>
      </c>
      <c r="Z2163" s="14">
        <v>43969</v>
      </c>
      <c r="AA2163" s="22"/>
      <c r="AB2163" s="23"/>
      <c r="AC2163" s="14"/>
      <c r="AD2163" s="22"/>
      <c r="AE2163" s="23"/>
      <c r="AF2163" s="14"/>
      <c r="AG2163" s="22"/>
      <c r="AH2163" s="23"/>
      <c r="AI2163" s="14">
        <v>44000</v>
      </c>
      <c r="AJ2163" s="23">
        <v>5</v>
      </c>
      <c r="AK2163" s="14">
        <v>44165</v>
      </c>
      <c r="AL2163" s="14">
        <v>44225</v>
      </c>
      <c r="AM2163" s="21"/>
      <c r="AN2163" s="21"/>
      <c r="AO2163" s="21"/>
      <c r="AP2163" s="21"/>
      <c r="AQ2163" s="21"/>
      <c r="AR2163" s="21">
        <v>2350000</v>
      </c>
      <c r="AS2163" s="21"/>
      <c r="AT2163" s="21"/>
      <c r="AU2163" s="21">
        <v>21150000</v>
      </c>
      <c r="AV2163" s="21"/>
      <c r="AW2163" s="21"/>
      <c r="AX2163" s="21"/>
      <c r="AY2163" s="15">
        <f t="shared" si="132"/>
        <v>23500000</v>
      </c>
      <c r="AZ2163" s="15">
        <f t="shared" si="133"/>
        <v>23500000</v>
      </c>
      <c r="BA2163" t="str">
        <f t="shared" si="134"/>
        <v>OK</v>
      </c>
      <c r="BB2163">
        <f t="shared" si="135"/>
        <v>2</v>
      </c>
      <c r="BC2163" s="19"/>
    </row>
    <row r="2164" spans="1:55" x14ac:dyDescent="0.25">
      <c r="A2164">
        <v>2163</v>
      </c>
      <c r="B2164" s="19" t="s">
        <v>461</v>
      </c>
      <c r="C2164" s="19" t="s">
        <v>479</v>
      </c>
      <c r="D2164" s="19" t="s">
        <v>903</v>
      </c>
      <c r="E2164" s="19" t="s">
        <v>85</v>
      </c>
      <c r="F2164" s="19" t="s">
        <v>189</v>
      </c>
      <c r="G2164" s="28">
        <v>4890</v>
      </c>
      <c r="H2164" s="28">
        <v>20</v>
      </c>
      <c r="I2164" s="21">
        <v>18800000</v>
      </c>
      <c r="J2164" s="29">
        <v>940000</v>
      </c>
      <c r="K2164" s="19">
        <v>20</v>
      </c>
      <c r="L2164" s="19"/>
      <c r="M2164" s="19" t="s">
        <v>88</v>
      </c>
      <c r="N2164" s="19" t="s">
        <v>57</v>
      </c>
      <c r="O2164" s="19" t="s">
        <v>77</v>
      </c>
      <c r="P2164" s="19" t="s">
        <v>902</v>
      </c>
      <c r="Q2164" s="19" t="s">
        <v>67</v>
      </c>
      <c r="R2164" s="19" t="s">
        <v>73</v>
      </c>
      <c r="S2164" t="s">
        <v>88</v>
      </c>
      <c r="T2164" s="19"/>
      <c r="U2164" t="s">
        <v>900</v>
      </c>
      <c r="V2164" s="19"/>
      <c r="W2164" t="s">
        <v>56</v>
      </c>
      <c r="X2164" s="22">
        <v>43948</v>
      </c>
      <c r="Y2164" s="23">
        <v>21</v>
      </c>
      <c r="Z2164" s="14">
        <v>43969</v>
      </c>
      <c r="AA2164" s="22"/>
      <c r="AB2164" s="23"/>
      <c r="AC2164" s="14"/>
      <c r="AD2164" s="22"/>
      <c r="AE2164" s="23"/>
      <c r="AF2164" s="14"/>
      <c r="AG2164" s="22"/>
      <c r="AH2164" s="23"/>
      <c r="AI2164" s="14">
        <v>44000</v>
      </c>
      <c r="AJ2164" s="23">
        <v>5</v>
      </c>
      <c r="AK2164" s="14">
        <v>44165</v>
      </c>
      <c r="AL2164" s="14">
        <v>44225</v>
      </c>
      <c r="AM2164" s="21"/>
      <c r="AN2164" s="21"/>
      <c r="AO2164" s="21"/>
      <c r="AP2164" s="21"/>
      <c r="AQ2164" s="21"/>
      <c r="AR2164" s="21">
        <v>1880000</v>
      </c>
      <c r="AS2164" s="21"/>
      <c r="AT2164" s="21"/>
      <c r="AU2164" s="21">
        <v>16920000</v>
      </c>
      <c r="AV2164" s="21"/>
      <c r="AW2164" s="21"/>
      <c r="AX2164" s="21"/>
      <c r="AY2164" s="15">
        <f t="shared" si="132"/>
        <v>18800000</v>
      </c>
      <c r="AZ2164" s="15">
        <f t="shared" si="133"/>
        <v>18800000</v>
      </c>
      <c r="BA2164" t="str">
        <f t="shared" si="134"/>
        <v>OK</v>
      </c>
      <c r="BB2164">
        <f t="shared" si="135"/>
        <v>2</v>
      </c>
      <c r="BC2164" s="19"/>
    </row>
    <row r="2165" spans="1:55" x14ac:dyDescent="0.25">
      <c r="A2165">
        <v>2164</v>
      </c>
      <c r="B2165" s="19" t="s">
        <v>461</v>
      </c>
      <c r="C2165" s="19" t="s">
        <v>464</v>
      </c>
      <c r="D2165" s="19" t="s">
        <v>903</v>
      </c>
      <c r="E2165" s="19" t="s">
        <v>85</v>
      </c>
      <c r="F2165" s="19" t="s">
        <v>189</v>
      </c>
      <c r="G2165" s="28">
        <v>4890</v>
      </c>
      <c r="H2165" s="28">
        <v>25</v>
      </c>
      <c r="I2165" s="21">
        <v>23500000</v>
      </c>
      <c r="J2165" s="29">
        <v>940000</v>
      </c>
      <c r="K2165" s="19">
        <v>25</v>
      </c>
      <c r="L2165" s="19"/>
      <c r="M2165" s="19" t="s">
        <v>88</v>
      </c>
      <c r="N2165" s="19" t="s">
        <v>57</v>
      </c>
      <c r="O2165" s="19" t="s">
        <v>77</v>
      </c>
      <c r="P2165" s="19" t="s">
        <v>902</v>
      </c>
      <c r="Q2165" s="19" t="s">
        <v>67</v>
      </c>
      <c r="R2165" s="19" t="s">
        <v>73</v>
      </c>
      <c r="S2165" t="s">
        <v>88</v>
      </c>
      <c r="T2165" s="19"/>
      <c r="U2165" t="s">
        <v>900</v>
      </c>
      <c r="V2165" s="19"/>
      <c r="W2165" t="s">
        <v>56</v>
      </c>
      <c r="X2165" s="22">
        <v>43948</v>
      </c>
      <c r="Y2165" s="23">
        <v>21</v>
      </c>
      <c r="Z2165" s="14">
        <v>43969</v>
      </c>
      <c r="AA2165" s="22"/>
      <c r="AB2165" s="23"/>
      <c r="AC2165" s="14"/>
      <c r="AD2165" s="22"/>
      <c r="AE2165" s="23"/>
      <c r="AF2165" s="14"/>
      <c r="AG2165" s="22"/>
      <c r="AH2165" s="23"/>
      <c r="AI2165" s="14">
        <v>44000</v>
      </c>
      <c r="AJ2165" s="23">
        <v>5</v>
      </c>
      <c r="AK2165" s="14">
        <v>44165</v>
      </c>
      <c r="AL2165" s="14">
        <v>44225</v>
      </c>
      <c r="AM2165" s="21"/>
      <c r="AN2165" s="21"/>
      <c r="AO2165" s="21"/>
      <c r="AP2165" s="21"/>
      <c r="AQ2165" s="21"/>
      <c r="AR2165" s="21">
        <v>2350000</v>
      </c>
      <c r="AS2165" s="21"/>
      <c r="AT2165" s="21"/>
      <c r="AU2165" s="21">
        <v>21150000</v>
      </c>
      <c r="AV2165" s="21"/>
      <c r="AW2165" s="21"/>
      <c r="AX2165" s="21"/>
      <c r="AY2165" s="15">
        <f t="shared" si="132"/>
        <v>23500000</v>
      </c>
      <c r="AZ2165" s="15">
        <f t="shared" si="133"/>
        <v>23500000</v>
      </c>
      <c r="BA2165" t="str">
        <f t="shared" si="134"/>
        <v>OK</v>
      </c>
      <c r="BB2165">
        <f t="shared" si="135"/>
        <v>2</v>
      </c>
      <c r="BC2165" s="19"/>
    </row>
    <row r="2166" spans="1:55" x14ac:dyDescent="0.25">
      <c r="A2166">
        <v>2165</v>
      </c>
      <c r="B2166" s="19" t="s">
        <v>461</v>
      </c>
      <c r="C2166" s="19" t="s">
        <v>463</v>
      </c>
      <c r="D2166" s="19" t="s">
        <v>904</v>
      </c>
      <c r="E2166" s="19" t="s">
        <v>85</v>
      </c>
      <c r="F2166" s="19" t="s">
        <v>189</v>
      </c>
      <c r="G2166" s="28">
        <v>4890</v>
      </c>
      <c r="H2166" s="28">
        <v>30</v>
      </c>
      <c r="I2166" s="21">
        <v>28200000</v>
      </c>
      <c r="J2166" s="29">
        <v>940000</v>
      </c>
      <c r="K2166" s="19">
        <v>36</v>
      </c>
      <c r="L2166" s="19"/>
      <c r="M2166" s="19" t="s">
        <v>56</v>
      </c>
      <c r="N2166" s="19" t="s">
        <v>57</v>
      </c>
      <c r="O2166" s="19" t="s">
        <v>77</v>
      </c>
      <c r="P2166" s="19" t="s">
        <v>902</v>
      </c>
      <c r="Q2166" s="19" t="s">
        <v>67</v>
      </c>
      <c r="R2166" s="19" t="s">
        <v>73</v>
      </c>
      <c r="S2166" t="s">
        <v>88</v>
      </c>
      <c r="T2166" s="19"/>
      <c r="U2166" t="s">
        <v>900</v>
      </c>
      <c r="V2166" s="19"/>
      <c r="W2166" t="s">
        <v>56</v>
      </c>
      <c r="X2166" s="22">
        <v>43948</v>
      </c>
      <c r="Y2166" s="23">
        <v>21</v>
      </c>
      <c r="Z2166" s="14">
        <v>43969</v>
      </c>
      <c r="AA2166" s="22"/>
      <c r="AB2166" s="23"/>
      <c r="AC2166" s="14"/>
      <c r="AD2166" s="22"/>
      <c r="AE2166" s="23"/>
      <c r="AF2166" s="14"/>
      <c r="AG2166" s="22"/>
      <c r="AH2166" s="23"/>
      <c r="AI2166" s="14">
        <v>44000</v>
      </c>
      <c r="AJ2166" s="23">
        <v>5</v>
      </c>
      <c r="AK2166" s="14">
        <v>44165</v>
      </c>
      <c r="AL2166" s="14">
        <v>44225</v>
      </c>
      <c r="AM2166" s="21"/>
      <c r="AN2166" s="21"/>
      <c r="AO2166" s="21"/>
      <c r="AP2166" s="21"/>
      <c r="AQ2166" s="21"/>
      <c r="AR2166" s="21">
        <v>2820000</v>
      </c>
      <c r="AS2166" s="21"/>
      <c r="AT2166" s="21"/>
      <c r="AU2166" s="21">
        <v>25380000</v>
      </c>
      <c r="AV2166" s="21"/>
      <c r="AW2166" s="21"/>
      <c r="AX2166" s="21"/>
      <c r="AY2166" s="15">
        <f t="shared" si="132"/>
        <v>28200000</v>
      </c>
      <c r="AZ2166" s="15">
        <f t="shared" si="133"/>
        <v>28200000</v>
      </c>
      <c r="BA2166" t="str">
        <f t="shared" si="134"/>
        <v>OK</v>
      </c>
      <c r="BB2166">
        <f t="shared" si="135"/>
        <v>2</v>
      </c>
      <c r="BC2166" s="19"/>
    </row>
    <row r="2167" spans="1:55" x14ac:dyDescent="0.25">
      <c r="A2167">
        <v>2166</v>
      </c>
      <c r="B2167" s="19" t="s">
        <v>461</v>
      </c>
      <c r="C2167" s="19" t="s">
        <v>462</v>
      </c>
      <c r="D2167" s="19" t="s">
        <v>904</v>
      </c>
      <c r="E2167" s="19" t="s">
        <v>85</v>
      </c>
      <c r="F2167" s="19" t="s">
        <v>189</v>
      </c>
      <c r="G2167" s="28">
        <v>4890</v>
      </c>
      <c r="H2167" s="28">
        <v>42</v>
      </c>
      <c r="I2167" s="21">
        <v>39480000</v>
      </c>
      <c r="J2167" s="29">
        <v>940000</v>
      </c>
      <c r="K2167" s="19">
        <v>36</v>
      </c>
      <c r="L2167" s="19"/>
      <c r="M2167" s="19" t="s">
        <v>56</v>
      </c>
      <c r="N2167" s="19" t="s">
        <v>57</v>
      </c>
      <c r="O2167" s="19" t="s">
        <v>77</v>
      </c>
      <c r="P2167" s="19" t="s">
        <v>902</v>
      </c>
      <c r="Q2167" s="19" t="s">
        <v>67</v>
      </c>
      <c r="R2167" s="19" t="s">
        <v>73</v>
      </c>
      <c r="S2167" t="s">
        <v>88</v>
      </c>
      <c r="T2167" s="19"/>
      <c r="U2167" t="s">
        <v>900</v>
      </c>
      <c r="V2167" s="19"/>
      <c r="W2167" t="s">
        <v>56</v>
      </c>
      <c r="X2167" s="22">
        <v>43948</v>
      </c>
      <c r="Y2167" s="23">
        <v>21</v>
      </c>
      <c r="Z2167" s="14">
        <v>43969</v>
      </c>
      <c r="AA2167" s="22"/>
      <c r="AB2167" s="23"/>
      <c r="AC2167" s="14"/>
      <c r="AD2167" s="22"/>
      <c r="AE2167" s="23"/>
      <c r="AF2167" s="14"/>
      <c r="AG2167" s="22"/>
      <c r="AH2167" s="23"/>
      <c r="AI2167" s="14">
        <v>44000</v>
      </c>
      <c r="AJ2167" s="23">
        <v>5</v>
      </c>
      <c r="AK2167" s="14">
        <v>44165</v>
      </c>
      <c r="AL2167" s="14">
        <v>44225</v>
      </c>
      <c r="AM2167" s="21"/>
      <c r="AN2167" s="21"/>
      <c r="AO2167" s="21"/>
      <c r="AP2167" s="21"/>
      <c r="AQ2167" s="21"/>
      <c r="AR2167" s="21">
        <v>3948000</v>
      </c>
      <c r="AS2167" s="21"/>
      <c r="AT2167" s="21"/>
      <c r="AU2167" s="21">
        <v>35532000</v>
      </c>
      <c r="AV2167" s="21"/>
      <c r="AW2167" s="21"/>
      <c r="AX2167" s="21"/>
      <c r="AY2167" s="15">
        <f t="shared" si="132"/>
        <v>39480000</v>
      </c>
      <c r="AZ2167" s="15">
        <f t="shared" si="133"/>
        <v>39480000</v>
      </c>
      <c r="BA2167" t="str">
        <f t="shared" si="134"/>
        <v>OK</v>
      </c>
      <c r="BB2167">
        <f t="shared" si="135"/>
        <v>2</v>
      </c>
      <c r="BC2167" s="19"/>
    </row>
    <row r="2168" spans="1:55" x14ac:dyDescent="0.25">
      <c r="A2168">
        <v>2167</v>
      </c>
      <c r="B2168" s="19" t="s">
        <v>461</v>
      </c>
      <c r="C2168" s="19" t="s">
        <v>462</v>
      </c>
      <c r="D2168" s="19" t="s">
        <v>745</v>
      </c>
      <c r="E2168" s="19" t="s">
        <v>85</v>
      </c>
      <c r="F2168" s="19" t="s">
        <v>90</v>
      </c>
      <c r="G2168" s="28">
        <v>4889</v>
      </c>
      <c r="H2168" s="28">
        <v>45</v>
      </c>
      <c r="I2168" s="21">
        <v>40000000</v>
      </c>
      <c r="J2168" s="29">
        <v>888888.88888888888</v>
      </c>
      <c r="K2168" s="19">
        <v>45</v>
      </c>
      <c r="L2168" s="19"/>
      <c r="M2168" s="19" t="s">
        <v>56</v>
      </c>
      <c r="N2168" s="19" t="s">
        <v>57</v>
      </c>
      <c r="O2168" s="19" t="s">
        <v>77</v>
      </c>
      <c r="P2168" s="19" t="s">
        <v>905</v>
      </c>
      <c r="Q2168" s="19" t="s">
        <v>59</v>
      </c>
      <c r="R2168" s="19" t="s">
        <v>658</v>
      </c>
      <c r="S2168" t="s">
        <v>56</v>
      </c>
      <c r="T2168" s="19"/>
      <c r="U2168" t="s">
        <v>906</v>
      </c>
      <c r="V2168" s="19"/>
      <c r="W2168" t="s">
        <v>56</v>
      </c>
      <c r="X2168" s="22"/>
      <c r="Y2168" s="23"/>
      <c r="Z2168" s="14"/>
      <c r="AA2168" s="22">
        <v>44109</v>
      </c>
      <c r="AB2168" s="23">
        <v>16</v>
      </c>
      <c r="AC2168" s="14">
        <v>44125</v>
      </c>
      <c r="AD2168" s="22">
        <v>44126</v>
      </c>
      <c r="AE2168" s="23">
        <v>11</v>
      </c>
      <c r="AF2168" s="14">
        <v>44137</v>
      </c>
      <c r="AG2168" s="22">
        <v>44141</v>
      </c>
      <c r="AH2168" s="23">
        <v>10</v>
      </c>
      <c r="AI2168" s="14">
        <v>44155</v>
      </c>
      <c r="AJ2168" s="23">
        <v>5</v>
      </c>
      <c r="AK2168" s="14">
        <v>44317</v>
      </c>
      <c r="AL2168" s="14">
        <v>44377</v>
      </c>
      <c r="AM2168" s="21"/>
      <c r="AN2168" s="21"/>
      <c r="AO2168" s="21"/>
      <c r="AP2168" s="21"/>
      <c r="AQ2168" s="21"/>
      <c r="AR2168" s="21"/>
      <c r="AS2168" s="21"/>
      <c r="AT2168" s="21"/>
      <c r="AU2168" s="21"/>
      <c r="AV2168" s="21"/>
      <c r="AW2168" s="21">
        <v>40000000</v>
      </c>
      <c r="AX2168" s="21"/>
      <c r="AY2168" s="15">
        <f t="shared" si="132"/>
        <v>40000000</v>
      </c>
      <c r="AZ2168" s="15">
        <f t="shared" si="133"/>
        <v>40000000</v>
      </c>
      <c r="BA2168" t="str">
        <f t="shared" si="134"/>
        <v>OK</v>
      </c>
      <c r="BB2168">
        <f t="shared" si="135"/>
        <v>1</v>
      </c>
      <c r="BC2168" s="19"/>
    </row>
    <row r="2169" spans="1:55" x14ac:dyDescent="0.25">
      <c r="A2169">
        <v>2168</v>
      </c>
      <c r="B2169" s="19" t="s">
        <v>461</v>
      </c>
      <c r="C2169" s="19" t="s">
        <v>462</v>
      </c>
      <c r="D2169" s="19" t="s">
        <v>907</v>
      </c>
      <c r="E2169" s="19" t="s">
        <v>54</v>
      </c>
      <c r="F2169" s="19" t="s">
        <v>71</v>
      </c>
      <c r="G2169" s="28">
        <v>5821</v>
      </c>
      <c r="H2169" s="28">
        <v>50</v>
      </c>
      <c r="I2169" s="21">
        <v>39500000</v>
      </c>
      <c r="J2169" s="29">
        <v>790000</v>
      </c>
      <c r="K2169" s="19">
        <v>50</v>
      </c>
      <c r="L2169" s="19"/>
      <c r="M2169" s="19" t="s">
        <v>56</v>
      </c>
      <c r="N2169" s="19" t="s">
        <v>57</v>
      </c>
      <c r="O2169" s="19" t="s">
        <v>72</v>
      </c>
      <c r="P2169" s="19" t="s">
        <v>908</v>
      </c>
      <c r="Q2169" s="19" t="s">
        <v>67</v>
      </c>
      <c r="R2169" s="19" t="s">
        <v>73</v>
      </c>
      <c r="S2169" t="s">
        <v>88</v>
      </c>
      <c r="T2169" s="19"/>
      <c r="U2169" t="s">
        <v>909</v>
      </c>
      <c r="V2169" s="19"/>
      <c r="W2169" t="s">
        <v>56</v>
      </c>
      <c r="X2169" s="22">
        <v>43948</v>
      </c>
      <c r="Y2169" s="23">
        <v>21</v>
      </c>
      <c r="Z2169" s="14">
        <v>43969</v>
      </c>
      <c r="AA2169" s="22"/>
      <c r="AB2169" s="23"/>
      <c r="AC2169" s="14"/>
      <c r="AD2169" s="22"/>
      <c r="AE2169" s="23"/>
      <c r="AF2169" s="14"/>
      <c r="AG2169" s="22"/>
      <c r="AH2169" s="23"/>
      <c r="AI2169" s="14">
        <v>44000</v>
      </c>
      <c r="AJ2169" s="23">
        <v>5</v>
      </c>
      <c r="AK2169" s="14">
        <v>44165</v>
      </c>
      <c r="AL2169" s="14">
        <v>44225</v>
      </c>
      <c r="AM2169" s="21"/>
      <c r="AN2169" s="21"/>
      <c r="AO2169" s="21"/>
      <c r="AP2169" s="21"/>
      <c r="AQ2169" s="21"/>
      <c r="AR2169" s="21"/>
      <c r="AS2169" s="21">
        <v>3950000</v>
      </c>
      <c r="AT2169" s="21"/>
      <c r="AU2169" s="21"/>
      <c r="AV2169" s="21">
        <v>35550000</v>
      </c>
      <c r="AW2169" s="21"/>
      <c r="AX2169" s="21"/>
      <c r="AY2169" s="15">
        <f t="shared" si="132"/>
        <v>39500000</v>
      </c>
      <c r="AZ2169" s="15">
        <f t="shared" si="133"/>
        <v>39500000</v>
      </c>
      <c r="BA2169" t="str">
        <f t="shared" si="134"/>
        <v>OK</v>
      </c>
      <c r="BB2169">
        <f t="shared" si="135"/>
        <v>2</v>
      </c>
      <c r="BC2169" s="19"/>
    </row>
    <row r="2170" spans="1:55" x14ac:dyDescent="0.25">
      <c r="A2170">
        <v>2169</v>
      </c>
      <c r="B2170" s="19" t="s">
        <v>461</v>
      </c>
      <c r="C2170" s="19" t="s">
        <v>464</v>
      </c>
      <c r="D2170" s="19" t="s">
        <v>898</v>
      </c>
      <c r="E2170" s="19" t="s">
        <v>54</v>
      </c>
      <c r="F2170" s="19" t="s">
        <v>71</v>
      </c>
      <c r="G2170" s="28">
        <v>5821</v>
      </c>
      <c r="H2170" s="28">
        <v>25</v>
      </c>
      <c r="I2170" s="21">
        <v>19750000</v>
      </c>
      <c r="J2170" s="29">
        <v>790000</v>
      </c>
      <c r="K2170" s="19">
        <v>25</v>
      </c>
      <c r="L2170" s="19"/>
      <c r="M2170" s="19" t="s">
        <v>56</v>
      </c>
      <c r="N2170" s="19" t="s">
        <v>57</v>
      </c>
      <c r="O2170" s="19" t="s">
        <v>72</v>
      </c>
      <c r="P2170" s="19" t="s">
        <v>908</v>
      </c>
      <c r="Q2170" s="19" t="s">
        <v>67</v>
      </c>
      <c r="R2170" s="19" t="s">
        <v>73</v>
      </c>
      <c r="S2170" t="s">
        <v>88</v>
      </c>
      <c r="T2170" s="19"/>
      <c r="U2170" t="s">
        <v>909</v>
      </c>
      <c r="V2170" s="19"/>
      <c r="W2170" t="s">
        <v>56</v>
      </c>
      <c r="X2170" s="22">
        <v>43948</v>
      </c>
      <c r="Y2170" s="23">
        <v>21</v>
      </c>
      <c r="Z2170" s="14">
        <v>43969</v>
      </c>
      <c r="AA2170" s="22"/>
      <c r="AB2170" s="23"/>
      <c r="AC2170" s="14"/>
      <c r="AD2170" s="22"/>
      <c r="AE2170" s="23"/>
      <c r="AF2170" s="14"/>
      <c r="AG2170" s="22"/>
      <c r="AH2170" s="23"/>
      <c r="AI2170" s="14">
        <v>44000</v>
      </c>
      <c r="AJ2170" s="23">
        <v>5</v>
      </c>
      <c r="AK2170" s="14">
        <v>44165</v>
      </c>
      <c r="AL2170" s="14">
        <v>44225</v>
      </c>
      <c r="AM2170" s="21"/>
      <c r="AN2170" s="21"/>
      <c r="AO2170" s="21"/>
      <c r="AP2170" s="21"/>
      <c r="AQ2170" s="21"/>
      <c r="AR2170" s="21"/>
      <c r="AS2170" s="21">
        <v>1975000</v>
      </c>
      <c r="AT2170" s="21"/>
      <c r="AU2170" s="21"/>
      <c r="AV2170" s="21">
        <v>17775000</v>
      </c>
      <c r="AW2170" s="21"/>
      <c r="AX2170" s="21"/>
      <c r="AY2170" s="15">
        <f t="shared" si="132"/>
        <v>19750000</v>
      </c>
      <c r="AZ2170" s="15">
        <f t="shared" si="133"/>
        <v>19750000</v>
      </c>
      <c r="BA2170" t="str">
        <f t="shared" si="134"/>
        <v>OK</v>
      </c>
      <c r="BB2170">
        <f t="shared" si="135"/>
        <v>2</v>
      </c>
      <c r="BC2170" s="19"/>
    </row>
    <row r="2171" spans="1:55" x14ac:dyDescent="0.25">
      <c r="A2171">
        <v>2170</v>
      </c>
      <c r="B2171" s="19" t="s">
        <v>461</v>
      </c>
      <c r="C2171" s="19" t="s">
        <v>463</v>
      </c>
      <c r="D2171" s="19" t="s">
        <v>898</v>
      </c>
      <c r="E2171" s="19" t="s">
        <v>54</v>
      </c>
      <c r="F2171" s="19" t="s">
        <v>71</v>
      </c>
      <c r="G2171" s="28">
        <v>5821</v>
      </c>
      <c r="H2171" s="28">
        <v>28</v>
      </c>
      <c r="I2171" s="21">
        <v>22120000</v>
      </c>
      <c r="J2171" s="29">
        <v>790000</v>
      </c>
      <c r="K2171" s="19">
        <v>28</v>
      </c>
      <c r="L2171" s="19"/>
      <c r="M2171" s="19" t="s">
        <v>56</v>
      </c>
      <c r="N2171" s="19" t="s">
        <v>57</v>
      </c>
      <c r="O2171" s="19" t="s">
        <v>72</v>
      </c>
      <c r="P2171" s="19" t="s">
        <v>908</v>
      </c>
      <c r="Q2171" s="19" t="s">
        <v>67</v>
      </c>
      <c r="R2171" s="19" t="s">
        <v>73</v>
      </c>
      <c r="S2171" t="s">
        <v>88</v>
      </c>
      <c r="T2171" s="19"/>
      <c r="U2171" t="s">
        <v>909</v>
      </c>
      <c r="V2171" s="19"/>
      <c r="W2171" t="s">
        <v>56</v>
      </c>
      <c r="X2171" s="22">
        <v>43948</v>
      </c>
      <c r="Y2171" s="23">
        <v>21</v>
      </c>
      <c r="Z2171" s="14">
        <v>43969</v>
      </c>
      <c r="AA2171" s="22"/>
      <c r="AB2171" s="23"/>
      <c r="AC2171" s="14"/>
      <c r="AD2171" s="22"/>
      <c r="AE2171" s="23"/>
      <c r="AF2171" s="14"/>
      <c r="AG2171" s="22"/>
      <c r="AH2171" s="23"/>
      <c r="AI2171" s="14">
        <v>44000</v>
      </c>
      <c r="AJ2171" s="23">
        <v>5</v>
      </c>
      <c r="AK2171" s="14">
        <v>44165</v>
      </c>
      <c r="AL2171" s="14">
        <v>44225</v>
      </c>
      <c r="AM2171" s="21"/>
      <c r="AN2171" s="21"/>
      <c r="AO2171" s="21"/>
      <c r="AP2171" s="21"/>
      <c r="AQ2171" s="21"/>
      <c r="AR2171" s="21"/>
      <c r="AS2171" s="21">
        <v>2212000</v>
      </c>
      <c r="AT2171" s="21"/>
      <c r="AU2171" s="21"/>
      <c r="AV2171" s="21">
        <v>19908000</v>
      </c>
      <c r="AW2171" s="21"/>
      <c r="AX2171" s="21"/>
      <c r="AY2171" s="15">
        <f t="shared" si="132"/>
        <v>22120000</v>
      </c>
      <c r="AZ2171" s="15">
        <f t="shared" si="133"/>
        <v>22120000</v>
      </c>
      <c r="BA2171" t="str">
        <f t="shared" si="134"/>
        <v>OK</v>
      </c>
      <c r="BB2171">
        <f t="shared" si="135"/>
        <v>2</v>
      </c>
      <c r="BC2171" s="19"/>
    </row>
    <row r="2172" spans="1:55" x14ac:dyDescent="0.25">
      <c r="A2172">
        <v>2171</v>
      </c>
      <c r="B2172" s="19" t="s">
        <v>461</v>
      </c>
      <c r="C2172" s="19" t="s">
        <v>480</v>
      </c>
      <c r="D2172" s="19" t="s">
        <v>898</v>
      </c>
      <c r="E2172" s="19" t="s">
        <v>54</v>
      </c>
      <c r="F2172" s="19" t="s">
        <v>71</v>
      </c>
      <c r="G2172" s="28">
        <v>5821</v>
      </c>
      <c r="H2172" s="28">
        <v>25</v>
      </c>
      <c r="I2172" s="21">
        <v>19750000</v>
      </c>
      <c r="J2172" s="29">
        <v>790000</v>
      </c>
      <c r="K2172" s="19">
        <v>25</v>
      </c>
      <c r="L2172" s="19"/>
      <c r="M2172" s="19" t="s">
        <v>56</v>
      </c>
      <c r="N2172" s="19" t="s">
        <v>57</v>
      </c>
      <c r="O2172" s="19" t="s">
        <v>72</v>
      </c>
      <c r="P2172" s="19" t="s">
        <v>908</v>
      </c>
      <c r="Q2172" s="19" t="s">
        <v>67</v>
      </c>
      <c r="R2172" s="19" t="s">
        <v>73</v>
      </c>
      <c r="S2172" t="s">
        <v>88</v>
      </c>
      <c r="T2172" s="19"/>
      <c r="U2172" t="s">
        <v>909</v>
      </c>
      <c r="V2172" s="19"/>
      <c r="W2172" t="s">
        <v>56</v>
      </c>
      <c r="X2172" s="22">
        <v>43948</v>
      </c>
      <c r="Y2172" s="23">
        <v>21</v>
      </c>
      <c r="Z2172" s="14">
        <v>43969</v>
      </c>
      <c r="AA2172" s="22"/>
      <c r="AB2172" s="23"/>
      <c r="AC2172" s="14"/>
      <c r="AD2172" s="22"/>
      <c r="AE2172" s="23"/>
      <c r="AF2172" s="14"/>
      <c r="AG2172" s="22"/>
      <c r="AH2172" s="23"/>
      <c r="AI2172" s="14">
        <v>44000</v>
      </c>
      <c r="AJ2172" s="23">
        <v>5</v>
      </c>
      <c r="AK2172" s="14">
        <v>44165</v>
      </c>
      <c r="AL2172" s="14">
        <v>44225</v>
      </c>
      <c r="AM2172" s="21"/>
      <c r="AN2172" s="21"/>
      <c r="AO2172" s="21"/>
      <c r="AP2172" s="21"/>
      <c r="AQ2172" s="21"/>
      <c r="AR2172" s="21"/>
      <c r="AS2172" s="21">
        <v>1975000</v>
      </c>
      <c r="AT2172" s="21"/>
      <c r="AU2172" s="21"/>
      <c r="AV2172" s="21">
        <v>17775000</v>
      </c>
      <c r="AW2172" s="21"/>
      <c r="AX2172" s="21"/>
      <c r="AY2172" s="15">
        <f t="shared" si="132"/>
        <v>19750000</v>
      </c>
      <c r="AZ2172" s="15">
        <f t="shared" si="133"/>
        <v>19750000</v>
      </c>
      <c r="BA2172" t="str">
        <f t="shared" si="134"/>
        <v>OK</v>
      </c>
      <c r="BB2172">
        <f t="shared" si="135"/>
        <v>2</v>
      </c>
      <c r="BC2172" s="19"/>
    </row>
    <row r="2173" spans="1:55" x14ac:dyDescent="0.25">
      <c r="A2173">
        <v>2172</v>
      </c>
      <c r="B2173" s="19" t="s">
        <v>461</v>
      </c>
      <c r="C2173" s="19" t="s">
        <v>481</v>
      </c>
      <c r="D2173" s="19" t="s">
        <v>907</v>
      </c>
      <c r="E2173" s="19" t="s">
        <v>54</v>
      </c>
      <c r="F2173" s="19" t="s">
        <v>71</v>
      </c>
      <c r="G2173" s="28">
        <v>5821</v>
      </c>
      <c r="H2173" s="28">
        <v>15</v>
      </c>
      <c r="I2173" s="21">
        <v>11850000</v>
      </c>
      <c r="J2173" s="29">
        <v>790000</v>
      </c>
      <c r="K2173" s="19">
        <v>15</v>
      </c>
      <c r="L2173" s="19"/>
      <c r="M2173" s="19" t="s">
        <v>56</v>
      </c>
      <c r="N2173" s="19" t="s">
        <v>57</v>
      </c>
      <c r="O2173" s="19" t="s">
        <v>72</v>
      </c>
      <c r="P2173" s="19" t="s">
        <v>908</v>
      </c>
      <c r="Q2173" s="19" t="s">
        <v>67</v>
      </c>
      <c r="R2173" s="19" t="s">
        <v>73</v>
      </c>
      <c r="S2173" t="s">
        <v>88</v>
      </c>
      <c r="T2173" s="19"/>
      <c r="U2173" t="s">
        <v>909</v>
      </c>
      <c r="V2173" s="19"/>
      <c r="W2173" t="s">
        <v>56</v>
      </c>
      <c r="X2173" s="22">
        <v>43948</v>
      </c>
      <c r="Y2173" s="23">
        <v>21</v>
      </c>
      <c r="Z2173" s="14">
        <v>43969</v>
      </c>
      <c r="AA2173" s="22"/>
      <c r="AB2173" s="23"/>
      <c r="AC2173" s="14"/>
      <c r="AD2173" s="22"/>
      <c r="AE2173" s="23"/>
      <c r="AF2173" s="14"/>
      <c r="AG2173" s="22"/>
      <c r="AH2173" s="23"/>
      <c r="AI2173" s="14">
        <v>44000</v>
      </c>
      <c r="AJ2173" s="23">
        <v>5</v>
      </c>
      <c r="AK2173" s="14">
        <v>44165</v>
      </c>
      <c r="AL2173" s="14">
        <v>44225</v>
      </c>
      <c r="AM2173" s="21"/>
      <c r="AN2173" s="21"/>
      <c r="AO2173" s="21"/>
      <c r="AP2173" s="21"/>
      <c r="AQ2173" s="21"/>
      <c r="AR2173" s="21"/>
      <c r="AS2173" s="21">
        <v>1185000</v>
      </c>
      <c r="AT2173" s="21"/>
      <c r="AU2173" s="21"/>
      <c r="AV2173" s="21">
        <v>10665000</v>
      </c>
      <c r="AW2173" s="21"/>
      <c r="AX2173" s="21"/>
      <c r="AY2173" s="15">
        <f t="shared" si="132"/>
        <v>11850000</v>
      </c>
      <c r="AZ2173" s="15">
        <f t="shared" si="133"/>
        <v>11850000</v>
      </c>
      <c r="BA2173" t="str">
        <f t="shared" si="134"/>
        <v>OK</v>
      </c>
      <c r="BB2173">
        <f t="shared" si="135"/>
        <v>2</v>
      </c>
      <c r="BC2173" s="19"/>
    </row>
    <row r="2174" spans="1:55" x14ac:dyDescent="0.25">
      <c r="A2174">
        <v>2173</v>
      </c>
      <c r="B2174" s="19" t="s">
        <v>461</v>
      </c>
      <c r="C2174" s="19" t="s">
        <v>462</v>
      </c>
      <c r="D2174" s="19" t="s">
        <v>917</v>
      </c>
      <c r="E2174" s="19" t="s">
        <v>75</v>
      </c>
      <c r="F2174" s="19" t="s">
        <v>662</v>
      </c>
      <c r="G2174" s="28">
        <v>5921</v>
      </c>
      <c r="H2174" s="28">
        <v>110</v>
      </c>
      <c r="I2174" s="21">
        <v>84150000</v>
      </c>
      <c r="J2174" s="29">
        <v>765000</v>
      </c>
      <c r="K2174" s="19"/>
      <c r="L2174" s="19">
        <v>110</v>
      </c>
      <c r="M2174" s="19" t="s">
        <v>56</v>
      </c>
      <c r="N2174" s="19" t="s">
        <v>57</v>
      </c>
      <c r="O2174" s="19" t="s">
        <v>77</v>
      </c>
      <c r="P2174" s="19" t="s">
        <v>918</v>
      </c>
      <c r="Q2174" s="19" t="s">
        <v>67</v>
      </c>
      <c r="R2174" s="19" t="s">
        <v>73</v>
      </c>
      <c r="S2174" t="s">
        <v>88</v>
      </c>
      <c r="T2174" s="19"/>
      <c r="U2174" t="s">
        <v>919</v>
      </c>
      <c r="V2174" s="19"/>
      <c r="W2174" t="s">
        <v>56</v>
      </c>
      <c r="X2174" s="22">
        <v>43948</v>
      </c>
      <c r="Y2174" s="23">
        <v>21</v>
      </c>
      <c r="Z2174" s="14">
        <v>43969</v>
      </c>
      <c r="AA2174" s="22"/>
      <c r="AB2174" s="23"/>
      <c r="AC2174" s="14"/>
      <c r="AD2174" s="22"/>
      <c r="AE2174" s="23"/>
      <c r="AF2174" s="14"/>
      <c r="AG2174" s="22"/>
      <c r="AH2174" s="23"/>
      <c r="AI2174" s="14">
        <v>44000</v>
      </c>
      <c r="AJ2174" s="23">
        <v>5</v>
      </c>
      <c r="AK2174" s="14">
        <v>44165</v>
      </c>
      <c r="AL2174" s="14">
        <v>44225</v>
      </c>
      <c r="AM2174" s="21"/>
      <c r="AN2174" s="21"/>
      <c r="AO2174" s="21"/>
      <c r="AP2174" s="21"/>
      <c r="AQ2174" s="21"/>
      <c r="AR2174" s="21">
        <v>8415000</v>
      </c>
      <c r="AS2174" s="21"/>
      <c r="AT2174" s="21"/>
      <c r="AU2174" s="21">
        <v>75735000</v>
      </c>
      <c r="AV2174" s="21"/>
      <c r="AW2174" s="21"/>
      <c r="AX2174" s="21"/>
      <c r="AY2174" s="15">
        <f t="shared" si="132"/>
        <v>84150000</v>
      </c>
      <c r="AZ2174" s="15">
        <f t="shared" si="133"/>
        <v>84150000</v>
      </c>
      <c r="BA2174" t="str">
        <f t="shared" si="134"/>
        <v>OK</v>
      </c>
      <c r="BB2174">
        <f t="shared" si="135"/>
        <v>2</v>
      </c>
      <c r="BC2174" s="19"/>
    </row>
    <row r="2175" spans="1:55" x14ac:dyDescent="0.25">
      <c r="A2175">
        <v>2174</v>
      </c>
      <c r="B2175" s="19" t="s">
        <v>461</v>
      </c>
      <c r="C2175" s="19" t="s">
        <v>481</v>
      </c>
      <c r="D2175" s="19" t="s">
        <v>920</v>
      </c>
      <c r="E2175" s="19" t="s">
        <v>75</v>
      </c>
      <c r="F2175" s="19" t="s">
        <v>662</v>
      </c>
      <c r="G2175" s="28">
        <v>5921</v>
      </c>
      <c r="H2175" s="28">
        <v>60</v>
      </c>
      <c r="I2175" s="21">
        <v>45900000</v>
      </c>
      <c r="J2175" s="29">
        <v>765000</v>
      </c>
      <c r="K2175" s="19"/>
      <c r="L2175" s="19">
        <v>60</v>
      </c>
      <c r="M2175" s="19" t="s">
        <v>56</v>
      </c>
      <c r="N2175" s="19" t="s">
        <v>57</v>
      </c>
      <c r="O2175" s="19" t="s">
        <v>77</v>
      </c>
      <c r="P2175" s="19" t="s">
        <v>918</v>
      </c>
      <c r="Q2175" s="19" t="s">
        <v>67</v>
      </c>
      <c r="R2175" s="19" t="s">
        <v>73</v>
      </c>
      <c r="S2175" t="s">
        <v>88</v>
      </c>
      <c r="T2175" s="19"/>
      <c r="U2175" t="s">
        <v>919</v>
      </c>
      <c r="V2175" s="19"/>
      <c r="W2175" t="s">
        <v>56</v>
      </c>
      <c r="X2175" s="22">
        <v>43948</v>
      </c>
      <c r="Y2175" s="23">
        <v>21</v>
      </c>
      <c r="Z2175" s="14">
        <v>43969</v>
      </c>
      <c r="AA2175" s="22"/>
      <c r="AB2175" s="23"/>
      <c r="AC2175" s="14"/>
      <c r="AD2175" s="22"/>
      <c r="AE2175" s="23"/>
      <c r="AF2175" s="14"/>
      <c r="AG2175" s="22"/>
      <c r="AH2175" s="23"/>
      <c r="AI2175" s="14">
        <v>44000</v>
      </c>
      <c r="AJ2175" s="23">
        <v>5</v>
      </c>
      <c r="AK2175" s="14">
        <v>44165</v>
      </c>
      <c r="AL2175" s="14">
        <v>44225</v>
      </c>
      <c r="AM2175" s="21"/>
      <c r="AN2175" s="21"/>
      <c r="AO2175" s="21"/>
      <c r="AP2175" s="21"/>
      <c r="AQ2175" s="21"/>
      <c r="AR2175" s="21">
        <v>4590000</v>
      </c>
      <c r="AS2175" s="21"/>
      <c r="AT2175" s="21"/>
      <c r="AU2175" s="21">
        <v>41310000</v>
      </c>
      <c r="AV2175" s="21"/>
      <c r="AW2175" s="21"/>
      <c r="AX2175" s="21"/>
      <c r="AY2175" s="15">
        <f t="shared" si="132"/>
        <v>45900000</v>
      </c>
      <c r="AZ2175" s="15">
        <f t="shared" si="133"/>
        <v>45900000</v>
      </c>
      <c r="BA2175" t="str">
        <f t="shared" si="134"/>
        <v>OK</v>
      </c>
      <c r="BB2175">
        <f t="shared" si="135"/>
        <v>2</v>
      </c>
      <c r="BC2175" s="19"/>
    </row>
    <row r="2176" spans="1:55" x14ac:dyDescent="0.25">
      <c r="A2176">
        <v>2175</v>
      </c>
      <c r="B2176" s="19" t="s">
        <v>461</v>
      </c>
      <c r="C2176" s="19" t="s">
        <v>471</v>
      </c>
      <c r="D2176" s="19" t="s">
        <v>920</v>
      </c>
      <c r="E2176" s="19" t="s">
        <v>75</v>
      </c>
      <c r="F2176" s="19" t="s">
        <v>662</v>
      </c>
      <c r="G2176" s="28">
        <v>5921</v>
      </c>
      <c r="H2176" s="28">
        <v>50</v>
      </c>
      <c r="I2176" s="21">
        <v>38250000</v>
      </c>
      <c r="J2176" s="29">
        <v>765000</v>
      </c>
      <c r="K2176" s="19"/>
      <c r="L2176" s="19">
        <v>50</v>
      </c>
      <c r="M2176" s="19" t="s">
        <v>56</v>
      </c>
      <c r="N2176" s="19" t="s">
        <v>57</v>
      </c>
      <c r="O2176" s="19" t="s">
        <v>77</v>
      </c>
      <c r="P2176" s="19" t="s">
        <v>918</v>
      </c>
      <c r="Q2176" s="19" t="s">
        <v>67</v>
      </c>
      <c r="R2176" s="19" t="s">
        <v>73</v>
      </c>
      <c r="S2176" t="s">
        <v>88</v>
      </c>
      <c r="T2176" s="19"/>
      <c r="U2176" t="s">
        <v>919</v>
      </c>
      <c r="V2176" s="19"/>
      <c r="W2176" t="s">
        <v>56</v>
      </c>
      <c r="X2176" s="22">
        <v>43948</v>
      </c>
      <c r="Y2176" s="23">
        <v>21</v>
      </c>
      <c r="Z2176" s="14">
        <v>43969</v>
      </c>
      <c r="AA2176" s="22"/>
      <c r="AB2176" s="23"/>
      <c r="AC2176" s="14"/>
      <c r="AD2176" s="22"/>
      <c r="AE2176" s="23"/>
      <c r="AF2176" s="14"/>
      <c r="AG2176" s="22"/>
      <c r="AH2176" s="23"/>
      <c r="AI2176" s="14">
        <v>44000</v>
      </c>
      <c r="AJ2176" s="23">
        <v>5</v>
      </c>
      <c r="AK2176" s="14">
        <v>44165</v>
      </c>
      <c r="AL2176" s="14">
        <v>44225</v>
      </c>
      <c r="AM2176" s="21"/>
      <c r="AN2176" s="21"/>
      <c r="AO2176" s="21"/>
      <c r="AP2176" s="21"/>
      <c r="AQ2176" s="21"/>
      <c r="AR2176" s="21">
        <v>3825000</v>
      </c>
      <c r="AS2176" s="21"/>
      <c r="AT2176" s="21"/>
      <c r="AU2176" s="21">
        <v>34425000</v>
      </c>
      <c r="AV2176" s="21"/>
      <c r="AW2176" s="21"/>
      <c r="AX2176" s="21"/>
      <c r="AY2176" s="15">
        <f t="shared" si="132"/>
        <v>38250000</v>
      </c>
      <c r="AZ2176" s="15">
        <f t="shared" si="133"/>
        <v>38250000</v>
      </c>
      <c r="BA2176" t="str">
        <f t="shared" si="134"/>
        <v>OK</v>
      </c>
      <c r="BB2176">
        <f t="shared" si="135"/>
        <v>2</v>
      </c>
      <c r="BC2176" s="19"/>
    </row>
    <row r="2177" spans="1:55" x14ac:dyDescent="0.25">
      <c r="A2177">
        <v>2176</v>
      </c>
      <c r="B2177" s="19" t="s">
        <v>461</v>
      </c>
      <c r="C2177" s="19" t="s">
        <v>475</v>
      </c>
      <c r="D2177" s="19" t="s">
        <v>921</v>
      </c>
      <c r="E2177" s="19" t="s">
        <v>75</v>
      </c>
      <c r="F2177" s="19" t="s">
        <v>662</v>
      </c>
      <c r="G2177" s="28">
        <v>5921</v>
      </c>
      <c r="H2177" s="28">
        <v>55</v>
      </c>
      <c r="I2177" s="21">
        <v>42075000</v>
      </c>
      <c r="J2177" s="29">
        <v>765000</v>
      </c>
      <c r="K2177" s="19"/>
      <c r="L2177" s="19">
        <v>55</v>
      </c>
      <c r="M2177" s="19" t="s">
        <v>56</v>
      </c>
      <c r="N2177" s="19" t="s">
        <v>57</v>
      </c>
      <c r="O2177" s="19" t="s">
        <v>77</v>
      </c>
      <c r="P2177" s="19" t="s">
        <v>918</v>
      </c>
      <c r="Q2177" s="19" t="s">
        <v>67</v>
      </c>
      <c r="R2177" s="19" t="s">
        <v>73</v>
      </c>
      <c r="S2177" t="s">
        <v>88</v>
      </c>
      <c r="T2177" s="19"/>
      <c r="U2177" t="s">
        <v>919</v>
      </c>
      <c r="V2177" s="19"/>
      <c r="W2177" t="s">
        <v>56</v>
      </c>
      <c r="X2177" s="22">
        <v>43948</v>
      </c>
      <c r="Y2177" s="23">
        <v>21</v>
      </c>
      <c r="Z2177" s="14">
        <v>43969</v>
      </c>
      <c r="AA2177" s="22"/>
      <c r="AB2177" s="23"/>
      <c r="AC2177" s="14"/>
      <c r="AD2177" s="22"/>
      <c r="AE2177" s="23"/>
      <c r="AF2177" s="14"/>
      <c r="AG2177" s="22"/>
      <c r="AH2177" s="23"/>
      <c r="AI2177" s="14">
        <v>44000</v>
      </c>
      <c r="AJ2177" s="23">
        <v>5</v>
      </c>
      <c r="AK2177" s="14">
        <v>44165</v>
      </c>
      <c r="AL2177" s="14">
        <v>44225</v>
      </c>
      <c r="AM2177" s="21"/>
      <c r="AN2177" s="21"/>
      <c r="AO2177" s="21"/>
      <c r="AP2177" s="21"/>
      <c r="AQ2177" s="21"/>
      <c r="AR2177" s="21">
        <v>4207500</v>
      </c>
      <c r="AS2177" s="21"/>
      <c r="AT2177" s="21"/>
      <c r="AU2177" s="21">
        <v>37867500</v>
      </c>
      <c r="AV2177" s="21"/>
      <c r="AW2177" s="21"/>
      <c r="AX2177" s="21"/>
      <c r="AY2177" s="15">
        <f t="shared" si="132"/>
        <v>42075000</v>
      </c>
      <c r="AZ2177" s="15">
        <f t="shared" si="133"/>
        <v>42075000</v>
      </c>
      <c r="BA2177" t="str">
        <f t="shared" si="134"/>
        <v>OK</v>
      </c>
      <c r="BB2177">
        <f t="shared" si="135"/>
        <v>2</v>
      </c>
      <c r="BC2177" s="19"/>
    </row>
    <row r="2178" spans="1:55" x14ac:dyDescent="0.25">
      <c r="A2178">
        <v>2177</v>
      </c>
      <c r="B2178" s="19" t="s">
        <v>461</v>
      </c>
      <c r="C2178" s="19" t="s">
        <v>479</v>
      </c>
      <c r="D2178" s="19" t="s">
        <v>921</v>
      </c>
      <c r="E2178" s="19" t="s">
        <v>75</v>
      </c>
      <c r="F2178" s="19" t="s">
        <v>662</v>
      </c>
      <c r="G2178" s="28">
        <v>5921</v>
      </c>
      <c r="H2178" s="28">
        <v>30</v>
      </c>
      <c r="I2178" s="21">
        <v>22950000</v>
      </c>
      <c r="J2178" s="29">
        <v>765000</v>
      </c>
      <c r="K2178" s="19"/>
      <c r="L2178" s="19">
        <v>30</v>
      </c>
      <c r="M2178" s="19" t="s">
        <v>56</v>
      </c>
      <c r="N2178" s="19" t="s">
        <v>57</v>
      </c>
      <c r="O2178" s="19" t="s">
        <v>77</v>
      </c>
      <c r="P2178" s="19" t="s">
        <v>918</v>
      </c>
      <c r="Q2178" s="19" t="s">
        <v>67</v>
      </c>
      <c r="R2178" s="19" t="s">
        <v>73</v>
      </c>
      <c r="S2178" t="s">
        <v>88</v>
      </c>
      <c r="T2178" s="19"/>
      <c r="U2178" t="s">
        <v>919</v>
      </c>
      <c r="V2178" s="19"/>
      <c r="W2178" t="s">
        <v>56</v>
      </c>
      <c r="X2178" s="22">
        <v>43948</v>
      </c>
      <c r="Y2178" s="23">
        <v>21</v>
      </c>
      <c r="Z2178" s="14">
        <v>43969</v>
      </c>
      <c r="AA2178" s="22"/>
      <c r="AB2178" s="23"/>
      <c r="AC2178" s="14"/>
      <c r="AD2178" s="22"/>
      <c r="AE2178" s="23"/>
      <c r="AF2178" s="14"/>
      <c r="AG2178" s="22"/>
      <c r="AH2178" s="23"/>
      <c r="AI2178" s="14">
        <v>44000</v>
      </c>
      <c r="AJ2178" s="23">
        <v>5</v>
      </c>
      <c r="AK2178" s="14">
        <v>44165</v>
      </c>
      <c r="AL2178" s="14">
        <v>44225</v>
      </c>
      <c r="AM2178" s="21"/>
      <c r="AN2178" s="21"/>
      <c r="AO2178" s="21"/>
      <c r="AP2178" s="21"/>
      <c r="AQ2178" s="21"/>
      <c r="AR2178" s="21">
        <v>2295000</v>
      </c>
      <c r="AS2178" s="21"/>
      <c r="AT2178" s="21"/>
      <c r="AU2178" s="21">
        <v>20655000</v>
      </c>
      <c r="AV2178" s="21"/>
      <c r="AW2178" s="21"/>
      <c r="AX2178" s="21"/>
      <c r="AY2178" s="15">
        <f t="shared" ref="AY2178:AY2207" si="136">IF((SUM(AM2178:AX2178)=0),"---",(SUM(AM2178:AX2178)))</f>
        <v>22950000</v>
      </c>
      <c r="AZ2178" s="15">
        <f t="shared" ref="AZ2178:AZ2207" si="137">I2178</f>
        <v>22950000</v>
      </c>
      <c r="BA2178" t="str">
        <f t="shared" ref="BA2178:BA2207" si="138">IF(OR(AZ2178="---",AY2178="---"),"---",IF(AZ2178-AY2178=0,"OK","REVISAR"))</f>
        <v>OK</v>
      </c>
      <c r="BB2178">
        <f t="shared" ref="BB2178:BB2207" si="139">COUNT(AM2178:AX2178)</f>
        <v>2</v>
      </c>
      <c r="BC2178" s="19"/>
    </row>
    <row r="2179" spans="1:55" x14ac:dyDescent="0.25">
      <c r="A2179">
        <v>2178</v>
      </c>
      <c r="B2179" s="19" t="s">
        <v>461</v>
      </c>
      <c r="C2179" s="19" t="s">
        <v>478</v>
      </c>
      <c r="D2179" s="19" t="s">
        <v>922</v>
      </c>
      <c r="E2179" s="19" t="s">
        <v>75</v>
      </c>
      <c r="F2179" s="19" t="s">
        <v>662</v>
      </c>
      <c r="G2179" s="28">
        <v>5921</v>
      </c>
      <c r="H2179" s="28">
        <v>55</v>
      </c>
      <c r="I2179" s="21">
        <v>42075000</v>
      </c>
      <c r="J2179" s="29">
        <v>765000</v>
      </c>
      <c r="K2179" s="19"/>
      <c r="L2179" s="19">
        <v>55</v>
      </c>
      <c r="M2179" s="19" t="s">
        <v>56</v>
      </c>
      <c r="N2179" s="19" t="s">
        <v>57</v>
      </c>
      <c r="O2179" s="19" t="s">
        <v>77</v>
      </c>
      <c r="P2179" s="19" t="s">
        <v>918</v>
      </c>
      <c r="Q2179" s="19" t="s">
        <v>67</v>
      </c>
      <c r="R2179" s="19" t="s">
        <v>73</v>
      </c>
      <c r="S2179" t="s">
        <v>88</v>
      </c>
      <c r="T2179" s="19"/>
      <c r="U2179" t="s">
        <v>919</v>
      </c>
      <c r="V2179" s="19"/>
      <c r="W2179" t="s">
        <v>56</v>
      </c>
      <c r="X2179" s="22">
        <v>43948</v>
      </c>
      <c r="Y2179" s="23">
        <v>21</v>
      </c>
      <c r="Z2179" s="14">
        <v>43969</v>
      </c>
      <c r="AA2179" s="22"/>
      <c r="AB2179" s="23"/>
      <c r="AC2179" s="14"/>
      <c r="AD2179" s="22"/>
      <c r="AE2179" s="23"/>
      <c r="AF2179" s="14"/>
      <c r="AG2179" s="22"/>
      <c r="AH2179" s="23"/>
      <c r="AI2179" s="14">
        <v>44000</v>
      </c>
      <c r="AJ2179" s="23">
        <v>5</v>
      </c>
      <c r="AK2179" s="14">
        <v>44165</v>
      </c>
      <c r="AL2179" s="14">
        <v>44225</v>
      </c>
      <c r="AM2179" s="21"/>
      <c r="AN2179" s="21"/>
      <c r="AO2179" s="21"/>
      <c r="AP2179" s="21"/>
      <c r="AQ2179" s="21"/>
      <c r="AR2179" s="21">
        <v>4207500</v>
      </c>
      <c r="AS2179" s="21"/>
      <c r="AT2179" s="21"/>
      <c r="AU2179" s="21">
        <v>37867500</v>
      </c>
      <c r="AV2179" s="21"/>
      <c r="AW2179" s="21"/>
      <c r="AX2179" s="21"/>
      <c r="AY2179" s="15">
        <f t="shared" si="136"/>
        <v>42075000</v>
      </c>
      <c r="AZ2179" s="15">
        <f t="shared" si="137"/>
        <v>42075000</v>
      </c>
      <c r="BA2179" t="str">
        <f t="shared" si="138"/>
        <v>OK</v>
      </c>
      <c r="BB2179">
        <f t="shared" si="139"/>
        <v>2</v>
      </c>
      <c r="BC2179" s="19"/>
    </row>
    <row r="2180" spans="1:55" x14ac:dyDescent="0.25">
      <c r="A2180">
        <v>2179</v>
      </c>
      <c r="B2180" s="19" t="s">
        <v>461</v>
      </c>
      <c r="C2180" s="19" t="s">
        <v>476</v>
      </c>
      <c r="D2180" s="19" t="s">
        <v>922</v>
      </c>
      <c r="E2180" s="19" t="s">
        <v>75</v>
      </c>
      <c r="F2180" s="19" t="s">
        <v>662</v>
      </c>
      <c r="G2180" s="28">
        <v>5921</v>
      </c>
      <c r="H2180" s="28">
        <v>45</v>
      </c>
      <c r="I2180" s="21">
        <v>34425000</v>
      </c>
      <c r="J2180" s="29">
        <v>765000</v>
      </c>
      <c r="K2180" s="19"/>
      <c r="L2180" s="19">
        <v>45</v>
      </c>
      <c r="M2180" s="19" t="s">
        <v>56</v>
      </c>
      <c r="N2180" s="19" t="s">
        <v>57</v>
      </c>
      <c r="O2180" s="19" t="s">
        <v>77</v>
      </c>
      <c r="P2180" s="19" t="s">
        <v>918</v>
      </c>
      <c r="Q2180" s="19" t="s">
        <v>67</v>
      </c>
      <c r="R2180" s="19" t="s">
        <v>73</v>
      </c>
      <c r="S2180" t="s">
        <v>88</v>
      </c>
      <c r="T2180" s="19"/>
      <c r="U2180" t="s">
        <v>919</v>
      </c>
      <c r="V2180" s="19"/>
      <c r="W2180" t="s">
        <v>56</v>
      </c>
      <c r="X2180" s="22">
        <v>43948</v>
      </c>
      <c r="Y2180" s="23">
        <v>21</v>
      </c>
      <c r="Z2180" s="14">
        <v>43969</v>
      </c>
      <c r="AA2180" s="22"/>
      <c r="AB2180" s="23"/>
      <c r="AC2180" s="14"/>
      <c r="AD2180" s="22"/>
      <c r="AE2180" s="23"/>
      <c r="AF2180" s="14"/>
      <c r="AG2180" s="22"/>
      <c r="AH2180" s="23"/>
      <c r="AI2180" s="14">
        <v>44000</v>
      </c>
      <c r="AJ2180" s="23">
        <v>5</v>
      </c>
      <c r="AK2180" s="14">
        <v>44165</v>
      </c>
      <c r="AL2180" s="14">
        <v>44225</v>
      </c>
      <c r="AM2180" s="21"/>
      <c r="AN2180" s="21"/>
      <c r="AO2180" s="21"/>
      <c r="AP2180" s="21"/>
      <c r="AQ2180" s="21"/>
      <c r="AR2180" s="21">
        <v>3442500</v>
      </c>
      <c r="AS2180" s="21"/>
      <c r="AT2180" s="21"/>
      <c r="AU2180" s="21">
        <v>30982500</v>
      </c>
      <c r="AV2180" s="21"/>
      <c r="AW2180" s="21"/>
      <c r="AX2180" s="21"/>
      <c r="AY2180" s="15">
        <f t="shared" si="136"/>
        <v>34425000</v>
      </c>
      <c r="AZ2180" s="15">
        <f t="shared" si="137"/>
        <v>34425000</v>
      </c>
      <c r="BA2180" t="str">
        <f t="shared" si="138"/>
        <v>OK</v>
      </c>
      <c r="BB2180">
        <f t="shared" si="139"/>
        <v>2</v>
      </c>
      <c r="BC2180" s="19"/>
    </row>
    <row r="2181" spans="1:55" x14ac:dyDescent="0.25">
      <c r="A2181">
        <v>2180</v>
      </c>
      <c r="B2181" s="19" t="s">
        <v>461</v>
      </c>
      <c r="C2181" s="19" t="s">
        <v>472</v>
      </c>
      <c r="D2181" s="19" t="s">
        <v>923</v>
      </c>
      <c r="E2181" s="19" t="s">
        <v>75</v>
      </c>
      <c r="F2181" s="19" t="s">
        <v>662</v>
      </c>
      <c r="G2181" s="28">
        <v>5921</v>
      </c>
      <c r="H2181" s="28">
        <v>40</v>
      </c>
      <c r="I2181" s="21">
        <v>30600000</v>
      </c>
      <c r="J2181" s="29">
        <v>765000</v>
      </c>
      <c r="K2181" s="19"/>
      <c r="L2181" s="19">
        <v>40</v>
      </c>
      <c r="M2181" s="19" t="s">
        <v>56</v>
      </c>
      <c r="N2181" s="19" t="s">
        <v>57</v>
      </c>
      <c r="O2181" s="19" t="s">
        <v>77</v>
      </c>
      <c r="P2181" s="19" t="s">
        <v>918</v>
      </c>
      <c r="Q2181" s="19" t="s">
        <v>67</v>
      </c>
      <c r="R2181" s="19" t="s">
        <v>73</v>
      </c>
      <c r="S2181" t="s">
        <v>88</v>
      </c>
      <c r="T2181" s="19"/>
      <c r="U2181" t="s">
        <v>919</v>
      </c>
      <c r="V2181" s="19"/>
      <c r="W2181" t="s">
        <v>56</v>
      </c>
      <c r="X2181" s="22">
        <v>43948</v>
      </c>
      <c r="Y2181" s="23">
        <v>21</v>
      </c>
      <c r="Z2181" s="14">
        <v>43969</v>
      </c>
      <c r="AA2181" s="22"/>
      <c r="AB2181" s="23"/>
      <c r="AC2181" s="14"/>
      <c r="AD2181" s="22"/>
      <c r="AE2181" s="23"/>
      <c r="AF2181" s="14"/>
      <c r="AG2181" s="22"/>
      <c r="AH2181" s="23"/>
      <c r="AI2181" s="14">
        <v>44000</v>
      </c>
      <c r="AJ2181" s="23">
        <v>5</v>
      </c>
      <c r="AK2181" s="14">
        <v>44165</v>
      </c>
      <c r="AL2181" s="14">
        <v>44225</v>
      </c>
      <c r="AM2181" s="21"/>
      <c r="AN2181" s="21"/>
      <c r="AO2181" s="21"/>
      <c r="AP2181" s="21"/>
      <c r="AQ2181" s="21"/>
      <c r="AR2181" s="21">
        <v>3060000</v>
      </c>
      <c r="AS2181" s="21"/>
      <c r="AT2181" s="21"/>
      <c r="AU2181" s="21">
        <v>27540000</v>
      </c>
      <c r="AV2181" s="21"/>
      <c r="AW2181" s="21"/>
      <c r="AX2181" s="21"/>
      <c r="AY2181" s="15">
        <f t="shared" si="136"/>
        <v>30600000</v>
      </c>
      <c r="AZ2181" s="15">
        <f t="shared" si="137"/>
        <v>30600000</v>
      </c>
      <c r="BA2181" t="str">
        <f t="shared" si="138"/>
        <v>OK</v>
      </c>
      <c r="BB2181">
        <f t="shared" si="139"/>
        <v>2</v>
      </c>
      <c r="BC2181" s="19"/>
    </row>
    <row r="2182" spans="1:55" x14ac:dyDescent="0.25">
      <c r="A2182">
        <v>2181</v>
      </c>
      <c r="B2182" s="19" t="s">
        <v>461</v>
      </c>
      <c r="C2182" s="19" t="s">
        <v>473</v>
      </c>
      <c r="D2182" s="19" t="s">
        <v>923</v>
      </c>
      <c r="E2182" s="19" t="s">
        <v>75</v>
      </c>
      <c r="F2182" s="19" t="s">
        <v>662</v>
      </c>
      <c r="G2182" s="28">
        <v>5921</v>
      </c>
      <c r="H2182" s="28">
        <v>35</v>
      </c>
      <c r="I2182" s="21">
        <v>26775000</v>
      </c>
      <c r="J2182" s="29">
        <v>765000</v>
      </c>
      <c r="K2182" s="19"/>
      <c r="L2182" s="19">
        <v>35</v>
      </c>
      <c r="M2182" s="19" t="s">
        <v>56</v>
      </c>
      <c r="N2182" s="19" t="s">
        <v>57</v>
      </c>
      <c r="O2182" s="19" t="s">
        <v>77</v>
      </c>
      <c r="P2182" s="19" t="s">
        <v>918</v>
      </c>
      <c r="Q2182" s="19" t="s">
        <v>67</v>
      </c>
      <c r="R2182" s="19" t="s">
        <v>73</v>
      </c>
      <c r="S2182" t="s">
        <v>88</v>
      </c>
      <c r="T2182" s="19"/>
      <c r="U2182" t="s">
        <v>919</v>
      </c>
      <c r="V2182" s="19"/>
      <c r="W2182" t="s">
        <v>56</v>
      </c>
      <c r="X2182" s="22">
        <v>43948</v>
      </c>
      <c r="Y2182" s="23">
        <v>21</v>
      </c>
      <c r="Z2182" s="14">
        <v>43969</v>
      </c>
      <c r="AA2182" s="22"/>
      <c r="AB2182" s="23"/>
      <c r="AC2182" s="14"/>
      <c r="AD2182" s="22"/>
      <c r="AE2182" s="23"/>
      <c r="AF2182" s="14"/>
      <c r="AG2182" s="22"/>
      <c r="AH2182" s="23"/>
      <c r="AI2182" s="14">
        <v>44000</v>
      </c>
      <c r="AJ2182" s="23">
        <v>5</v>
      </c>
      <c r="AK2182" s="14">
        <v>44165</v>
      </c>
      <c r="AL2182" s="14">
        <v>44225</v>
      </c>
      <c r="AM2182" s="21"/>
      <c r="AN2182" s="21"/>
      <c r="AO2182" s="21"/>
      <c r="AP2182" s="21"/>
      <c r="AQ2182" s="21"/>
      <c r="AR2182" s="21">
        <v>2677500</v>
      </c>
      <c r="AS2182" s="21"/>
      <c r="AT2182" s="21"/>
      <c r="AU2182" s="21">
        <v>24097500</v>
      </c>
      <c r="AV2182" s="21"/>
      <c r="AW2182" s="21"/>
      <c r="AX2182" s="21"/>
      <c r="AY2182" s="15">
        <f t="shared" si="136"/>
        <v>26775000</v>
      </c>
      <c r="AZ2182" s="15">
        <f t="shared" si="137"/>
        <v>26775000</v>
      </c>
      <c r="BA2182" t="str">
        <f t="shared" si="138"/>
        <v>OK</v>
      </c>
      <c r="BB2182">
        <f t="shared" si="139"/>
        <v>2</v>
      </c>
      <c r="BC2182" s="19"/>
    </row>
    <row r="2183" spans="1:55" x14ac:dyDescent="0.25">
      <c r="A2183">
        <v>2182</v>
      </c>
      <c r="B2183" s="19" t="s">
        <v>461</v>
      </c>
      <c r="C2183" s="19" t="s">
        <v>477</v>
      </c>
      <c r="D2183" s="19" t="s">
        <v>923</v>
      </c>
      <c r="E2183" s="19" t="s">
        <v>75</v>
      </c>
      <c r="F2183" s="19" t="s">
        <v>662</v>
      </c>
      <c r="G2183" s="28">
        <v>5921</v>
      </c>
      <c r="H2183" s="28">
        <v>25</v>
      </c>
      <c r="I2183" s="21">
        <v>19125000</v>
      </c>
      <c r="J2183" s="29">
        <v>765000</v>
      </c>
      <c r="K2183" s="19"/>
      <c r="L2183" s="19">
        <v>25</v>
      </c>
      <c r="M2183" s="19" t="s">
        <v>56</v>
      </c>
      <c r="N2183" s="19" t="s">
        <v>57</v>
      </c>
      <c r="O2183" s="19" t="s">
        <v>77</v>
      </c>
      <c r="P2183" s="19" t="s">
        <v>918</v>
      </c>
      <c r="Q2183" s="19" t="s">
        <v>67</v>
      </c>
      <c r="R2183" s="19" t="s">
        <v>73</v>
      </c>
      <c r="S2183" t="s">
        <v>88</v>
      </c>
      <c r="T2183" s="19"/>
      <c r="U2183" t="s">
        <v>919</v>
      </c>
      <c r="V2183" s="19"/>
      <c r="W2183" t="s">
        <v>56</v>
      </c>
      <c r="X2183" s="22">
        <v>43948</v>
      </c>
      <c r="Y2183" s="23">
        <v>21</v>
      </c>
      <c r="Z2183" s="14">
        <v>43969</v>
      </c>
      <c r="AA2183" s="22"/>
      <c r="AB2183" s="23"/>
      <c r="AC2183" s="14"/>
      <c r="AD2183" s="22"/>
      <c r="AE2183" s="23"/>
      <c r="AF2183" s="14"/>
      <c r="AG2183" s="22"/>
      <c r="AH2183" s="23"/>
      <c r="AI2183" s="14">
        <v>44000</v>
      </c>
      <c r="AJ2183" s="23">
        <v>5</v>
      </c>
      <c r="AK2183" s="14">
        <v>44165</v>
      </c>
      <c r="AL2183" s="14">
        <v>44225</v>
      </c>
      <c r="AM2183" s="21"/>
      <c r="AN2183" s="21"/>
      <c r="AO2183" s="21"/>
      <c r="AP2183" s="21"/>
      <c r="AQ2183" s="21"/>
      <c r="AR2183" s="21">
        <v>1912500</v>
      </c>
      <c r="AS2183" s="21"/>
      <c r="AT2183" s="21"/>
      <c r="AU2183" s="21">
        <v>17212500</v>
      </c>
      <c r="AV2183" s="21"/>
      <c r="AW2183" s="21"/>
      <c r="AX2183" s="21"/>
      <c r="AY2183" s="15">
        <f t="shared" si="136"/>
        <v>19125000</v>
      </c>
      <c r="AZ2183" s="15">
        <f t="shared" si="137"/>
        <v>19125000</v>
      </c>
      <c r="BA2183" t="str">
        <f t="shared" si="138"/>
        <v>OK</v>
      </c>
      <c r="BB2183">
        <f t="shared" si="139"/>
        <v>2</v>
      </c>
      <c r="BC2183" s="19"/>
    </row>
    <row r="2184" spans="1:55" x14ac:dyDescent="0.25">
      <c r="A2184">
        <v>2183</v>
      </c>
      <c r="B2184" s="19" t="s">
        <v>461</v>
      </c>
      <c r="C2184" s="19" t="s">
        <v>480</v>
      </c>
      <c r="D2184" s="19" t="s">
        <v>914</v>
      </c>
      <c r="E2184" s="19" t="s">
        <v>75</v>
      </c>
      <c r="F2184" s="19" t="s">
        <v>662</v>
      </c>
      <c r="G2184" s="28">
        <v>5921</v>
      </c>
      <c r="H2184" s="28">
        <v>73</v>
      </c>
      <c r="I2184" s="21">
        <v>55845000</v>
      </c>
      <c r="J2184" s="29">
        <v>765000</v>
      </c>
      <c r="K2184" s="19"/>
      <c r="L2184" s="19">
        <v>73</v>
      </c>
      <c r="M2184" s="19" t="s">
        <v>56</v>
      </c>
      <c r="N2184" s="19" t="s">
        <v>57</v>
      </c>
      <c r="O2184" s="19" t="s">
        <v>77</v>
      </c>
      <c r="P2184" s="19" t="s">
        <v>918</v>
      </c>
      <c r="Q2184" s="19" t="s">
        <v>67</v>
      </c>
      <c r="R2184" s="19" t="s">
        <v>73</v>
      </c>
      <c r="S2184" t="s">
        <v>88</v>
      </c>
      <c r="T2184" s="19"/>
      <c r="U2184" t="s">
        <v>919</v>
      </c>
      <c r="V2184" s="19"/>
      <c r="W2184" t="s">
        <v>56</v>
      </c>
      <c r="X2184" s="22">
        <v>43948</v>
      </c>
      <c r="Y2184" s="23">
        <v>21</v>
      </c>
      <c r="Z2184" s="14">
        <v>43969</v>
      </c>
      <c r="AA2184" s="22"/>
      <c r="AB2184" s="23"/>
      <c r="AC2184" s="14"/>
      <c r="AD2184" s="22"/>
      <c r="AE2184" s="23"/>
      <c r="AF2184" s="14"/>
      <c r="AG2184" s="22"/>
      <c r="AH2184" s="23"/>
      <c r="AI2184" s="14">
        <v>44000</v>
      </c>
      <c r="AJ2184" s="23">
        <v>5</v>
      </c>
      <c r="AK2184" s="14">
        <v>44165</v>
      </c>
      <c r="AL2184" s="14">
        <v>44225</v>
      </c>
      <c r="AM2184" s="21"/>
      <c r="AN2184" s="21"/>
      <c r="AO2184" s="21"/>
      <c r="AP2184" s="21"/>
      <c r="AQ2184" s="21"/>
      <c r="AR2184" s="21">
        <v>5584500</v>
      </c>
      <c r="AS2184" s="21"/>
      <c r="AT2184" s="21"/>
      <c r="AU2184" s="21">
        <v>50260500</v>
      </c>
      <c r="AV2184" s="21"/>
      <c r="AW2184" s="21"/>
      <c r="AX2184" s="21"/>
      <c r="AY2184" s="15">
        <f t="shared" si="136"/>
        <v>55845000</v>
      </c>
      <c r="AZ2184" s="15">
        <f t="shared" si="137"/>
        <v>55845000</v>
      </c>
      <c r="BA2184" t="str">
        <f t="shared" si="138"/>
        <v>OK</v>
      </c>
      <c r="BB2184">
        <f t="shared" si="139"/>
        <v>2</v>
      </c>
      <c r="BC2184" s="19"/>
    </row>
    <row r="2185" spans="1:55" x14ac:dyDescent="0.25">
      <c r="A2185">
        <v>2184</v>
      </c>
      <c r="B2185" s="19" t="s">
        <v>461</v>
      </c>
      <c r="C2185" s="19" t="s">
        <v>474</v>
      </c>
      <c r="D2185" s="19" t="s">
        <v>914</v>
      </c>
      <c r="E2185" s="19" t="s">
        <v>75</v>
      </c>
      <c r="F2185" s="19" t="s">
        <v>662</v>
      </c>
      <c r="G2185" s="28">
        <v>5921</v>
      </c>
      <c r="H2185" s="28">
        <v>35</v>
      </c>
      <c r="I2185" s="21">
        <v>26775000</v>
      </c>
      <c r="J2185" s="29">
        <v>765000</v>
      </c>
      <c r="K2185" s="19"/>
      <c r="L2185" s="19">
        <v>35</v>
      </c>
      <c r="M2185" s="19" t="s">
        <v>56</v>
      </c>
      <c r="N2185" s="19" t="s">
        <v>57</v>
      </c>
      <c r="O2185" s="19" t="s">
        <v>77</v>
      </c>
      <c r="P2185" s="19" t="s">
        <v>918</v>
      </c>
      <c r="Q2185" s="19" t="s">
        <v>67</v>
      </c>
      <c r="R2185" s="19" t="s">
        <v>73</v>
      </c>
      <c r="S2185" t="s">
        <v>88</v>
      </c>
      <c r="T2185" s="19"/>
      <c r="U2185" t="s">
        <v>919</v>
      </c>
      <c r="V2185" s="19"/>
      <c r="W2185" t="s">
        <v>56</v>
      </c>
      <c r="X2185" s="22">
        <v>43948</v>
      </c>
      <c r="Y2185" s="23">
        <v>21</v>
      </c>
      <c r="Z2185" s="14">
        <v>43969</v>
      </c>
      <c r="AA2185" s="22"/>
      <c r="AB2185" s="23"/>
      <c r="AC2185" s="14"/>
      <c r="AD2185" s="22"/>
      <c r="AE2185" s="23"/>
      <c r="AF2185" s="14"/>
      <c r="AG2185" s="22"/>
      <c r="AH2185" s="23"/>
      <c r="AI2185" s="14">
        <v>44000</v>
      </c>
      <c r="AJ2185" s="23">
        <v>5</v>
      </c>
      <c r="AK2185" s="14">
        <v>44165</v>
      </c>
      <c r="AL2185" s="14">
        <v>44225</v>
      </c>
      <c r="AM2185" s="21"/>
      <c r="AN2185" s="21"/>
      <c r="AO2185" s="21"/>
      <c r="AP2185" s="21"/>
      <c r="AQ2185" s="21"/>
      <c r="AR2185" s="21">
        <v>2677500</v>
      </c>
      <c r="AS2185" s="21"/>
      <c r="AT2185" s="21"/>
      <c r="AU2185" s="21">
        <v>24097500</v>
      </c>
      <c r="AV2185" s="21"/>
      <c r="AW2185" s="21"/>
      <c r="AX2185" s="21"/>
      <c r="AY2185" s="15">
        <f t="shared" si="136"/>
        <v>26775000</v>
      </c>
      <c r="AZ2185" s="15">
        <f t="shared" si="137"/>
        <v>26775000</v>
      </c>
      <c r="BA2185" t="str">
        <f t="shared" si="138"/>
        <v>OK</v>
      </c>
      <c r="BB2185">
        <f t="shared" si="139"/>
        <v>2</v>
      </c>
      <c r="BC2185" s="19"/>
    </row>
    <row r="2186" spans="1:55" x14ac:dyDescent="0.25">
      <c r="A2186">
        <v>2185</v>
      </c>
      <c r="B2186" s="19" t="s">
        <v>461</v>
      </c>
      <c r="C2186" s="19" t="s">
        <v>463</v>
      </c>
      <c r="D2186" s="19" t="s">
        <v>924</v>
      </c>
      <c r="E2186" s="19" t="s">
        <v>75</v>
      </c>
      <c r="F2186" s="19" t="s">
        <v>662</v>
      </c>
      <c r="G2186" s="28">
        <v>5921</v>
      </c>
      <c r="H2186" s="28">
        <v>55</v>
      </c>
      <c r="I2186" s="21">
        <v>42075000</v>
      </c>
      <c r="J2186" s="29">
        <v>765000</v>
      </c>
      <c r="K2186" s="19"/>
      <c r="L2186" s="19">
        <v>55</v>
      </c>
      <c r="M2186" s="19" t="s">
        <v>56</v>
      </c>
      <c r="N2186" s="19" t="s">
        <v>57</v>
      </c>
      <c r="O2186" s="19" t="s">
        <v>77</v>
      </c>
      <c r="P2186" s="19" t="s">
        <v>918</v>
      </c>
      <c r="Q2186" s="19" t="s">
        <v>67</v>
      </c>
      <c r="R2186" s="19" t="s">
        <v>73</v>
      </c>
      <c r="S2186" t="s">
        <v>88</v>
      </c>
      <c r="T2186" s="19"/>
      <c r="U2186" t="s">
        <v>919</v>
      </c>
      <c r="V2186" s="19"/>
      <c r="W2186" t="s">
        <v>56</v>
      </c>
      <c r="X2186" s="22">
        <v>43948</v>
      </c>
      <c r="Y2186" s="23">
        <v>21</v>
      </c>
      <c r="Z2186" s="14">
        <v>43969</v>
      </c>
      <c r="AA2186" s="22"/>
      <c r="AB2186" s="23"/>
      <c r="AC2186" s="14"/>
      <c r="AD2186" s="22"/>
      <c r="AE2186" s="23"/>
      <c r="AF2186" s="14"/>
      <c r="AG2186" s="22"/>
      <c r="AH2186" s="23"/>
      <c r="AI2186" s="14">
        <v>44000</v>
      </c>
      <c r="AJ2186" s="23">
        <v>5</v>
      </c>
      <c r="AK2186" s="14">
        <v>44165</v>
      </c>
      <c r="AL2186" s="14">
        <v>44225</v>
      </c>
      <c r="AM2186" s="21"/>
      <c r="AN2186" s="21"/>
      <c r="AO2186" s="21"/>
      <c r="AP2186" s="21"/>
      <c r="AQ2186" s="21"/>
      <c r="AR2186" s="21">
        <v>4207500</v>
      </c>
      <c r="AS2186" s="21"/>
      <c r="AT2186" s="21"/>
      <c r="AU2186" s="21">
        <v>37867500</v>
      </c>
      <c r="AV2186" s="21"/>
      <c r="AW2186" s="21"/>
      <c r="AX2186" s="21"/>
      <c r="AY2186" s="15">
        <f t="shared" si="136"/>
        <v>42075000</v>
      </c>
      <c r="AZ2186" s="15">
        <f t="shared" si="137"/>
        <v>42075000</v>
      </c>
      <c r="BA2186" t="str">
        <f t="shared" si="138"/>
        <v>OK</v>
      </c>
      <c r="BB2186">
        <f t="shared" si="139"/>
        <v>2</v>
      </c>
      <c r="BC2186" s="19"/>
    </row>
    <row r="2187" spans="1:55" x14ac:dyDescent="0.25">
      <c r="A2187">
        <v>2186</v>
      </c>
      <c r="B2187" s="19" t="s">
        <v>461</v>
      </c>
      <c r="C2187" s="19" t="s">
        <v>482</v>
      </c>
      <c r="D2187" s="19" t="s">
        <v>924</v>
      </c>
      <c r="E2187" s="19" t="s">
        <v>75</v>
      </c>
      <c r="F2187" s="19" t="s">
        <v>662</v>
      </c>
      <c r="G2187" s="28">
        <v>5921</v>
      </c>
      <c r="H2187" s="28">
        <v>25</v>
      </c>
      <c r="I2187" s="21">
        <v>19125000</v>
      </c>
      <c r="J2187" s="29">
        <v>765000</v>
      </c>
      <c r="K2187" s="19"/>
      <c r="L2187" s="19">
        <v>25</v>
      </c>
      <c r="M2187" s="19" t="s">
        <v>56</v>
      </c>
      <c r="N2187" s="19" t="s">
        <v>57</v>
      </c>
      <c r="O2187" s="19" t="s">
        <v>77</v>
      </c>
      <c r="P2187" s="19" t="s">
        <v>918</v>
      </c>
      <c r="Q2187" s="19" t="s">
        <v>67</v>
      </c>
      <c r="R2187" s="19" t="s">
        <v>73</v>
      </c>
      <c r="S2187" t="s">
        <v>88</v>
      </c>
      <c r="T2187" s="19"/>
      <c r="U2187" t="s">
        <v>919</v>
      </c>
      <c r="V2187" s="19"/>
      <c r="W2187" t="s">
        <v>56</v>
      </c>
      <c r="X2187" s="22">
        <v>43948</v>
      </c>
      <c r="Y2187" s="23">
        <v>21</v>
      </c>
      <c r="Z2187" s="14">
        <v>43969</v>
      </c>
      <c r="AA2187" s="22"/>
      <c r="AB2187" s="23"/>
      <c r="AC2187" s="14"/>
      <c r="AD2187" s="22"/>
      <c r="AE2187" s="23"/>
      <c r="AF2187" s="14"/>
      <c r="AG2187" s="22"/>
      <c r="AH2187" s="23"/>
      <c r="AI2187" s="14">
        <v>44000</v>
      </c>
      <c r="AJ2187" s="23">
        <v>5</v>
      </c>
      <c r="AK2187" s="14">
        <v>44165</v>
      </c>
      <c r="AL2187" s="14">
        <v>44225</v>
      </c>
      <c r="AM2187" s="21"/>
      <c r="AN2187" s="21"/>
      <c r="AO2187" s="21"/>
      <c r="AP2187" s="21"/>
      <c r="AQ2187" s="21"/>
      <c r="AR2187" s="21">
        <v>1912500</v>
      </c>
      <c r="AS2187" s="21"/>
      <c r="AT2187" s="21"/>
      <c r="AU2187" s="21">
        <v>17212500</v>
      </c>
      <c r="AV2187" s="21"/>
      <c r="AW2187" s="21"/>
      <c r="AX2187" s="21"/>
      <c r="AY2187" s="15">
        <f t="shared" si="136"/>
        <v>19125000</v>
      </c>
      <c r="AZ2187" s="15">
        <f t="shared" si="137"/>
        <v>19125000</v>
      </c>
      <c r="BA2187" t="str">
        <f t="shared" si="138"/>
        <v>OK</v>
      </c>
      <c r="BB2187">
        <f t="shared" si="139"/>
        <v>2</v>
      </c>
      <c r="BC2187" s="19"/>
    </row>
    <row r="2188" spans="1:55" x14ac:dyDescent="0.25">
      <c r="A2188">
        <v>2187</v>
      </c>
      <c r="B2188" s="19" t="s">
        <v>461</v>
      </c>
      <c r="C2188" s="19" t="s">
        <v>464</v>
      </c>
      <c r="D2188" s="19" t="s">
        <v>924</v>
      </c>
      <c r="E2188" s="19" t="s">
        <v>75</v>
      </c>
      <c r="F2188" s="19" t="s">
        <v>662</v>
      </c>
      <c r="G2188" s="28">
        <v>5921</v>
      </c>
      <c r="H2188" s="28">
        <v>40</v>
      </c>
      <c r="I2188" s="21">
        <v>30600000</v>
      </c>
      <c r="J2188" s="29">
        <v>765000</v>
      </c>
      <c r="K2188" s="19"/>
      <c r="L2188" s="19">
        <v>40</v>
      </c>
      <c r="M2188" s="19" t="s">
        <v>56</v>
      </c>
      <c r="N2188" s="19" t="s">
        <v>57</v>
      </c>
      <c r="O2188" s="19" t="s">
        <v>77</v>
      </c>
      <c r="P2188" s="19" t="s">
        <v>918</v>
      </c>
      <c r="Q2188" s="19" t="s">
        <v>67</v>
      </c>
      <c r="R2188" s="19" t="s">
        <v>73</v>
      </c>
      <c r="S2188" t="s">
        <v>88</v>
      </c>
      <c r="T2188" s="19"/>
      <c r="U2188" t="s">
        <v>919</v>
      </c>
      <c r="V2188" s="19"/>
      <c r="W2188" t="s">
        <v>56</v>
      </c>
      <c r="X2188" s="22">
        <v>43948</v>
      </c>
      <c r="Y2188" s="23">
        <v>21</v>
      </c>
      <c r="Z2188" s="14">
        <v>43969</v>
      </c>
      <c r="AA2188" s="22"/>
      <c r="AB2188" s="23"/>
      <c r="AC2188" s="14"/>
      <c r="AD2188" s="22"/>
      <c r="AE2188" s="23"/>
      <c r="AF2188" s="14"/>
      <c r="AG2188" s="22"/>
      <c r="AH2188" s="23"/>
      <c r="AI2188" s="14">
        <v>44000</v>
      </c>
      <c r="AJ2188" s="23">
        <v>5</v>
      </c>
      <c r="AK2188" s="14">
        <v>44165</v>
      </c>
      <c r="AL2188" s="14">
        <v>44225</v>
      </c>
      <c r="AM2188" s="21"/>
      <c r="AN2188" s="21"/>
      <c r="AO2188" s="21"/>
      <c r="AP2188" s="21"/>
      <c r="AQ2188" s="21"/>
      <c r="AR2188" s="21">
        <v>3060000</v>
      </c>
      <c r="AS2188" s="21"/>
      <c r="AT2188" s="21"/>
      <c r="AU2188" s="21">
        <v>27540000</v>
      </c>
      <c r="AV2188" s="21"/>
      <c r="AW2188" s="21"/>
      <c r="AX2188" s="21"/>
      <c r="AY2188" s="15">
        <f t="shared" si="136"/>
        <v>30600000</v>
      </c>
      <c r="AZ2188" s="15">
        <f t="shared" si="137"/>
        <v>30600000</v>
      </c>
      <c r="BA2188" t="str">
        <f t="shared" si="138"/>
        <v>OK</v>
      </c>
      <c r="BB2188">
        <f t="shared" si="139"/>
        <v>2</v>
      </c>
      <c r="BC2188" s="19"/>
    </row>
    <row r="2189" spans="1:55" x14ac:dyDescent="0.25">
      <c r="A2189">
        <v>2188</v>
      </c>
      <c r="B2189" s="19" t="s">
        <v>461</v>
      </c>
      <c r="C2189" s="19" t="s">
        <v>468</v>
      </c>
      <c r="D2189" s="19" t="s">
        <v>925</v>
      </c>
      <c r="E2189" s="19" t="s">
        <v>75</v>
      </c>
      <c r="F2189" s="19" t="s">
        <v>662</v>
      </c>
      <c r="G2189" s="28">
        <v>5921</v>
      </c>
      <c r="H2189" s="28">
        <v>65</v>
      </c>
      <c r="I2189" s="21">
        <v>49725000</v>
      </c>
      <c r="J2189" s="29">
        <v>765000</v>
      </c>
      <c r="K2189" s="19"/>
      <c r="L2189" s="19">
        <v>65</v>
      </c>
      <c r="M2189" s="19" t="s">
        <v>56</v>
      </c>
      <c r="N2189" s="19" t="s">
        <v>57</v>
      </c>
      <c r="O2189" s="19" t="s">
        <v>77</v>
      </c>
      <c r="P2189" s="19" t="s">
        <v>918</v>
      </c>
      <c r="Q2189" s="19" t="s">
        <v>67</v>
      </c>
      <c r="R2189" s="19" t="s">
        <v>73</v>
      </c>
      <c r="S2189" t="s">
        <v>88</v>
      </c>
      <c r="T2189" s="19"/>
      <c r="U2189" t="s">
        <v>919</v>
      </c>
      <c r="V2189" s="19"/>
      <c r="W2189" t="s">
        <v>56</v>
      </c>
      <c r="X2189" s="22">
        <v>43948</v>
      </c>
      <c r="Y2189" s="23">
        <v>21</v>
      </c>
      <c r="Z2189" s="14">
        <v>43969</v>
      </c>
      <c r="AA2189" s="22"/>
      <c r="AB2189" s="23"/>
      <c r="AC2189" s="14"/>
      <c r="AD2189" s="22"/>
      <c r="AE2189" s="23"/>
      <c r="AF2189" s="14"/>
      <c r="AG2189" s="22"/>
      <c r="AH2189" s="23"/>
      <c r="AI2189" s="14">
        <v>44000</v>
      </c>
      <c r="AJ2189" s="23">
        <v>5</v>
      </c>
      <c r="AK2189" s="14">
        <v>44165</v>
      </c>
      <c r="AL2189" s="14">
        <v>44225</v>
      </c>
      <c r="AM2189" s="21"/>
      <c r="AN2189" s="21"/>
      <c r="AO2189" s="21"/>
      <c r="AP2189" s="21"/>
      <c r="AQ2189" s="21"/>
      <c r="AR2189" s="21">
        <v>4972500</v>
      </c>
      <c r="AS2189" s="21"/>
      <c r="AT2189" s="21"/>
      <c r="AU2189" s="21">
        <v>44752500</v>
      </c>
      <c r="AV2189" s="21"/>
      <c r="AW2189" s="21"/>
      <c r="AX2189" s="21"/>
      <c r="AY2189" s="15">
        <f t="shared" si="136"/>
        <v>49725000</v>
      </c>
      <c r="AZ2189" s="15">
        <f t="shared" si="137"/>
        <v>49725000</v>
      </c>
      <c r="BA2189" t="str">
        <f t="shared" si="138"/>
        <v>OK</v>
      </c>
      <c r="BB2189">
        <f t="shared" si="139"/>
        <v>2</v>
      </c>
      <c r="BC2189" s="19"/>
    </row>
    <row r="2190" spans="1:55" x14ac:dyDescent="0.25">
      <c r="A2190">
        <v>2189</v>
      </c>
      <c r="B2190" s="19" t="s">
        <v>461</v>
      </c>
      <c r="C2190" s="19" t="s">
        <v>467</v>
      </c>
      <c r="D2190" s="19" t="s">
        <v>925</v>
      </c>
      <c r="E2190" s="19" t="s">
        <v>75</v>
      </c>
      <c r="F2190" s="19" t="s">
        <v>662</v>
      </c>
      <c r="G2190" s="28">
        <v>5921</v>
      </c>
      <c r="H2190" s="28">
        <v>30</v>
      </c>
      <c r="I2190" s="21">
        <v>22950000</v>
      </c>
      <c r="J2190" s="29">
        <v>765000</v>
      </c>
      <c r="K2190" s="19"/>
      <c r="L2190" s="19">
        <v>30</v>
      </c>
      <c r="M2190" s="19" t="s">
        <v>56</v>
      </c>
      <c r="N2190" s="19" t="s">
        <v>57</v>
      </c>
      <c r="O2190" s="19" t="s">
        <v>77</v>
      </c>
      <c r="P2190" s="19" t="s">
        <v>918</v>
      </c>
      <c r="Q2190" s="19" t="s">
        <v>67</v>
      </c>
      <c r="R2190" s="19" t="s">
        <v>73</v>
      </c>
      <c r="S2190" t="s">
        <v>88</v>
      </c>
      <c r="T2190" s="19"/>
      <c r="U2190" t="s">
        <v>919</v>
      </c>
      <c r="V2190" s="19"/>
      <c r="W2190" t="s">
        <v>56</v>
      </c>
      <c r="X2190" s="22">
        <v>43948</v>
      </c>
      <c r="Y2190" s="23">
        <v>21</v>
      </c>
      <c r="Z2190" s="14">
        <v>43969</v>
      </c>
      <c r="AA2190" s="22"/>
      <c r="AB2190" s="23"/>
      <c r="AC2190" s="14"/>
      <c r="AD2190" s="22"/>
      <c r="AE2190" s="23"/>
      <c r="AF2190" s="14"/>
      <c r="AG2190" s="22"/>
      <c r="AH2190" s="23"/>
      <c r="AI2190" s="14">
        <v>44000</v>
      </c>
      <c r="AJ2190" s="23">
        <v>5</v>
      </c>
      <c r="AK2190" s="14">
        <v>44165</v>
      </c>
      <c r="AL2190" s="14">
        <v>44225</v>
      </c>
      <c r="AM2190" s="21"/>
      <c r="AN2190" s="21"/>
      <c r="AO2190" s="21"/>
      <c r="AP2190" s="21"/>
      <c r="AQ2190" s="21"/>
      <c r="AR2190" s="21">
        <v>2295000</v>
      </c>
      <c r="AS2190" s="21"/>
      <c r="AT2190" s="21"/>
      <c r="AU2190" s="21">
        <v>20655000</v>
      </c>
      <c r="AV2190" s="21"/>
      <c r="AW2190" s="21"/>
      <c r="AX2190" s="21"/>
      <c r="AY2190" s="15">
        <f t="shared" si="136"/>
        <v>22950000</v>
      </c>
      <c r="AZ2190" s="15">
        <f t="shared" si="137"/>
        <v>22950000</v>
      </c>
      <c r="BA2190" t="str">
        <f t="shared" si="138"/>
        <v>OK</v>
      </c>
      <c r="BB2190">
        <f t="shared" si="139"/>
        <v>2</v>
      </c>
      <c r="BC2190" s="19"/>
    </row>
    <row r="2191" spans="1:55" x14ac:dyDescent="0.25">
      <c r="A2191">
        <v>2190</v>
      </c>
      <c r="B2191" s="19" t="s">
        <v>461</v>
      </c>
      <c r="C2191" s="19" t="s">
        <v>470</v>
      </c>
      <c r="D2191" s="19" t="s">
        <v>926</v>
      </c>
      <c r="E2191" s="19" t="s">
        <v>75</v>
      </c>
      <c r="F2191" s="19" t="s">
        <v>662</v>
      </c>
      <c r="G2191" s="28">
        <v>5921</v>
      </c>
      <c r="H2191" s="28">
        <v>50</v>
      </c>
      <c r="I2191" s="21">
        <v>38250000</v>
      </c>
      <c r="J2191" s="29">
        <v>765000</v>
      </c>
      <c r="K2191" s="19"/>
      <c r="L2191" s="19">
        <v>50</v>
      </c>
      <c r="M2191" s="19" t="s">
        <v>56</v>
      </c>
      <c r="N2191" s="19" t="s">
        <v>57</v>
      </c>
      <c r="O2191" s="19" t="s">
        <v>77</v>
      </c>
      <c r="P2191" s="19" t="s">
        <v>918</v>
      </c>
      <c r="Q2191" s="19" t="s">
        <v>67</v>
      </c>
      <c r="R2191" s="19" t="s">
        <v>73</v>
      </c>
      <c r="S2191" t="s">
        <v>88</v>
      </c>
      <c r="T2191" s="19"/>
      <c r="U2191" t="s">
        <v>919</v>
      </c>
      <c r="V2191" s="19"/>
      <c r="W2191" t="s">
        <v>56</v>
      </c>
      <c r="X2191" s="22">
        <v>43948</v>
      </c>
      <c r="Y2191" s="23">
        <v>21</v>
      </c>
      <c r="Z2191" s="14">
        <v>43969</v>
      </c>
      <c r="AA2191" s="22"/>
      <c r="AB2191" s="23"/>
      <c r="AC2191" s="14"/>
      <c r="AD2191" s="22"/>
      <c r="AE2191" s="23"/>
      <c r="AF2191" s="14"/>
      <c r="AG2191" s="22"/>
      <c r="AH2191" s="23"/>
      <c r="AI2191" s="14">
        <v>44000</v>
      </c>
      <c r="AJ2191" s="23">
        <v>5</v>
      </c>
      <c r="AK2191" s="14">
        <v>44165</v>
      </c>
      <c r="AL2191" s="14">
        <v>44225</v>
      </c>
      <c r="AM2191" s="21"/>
      <c r="AN2191" s="21"/>
      <c r="AO2191" s="21"/>
      <c r="AP2191" s="21"/>
      <c r="AQ2191" s="21"/>
      <c r="AR2191" s="21">
        <v>3825000</v>
      </c>
      <c r="AS2191" s="21"/>
      <c r="AT2191" s="21"/>
      <c r="AU2191" s="21">
        <v>34425000</v>
      </c>
      <c r="AV2191" s="21"/>
      <c r="AW2191" s="21"/>
      <c r="AX2191" s="21"/>
      <c r="AY2191" s="15">
        <f t="shared" si="136"/>
        <v>38250000</v>
      </c>
      <c r="AZ2191" s="15">
        <f t="shared" si="137"/>
        <v>38250000</v>
      </c>
      <c r="BA2191" t="str">
        <f t="shared" si="138"/>
        <v>OK</v>
      </c>
      <c r="BB2191">
        <f t="shared" si="139"/>
        <v>2</v>
      </c>
      <c r="BC2191" s="19"/>
    </row>
    <row r="2192" spans="1:55" x14ac:dyDescent="0.25">
      <c r="A2192">
        <v>2191</v>
      </c>
      <c r="B2192" s="19" t="s">
        <v>461</v>
      </c>
      <c r="C2192" s="19" t="s">
        <v>466</v>
      </c>
      <c r="D2192" s="19" t="s">
        <v>926</v>
      </c>
      <c r="E2192" s="19" t="s">
        <v>75</v>
      </c>
      <c r="F2192" s="19" t="s">
        <v>662</v>
      </c>
      <c r="G2192" s="28">
        <v>5921</v>
      </c>
      <c r="H2192" s="28">
        <v>60</v>
      </c>
      <c r="I2192" s="21">
        <v>45900000</v>
      </c>
      <c r="J2192" s="29">
        <v>765000</v>
      </c>
      <c r="K2192" s="19"/>
      <c r="L2192" s="19">
        <v>60</v>
      </c>
      <c r="M2192" s="19" t="s">
        <v>56</v>
      </c>
      <c r="N2192" s="19" t="s">
        <v>57</v>
      </c>
      <c r="O2192" s="19" t="s">
        <v>77</v>
      </c>
      <c r="P2192" s="19" t="s">
        <v>918</v>
      </c>
      <c r="Q2192" s="19" t="s">
        <v>67</v>
      </c>
      <c r="R2192" s="19" t="s">
        <v>73</v>
      </c>
      <c r="S2192" t="s">
        <v>88</v>
      </c>
      <c r="T2192" s="19"/>
      <c r="U2192" t="s">
        <v>919</v>
      </c>
      <c r="V2192" s="19"/>
      <c r="W2192" t="s">
        <v>56</v>
      </c>
      <c r="X2192" s="22">
        <v>43948</v>
      </c>
      <c r="Y2192" s="23">
        <v>21</v>
      </c>
      <c r="Z2192" s="14">
        <v>43969</v>
      </c>
      <c r="AA2192" s="22"/>
      <c r="AB2192" s="23"/>
      <c r="AC2192" s="14"/>
      <c r="AD2192" s="22"/>
      <c r="AE2192" s="23"/>
      <c r="AF2192" s="14"/>
      <c r="AG2192" s="22"/>
      <c r="AH2192" s="23"/>
      <c r="AI2192" s="14">
        <v>44000</v>
      </c>
      <c r="AJ2192" s="23">
        <v>5</v>
      </c>
      <c r="AK2192" s="14">
        <v>44165</v>
      </c>
      <c r="AL2192" s="14">
        <v>44225</v>
      </c>
      <c r="AM2192" s="21"/>
      <c r="AN2192" s="21"/>
      <c r="AO2192" s="21"/>
      <c r="AP2192" s="21"/>
      <c r="AQ2192" s="21"/>
      <c r="AR2192" s="21">
        <v>4590000</v>
      </c>
      <c r="AS2192" s="21"/>
      <c r="AT2192" s="21"/>
      <c r="AU2192" s="21">
        <v>41310000</v>
      </c>
      <c r="AV2192" s="21"/>
      <c r="AW2192" s="21"/>
      <c r="AX2192" s="21"/>
      <c r="AY2192" s="15">
        <f t="shared" si="136"/>
        <v>45900000</v>
      </c>
      <c r="AZ2192" s="15">
        <f t="shared" si="137"/>
        <v>45900000</v>
      </c>
      <c r="BA2192" t="str">
        <f t="shared" si="138"/>
        <v>OK</v>
      </c>
      <c r="BB2192">
        <f t="shared" si="139"/>
        <v>2</v>
      </c>
      <c r="BC2192" s="19"/>
    </row>
    <row r="2193" spans="1:55" x14ac:dyDescent="0.25">
      <c r="A2193">
        <v>2192</v>
      </c>
      <c r="B2193" s="19" t="s">
        <v>461</v>
      </c>
      <c r="C2193" s="19" t="s">
        <v>469</v>
      </c>
      <c r="D2193" s="19" t="s">
        <v>927</v>
      </c>
      <c r="E2193" s="19" t="s">
        <v>75</v>
      </c>
      <c r="F2193" s="19" t="s">
        <v>662</v>
      </c>
      <c r="G2193" s="28">
        <v>5921</v>
      </c>
      <c r="H2193" s="28">
        <v>65</v>
      </c>
      <c r="I2193" s="21">
        <v>49725000</v>
      </c>
      <c r="J2193" s="29">
        <v>765000</v>
      </c>
      <c r="K2193" s="19"/>
      <c r="L2193" s="19">
        <v>65</v>
      </c>
      <c r="M2193" s="19" t="s">
        <v>56</v>
      </c>
      <c r="N2193" s="19" t="s">
        <v>57</v>
      </c>
      <c r="O2193" s="19" t="s">
        <v>77</v>
      </c>
      <c r="P2193" s="19" t="s">
        <v>918</v>
      </c>
      <c r="Q2193" s="19" t="s">
        <v>67</v>
      </c>
      <c r="R2193" s="19" t="s">
        <v>73</v>
      </c>
      <c r="S2193" t="s">
        <v>88</v>
      </c>
      <c r="T2193" s="19"/>
      <c r="U2193" t="s">
        <v>919</v>
      </c>
      <c r="V2193" s="19"/>
      <c r="W2193" t="s">
        <v>56</v>
      </c>
      <c r="X2193" s="22">
        <v>43948</v>
      </c>
      <c r="Y2193" s="23">
        <v>21</v>
      </c>
      <c r="Z2193" s="14">
        <v>43969</v>
      </c>
      <c r="AA2193" s="22"/>
      <c r="AB2193" s="23"/>
      <c r="AC2193" s="14"/>
      <c r="AD2193" s="22"/>
      <c r="AE2193" s="23"/>
      <c r="AF2193" s="14"/>
      <c r="AG2193" s="22"/>
      <c r="AH2193" s="23"/>
      <c r="AI2193" s="14">
        <v>44000</v>
      </c>
      <c r="AJ2193" s="23">
        <v>5</v>
      </c>
      <c r="AK2193" s="14">
        <v>44165</v>
      </c>
      <c r="AL2193" s="14">
        <v>44225</v>
      </c>
      <c r="AM2193" s="21"/>
      <c r="AN2193" s="21"/>
      <c r="AO2193" s="21"/>
      <c r="AP2193" s="21"/>
      <c r="AQ2193" s="21"/>
      <c r="AR2193" s="21">
        <v>4972500</v>
      </c>
      <c r="AS2193" s="21"/>
      <c r="AT2193" s="21"/>
      <c r="AU2193" s="21">
        <v>44752500</v>
      </c>
      <c r="AV2193" s="21"/>
      <c r="AW2193" s="21"/>
      <c r="AX2193" s="21"/>
      <c r="AY2193" s="15">
        <f t="shared" si="136"/>
        <v>49725000</v>
      </c>
      <c r="AZ2193" s="15">
        <f t="shared" si="137"/>
        <v>49725000</v>
      </c>
      <c r="BA2193" t="str">
        <f t="shared" si="138"/>
        <v>OK</v>
      </c>
      <c r="BB2193">
        <f t="shared" si="139"/>
        <v>2</v>
      </c>
      <c r="BC2193" s="19"/>
    </row>
    <row r="2194" spans="1:55" x14ac:dyDescent="0.25">
      <c r="A2194">
        <v>2193</v>
      </c>
      <c r="B2194" s="19" t="s">
        <v>461</v>
      </c>
      <c r="C2194" s="19" t="s">
        <v>465</v>
      </c>
      <c r="D2194" s="19" t="s">
        <v>927</v>
      </c>
      <c r="E2194" s="19" t="s">
        <v>75</v>
      </c>
      <c r="F2194" s="19" t="s">
        <v>662</v>
      </c>
      <c r="G2194" s="28">
        <v>5921</v>
      </c>
      <c r="H2194" s="28">
        <v>35</v>
      </c>
      <c r="I2194" s="21">
        <v>26775000</v>
      </c>
      <c r="J2194" s="29">
        <v>765000</v>
      </c>
      <c r="K2194" s="19"/>
      <c r="L2194" s="19">
        <v>35</v>
      </c>
      <c r="M2194" s="19" t="s">
        <v>56</v>
      </c>
      <c r="N2194" s="19" t="s">
        <v>57</v>
      </c>
      <c r="O2194" s="19" t="s">
        <v>77</v>
      </c>
      <c r="P2194" s="19" t="s">
        <v>918</v>
      </c>
      <c r="Q2194" s="19" t="s">
        <v>67</v>
      </c>
      <c r="R2194" s="19" t="s">
        <v>73</v>
      </c>
      <c r="S2194" t="s">
        <v>88</v>
      </c>
      <c r="T2194" s="19"/>
      <c r="U2194" t="s">
        <v>919</v>
      </c>
      <c r="V2194" s="19"/>
      <c r="W2194" t="s">
        <v>56</v>
      </c>
      <c r="X2194" s="22">
        <v>43948</v>
      </c>
      <c r="Y2194" s="23">
        <v>21</v>
      </c>
      <c r="Z2194" s="14">
        <v>43969</v>
      </c>
      <c r="AA2194" s="22"/>
      <c r="AB2194" s="23"/>
      <c r="AC2194" s="14"/>
      <c r="AD2194" s="22"/>
      <c r="AE2194" s="23"/>
      <c r="AF2194" s="14"/>
      <c r="AG2194" s="22"/>
      <c r="AH2194" s="23"/>
      <c r="AI2194" s="14">
        <v>44000</v>
      </c>
      <c r="AJ2194" s="23">
        <v>5</v>
      </c>
      <c r="AK2194" s="14">
        <v>44165</v>
      </c>
      <c r="AL2194" s="14">
        <v>44225</v>
      </c>
      <c r="AM2194" s="21"/>
      <c r="AN2194" s="21"/>
      <c r="AO2194" s="21"/>
      <c r="AP2194" s="21"/>
      <c r="AQ2194" s="21"/>
      <c r="AR2194" s="21">
        <v>2677500</v>
      </c>
      <c r="AS2194" s="21"/>
      <c r="AT2194" s="21"/>
      <c r="AU2194" s="21">
        <v>24097500</v>
      </c>
      <c r="AV2194" s="21"/>
      <c r="AW2194" s="21"/>
      <c r="AX2194" s="21"/>
      <c r="AY2194" s="15">
        <f t="shared" si="136"/>
        <v>26775000</v>
      </c>
      <c r="AZ2194" s="15">
        <f t="shared" si="137"/>
        <v>26775000</v>
      </c>
      <c r="BA2194" t="str">
        <f t="shared" si="138"/>
        <v>OK</v>
      </c>
      <c r="BB2194">
        <f t="shared" si="139"/>
        <v>2</v>
      </c>
      <c r="BC2194" s="19"/>
    </row>
    <row r="2195" spans="1:55" x14ac:dyDescent="0.25">
      <c r="A2195">
        <v>2194</v>
      </c>
      <c r="B2195" s="19" t="s">
        <v>461</v>
      </c>
      <c r="C2195" s="19" t="s">
        <v>462</v>
      </c>
      <c r="D2195" s="19" t="s">
        <v>928</v>
      </c>
      <c r="E2195" s="19" t="s">
        <v>75</v>
      </c>
      <c r="F2195" s="19" t="s">
        <v>662</v>
      </c>
      <c r="G2195" s="28">
        <v>5921</v>
      </c>
      <c r="H2195" s="28">
        <v>60</v>
      </c>
      <c r="I2195" s="21">
        <v>45900000</v>
      </c>
      <c r="J2195" s="29">
        <v>765000</v>
      </c>
      <c r="K2195" s="19"/>
      <c r="L2195" s="19">
        <v>60</v>
      </c>
      <c r="M2195" s="19" t="s">
        <v>56</v>
      </c>
      <c r="N2195" s="19" t="s">
        <v>57</v>
      </c>
      <c r="O2195" s="19" t="s">
        <v>133</v>
      </c>
      <c r="P2195" s="19" t="s">
        <v>929</v>
      </c>
      <c r="Q2195" s="19" t="s">
        <v>67</v>
      </c>
      <c r="R2195" s="19" t="s">
        <v>73</v>
      </c>
      <c r="S2195" t="s">
        <v>88</v>
      </c>
      <c r="T2195" s="19"/>
      <c r="U2195" t="s">
        <v>919</v>
      </c>
      <c r="V2195" s="19"/>
      <c r="W2195" t="s">
        <v>56</v>
      </c>
      <c r="X2195" s="22">
        <v>43948</v>
      </c>
      <c r="Y2195" s="23">
        <v>21</v>
      </c>
      <c r="Z2195" s="14">
        <v>43969</v>
      </c>
      <c r="AA2195" s="22"/>
      <c r="AB2195" s="23"/>
      <c r="AC2195" s="14"/>
      <c r="AD2195" s="22"/>
      <c r="AE2195" s="23"/>
      <c r="AF2195" s="14"/>
      <c r="AG2195" s="22"/>
      <c r="AH2195" s="23"/>
      <c r="AI2195" s="14">
        <v>44000</v>
      </c>
      <c r="AJ2195" s="23">
        <v>5</v>
      </c>
      <c r="AK2195" s="14">
        <v>44165</v>
      </c>
      <c r="AL2195" s="14">
        <v>44225</v>
      </c>
      <c r="AM2195" s="21"/>
      <c r="AN2195" s="21"/>
      <c r="AO2195" s="21"/>
      <c r="AP2195" s="21"/>
      <c r="AQ2195" s="21"/>
      <c r="AR2195" s="21">
        <v>4590000</v>
      </c>
      <c r="AS2195" s="21"/>
      <c r="AT2195" s="21"/>
      <c r="AU2195" s="21">
        <v>41310000</v>
      </c>
      <c r="AV2195" s="21"/>
      <c r="AW2195" s="21"/>
      <c r="AX2195" s="21"/>
      <c r="AY2195" s="15">
        <f t="shared" si="136"/>
        <v>45900000</v>
      </c>
      <c r="AZ2195" s="15">
        <f t="shared" si="137"/>
        <v>45900000</v>
      </c>
      <c r="BA2195" t="str">
        <f t="shared" si="138"/>
        <v>OK</v>
      </c>
      <c r="BB2195">
        <f t="shared" si="139"/>
        <v>2</v>
      </c>
      <c r="BC2195" s="19"/>
    </row>
    <row r="2196" spans="1:55" x14ac:dyDescent="0.25">
      <c r="A2196">
        <v>2195</v>
      </c>
      <c r="B2196" s="19" t="s">
        <v>461</v>
      </c>
      <c r="C2196" s="19" t="s">
        <v>481</v>
      </c>
      <c r="D2196" s="19" t="s">
        <v>928</v>
      </c>
      <c r="E2196" s="19" t="s">
        <v>75</v>
      </c>
      <c r="F2196" s="19" t="s">
        <v>662</v>
      </c>
      <c r="G2196" s="28">
        <v>5921</v>
      </c>
      <c r="H2196" s="28">
        <v>20</v>
      </c>
      <c r="I2196" s="21">
        <v>15300000</v>
      </c>
      <c r="J2196" s="29">
        <v>765000</v>
      </c>
      <c r="K2196" s="19"/>
      <c r="L2196" s="19">
        <v>20</v>
      </c>
      <c r="M2196" s="19" t="s">
        <v>56</v>
      </c>
      <c r="N2196" s="19" t="s">
        <v>57</v>
      </c>
      <c r="O2196" s="19" t="s">
        <v>133</v>
      </c>
      <c r="P2196" s="19" t="s">
        <v>929</v>
      </c>
      <c r="Q2196" s="19" t="s">
        <v>67</v>
      </c>
      <c r="R2196" s="19" t="s">
        <v>73</v>
      </c>
      <c r="S2196" t="s">
        <v>88</v>
      </c>
      <c r="T2196" s="19"/>
      <c r="U2196" t="s">
        <v>919</v>
      </c>
      <c r="V2196" s="19"/>
      <c r="W2196" t="s">
        <v>56</v>
      </c>
      <c r="X2196" s="22">
        <v>43948</v>
      </c>
      <c r="Y2196" s="23">
        <v>21</v>
      </c>
      <c r="Z2196" s="14">
        <v>43969</v>
      </c>
      <c r="AA2196" s="22"/>
      <c r="AB2196" s="23"/>
      <c r="AC2196" s="14"/>
      <c r="AD2196" s="22"/>
      <c r="AE2196" s="23"/>
      <c r="AF2196" s="14"/>
      <c r="AG2196" s="22"/>
      <c r="AH2196" s="23"/>
      <c r="AI2196" s="14">
        <v>44000</v>
      </c>
      <c r="AJ2196" s="23">
        <v>5</v>
      </c>
      <c r="AK2196" s="14">
        <v>44165</v>
      </c>
      <c r="AL2196" s="14">
        <v>44225</v>
      </c>
      <c r="AM2196" s="21"/>
      <c r="AN2196" s="21"/>
      <c r="AO2196" s="21"/>
      <c r="AP2196" s="21"/>
      <c r="AQ2196" s="21"/>
      <c r="AR2196" s="21">
        <v>1530000</v>
      </c>
      <c r="AS2196" s="21"/>
      <c r="AT2196" s="21"/>
      <c r="AU2196" s="21">
        <v>13770000</v>
      </c>
      <c r="AV2196" s="21"/>
      <c r="AW2196" s="21"/>
      <c r="AX2196" s="21"/>
      <c r="AY2196" s="15">
        <f t="shared" si="136"/>
        <v>15300000</v>
      </c>
      <c r="AZ2196" s="15">
        <f t="shared" si="137"/>
        <v>15300000</v>
      </c>
      <c r="BA2196" t="str">
        <f t="shared" si="138"/>
        <v>OK</v>
      </c>
      <c r="BB2196">
        <f t="shared" si="139"/>
        <v>2</v>
      </c>
      <c r="BC2196" s="19"/>
    </row>
    <row r="2197" spans="1:55" x14ac:dyDescent="0.25">
      <c r="A2197">
        <v>2196</v>
      </c>
      <c r="B2197" s="19" t="s">
        <v>461</v>
      </c>
      <c r="C2197" s="19" t="s">
        <v>474</v>
      </c>
      <c r="D2197" s="19" t="s">
        <v>930</v>
      </c>
      <c r="E2197" s="19" t="s">
        <v>75</v>
      </c>
      <c r="F2197" s="19" t="s">
        <v>662</v>
      </c>
      <c r="G2197" s="28">
        <v>5921</v>
      </c>
      <c r="H2197" s="28">
        <v>45</v>
      </c>
      <c r="I2197" s="21">
        <v>34425000</v>
      </c>
      <c r="J2197" s="29">
        <v>765000</v>
      </c>
      <c r="K2197" s="19"/>
      <c r="L2197" s="19">
        <v>45</v>
      </c>
      <c r="M2197" s="19" t="s">
        <v>56</v>
      </c>
      <c r="N2197" s="19" t="s">
        <v>57</v>
      </c>
      <c r="O2197" s="19" t="s">
        <v>133</v>
      </c>
      <c r="P2197" s="19" t="s">
        <v>929</v>
      </c>
      <c r="Q2197" s="19" t="s">
        <v>67</v>
      </c>
      <c r="R2197" s="19" t="s">
        <v>73</v>
      </c>
      <c r="S2197" t="s">
        <v>88</v>
      </c>
      <c r="T2197" s="19"/>
      <c r="U2197" t="s">
        <v>919</v>
      </c>
      <c r="V2197" s="19"/>
      <c r="W2197" t="s">
        <v>56</v>
      </c>
      <c r="X2197" s="22">
        <v>43948</v>
      </c>
      <c r="Y2197" s="23">
        <v>21</v>
      </c>
      <c r="Z2197" s="14">
        <v>43969</v>
      </c>
      <c r="AA2197" s="22"/>
      <c r="AB2197" s="23"/>
      <c r="AC2197" s="14"/>
      <c r="AD2197" s="22"/>
      <c r="AE2197" s="23"/>
      <c r="AF2197" s="14"/>
      <c r="AG2197" s="22"/>
      <c r="AH2197" s="23"/>
      <c r="AI2197" s="14">
        <v>44000</v>
      </c>
      <c r="AJ2197" s="23">
        <v>5</v>
      </c>
      <c r="AK2197" s="14">
        <v>44165</v>
      </c>
      <c r="AL2197" s="14">
        <v>44225</v>
      </c>
      <c r="AM2197" s="21"/>
      <c r="AN2197" s="21"/>
      <c r="AO2197" s="21"/>
      <c r="AP2197" s="21"/>
      <c r="AQ2197" s="21"/>
      <c r="AR2197" s="21">
        <v>3442500</v>
      </c>
      <c r="AS2197" s="21"/>
      <c r="AT2197" s="21"/>
      <c r="AU2197" s="21">
        <v>30982500</v>
      </c>
      <c r="AV2197" s="21"/>
      <c r="AW2197" s="21"/>
      <c r="AX2197" s="21"/>
      <c r="AY2197" s="15">
        <f t="shared" si="136"/>
        <v>34425000</v>
      </c>
      <c r="AZ2197" s="15">
        <f t="shared" si="137"/>
        <v>34425000</v>
      </c>
      <c r="BA2197" t="str">
        <f t="shared" si="138"/>
        <v>OK</v>
      </c>
      <c r="BB2197">
        <f t="shared" si="139"/>
        <v>2</v>
      </c>
      <c r="BC2197" s="19"/>
    </row>
    <row r="2198" spans="1:55" x14ac:dyDescent="0.25">
      <c r="A2198">
        <v>2197</v>
      </c>
      <c r="B2198" s="19" t="s">
        <v>461</v>
      </c>
      <c r="C2198" s="19" t="s">
        <v>472</v>
      </c>
      <c r="D2198" s="19" t="s">
        <v>928</v>
      </c>
      <c r="E2198" s="19" t="s">
        <v>75</v>
      </c>
      <c r="F2198" s="19" t="s">
        <v>662</v>
      </c>
      <c r="G2198" s="28">
        <v>5921</v>
      </c>
      <c r="H2198" s="28">
        <v>40</v>
      </c>
      <c r="I2198" s="21">
        <v>30600000</v>
      </c>
      <c r="J2198" s="29">
        <v>765000</v>
      </c>
      <c r="K2198" s="19"/>
      <c r="L2198" s="19">
        <v>40</v>
      </c>
      <c r="M2198" s="19" t="s">
        <v>56</v>
      </c>
      <c r="N2198" s="19" t="s">
        <v>57</v>
      </c>
      <c r="O2198" s="19" t="s">
        <v>133</v>
      </c>
      <c r="P2198" s="19" t="s">
        <v>929</v>
      </c>
      <c r="Q2198" s="19" t="s">
        <v>67</v>
      </c>
      <c r="R2198" s="19" t="s">
        <v>73</v>
      </c>
      <c r="S2198" t="s">
        <v>88</v>
      </c>
      <c r="T2198" s="19"/>
      <c r="U2198" t="s">
        <v>919</v>
      </c>
      <c r="V2198" s="19"/>
      <c r="W2198" t="s">
        <v>56</v>
      </c>
      <c r="X2198" s="22">
        <v>43948</v>
      </c>
      <c r="Y2198" s="23">
        <v>21</v>
      </c>
      <c r="Z2198" s="14">
        <v>43969</v>
      </c>
      <c r="AA2198" s="22"/>
      <c r="AB2198" s="23"/>
      <c r="AC2198" s="14"/>
      <c r="AD2198" s="22"/>
      <c r="AE2198" s="23"/>
      <c r="AF2198" s="14"/>
      <c r="AG2198" s="22"/>
      <c r="AH2198" s="23"/>
      <c r="AI2198" s="14">
        <v>44000</v>
      </c>
      <c r="AJ2198" s="23">
        <v>5</v>
      </c>
      <c r="AK2198" s="14">
        <v>44165</v>
      </c>
      <c r="AL2198" s="14">
        <v>44225</v>
      </c>
      <c r="AM2198" s="21"/>
      <c r="AN2198" s="21"/>
      <c r="AO2198" s="21"/>
      <c r="AP2198" s="21"/>
      <c r="AQ2198" s="21"/>
      <c r="AR2198" s="21">
        <v>3060000</v>
      </c>
      <c r="AS2198" s="21"/>
      <c r="AT2198" s="21"/>
      <c r="AU2198" s="21">
        <v>27540000</v>
      </c>
      <c r="AV2198" s="21"/>
      <c r="AW2198" s="21"/>
      <c r="AX2198" s="21"/>
      <c r="AY2198" s="15">
        <f t="shared" si="136"/>
        <v>30600000</v>
      </c>
      <c r="AZ2198" s="15">
        <f t="shared" si="137"/>
        <v>30600000</v>
      </c>
      <c r="BA2198" t="str">
        <f t="shared" si="138"/>
        <v>OK</v>
      </c>
      <c r="BB2198">
        <f t="shared" si="139"/>
        <v>2</v>
      </c>
      <c r="BC2198" s="19"/>
    </row>
    <row r="2199" spans="1:55" x14ac:dyDescent="0.25">
      <c r="A2199">
        <v>2198</v>
      </c>
      <c r="B2199" s="19" t="s">
        <v>461</v>
      </c>
      <c r="C2199" s="19" t="s">
        <v>471</v>
      </c>
      <c r="D2199" s="19" t="s">
        <v>930</v>
      </c>
      <c r="E2199" s="19" t="s">
        <v>75</v>
      </c>
      <c r="F2199" s="19" t="s">
        <v>662</v>
      </c>
      <c r="G2199" s="28">
        <v>5921</v>
      </c>
      <c r="H2199" s="28">
        <v>25</v>
      </c>
      <c r="I2199" s="21">
        <v>19125000</v>
      </c>
      <c r="J2199" s="29">
        <v>765000</v>
      </c>
      <c r="K2199" s="19"/>
      <c r="L2199" s="19">
        <v>25</v>
      </c>
      <c r="M2199" s="19" t="s">
        <v>56</v>
      </c>
      <c r="N2199" s="19" t="s">
        <v>57</v>
      </c>
      <c r="O2199" s="19" t="s">
        <v>133</v>
      </c>
      <c r="P2199" s="19" t="s">
        <v>929</v>
      </c>
      <c r="Q2199" s="19" t="s">
        <v>67</v>
      </c>
      <c r="R2199" s="19" t="s">
        <v>73</v>
      </c>
      <c r="S2199" t="s">
        <v>88</v>
      </c>
      <c r="T2199" s="19"/>
      <c r="U2199" t="s">
        <v>919</v>
      </c>
      <c r="V2199" s="19"/>
      <c r="W2199" t="s">
        <v>56</v>
      </c>
      <c r="X2199" s="22">
        <v>43948</v>
      </c>
      <c r="Y2199" s="23">
        <v>21</v>
      </c>
      <c r="Z2199" s="14">
        <v>43969</v>
      </c>
      <c r="AA2199" s="22"/>
      <c r="AB2199" s="23"/>
      <c r="AC2199" s="14"/>
      <c r="AD2199" s="22"/>
      <c r="AE2199" s="23"/>
      <c r="AF2199" s="14"/>
      <c r="AG2199" s="22"/>
      <c r="AH2199" s="23"/>
      <c r="AI2199" s="14">
        <v>44000</v>
      </c>
      <c r="AJ2199" s="23">
        <v>5</v>
      </c>
      <c r="AK2199" s="14">
        <v>44165</v>
      </c>
      <c r="AL2199" s="14">
        <v>44225</v>
      </c>
      <c r="AM2199" s="21"/>
      <c r="AN2199" s="21"/>
      <c r="AO2199" s="21"/>
      <c r="AP2199" s="21"/>
      <c r="AQ2199" s="21"/>
      <c r="AR2199" s="21">
        <v>1912500</v>
      </c>
      <c r="AS2199" s="21"/>
      <c r="AT2199" s="21"/>
      <c r="AU2199" s="21">
        <v>17212500</v>
      </c>
      <c r="AV2199" s="21"/>
      <c r="AW2199" s="21"/>
      <c r="AX2199" s="21"/>
      <c r="AY2199" s="15">
        <f t="shared" si="136"/>
        <v>19125000</v>
      </c>
      <c r="AZ2199" s="15">
        <f t="shared" si="137"/>
        <v>19125000</v>
      </c>
      <c r="BA2199" t="str">
        <f t="shared" si="138"/>
        <v>OK</v>
      </c>
      <c r="BB2199">
        <f t="shared" si="139"/>
        <v>2</v>
      </c>
      <c r="BC2199" s="19"/>
    </row>
    <row r="2200" spans="1:55" x14ac:dyDescent="0.25">
      <c r="A2200">
        <v>2199</v>
      </c>
      <c r="B2200" s="19" t="s">
        <v>461</v>
      </c>
      <c r="C2200" s="19" t="s">
        <v>466</v>
      </c>
      <c r="D2200" s="19" t="s">
        <v>930</v>
      </c>
      <c r="E2200" s="19" t="s">
        <v>75</v>
      </c>
      <c r="F2200" s="19" t="s">
        <v>662</v>
      </c>
      <c r="G2200" s="28">
        <v>5921</v>
      </c>
      <c r="H2200" s="28">
        <v>20</v>
      </c>
      <c r="I2200" s="21">
        <v>15300000</v>
      </c>
      <c r="J2200" s="29">
        <v>765000</v>
      </c>
      <c r="K2200" s="19"/>
      <c r="L2200" s="19">
        <v>20</v>
      </c>
      <c r="M2200" s="19" t="s">
        <v>56</v>
      </c>
      <c r="N2200" s="19" t="s">
        <v>57</v>
      </c>
      <c r="O2200" s="19" t="s">
        <v>133</v>
      </c>
      <c r="P2200" s="19" t="s">
        <v>929</v>
      </c>
      <c r="Q2200" s="19" t="s">
        <v>67</v>
      </c>
      <c r="R2200" s="19" t="s">
        <v>73</v>
      </c>
      <c r="S2200" t="s">
        <v>88</v>
      </c>
      <c r="T2200" s="19"/>
      <c r="U2200" t="s">
        <v>919</v>
      </c>
      <c r="V2200" s="19"/>
      <c r="W2200" t="s">
        <v>56</v>
      </c>
      <c r="X2200" s="22">
        <v>43948</v>
      </c>
      <c r="Y2200" s="23">
        <v>21</v>
      </c>
      <c r="Z2200" s="14">
        <v>43969</v>
      </c>
      <c r="AA2200" s="22"/>
      <c r="AB2200" s="23"/>
      <c r="AC2200" s="14"/>
      <c r="AD2200" s="22"/>
      <c r="AE2200" s="23"/>
      <c r="AF2200" s="14"/>
      <c r="AG2200" s="22"/>
      <c r="AH2200" s="23"/>
      <c r="AI2200" s="14">
        <v>44000</v>
      </c>
      <c r="AJ2200" s="23">
        <v>5</v>
      </c>
      <c r="AK2200" s="14">
        <v>44165</v>
      </c>
      <c r="AL2200" s="14">
        <v>44225</v>
      </c>
      <c r="AM2200" s="21"/>
      <c r="AN2200" s="21"/>
      <c r="AO2200" s="21"/>
      <c r="AP2200" s="21"/>
      <c r="AQ2200" s="21"/>
      <c r="AR2200" s="21">
        <v>1530000</v>
      </c>
      <c r="AS2200" s="21"/>
      <c r="AT2200" s="21"/>
      <c r="AU2200" s="21">
        <v>13770000</v>
      </c>
      <c r="AV2200" s="21"/>
      <c r="AW2200" s="21"/>
      <c r="AX2200" s="21"/>
      <c r="AY2200" s="15">
        <f t="shared" si="136"/>
        <v>15300000</v>
      </c>
      <c r="AZ2200" s="15">
        <f t="shared" si="137"/>
        <v>15300000</v>
      </c>
      <c r="BA2200" t="str">
        <f t="shared" si="138"/>
        <v>OK</v>
      </c>
      <c r="BB2200">
        <f t="shared" si="139"/>
        <v>2</v>
      </c>
      <c r="BC2200" s="19"/>
    </row>
    <row r="2201" spans="1:55" x14ac:dyDescent="0.25">
      <c r="A2201">
        <v>2200</v>
      </c>
      <c r="B2201" s="19" t="s">
        <v>461</v>
      </c>
      <c r="C2201" s="19" t="s">
        <v>462</v>
      </c>
      <c r="D2201" s="19" t="s">
        <v>914</v>
      </c>
      <c r="E2201" s="19" t="s">
        <v>131</v>
      </c>
      <c r="F2201" s="19" t="s">
        <v>653</v>
      </c>
      <c r="G2201" s="28">
        <v>7821</v>
      </c>
      <c r="H2201" s="28">
        <v>15</v>
      </c>
      <c r="I2201" s="21">
        <v>8550000</v>
      </c>
      <c r="J2201" s="29">
        <v>570000</v>
      </c>
      <c r="K2201" s="19">
        <v>15</v>
      </c>
      <c r="L2201" s="19"/>
      <c r="M2201" s="19" t="s">
        <v>56</v>
      </c>
      <c r="N2201" s="19" t="s">
        <v>57</v>
      </c>
      <c r="O2201" s="19" t="s">
        <v>133</v>
      </c>
      <c r="P2201" s="19" t="s">
        <v>915</v>
      </c>
      <c r="Q2201" s="19" t="s">
        <v>67</v>
      </c>
      <c r="R2201" s="19" t="s">
        <v>73</v>
      </c>
      <c r="S2201" t="s">
        <v>88</v>
      </c>
      <c r="T2201" s="19"/>
      <c r="U2201" t="s">
        <v>916</v>
      </c>
      <c r="V2201" s="19"/>
      <c r="W2201" t="s">
        <v>56</v>
      </c>
      <c r="X2201" s="22">
        <v>43948</v>
      </c>
      <c r="Y2201" s="23">
        <v>21</v>
      </c>
      <c r="Z2201" s="14">
        <v>43969</v>
      </c>
      <c r="AA2201" s="22"/>
      <c r="AB2201" s="23"/>
      <c r="AC2201" s="14"/>
      <c r="AD2201" s="22"/>
      <c r="AE2201" s="23"/>
      <c r="AF2201" s="14"/>
      <c r="AG2201" s="22"/>
      <c r="AH2201" s="23"/>
      <c r="AI2201" s="14">
        <v>44000</v>
      </c>
      <c r="AJ2201" s="23">
        <v>7</v>
      </c>
      <c r="AK2201" s="14">
        <v>44225</v>
      </c>
      <c r="AL2201" s="14">
        <v>44285</v>
      </c>
      <c r="AM2201" s="21"/>
      <c r="AN2201" s="21"/>
      <c r="AO2201" s="21"/>
      <c r="AP2201" s="21"/>
      <c r="AQ2201" s="21"/>
      <c r="AR2201" s="21"/>
      <c r="AS2201" s="21">
        <v>1710000</v>
      </c>
      <c r="AT2201" s="21"/>
      <c r="AU2201" s="21"/>
      <c r="AV2201" s="21">
        <v>6840000</v>
      </c>
      <c r="AW2201" s="21"/>
      <c r="AX2201" s="21"/>
      <c r="AY2201" s="15">
        <f t="shared" si="136"/>
        <v>8550000</v>
      </c>
      <c r="AZ2201" s="15">
        <f t="shared" si="137"/>
        <v>8550000</v>
      </c>
      <c r="BA2201" t="str">
        <f t="shared" si="138"/>
        <v>OK</v>
      </c>
      <c r="BB2201">
        <f t="shared" si="139"/>
        <v>2</v>
      </c>
      <c r="BC2201" s="19"/>
    </row>
    <row r="2202" spans="1:55" x14ac:dyDescent="0.25">
      <c r="A2202">
        <v>2201</v>
      </c>
      <c r="B2202" s="19" t="s">
        <v>461</v>
      </c>
      <c r="C2202" s="19" t="s">
        <v>481</v>
      </c>
      <c r="D2202" s="19" t="s">
        <v>914</v>
      </c>
      <c r="E2202" s="19" t="s">
        <v>131</v>
      </c>
      <c r="F2202" s="19" t="s">
        <v>653</v>
      </c>
      <c r="G2202" s="28">
        <v>7821</v>
      </c>
      <c r="H2202" s="28">
        <v>20</v>
      </c>
      <c r="I2202" s="21">
        <v>11400000</v>
      </c>
      <c r="J2202" s="29">
        <v>570000</v>
      </c>
      <c r="K2202" s="19">
        <v>20</v>
      </c>
      <c r="L2202" s="19"/>
      <c r="M2202" s="19" t="s">
        <v>56</v>
      </c>
      <c r="N2202" s="19" t="s">
        <v>57</v>
      </c>
      <c r="O2202" s="19" t="s">
        <v>133</v>
      </c>
      <c r="P2202" s="19" t="s">
        <v>915</v>
      </c>
      <c r="Q2202" s="19" t="s">
        <v>67</v>
      </c>
      <c r="R2202" s="19" t="s">
        <v>73</v>
      </c>
      <c r="S2202" t="s">
        <v>88</v>
      </c>
      <c r="T2202" s="19"/>
      <c r="U2202" t="s">
        <v>916</v>
      </c>
      <c r="V2202" s="19"/>
      <c r="W2202" t="s">
        <v>56</v>
      </c>
      <c r="X2202" s="22">
        <v>43948</v>
      </c>
      <c r="Y2202" s="23">
        <v>21</v>
      </c>
      <c r="Z2202" s="14">
        <v>43969</v>
      </c>
      <c r="AA2202" s="22"/>
      <c r="AB2202" s="23"/>
      <c r="AC2202" s="14"/>
      <c r="AD2202" s="22"/>
      <c r="AE2202" s="23"/>
      <c r="AF2202" s="14"/>
      <c r="AG2202" s="22"/>
      <c r="AH2202" s="23"/>
      <c r="AI2202" s="14">
        <v>44000</v>
      </c>
      <c r="AJ2202" s="23">
        <v>7</v>
      </c>
      <c r="AK2202" s="14">
        <v>44225</v>
      </c>
      <c r="AL2202" s="14">
        <v>44285</v>
      </c>
      <c r="AM2202" s="21"/>
      <c r="AN2202" s="21"/>
      <c r="AO2202" s="21"/>
      <c r="AP2202" s="21"/>
      <c r="AQ2202" s="21"/>
      <c r="AR2202" s="21"/>
      <c r="AS2202" s="21">
        <v>2280000</v>
      </c>
      <c r="AT2202" s="21"/>
      <c r="AU2202" s="21"/>
      <c r="AV2202" s="21">
        <v>9120000</v>
      </c>
      <c r="AW2202" s="21"/>
      <c r="AX2202" s="21"/>
      <c r="AY2202" s="15">
        <f t="shared" si="136"/>
        <v>11400000</v>
      </c>
      <c r="AZ2202" s="15">
        <f t="shared" si="137"/>
        <v>11400000</v>
      </c>
      <c r="BA2202" t="str">
        <f t="shared" si="138"/>
        <v>OK</v>
      </c>
      <c r="BB2202">
        <f t="shared" si="139"/>
        <v>2</v>
      </c>
      <c r="BC2202" s="19"/>
    </row>
    <row r="2203" spans="1:55" x14ac:dyDescent="0.25">
      <c r="A2203">
        <v>2202</v>
      </c>
      <c r="B2203" s="19" t="s">
        <v>461</v>
      </c>
      <c r="C2203" s="19" t="s">
        <v>482</v>
      </c>
      <c r="D2203" s="19" t="s">
        <v>914</v>
      </c>
      <c r="E2203" s="19" t="s">
        <v>131</v>
      </c>
      <c r="F2203" s="19" t="s">
        <v>653</v>
      </c>
      <c r="G2203" s="28">
        <v>7821</v>
      </c>
      <c r="H2203" s="28">
        <v>14</v>
      </c>
      <c r="I2203" s="21">
        <v>7980000</v>
      </c>
      <c r="J2203" s="29">
        <v>570000</v>
      </c>
      <c r="K2203" s="19">
        <v>14</v>
      </c>
      <c r="L2203" s="19"/>
      <c r="M2203" s="19" t="s">
        <v>56</v>
      </c>
      <c r="N2203" s="19" t="s">
        <v>57</v>
      </c>
      <c r="O2203" s="19" t="s">
        <v>133</v>
      </c>
      <c r="P2203" s="19" t="s">
        <v>915</v>
      </c>
      <c r="Q2203" s="19" t="s">
        <v>67</v>
      </c>
      <c r="R2203" s="19" t="s">
        <v>73</v>
      </c>
      <c r="S2203" t="s">
        <v>88</v>
      </c>
      <c r="T2203" s="19"/>
      <c r="U2203" t="s">
        <v>916</v>
      </c>
      <c r="V2203" s="19"/>
      <c r="W2203" t="s">
        <v>56</v>
      </c>
      <c r="X2203" s="22">
        <v>43948</v>
      </c>
      <c r="Y2203" s="23">
        <v>21</v>
      </c>
      <c r="Z2203" s="14">
        <v>43969</v>
      </c>
      <c r="AA2203" s="22"/>
      <c r="AB2203" s="23"/>
      <c r="AC2203" s="14"/>
      <c r="AD2203" s="22"/>
      <c r="AE2203" s="23"/>
      <c r="AF2203" s="14"/>
      <c r="AG2203" s="22"/>
      <c r="AH2203" s="23"/>
      <c r="AI2203" s="14">
        <v>44000</v>
      </c>
      <c r="AJ2203" s="23">
        <v>7</v>
      </c>
      <c r="AK2203" s="14">
        <v>44225</v>
      </c>
      <c r="AL2203" s="14">
        <v>44285</v>
      </c>
      <c r="AM2203" s="21"/>
      <c r="AN2203" s="21"/>
      <c r="AO2203" s="21"/>
      <c r="AP2203" s="21"/>
      <c r="AQ2203" s="21"/>
      <c r="AR2203" s="21"/>
      <c r="AS2203" s="21">
        <v>1596000</v>
      </c>
      <c r="AT2203" s="21"/>
      <c r="AU2203" s="21"/>
      <c r="AV2203" s="21">
        <v>6384000</v>
      </c>
      <c r="AW2203" s="21"/>
      <c r="AX2203" s="21"/>
      <c r="AY2203" s="15">
        <f t="shared" si="136"/>
        <v>7980000</v>
      </c>
      <c r="AZ2203" s="15">
        <f t="shared" si="137"/>
        <v>7980000</v>
      </c>
      <c r="BA2203" t="str">
        <f t="shared" si="138"/>
        <v>OK</v>
      </c>
      <c r="BB2203">
        <f t="shared" si="139"/>
        <v>2</v>
      </c>
      <c r="BC2203" s="19"/>
    </row>
    <row r="2204" spans="1:55" x14ac:dyDescent="0.25">
      <c r="A2204">
        <v>2203</v>
      </c>
      <c r="B2204" s="19" t="s">
        <v>461</v>
      </c>
      <c r="C2204" s="19" t="s">
        <v>463</v>
      </c>
      <c r="D2204" s="19" t="s">
        <v>914</v>
      </c>
      <c r="E2204" s="19" t="s">
        <v>131</v>
      </c>
      <c r="F2204" s="19" t="s">
        <v>653</v>
      </c>
      <c r="G2204" s="28">
        <v>7821</v>
      </c>
      <c r="H2204" s="28">
        <v>15</v>
      </c>
      <c r="I2204" s="21">
        <v>8550000</v>
      </c>
      <c r="J2204" s="29">
        <v>570000</v>
      </c>
      <c r="K2204" s="19">
        <v>15</v>
      </c>
      <c r="L2204" s="19"/>
      <c r="M2204" s="19" t="s">
        <v>56</v>
      </c>
      <c r="N2204" s="19" t="s">
        <v>57</v>
      </c>
      <c r="O2204" s="19" t="s">
        <v>133</v>
      </c>
      <c r="P2204" s="19" t="s">
        <v>915</v>
      </c>
      <c r="Q2204" s="19" t="s">
        <v>67</v>
      </c>
      <c r="R2204" s="19" t="s">
        <v>73</v>
      </c>
      <c r="S2204" t="s">
        <v>88</v>
      </c>
      <c r="T2204" s="19"/>
      <c r="U2204" t="s">
        <v>916</v>
      </c>
      <c r="V2204" s="19"/>
      <c r="W2204" t="s">
        <v>56</v>
      </c>
      <c r="X2204" s="22">
        <v>43948</v>
      </c>
      <c r="Y2204" s="23">
        <v>21</v>
      </c>
      <c r="Z2204" s="14">
        <v>43969</v>
      </c>
      <c r="AA2204" s="22"/>
      <c r="AB2204" s="23"/>
      <c r="AC2204" s="14"/>
      <c r="AD2204" s="22"/>
      <c r="AE2204" s="23"/>
      <c r="AF2204" s="14"/>
      <c r="AG2204" s="22"/>
      <c r="AH2204" s="23"/>
      <c r="AI2204" s="14">
        <v>44000</v>
      </c>
      <c r="AJ2204" s="23">
        <v>7</v>
      </c>
      <c r="AK2204" s="14">
        <v>44225</v>
      </c>
      <c r="AL2204" s="14">
        <v>44285</v>
      </c>
      <c r="AM2204" s="21"/>
      <c r="AN2204" s="21"/>
      <c r="AO2204" s="21"/>
      <c r="AP2204" s="21"/>
      <c r="AQ2204" s="21"/>
      <c r="AR2204" s="21"/>
      <c r="AS2204" s="21">
        <v>1710000</v>
      </c>
      <c r="AT2204" s="21"/>
      <c r="AU2204" s="21"/>
      <c r="AV2204" s="21">
        <v>6840000</v>
      </c>
      <c r="AW2204" s="21"/>
      <c r="AX2204" s="21"/>
      <c r="AY2204" s="15">
        <f t="shared" si="136"/>
        <v>8550000</v>
      </c>
      <c r="AZ2204" s="15">
        <f t="shared" si="137"/>
        <v>8550000</v>
      </c>
      <c r="BA2204" t="str">
        <f t="shared" si="138"/>
        <v>OK</v>
      </c>
      <c r="BB2204">
        <f t="shared" si="139"/>
        <v>2</v>
      </c>
      <c r="BC2204" s="19"/>
    </row>
    <row r="2205" spans="1:55" x14ac:dyDescent="0.25">
      <c r="A2205">
        <v>2204</v>
      </c>
      <c r="B2205" s="19" t="s">
        <v>461</v>
      </c>
      <c r="C2205" s="19" t="s">
        <v>462</v>
      </c>
      <c r="D2205" s="19" t="s">
        <v>904</v>
      </c>
      <c r="E2205" s="19" t="s">
        <v>98</v>
      </c>
      <c r="F2205" s="19" t="s">
        <v>654</v>
      </c>
      <c r="G2205" s="28">
        <v>7921</v>
      </c>
      <c r="H2205" s="28">
        <v>20</v>
      </c>
      <c r="I2205" s="21">
        <v>12600000</v>
      </c>
      <c r="J2205" s="29">
        <v>630000</v>
      </c>
      <c r="K2205" s="19"/>
      <c r="L2205" s="19">
        <v>20</v>
      </c>
      <c r="M2205" s="19" t="s">
        <v>56</v>
      </c>
      <c r="N2205" s="19" t="s">
        <v>57</v>
      </c>
      <c r="O2205" s="19" t="s">
        <v>133</v>
      </c>
      <c r="P2205" s="19" t="s">
        <v>915</v>
      </c>
      <c r="Q2205" s="19" t="s">
        <v>67</v>
      </c>
      <c r="R2205" s="19" t="s">
        <v>73</v>
      </c>
      <c r="S2205" t="s">
        <v>88</v>
      </c>
      <c r="T2205" s="19"/>
      <c r="U2205" t="s">
        <v>931</v>
      </c>
      <c r="V2205" s="19"/>
      <c r="W2205" t="s">
        <v>56</v>
      </c>
      <c r="X2205" s="22">
        <v>43955</v>
      </c>
      <c r="Y2205" s="23">
        <v>21</v>
      </c>
      <c r="Z2205" s="14">
        <v>43976</v>
      </c>
      <c r="AA2205" s="22"/>
      <c r="AB2205" s="23"/>
      <c r="AC2205" s="14"/>
      <c r="AD2205" s="22"/>
      <c r="AE2205" s="23"/>
      <c r="AF2205" s="14"/>
      <c r="AG2205" s="22"/>
      <c r="AH2205" s="23"/>
      <c r="AI2205" s="14">
        <v>44000</v>
      </c>
      <c r="AJ2205" s="23">
        <v>7</v>
      </c>
      <c r="AK2205" s="14">
        <v>44225</v>
      </c>
      <c r="AL2205" s="14">
        <v>44285</v>
      </c>
      <c r="AM2205" s="21"/>
      <c r="AN2205" s="21"/>
      <c r="AO2205" s="21"/>
      <c r="AP2205" s="21"/>
      <c r="AQ2205" s="21"/>
      <c r="AR2205" s="21"/>
      <c r="AS2205" s="21">
        <v>2520000</v>
      </c>
      <c r="AT2205" s="21"/>
      <c r="AU2205" s="21"/>
      <c r="AV2205" s="21">
        <v>10080000</v>
      </c>
      <c r="AW2205" s="21"/>
      <c r="AX2205" s="21"/>
      <c r="AY2205" s="15">
        <f t="shared" si="136"/>
        <v>12600000</v>
      </c>
      <c r="AZ2205" s="15">
        <f t="shared" si="137"/>
        <v>12600000</v>
      </c>
      <c r="BA2205" t="str">
        <f t="shared" si="138"/>
        <v>OK</v>
      </c>
      <c r="BB2205">
        <f t="shared" si="139"/>
        <v>2</v>
      </c>
      <c r="BC2205" s="19"/>
    </row>
    <row r="2206" spans="1:55" x14ac:dyDescent="0.25">
      <c r="A2206">
        <v>2205</v>
      </c>
      <c r="B2206" s="19" t="s">
        <v>461</v>
      </c>
      <c r="C2206" s="19" t="s">
        <v>480</v>
      </c>
      <c r="D2206" s="19" t="s">
        <v>904</v>
      </c>
      <c r="E2206" s="19" t="s">
        <v>98</v>
      </c>
      <c r="F2206" s="19" t="s">
        <v>654</v>
      </c>
      <c r="G2206" s="28">
        <v>7921</v>
      </c>
      <c r="H2206" s="28">
        <v>16</v>
      </c>
      <c r="I2206" s="21">
        <v>10080000</v>
      </c>
      <c r="J2206" s="29">
        <v>630000</v>
      </c>
      <c r="K2206" s="19"/>
      <c r="L2206" s="19">
        <v>16</v>
      </c>
      <c r="M2206" s="19" t="s">
        <v>56</v>
      </c>
      <c r="N2206" s="19" t="s">
        <v>57</v>
      </c>
      <c r="O2206" s="19" t="s">
        <v>133</v>
      </c>
      <c r="P2206" s="19" t="s">
        <v>915</v>
      </c>
      <c r="Q2206" s="19" t="s">
        <v>67</v>
      </c>
      <c r="R2206" s="19" t="s">
        <v>73</v>
      </c>
      <c r="S2206" t="s">
        <v>88</v>
      </c>
      <c r="T2206" s="19"/>
      <c r="U2206" t="s">
        <v>931</v>
      </c>
      <c r="V2206" s="19"/>
      <c r="W2206" t="s">
        <v>56</v>
      </c>
      <c r="X2206" s="22">
        <v>43955</v>
      </c>
      <c r="Y2206" s="23">
        <v>21</v>
      </c>
      <c r="Z2206" s="14">
        <v>43976</v>
      </c>
      <c r="AA2206" s="22"/>
      <c r="AB2206" s="23"/>
      <c r="AC2206" s="14"/>
      <c r="AD2206" s="22"/>
      <c r="AE2206" s="23"/>
      <c r="AF2206" s="14"/>
      <c r="AG2206" s="22"/>
      <c r="AH2206" s="23"/>
      <c r="AI2206" s="14">
        <v>44000</v>
      </c>
      <c r="AJ2206" s="23">
        <v>7</v>
      </c>
      <c r="AK2206" s="14">
        <v>44225</v>
      </c>
      <c r="AL2206" s="14">
        <v>44285</v>
      </c>
      <c r="AM2206" s="21"/>
      <c r="AN2206" s="21"/>
      <c r="AO2206" s="21"/>
      <c r="AP2206" s="21"/>
      <c r="AQ2206" s="21"/>
      <c r="AR2206" s="21"/>
      <c r="AS2206" s="21">
        <v>2016000</v>
      </c>
      <c r="AT2206" s="21"/>
      <c r="AU2206" s="21"/>
      <c r="AV2206" s="21">
        <v>8064000</v>
      </c>
      <c r="AW2206" s="21"/>
      <c r="AX2206" s="21"/>
      <c r="AY2206" s="15">
        <f t="shared" si="136"/>
        <v>10080000</v>
      </c>
      <c r="AZ2206" s="15">
        <f t="shared" si="137"/>
        <v>10080000</v>
      </c>
      <c r="BA2206" t="str">
        <f t="shared" si="138"/>
        <v>OK</v>
      </c>
      <c r="BB2206">
        <f t="shared" si="139"/>
        <v>2</v>
      </c>
      <c r="BC2206" s="19"/>
    </row>
    <row r="2207" spans="1:55" x14ac:dyDescent="0.25">
      <c r="A2207">
        <v>2206</v>
      </c>
      <c r="B2207" s="19" t="s">
        <v>461</v>
      </c>
      <c r="C2207" s="19" t="s">
        <v>463</v>
      </c>
      <c r="D2207" s="19" t="s">
        <v>904</v>
      </c>
      <c r="E2207" s="19" t="s">
        <v>98</v>
      </c>
      <c r="F2207" s="19" t="s">
        <v>654</v>
      </c>
      <c r="G2207" s="28">
        <v>7921</v>
      </c>
      <c r="H2207" s="28">
        <v>16</v>
      </c>
      <c r="I2207" s="21">
        <v>10080000</v>
      </c>
      <c r="J2207" s="29">
        <v>630000</v>
      </c>
      <c r="K2207" s="19"/>
      <c r="L2207" s="19">
        <v>16</v>
      </c>
      <c r="M2207" s="19" t="s">
        <v>56</v>
      </c>
      <c r="N2207" s="19" t="s">
        <v>57</v>
      </c>
      <c r="O2207" s="19" t="s">
        <v>133</v>
      </c>
      <c r="P2207" s="19" t="s">
        <v>915</v>
      </c>
      <c r="Q2207" s="19" t="s">
        <v>67</v>
      </c>
      <c r="R2207" s="19" t="s">
        <v>73</v>
      </c>
      <c r="S2207" t="s">
        <v>88</v>
      </c>
      <c r="T2207" s="19"/>
      <c r="U2207" t="s">
        <v>931</v>
      </c>
      <c r="V2207" s="19"/>
      <c r="W2207" t="s">
        <v>56</v>
      </c>
      <c r="X2207" s="22">
        <v>43955</v>
      </c>
      <c r="Y2207" s="23">
        <v>21</v>
      </c>
      <c r="Z2207" s="14">
        <v>43976</v>
      </c>
      <c r="AA2207" s="22"/>
      <c r="AB2207" s="23"/>
      <c r="AC2207" s="14"/>
      <c r="AD2207" s="22"/>
      <c r="AE2207" s="23"/>
      <c r="AF2207" s="14"/>
      <c r="AG2207" s="22"/>
      <c r="AH2207" s="23"/>
      <c r="AI2207" s="14">
        <v>44000</v>
      </c>
      <c r="AJ2207" s="23">
        <v>7</v>
      </c>
      <c r="AK2207" s="14">
        <v>44225</v>
      </c>
      <c r="AL2207" s="14">
        <v>44285</v>
      </c>
      <c r="AM2207" s="21"/>
      <c r="AN2207" s="21"/>
      <c r="AO2207" s="21"/>
      <c r="AP2207" s="21"/>
      <c r="AQ2207" s="21"/>
      <c r="AR2207" s="21"/>
      <c r="AS2207" s="21">
        <v>2016000</v>
      </c>
      <c r="AT2207" s="21"/>
      <c r="AU2207" s="21"/>
      <c r="AV2207" s="21">
        <v>8064000</v>
      </c>
      <c r="AW2207" s="21"/>
      <c r="AX2207" s="21"/>
      <c r="AY2207" s="15">
        <f t="shared" si="136"/>
        <v>10080000</v>
      </c>
      <c r="AZ2207" s="15">
        <f t="shared" si="137"/>
        <v>10080000</v>
      </c>
      <c r="BA2207" t="str">
        <f t="shared" si="138"/>
        <v>OK</v>
      </c>
      <c r="BB2207">
        <f t="shared" si="139"/>
        <v>2</v>
      </c>
      <c r="BC2207" s="19"/>
    </row>
  </sheetData>
  <autoFilter ref="A1:BC2207" xr:uid="{00000000-0009-0000-0000-000004000000}">
    <filterColumn colId="22">
      <filters>
        <filter val="NO"/>
      </filters>
    </filterColumn>
  </autoFilter>
  <sortState xmlns:xlrd2="http://schemas.microsoft.com/office/spreadsheetml/2017/richdata2" ref="A41:BB2151">
    <sortCondition ref="B2:B2151"/>
  </sortState>
  <dataValidations count="15">
    <dataValidation type="list" allowBlank="1" showInputMessage="1" showErrorMessage="1" sqref="F1916:F1956 F2035:F2041 F2099:F2104 F1710:F1771 F2065:F2069 F1645:F1661 F2130:F2132 F2:F975 C2:C975 F1039:F1114 F1204:F1343" xr:uid="{00000000-0002-0000-0400-000000000000}">
      <formula1>INDIRECT(B2)</formula1>
    </dataValidation>
    <dataValidation type="list" allowBlank="1" showInputMessage="1" showErrorMessage="1" sqref="N2:N2207" xr:uid="{00000000-0002-0000-0400-000001000000}">
      <formula1>TipoUsuario</formula1>
    </dataValidation>
    <dataValidation type="list" allowBlank="1" showInputMessage="1" showErrorMessage="1" sqref="R2:R975 R1032 R1425 R984:R1027 R1209:R1210 R1437 R1807 R1809:R1863 R1879 R1439:R1801 R1427:R1428 R1430:R1435 R1881:R1927 R1930:R1991 R1044:R1200 R1234:R1240 R1260:R1282 R1295:R1358 R1379:R1389 R1398:R1415 R1420 R1422:R1423 R1993:R2122 R2168" xr:uid="{00000000-0002-0000-0400-000002000000}">
      <formula1>ModAsigRecursos</formula1>
    </dataValidation>
    <dataValidation type="list" allowBlank="1" showInputMessage="1" showErrorMessage="1" sqref="W1322:W1340 W1342:W1348 W2:W1182 W1350:W1353 W1355:W1362 W1364:W1365 W1367:W1369 W1371:W1373 W1376:W1389 W1392 W1190:W1283 W1304:W1314 W1319:W1320 W1395:W2159 W2162:W2168 W2170:W2171 W2173:W2185 W2187:W2207" xr:uid="{00000000-0002-0000-0400-000003000000}">
      <formula1>Desierta</formula1>
    </dataValidation>
    <dataValidation type="list" allowBlank="1" showInputMessage="1" showErrorMessage="1" sqref="B2:B975" xr:uid="{00000000-0002-0000-0400-000004000000}">
      <formula1>Región</formula1>
    </dataValidation>
    <dataValidation type="list" allowBlank="1" showInputMessage="1" showErrorMessage="1" sqref="E2:E975" xr:uid="{00000000-0002-0000-0400-000005000000}">
      <formula1>Programas</formula1>
    </dataValidation>
    <dataValidation type="list" allowBlank="1" showInputMessage="1" showErrorMessage="1" sqref="M2:M975" xr:uid="{00000000-0002-0000-0400-000006000000}">
      <formula1>IRAL</formula1>
    </dataValidation>
    <dataValidation type="list" allowBlank="1" showInputMessage="1" showErrorMessage="1" sqref="Q2:Q975" xr:uid="{00000000-0002-0000-0400-000007000000}">
      <formula1>ModAccesoOferta</formula1>
    </dataValidation>
    <dataValidation type="list" allowBlank="1" showInputMessage="1" showErrorMessage="1" sqref="T2:T975" xr:uid="{00000000-0002-0000-0400-000008000000}">
      <formula1>CorrelativoLic</formula1>
    </dataValidation>
    <dataValidation type="list" allowBlank="1" showInputMessage="1" showErrorMessage="1" sqref="AF2:AG975 AI2:AI975 Z2:AA975 X2:X975 AC2:AD975" xr:uid="{00000000-0002-0000-0400-000009000000}">
      <formula1>Fecha</formula1>
    </dataValidation>
    <dataValidation type="list" allowBlank="1" showInputMessage="1" showErrorMessage="1" sqref="AH2:AH975 Y2:Y975 AB2:AB975 AE2:AE975" xr:uid="{00000000-0002-0000-0400-00000A000000}">
      <formula1>Dias</formula1>
    </dataValidation>
    <dataValidation type="list" allowBlank="1" showInputMessage="1" showErrorMessage="1" sqref="AJ2:AJ975" xr:uid="{00000000-0002-0000-0400-00000B000000}">
      <formula1>Meses</formula1>
    </dataValidation>
    <dataValidation type="list" allowBlank="1" showInputMessage="1" showErrorMessage="1" sqref="BC2:BC975" xr:uid="{00000000-0002-0000-0400-00000C000000}">
      <formula1>RevisarNC</formula1>
    </dataValidation>
    <dataValidation type="list" allowBlank="1" showInputMessage="1" showErrorMessage="1" sqref="O2:O975" xr:uid="{00000000-0002-0000-0400-00000D000000}">
      <formula1>INDIRECT(F2)</formula1>
    </dataValidation>
    <dataValidation type="list" allowBlank="1" showInputMessage="1" showErrorMessage="1" sqref="S2:S2132" xr:uid="{00000000-0002-0000-0400-00000E000000}">
      <formula1>Emergencia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0"/>
  <sheetViews>
    <sheetView topLeftCell="A13" zoomScale="120" zoomScaleNormal="120" workbookViewId="0">
      <selection activeCell="D29" sqref="D29"/>
    </sheetView>
  </sheetViews>
  <sheetFormatPr baseColWidth="10" defaultColWidth="11.42578125" defaultRowHeight="15" x14ac:dyDescent="0.25"/>
  <cols>
    <col min="1" max="1" width="7" bestFit="1" customWidth="1"/>
    <col min="2" max="2" width="5.7109375" customWidth="1"/>
    <col min="3" max="3" width="48.85546875" bestFit="1" customWidth="1"/>
    <col min="4" max="4" width="123.140625" bestFit="1" customWidth="1"/>
  </cols>
  <sheetData>
    <row r="1" spans="1:4" ht="25.5" x14ac:dyDescent="0.25">
      <c r="A1" s="1"/>
      <c r="B1" s="2"/>
      <c r="C1" s="3" t="s">
        <v>483</v>
      </c>
      <c r="D1" s="1"/>
    </row>
    <row r="2" spans="1:4" ht="25.5" x14ac:dyDescent="0.25">
      <c r="A2" s="1"/>
      <c r="B2" s="2"/>
      <c r="C2" s="4" t="s">
        <v>484</v>
      </c>
      <c r="D2" s="1"/>
    </row>
    <row r="3" spans="1:4" ht="25.5" x14ac:dyDescent="0.25">
      <c r="A3" s="1"/>
      <c r="B3" s="2"/>
      <c r="C3" s="5" t="s">
        <v>485</v>
      </c>
      <c r="D3" s="1"/>
    </row>
    <row r="4" spans="1:4" x14ac:dyDescent="0.25">
      <c r="A4" s="1"/>
      <c r="B4" s="2"/>
      <c r="C4" s="6"/>
      <c r="D4" s="1"/>
    </row>
    <row r="5" spans="1:4" ht="25.5" x14ac:dyDescent="0.25">
      <c r="A5" s="7" t="s">
        <v>486</v>
      </c>
      <c r="B5" s="8" t="s">
        <v>487</v>
      </c>
      <c r="C5" s="9" t="s">
        <v>488</v>
      </c>
      <c r="D5" s="10" t="s">
        <v>489</v>
      </c>
    </row>
    <row r="6" spans="1:4" x14ac:dyDescent="0.25">
      <c r="A6" s="7" t="s">
        <v>490</v>
      </c>
      <c r="B6" s="20">
        <v>1</v>
      </c>
      <c r="C6" s="12" t="s">
        <v>0</v>
      </c>
      <c r="D6" s="7" t="s">
        <v>491</v>
      </c>
    </row>
    <row r="7" spans="1:4" x14ac:dyDescent="0.25">
      <c r="A7" s="7" t="s">
        <v>492</v>
      </c>
      <c r="B7" s="20">
        <v>2</v>
      </c>
      <c r="C7" s="11" t="s">
        <v>1</v>
      </c>
      <c r="D7" s="7" t="s">
        <v>493</v>
      </c>
    </row>
    <row r="8" spans="1:4" x14ac:dyDescent="0.25">
      <c r="A8" s="7" t="s">
        <v>494</v>
      </c>
      <c r="B8" s="20">
        <v>3</v>
      </c>
      <c r="C8" s="11" t="s">
        <v>2</v>
      </c>
      <c r="D8" s="7" t="s">
        <v>495</v>
      </c>
    </row>
    <row r="9" spans="1:4" ht="25.5" x14ac:dyDescent="0.25">
      <c r="A9" s="7" t="s">
        <v>496</v>
      </c>
      <c r="B9" s="20">
        <v>4</v>
      </c>
      <c r="C9" s="12" t="s">
        <v>3</v>
      </c>
      <c r="D9" s="26" t="s">
        <v>497</v>
      </c>
    </row>
    <row r="10" spans="1:4" x14ac:dyDescent="0.25">
      <c r="A10" s="7" t="s">
        <v>498</v>
      </c>
      <c r="B10" s="20">
        <v>5</v>
      </c>
      <c r="C10" s="11" t="s">
        <v>4</v>
      </c>
      <c r="D10" s="7" t="s">
        <v>499</v>
      </c>
    </row>
    <row r="11" spans="1:4" x14ac:dyDescent="0.25">
      <c r="A11" s="7" t="s">
        <v>500</v>
      </c>
      <c r="B11" s="20">
        <v>6</v>
      </c>
      <c r="C11" s="11" t="s">
        <v>501</v>
      </c>
      <c r="D11" s="7" t="s">
        <v>502</v>
      </c>
    </row>
    <row r="12" spans="1:4" x14ac:dyDescent="0.25">
      <c r="A12" s="7" t="s">
        <v>503</v>
      </c>
      <c r="B12" s="20">
        <v>7</v>
      </c>
      <c r="C12" s="13" t="s">
        <v>6</v>
      </c>
      <c r="D12" s="7" t="s">
        <v>504</v>
      </c>
    </row>
    <row r="13" spans="1:4" x14ac:dyDescent="0.25">
      <c r="A13" s="7" t="s">
        <v>505</v>
      </c>
      <c r="B13" s="20">
        <v>8</v>
      </c>
      <c r="C13" s="13" t="s">
        <v>7</v>
      </c>
      <c r="D13" s="7" t="s">
        <v>506</v>
      </c>
    </row>
    <row r="14" spans="1:4" x14ac:dyDescent="0.25">
      <c r="A14" s="7" t="s">
        <v>507</v>
      </c>
      <c r="B14" s="20">
        <v>9</v>
      </c>
      <c r="C14" s="35" t="s">
        <v>8</v>
      </c>
      <c r="D14" s="7" t="s">
        <v>508</v>
      </c>
    </row>
    <row r="15" spans="1:4" x14ac:dyDescent="0.25">
      <c r="A15" s="7" t="s">
        <v>509</v>
      </c>
      <c r="B15" s="20">
        <v>10</v>
      </c>
      <c r="C15" s="13" t="s">
        <v>9</v>
      </c>
      <c r="D15" s="27" t="s">
        <v>510</v>
      </c>
    </row>
    <row r="16" spans="1:4" x14ac:dyDescent="0.25">
      <c r="A16" s="7" t="s">
        <v>511</v>
      </c>
      <c r="B16" s="20">
        <v>11</v>
      </c>
      <c r="C16" s="12" t="s">
        <v>10</v>
      </c>
      <c r="D16" s="7" t="s">
        <v>512</v>
      </c>
    </row>
    <row r="17" spans="1:4" x14ac:dyDescent="0.25">
      <c r="A17" s="7" t="s">
        <v>513</v>
      </c>
      <c r="B17" s="20">
        <v>12</v>
      </c>
      <c r="C17" s="12" t="s">
        <v>11</v>
      </c>
      <c r="D17" s="7" t="s">
        <v>514</v>
      </c>
    </row>
    <row r="18" spans="1:4" x14ac:dyDescent="0.25">
      <c r="A18" s="7" t="s">
        <v>515</v>
      </c>
      <c r="B18" s="20">
        <v>13</v>
      </c>
      <c r="C18" s="11" t="s">
        <v>12</v>
      </c>
      <c r="D18" s="7" t="s">
        <v>516</v>
      </c>
    </row>
    <row r="19" spans="1:4" x14ac:dyDescent="0.25">
      <c r="A19" s="7" t="s">
        <v>517</v>
      </c>
      <c r="B19" s="20">
        <v>14</v>
      </c>
      <c r="C19" s="11" t="s">
        <v>13</v>
      </c>
      <c r="D19" s="7" t="s">
        <v>518</v>
      </c>
    </row>
    <row r="20" spans="1:4" x14ac:dyDescent="0.25">
      <c r="A20" s="7" t="s">
        <v>519</v>
      </c>
      <c r="B20" s="20">
        <v>15</v>
      </c>
      <c r="C20" s="11" t="s">
        <v>14</v>
      </c>
      <c r="D20" s="7" t="s">
        <v>520</v>
      </c>
    </row>
    <row r="21" spans="1:4" x14ac:dyDescent="0.25">
      <c r="A21" s="7" t="s">
        <v>521</v>
      </c>
      <c r="B21" s="20">
        <v>16</v>
      </c>
      <c r="C21" s="12" t="s">
        <v>15</v>
      </c>
      <c r="D21" s="26" t="s">
        <v>522</v>
      </c>
    </row>
    <row r="22" spans="1:4" x14ac:dyDescent="0.25">
      <c r="A22" s="7" t="s">
        <v>523</v>
      </c>
      <c r="B22" s="20">
        <v>17</v>
      </c>
      <c r="C22" s="11" t="s">
        <v>16</v>
      </c>
      <c r="D22" s="7" t="s">
        <v>524</v>
      </c>
    </row>
    <row r="23" spans="1:4" x14ac:dyDescent="0.25">
      <c r="A23" s="7" t="s">
        <v>525</v>
      </c>
      <c r="B23" s="20">
        <v>18</v>
      </c>
      <c r="C23" s="11" t="s">
        <v>17</v>
      </c>
      <c r="D23" s="7" t="s">
        <v>526</v>
      </c>
    </row>
    <row r="24" spans="1:4" x14ac:dyDescent="0.25">
      <c r="A24" s="7"/>
      <c r="B24" s="20">
        <v>19</v>
      </c>
      <c r="C24" s="11" t="s">
        <v>655</v>
      </c>
      <c r="D24" s="7" t="s">
        <v>656</v>
      </c>
    </row>
    <row r="25" spans="1:4" x14ac:dyDescent="0.25">
      <c r="A25" s="7" t="s">
        <v>527</v>
      </c>
      <c r="B25" s="20">
        <v>20</v>
      </c>
      <c r="C25" s="11" t="s">
        <v>18</v>
      </c>
      <c r="D25" s="7" t="s">
        <v>528</v>
      </c>
    </row>
    <row r="26" spans="1:4" x14ac:dyDescent="0.25">
      <c r="A26" s="7" t="s">
        <v>529</v>
      </c>
      <c r="B26" s="20">
        <v>21</v>
      </c>
      <c r="C26" s="13" t="s">
        <v>19</v>
      </c>
      <c r="D26" s="7" t="s">
        <v>530</v>
      </c>
    </row>
    <row r="27" spans="1:4" x14ac:dyDescent="0.25">
      <c r="A27" s="7" t="s">
        <v>531</v>
      </c>
      <c r="B27" s="20">
        <v>22</v>
      </c>
      <c r="C27" s="16" t="s">
        <v>20</v>
      </c>
      <c r="D27" s="7" t="s">
        <v>532</v>
      </c>
    </row>
    <row r="28" spans="1:4" x14ac:dyDescent="0.25">
      <c r="A28" s="7" t="s">
        <v>533</v>
      </c>
      <c r="B28" s="20">
        <v>23</v>
      </c>
      <c r="C28" s="11" t="s">
        <v>641</v>
      </c>
      <c r="D28" s="7" t="s">
        <v>657</v>
      </c>
    </row>
    <row r="29" spans="1:4" x14ac:dyDescent="0.25">
      <c r="A29" s="7" t="s">
        <v>534</v>
      </c>
      <c r="B29" s="20">
        <v>24</v>
      </c>
      <c r="C29" s="11" t="s">
        <v>21</v>
      </c>
      <c r="D29" s="7" t="s">
        <v>535</v>
      </c>
    </row>
    <row r="30" spans="1:4" x14ac:dyDescent="0.25">
      <c r="A30" s="7" t="s">
        <v>536</v>
      </c>
      <c r="B30" s="20">
        <v>25</v>
      </c>
      <c r="C30" s="11" t="s">
        <v>537</v>
      </c>
      <c r="D30" s="7" t="s">
        <v>538</v>
      </c>
    </row>
    <row r="31" spans="1:4" x14ac:dyDescent="0.25">
      <c r="A31" s="7" t="s">
        <v>539</v>
      </c>
      <c r="B31" s="20">
        <v>26</v>
      </c>
      <c r="C31" s="13" t="s">
        <v>23</v>
      </c>
      <c r="D31" s="7" t="s">
        <v>540</v>
      </c>
    </row>
    <row r="32" spans="1:4" x14ac:dyDescent="0.25">
      <c r="A32" s="7" t="s">
        <v>541</v>
      </c>
      <c r="B32" s="20">
        <v>27</v>
      </c>
      <c r="C32" s="11" t="s">
        <v>24</v>
      </c>
      <c r="D32" s="7" t="s">
        <v>542</v>
      </c>
    </row>
    <row r="33" spans="1:4" x14ac:dyDescent="0.25">
      <c r="A33" s="7" t="s">
        <v>543</v>
      </c>
      <c r="B33" s="20">
        <v>28</v>
      </c>
      <c r="C33" s="11" t="s">
        <v>544</v>
      </c>
      <c r="D33" s="7" t="s">
        <v>545</v>
      </c>
    </row>
    <row r="34" spans="1:4" x14ac:dyDescent="0.25">
      <c r="A34" s="7" t="s">
        <v>546</v>
      </c>
      <c r="B34" s="20">
        <v>29</v>
      </c>
      <c r="C34" s="13" t="s">
        <v>26</v>
      </c>
      <c r="D34" s="7" t="s">
        <v>547</v>
      </c>
    </row>
    <row r="35" spans="1:4" x14ac:dyDescent="0.25">
      <c r="A35" s="7" t="s">
        <v>548</v>
      </c>
      <c r="B35" s="20">
        <v>30</v>
      </c>
      <c r="C35" s="11" t="s">
        <v>27</v>
      </c>
      <c r="D35" s="7" t="s">
        <v>549</v>
      </c>
    </row>
    <row r="36" spans="1:4" x14ac:dyDescent="0.25">
      <c r="A36" s="7" t="s">
        <v>550</v>
      </c>
      <c r="B36" s="20">
        <v>31</v>
      </c>
      <c r="C36" s="11" t="s">
        <v>551</v>
      </c>
      <c r="D36" s="7" t="s">
        <v>552</v>
      </c>
    </row>
    <row r="37" spans="1:4" x14ac:dyDescent="0.25">
      <c r="A37" s="7" t="s">
        <v>553</v>
      </c>
      <c r="B37" s="20">
        <v>32</v>
      </c>
      <c r="C37" s="13" t="s">
        <v>29</v>
      </c>
      <c r="D37" s="7" t="s">
        <v>554</v>
      </c>
    </row>
    <row r="38" spans="1:4" x14ac:dyDescent="0.25">
      <c r="A38" s="7" t="s">
        <v>555</v>
      </c>
      <c r="B38" s="20">
        <v>33</v>
      </c>
      <c r="C38" s="11" t="s">
        <v>556</v>
      </c>
      <c r="D38" s="7" t="s">
        <v>557</v>
      </c>
    </row>
    <row r="39" spans="1:4" x14ac:dyDescent="0.25">
      <c r="A39" s="7" t="s">
        <v>558</v>
      </c>
      <c r="B39" s="20">
        <v>34</v>
      </c>
      <c r="C39" s="11" t="s">
        <v>559</v>
      </c>
      <c r="D39" s="7" t="s">
        <v>560</v>
      </c>
    </row>
    <row r="40" spans="1:4" x14ac:dyDescent="0.25">
      <c r="A40" s="7" t="s">
        <v>561</v>
      </c>
      <c r="B40" s="20">
        <v>35</v>
      </c>
      <c r="C40" s="13" t="s">
        <v>32</v>
      </c>
      <c r="D40" s="7" t="s">
        <v>562</v>
      </c>
    </row>
    <row r="41" spans="1:4" x14ac:dyDescent="0.25">
      <c r="A41" s="7" t="s">
        <v>563</v>
      </c>
      <c r="B41" s="20">
        <v>36</v>
      </c>
      <c r="C41" s="11" t="s">
        <v>564</v>
      </c>
      <c r="D41" s="7" t="s">
        <v>565</v>
      </c>
    </row>
    <row r="42" spans="1:4" x14ac:dyDescent="0.25">
      <c r="A42" s="7" t="s">
        <v>566</v>
      </c>
      <c r="B42" s="20">
        <v>37</v>
      </c>
      <c r="C42" s="13" t="s">
        <v>34</v>
      </c>
      <c r="D42" s="7" t="s">
        <v>567</v>
      </c>
    </row>
    <row r="43" spans="1:4" x14ac:dyDescent="0.25">
      <c r="A43" s="7" t="s">
        <v>568</v>
      </c>
      <c r="B43" s="20">
        <v>38</v>
      </c>
      <c r="C43" s="13" t="s">
        <v>35</v>
      </c>
      <c r="D43" s="7" t="s">
        <v>569</v>
      </c>
    </row>
    <row r="44" spans="1:4" x14ac:dyDescent="0.25">
      <c r="A44" s="7" t="s">
        <v>570</v>
      </c>
      <c r="B44" s="20">
        <v>39</v>
      </c>
      <c r="C44" s="12" t="s">
        <v>36</v>
      </c>
      <c r="D44" s="57" t="s">
        <v>571</v>
      </c>
    </row>
    <row r="45" spans="1:4" x14ac:dyDescent="0.25">
      <c r="A45" s="7" t="s">
        <v>572</v>
      </c>
      <c r="B45" s="20">
        <v>40</v>
      </c>
      <c r="C45" s="12" t="s">
        <v>37</v>
      </c>
      <c r="D45" s="57"/>
    </row>
    <row r="46" spans="1:4" x14ac:dyDescent="0.25">
      <c r="A46" s="7" t="s">
        <v>573</v>
      </c>
      <c r="B46" s="20">
        <v>41</v>
      </c>
      <c r="C46" s="12" t="s">
        <v>38</v>
      </c>
      <c r="D46" s="57"/>
    </row>
    <row r="47" spans="1:4" x14ac:dyDescent="0.25">
      <c r="A47" s="7" t="s">
        <v>574</v>
      </c>
      <c r="B47" s="20">
        <v>42</v>
      </c>
      <c r="C47" s="12" t="s">
        <v>39</v>
      </c>
      <c r="D47" s="57"/>
    </row>
    <row r="48" spans="1:4" x14ac:dyDescent="0.25">
      <c r="A48" s="7" t="s">
        <v>575</v>
      </c>
      <c r="B48" s="20">
        <v>43</v>
      </c>
      <c r="C48" s="12" t="s">
        <v>40</v>
      </c>
      <c r="D48" s="57"/>
    </row>
    <row r="49" spans="1:4" x14ac:dyDescent="0.25">
      <c r="A49" s="7" t="s">
        <v>576</v>
      </c>
      <c r="B49" s="20">
        <v>44</v>
      </c>
      <c r="C49" s="12" t="s">
        <v>41</v>
      </c>
      <c r="D49" s="57"/>
    </row>
    <row r="50" spans="1:4" x14ac:dyDescent="0.25">
      <c r="A50" s="7" t="s">
        <v>577</v>
      </c>
      <c r="B50" s="20">
        <v>45</v>
      </c>
      <c r="C50" s="12" t="s">
        <v>42</v>
      </c>
      <c r="D50" s="57"/>
    </row>
    <row r="51" spans="1:4" x14ac:dyDescent="0.25">
      <c r="A51" s="7" t="s">
        <v>578</v>
      </c>
      <c r="B51" s="20">
        <v>46</v>
      </c>
      <c r="C51" s="12" t="s">
        <v>43</v>
      </c>
      <c r="D51" s="57"/>
    </row>
    <row r="52" spans="1:4" x14ac:dyDescent="0.25">
      <c r="A52" s="7" t="s">
        <v>579</v>
      </c>
      <c r="B52" s="20">
        <v>47</v>
      </c>
      <c r="C52" s="12" t="s">
        <v>44</v>
      </c>
      <c r="D52" s="57"/>
    </row>
    <row r="53" spans="1:4" x14ac:dyDescent="0.25">
      <c r="A53" s="7" t="s">
        <v>580</v>
      </c>
      <c r="B53" s="20">
        <v>48</v>
      </c>
      <c r="C53" s="12" t="s">
        <v>45</v>
      </c>
      <c r="D53" s="57"/>
    </row>
    <row r="54" spans="1:4" x14ac:dyDescent="0.25">
      <c r="A54" s="7" t="s">
        <v>581</v>
      </c>
      <c r="B54" s="20">
        <v>49</v>
      </c>
      <c r="C54" s="12" t="s">
        <v>46</v>
      </c>
      <c r="D54" s="57"/>
    </row>
    <row r="55" spans="1:4" x14ac:dyDescent="0.25">
      <c r="A55" s="7" t="s">
        <v>582</v>
      </c>
      <c r="B55" s="20">
        <v>50</v>
      </c>
      <c r="C55" s="12" t="s">
        <v>47</v>
      </c>
      <c r="D55" s="57"/>
    </row>
    <row r="56" spans="1:4" x14ac:dyDescent="0.25">
      <c r="A56" s="7" t="s">
        <v>583</v>
      </c>
      <c r="B56" s="20">
        <v>51</v>
      </c>
      <c r="C56" s="13" t="s">
        <v>48</v>
      </c>
      <c r="D56" s="7" t="s">
        <v>584</v>
      </c>
    </row>
    <row r="57" spans="1:4" x14ac:dyDescent="0.25">
      <c r="A57" s="7" t="s">
        <v>585</v>
      </c>
      <c r="B57" s="20">
        <v>52</v>
      </c>
      <c r="C57" s="13" t="s">
        <v>8</v>
      </c>
      <c r="D57" s="7" t="s">
        <v>586</v>
      </c>
    </row>
    <row r="58" spans="1:4" x14ac:dyDescent="0.25">
      <c r="A58" s="7" t="s">
        <v>587</v>
      </c>
      <c r="B58" s="20">
        <v>53</v>
      </c>
      <c r="C58" s="13" t="s">
        <v>588</v>
      </c>
      <c r="D58" s="7" t="s">
        <v>589</v>
      </c>
    </row>
    <row r="59" spans="1:4" x14ac:dyDescent="0.25">
      <c r="A59" s="27" t="s">
        <v>590</v>
      </c>
      <c r="B59" s="20">
        <v>54</v>
      </c>
      <c r="C59" s="13" t="s">
        <v>50</v>
      </c>
      <c r="D59" s="27" t="s">
        <v>591</v>
      </c>
    </row>
    <row r="60" spans="1:4" x14ac:dyDescent="0.25">
      <c r="A60" s="27" t="s">
        <v>592</v>
      </c>
      <c r="B60" s="20">
        <v>55</v>
      </c>
      <c r="C60" s="11" t="s">
        <v>51</v>
      </c>
      <c r="D60" s="27" t="s">
        <v>593</v>
      </c>
    </row>
  </sheetData>
  <mergeCells count="1">
    <mergeCell ref="D44:D5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workbookViewId="0">
      <selection activeCell="D27" sqref="D27"/>
    </sheetView>
  </sheetViews>
  <sheetFormatPr baseColWidth="10" defaultColWidth="11.42578125" defaultRowHeight="15" x14ac:dyDescent="0.25"/>
  <cols>
    <col min="1" max="1" width="8.42578125" bestFit="1" customWidth="1"/>
    <col min="3" max="3" width="26.28515625" customWidth="1"/>
    <col min="4" max="4" width="32" customWidth="1"/>
    <col min="5" max="5" width="27.42578125" customWidth="1"/>
    <col min="6" max="6" width="25.28515625" customWidth="1"/>
  </cols>
  <sheetData>
    <row r="1" spans="1:8" ht="27" x14ac:dyDescent="0.25">
      <c r="A1" s="24" t="s">
        <v>594</v>
      </c>
      <c r="B1" s="24" t="s">
        <v>1</v>
      </c>
      <c r="C1" s="24" t="s">
        <v>4</v>
      </c>
      <c r="D1" s="24" t="s">
        <v>5</v>
      </c>
      <c r="E1" s="24" t="s">
        <v>595</v>
      </c>
      <c r="F1" s="24" t="s">
        <v>596</v>
      </c>
      <c r="G1" s="24" t="s">
        <v>597</v>
      </c>
      <c r="H1" s="24" t="s">
        <v>598</v>
      </c>
    </row>
    <row r="2" spans="1:8" x14ac:dyDescent="0.25">
      <c r="A2" s="25"/>
      <c r="B2" s="25"/>
      <c r="C2" s="25"/>
      <c r="D2" s="25"/>
      <c r="E2" s="25"/>
      <c r="F2" s="25"/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/>
      <c r="B4" s="25"/>
      <c r="C4" s="25"/>
      <c r="D4" s="25"/>
      <c r="E4" s="25"/>
      <c r="F4" s="25"/>
      <c r="G4" s="25"/>
      <c r="H4" s="25"/>
    </row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5"/>
      <c r="B6" s="25"/>
      <c r="C6" s="25"/>
      <c r="D6" s="25"/>
      <c r="E6" s="25"/>
      <c r="F6" s="25"/>
      <c r="G6" s="25"/>
      <c r="H6" s="25"/>
    </row>
    <row r="7" spans="1:8" x14ac:dyDescent="0.25">
      <c r="A7" s="25"/>
      <c r="B7" s="25"/>
      <c r="C7" s="25"/>
      <c r="D7" s="25"/>
      <c r="E7" s="25"/>
      <c r="F7" s="25"/>
      <c r="G7" s="25"/>
      <c r="H7" s="25"/>
    </row>
    <row r="8" spans="1:8" x14ac:dyDescent="0.25">
      <c r="A8" s="25"/>
      <c r="B8" s="25"/>
      <c r="C8" s="25"/>
      <c r="D8" s="25"/>
      <c r="E8" s="25"/>
      <c r="F8" s="25"/>
      <c r="G8" s="25"/>
      <c r="H8" s="25"/>
    </row>
    <row r="9" spans="1:8" x14ac:dyDescent="0.25">
      <c r="A9" s="25"/>
      <c r="B9" s="25"/>
      <c r="C9" s="25"/>
      <c r="D9" s="25"/>
      <c r="E9" s="25"/>
      <c r="F9" s="25"/>
      <c r="G9" s="25"/>
      <c r="H9" s="25"/>
    </row>
    <row r="10" spans="1:8" x14ac:dyDescent="0.25">
      <c r="A10" s="25"/>
      <c r="B10" s="25"/>
      <c r="C10" s="25"/>
      <c r="D10" s="25"/>
      <c r="E10" s="25"/>
      <c r="F10" s="25"/>
      <c r="G10" s="25"/>
      <c r="H10" s="25"/>
    </row>
    <row r="11" spans="1:8" x14ac:dyDescent="0.25">
      <c r="A11" s="25"/>
      <c r="B11" s="25"/>
      <c r="C11" s="25"/>
      <c r="D11" s="25"/>
      <c r="E11" s="25"/>
      <c r="F11" s="25"/>
      <c r="G11" s="25"/>
      <c r="H11" s="25"/>
    </row>
    <row r="12" spans="1:8" x14ac:dyDescent="0.25">
      <c r="A12" s="25"/>
      <c r="B12" s="25"/>
      <c r="C12" s="25"/>
      <c r="D12" s="25"/>
      <c r="E12" s="25"/>
      <c r="F12" s="25"/>
      <c r="G12" s="25"/>
      <c r="H12" s="25"/>
    </row>
    <row r="13" spans="1:8" x14ac:dyDescent="0.25">
      <c r="A13" s="25"/>
      <c r="B13" s="25"/>
      <c r="C13" s="25"/>
      <c r="D13" s="25"/>
      <c r="E13" s="25"/>
      <c r="F13" s="25"/>
      <c r="G13" s="25"/>
      <c r="H13" s="25"/>
    </row>
    <row r="14" spans="1:8" x14ac:dyDescent="0.25">
      <c r="A14" s="25"/>
      <c r="B14" s="25"/>
      <c r="C14" s="25"/>
      <c r="D14" s="25"/>
      <c r="E14" s="25"/>
      <c r="F14" s="25"/>
      <c r="G14" s="25"/>
      <c r="H14" s="25"/>
    </row>
    <row r="15" spans="1:8" x14ac:dyDescent="0.25">
      <c r="A15" s="25"/>
      <c r="B15" s="25"/>
      <c r="C15" s="25"/>
      <c r="D15" s="25"/>
      <c r="E15" s="25"/>
      <c r="F15" s="25"/>
      <c r="G15" s="25"/>
      <c r="H15" s="25"/>
    </row>
    <row r="16" spans="1:8" x14ac:dyDescent="0.25">
      <c r="A16" s="25"/>
      <c r="B16" s="25"/>
      <c r="C16" s="25"/>
      <c r="D16" s="25"/>
      <c r="E16" s="25"/>
      <c r="F16" s="25"/>
      <c r="G16" s="25"/>
      <c r="H16" s="25"/>
    </row>
    <row r="17" spans="1:8" x14ac:dyDescent="0.25">
      <c r="A17" s="25"/>
      <c r="B17" s="25"/>
      <c r="C17" s="25"/>
      <c r="D17" s="25"/>
      <c r="E17" s="25"/>
      <c r="F17" s="25"/>
      <c r="G17" s="25"/>
      <c r="H17" s="25"/>
    </row>
    <row r="18" spans="1:8" x14ac:dyDescent="0.25">
      <c r="A18" s="25"/>
      <c r="B18" s="25"/>
      <c r="C18" s="25"/>
      <c r="D18" s="25"/>
      <c r="E18" s="25"/>
      <c r="F18" s="25"/>
      <c r="G18" s="25"/>
      <c r="H18" s="25"/>
    </row>
    <row r="19" spans="1:8" x14ac:dyDescent="0.25">
      <c r="A19" s="25"/>
      <c r="B19" s="25"/>
      <c r="C19" s="25"/>
      <c r="D19" s="25"/>
      <c r="E19" s="25"/>
      <c r="F19" s="25"/>
      <c r="G19" s="25"/>
      <c r="H19" s="25"/>
    </row>
    <row r="20" spans="1:8" x14ac:dyDescent="0.25">
      <c r="A20" s="25"/>
      <c r="B20" s="25"/>
      <c r="C20" s="25"/>
      <c r="D20" s="25"/>
      <c r="E20" s="25"/>
      <c r="F20" s="25"/>
      <c r="G20" s="25"/>
      <c r="H20" s="25"/>
    </row>
    <row r="21" spans="1:8" x14ac:dyDescent="0.25">
      <c r="A21" s="25"/>
      <c r="B21" s="25"/>
      <c r="C21" s="25"/>
      <c r="D21" s="25"/>
      <c r="E21" s="25"/>
      <c r="F21" s="25"/>
      <c r="G21" s="25"/>
      <c r="H21" s="25"/>
    </row>
    <row r="22" spans="1:8" x14ac:dyDescent="0.25">
      <c r="A22" s="25"/>
      <c r="B22" s="25"/>
      <c r="C22" s="25"/>
      <c r="D22" s="25"/>
      <c r="E22" s="25"/>
      <c r="F22" s="25"/>
      <c r="G22" s="25"/>
      <c r="H22" s="25"/>
    </row>
    <row r="23" spans="1:8" x14ac:dyDescent="0.25">
      <c r="A23" s="25"/>
      <c r="B23" s="25"/>
      <c r="C23" s="25"/>
      <c r="D23" s="25"/>
      <c r="E23" s="25"/>
      <c r="F23" s="25"/>
      <c r="G23" s="25"/>
      <c r="H23" s="25"/>
    </row>
    <row r="24" spans="1:8" x14ac:dyDescent="0.25">
      <c r="A24" s="25"/>
      <c r="B24" s="25"/>
      <c r="C24" s="25"/>
      <c r="D24" s="25"/>
      <c r="E24" s="25"/>
      <c r="F24" s="25"/>
      <c r="G24" s="25"/>
      <c r="H24" s="25"/>
    </row>
    <row r="25" spans="1:8" x14ac:dyDescent="0.25">
      <c r="A25" s="25"/>
      <c r="B25" s="25"/>
      <c r="C25" s="25"/>
      <c r="D25" s="25"/>
      <c r="E25" s="25"/>
      <c r="F25" s="25"/>
      <c r="G25" s="25"/>
      <c r="H25" s="25"/>
    </row>
    <row r="26" spans="1:8" x14ac:dyDescent="0.25">
      <c r="A26" s="25"/>
      <c r="B26" s="25"/>
      <c r="C26" s="25"/>
      <c r="D26" s="25"/>
      <c r="E26" s="25"/>
      <c r="F26" s="25"/>
      <c r="G26" s="25"/>
      <c r="H26" s="25"/>
    </row>
    <row r="27" spans="1:8" x14ac:dyDescent="0.25">
      <c r="A27" s="25"/>
      <c r="B27" s="25"/>
      <c r="C27" s="25"/>
      <c r="D27" s="25"/>
      <c r="E27" s="25"/>
      <c r="F27" s="25"/>
      <c r="G27" s="25"/>
      <c r="H27" s="25"/>
    </row>
    <row r="28" spans="1:8" x14ac:dyDescent="0.25">
      <c r="A28" s="25"/>
      <c r="B28" s="25"/>
      <c r="C28" s="25"/>
      <c r="D28" s="25"/>
      <c r="E28" s="25"/>
      <c r="F28" s="25"/>
      <c r="G28" s="25"/>
      <c r="H28" s="25"/>
    </row>
    <row r="29" spans="1:8" x14ac:dyDescent="0.25">
      <c r="A29" s="25"/>
      <c r="B29" s="25"/>
      <c r="C29" s="25"/>
      <c r="D29" s="25"/>
      <c r="E29" s="25"/>
      <c r="F29" s="25"/>
      <c r="G29" s="25"/>
      <c r="H29" s="25"/>
    </row>
    <row r="30" spans="1:8" x14ac:dyDescent="0.25">
      <c r="A30" s="25"/>
      <c r="B30" s="25"/>
      <c r="C30" s="25"/>
      <c r="D30" s="25"/>
      <c r="E30" s="25"/>
      <c r="F30" s="25"/>
      <c r="G30" s="25"/>
      <c r="H30" s="25"/>
    </row>
    <row r="31" spans="1:8" x14ac:dyDescent="0.25">
      <c r="A31" s="25"/>
      <c r="B31" s="25"/>
      <c r="C31" s="25"/>
      <c r="D31" s="25"/>
      <c r="E31" s="25"/>
      <c r="F31" s="25"/>
      <c r="G31" s="25"/>
      <c r="H31" s="25"/>
    </row>
    <row r="32" spans="1:8" x14ac:dyDescent="0.25">
      <c r="A32" s="25"/>
      <c r="B32" s="25"/>
      <c r="C32" s="25"/>
      <c r="D32" s="25"/>
      <c r="E32" s="25"/>
      <c r="F32" s="25"/>
      <c r="G32" s="25"/>
      <c r="H32" s="25"/>
    </row>
    <row r="33" spans="1:8" x14ac:dyDescent="0.25">
      <c r="A33" s="25"/>
      <c r="B33" s="25"/>
      <c r="C33" s="25"/>
      <c r="D33" s="25"/>
      <c r="E33" s="25"/>
      <c r="F33" s="25"/>
      <c r="G33" s="25"/>
      <c r="H33" s="25"/>
    </row>
    <row r="34" spans="1:8" x14ac:dyDescent="0.25">
      <c r="A34" s="25"/>
      <c r="B34" s="25"/>
      <c r="C34" s="25"/>
      <c r="D34" s="25"/>
      <c r="E34" s="25"/>
      <c r="F34" s="25"/>
      <c r="G34" s="25"/>
      <c r="H34" s="25"/>
    </row>
    <row r="35" spans="1:8" x14ac:dyDescent="0.25">
      <c r="A35" s="25"/>
      <c r="B35" s="25"/>
      <c r="C35" s="25"/>
      <c r="D35" s="25"/>
      <c r="E35" s="25"/>
      <c r="F35" s="25"/>
      <c r="G35" s="25"/>
      <c r="H35" s="25"/>
    </row>
    <row r="36" spans="1:8" x14ac:dyDescent="0.25">
      <c r="A36" s="25"/>
      <c r="B36" s="25"/>
      <c r="C36" s="25"/>
      <c r="D36" s="25"/>
      <c r="E36" s="25"/>
      <c r="F36" s="25"/>
      <c r="G36" s="25"/>
      <c r="H36" s="25"/>
    </row>
    <row r="37" spans="1:8" x14ac:dyDescent="0.25">
      <c r="A37" s="25"/>
      <c r="B37" s="25"/>
      <c r="C37" s="25"/>
      <c r="D37" s="25"/>
      <c r="E37" s="25"/>
      <c r="F37" s="25"/>
      <c r="G37" s="25"/>
      <c r="H37" s="25"/>
    </row>
    <row r="38" spans="1:8" x14ac:dyDescent="0.25">
      <c r="A38" s="25"/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  <row r="45" spans="1:8" x14ac:dyDescent="0.25">
      <c r="A45" s="25"/>
      <c r="B45" s="25"/>
      <c r="C45" s="25"/>
      <c r="D45" s="25"/>
      <c r="E45" s="25"/>
      <c r="F45" s="25"/>
      <c r="G45" s="25"/>
      <c r="H45" s="25"/>
    </row>
    <row r="46" spans="1:8" x14ac:dyDescent="0.25">
      <c r="A46" s="25"/>
      <c r="B46" s="25"/>
      <c r="C46" s="25"/>
      <c r="D46" s="25"/>
      <c r="E46" s="25"/>
      <c r="F46" s="25"/>
      <c r="G46" s="25"/>
      <c r="H46" s="25"/>
    </row>
    <row r="47" spans="1:8" x14ac:dyDescent="0.25">
      <c r="A47" s="25"/>
      <c r="B47" s="25"/>
      <c r="C47" s="25"/>
      <c r="D47" s="25"/>
      <c r="E47" s="25"/>
      <c r="F47" s="25"/>
      <c r="G47" s="25"/>
      <c r="H47" s="25"/>
    </row>
    <row r="48" spans="1:8" x14ac:dyDescent="0.25">
      <c r="A48" s="25"/>
      <c r="B48" s="25"/>
      <c r="C48" s="25"/>
      <c r="D48" s="25"/>
      <c r="E48" s="25"/>
      <c r="F48" s="25"/>
      <c r="G48" s="25"/>
      <c r="H48" s="25"/>
    </row>
    <row r="49" spans="1:8" x14ac:dyDescent="0.25">
      <c r="A49" s="25"/>
      <c r="B49" s="25"/>
      <c r="C49" s="25"/>
      <c r="D49" s="25"/>
      <c r="E49" s="25"/>
      <c r="F49" s="25"/>
      <c r="G49" s="25"/>
      <c r="H49" s="25"/>
    </row>
    <row r="50" spans="1:8" x14ac:dyDescent="0.25">
      <c r="A50" s="25"/>
      <c r="B50" s="25"/>
      <c r="C50" s="25"/>
      <c r="D50" s="25"/>
      <c r="E50" s="25"/>
      <c r="F50" s="25"/>
      <c r="G50" s="25"/>
      <c r="H50" s="25"/>
    </row>
  </sheetData>
  <dataValidations count="3">
    <dataValidation type="list" allowBlank="1" showInputMessage="1" showErrorMessage="1" sqref="B2:B50" xr:uid="{00000000-0002-0000-0600-000000000000}">
      <formula1>Región</formula1>
    </dataValidation>
    <dataValidation type="list" allowBlank="1" showInputMessage="1" showErrorMessage="1" sqref="D2:D50" xr:uid="{00000000-0002-0000-0600-000001000000}">
      <formula1>INDIRECT(C2)</formula1>
    </dataValidation>
    <dataValidation type="list" allowBlank="1" showInputMessage="1" showErrorMessage="1" sqref="C2:C50" xr:uid="{00000000-0002-0000-0600-000002000000}">
      <formula1>ProgramasObs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25"/>
  <sheetViews>
    <sheetView topLeftCell="G84" zoomScaleNormal="100" workbookViewId="0">
      <selection activeCell="H104" sqref="H104"/>
    </sheetView>
  </sheetViews>
  <sheetFormatPr baseColWidth="10" defaultColWidth="11.42578125" defaultRowHeight="15" x14ac:dyDescent="0.25"/>
  <cols>
    <col min="1" max="1" width="57.7109375" bestFit="1" customWidth="1"/>
    <col min="2" max="2" width="63.85546875" bestFit="1" customWidth="1"/>
    <col min="3" max="4" width="15.7109375" customWidth="1"/>
    <col min="5" max="5" width="43.140625" customWidth="1"/>
    <col min="6" max="6" width="49.85546875" bestFit="1" customWidth="1"/>
    <col min="7" max="7" width="34.5703125" customWidth="1"/>
    <col min="8" max="8" width="33.140625" bestFit="1" customWidth="1"/>
    <col min="9" max="9" width="15.7109375" customWidth="1"/>
    <col min="10" max="10" width="32.7109375" customWidth="1"/>
    <col min="11" max="11" width="23" customWidth="1"/>
    <col min="12" max="16" width="15.7109375" customWidth="1"/>
  </cols>
  <sheetData>
    <row r="1" spans="1:26" x14ac:dyDescent="0.25">
      <c r="U1" t="s">
        <v>599</v>
      </c>
      <c r="V1" t="s">
        <v>600</v>
      </c>
      <c r="Z1" t="s">
        <v>601</v>
      </c>
    </row>
    <row r="2" spans="1:26" x14ac:dyDescent="0.25">
      <c r="A2" t="s">
        <v>456</v>
      </c>
      <c r="B2" t="s">
        <v>52</v>
      </c>
      <c r="C2" t="s">
        <v>119</v>
      </c>
      <c r="D2" t="s">
        <v>108</v>
      </c>
      <c r="E2" t="s">
        <v>155</v>
      </c>
      <c r="F2" t="s">
        <v>134</v>
      </c>
      <c r="G2" t="s">
        <v>191</v>
      </c>
      <c r="H2" t="s">
        <v>231</v>
      </c>
      <c r="I2" t="s">
        <v>329</v>
      </c>
      <c r="J2" t="s">
        <v>364</v>
      </c>
      <c r="K2" t="s">
        <v>244</v>
      </c>
      <c r="L2" t="s">
        <v>283</v>
      </c>
      <c r="M2" t="s">
        <v>300</v>
      </c>
      <c r="N2" t="s">
        <v>385</v>
      </c>
      <c r="O2" t="s">
        <v>307</v>
      </c>
      <c r="P2" t="s">
        <v>461</v>
      </c>
      <c r="S2" s="14"/>
      <c r="U2">
        <v>1</v>
      </c>
      <c r="V2">
        <v>1</v>
      </c>
      <c r="Z2" s="14">
        <v>43831</v>
      </c>
    </row>
    <row r="3" spans="1:26" x14ac:dyDescent="0.25">
      <c r="A3" t="s">
        <v>457</v>
      </c>
      <c r="B3" t="s">
        <v>53</v>
      </c>
      <c r="C3" t="s">
        <v>120</v>
      </c>
      <c r="D3" t="s">
        <v>109</v>
      </c>
      <c r="E3" t="s">
        <v>156</v>
      </c>
      <c r="F3" t="s">
        <v>135</v>
      </c>
      <c r="G3" t="s">
        <v>193</v>
      </c>
      <c r="H3" t="s">
        <v>293</v>
      </c>
      <c r="I3" t="s">
        <v>350</v>
      </c>
      <c r="J3" t="s">
        <v>437</v>
      </c>
      <c r="K3" t="s">
        <v>253</v>
      </c>
      <c r="L3" t="s">
        <v>284</v>
      </c>
      <c r="M3" t="s">
        <v>301</v>
      </c>
      <c r="N3" t="s">
        <v>410</v>
      </c>
      <c r="O3" t="s">
        <v>308</v>
      </c>
      <c r="P3" t="s">
        <v>471</v>
      </c>
      <c r="S3" s="14"/>
      <c r="U3">
        <v>2</v>
      </c>
      <c r="V3">
        <v>2</v>
      </c>
      <c r="Z3" s="14">
        <v>43832</v>
      </c>
    </row>
    <row r="4" spans="1:26" x14ac:dyDescent="0.25">
      <c r="A4" t="s">
        <v>458</v>
      </c>
      <c r="B4" t="s">
        <v>64</v>
      </c>
      <c r="C4" t="s">
        <v>451</v>
      </c>
      <c r="D4" t="s">
        <v>113</v>
      </c>
      <c r="E4" t="s">
        <v>157</v>
      </c>
      <c r="F4" t="s">
        <v>136</v>
      </c>
      <c r="G4" t="s">
        <v>204</v>
      </c>
      <c r="H4" t="s">
        <v>319</v>
      </c>
      <c r="I4" t="s">
        <v>355</v>
      </c>
      <c r="J4" t="s">
        <v>366</v>
      </c>
      <c r="K4" t="s">
        <v>245</v>
      </c>
      <c r="L4" t="s">
        <v>295</v>
      </c>
      <c r="M4" t="s">
        <v>602</v>
      </c>
      <c r="N4" t="s">
        <v>416</v>
      </c>
      <c r="O4" t="s">
        <v>309</v>
      </c>
      <c r="P4" t="s">
        <v>462</v>
      </c>
      <c r="S4" s="14"/>
      <c r="U4">
        <v>3</v>
      </c>
      <c r="V4">
        <v>3</v>
      </c>
      <c r="Z4" s="14">
        <v>43833</v>
      </c>
    </row>
    <row r="5" spans="1:26" x14ac:dyDescent="0.25">
      <c r="A5" t="s">
        <v>459</v>
      </c>
      <c r="B5" t="s">
        <v>81</v>
      </c>
      <c r="C5" t="s">
        <v>603</v>
      </c>
      <c r="D5" t="s">
        <v>116</v>
      </c>
      <c r="E5" t="s">
        <v>158</v>
      </c>
      <c r="F5" t="s">
        <v>138</v>
      </c>
      <c r="G5" t="s">
        <v>206</v>
      </c>
      <c r="H5" t="s">
        <v>291</v>
      </c>
      <c r="I5" t="s">
        <v>330</v>
      </c>
      <c r="J5" t="s">
        <v>369</v>
      </c>
      <c r="K5" t="s">
        <v>246</v>
      </c>
      <c r="L5" t="s">
        <v>285</v>
      </c>
      <c r="M5" t="s">
        <v>604</v>
      </c>
      <c r="N5" t="s">
        <v>411</v>
      </c>
      <c r="O5" t="s">
        <v>310</v>
      </c>
      <c r="P5" t="s">
        <v>481</v>
      </c>
      <c r="S5" s="14"/>
      <c r="U5">
        <v>4</v>
      </c>
      <c r="V5">
        <v>4</v>
      </c>
      <c r="Z5" s="14">
        <v>43836</v>
      </c>
    </row>
    <row r="6" spans="1:26" x14ac:dyDescent="0.25">
      <c r="A6" t="s">
        <v>460</v>
      </c>
      <c r="B6" t="s">
        <v>79</v>
      </c>
      <c r="C6" t="s">
        <v>452</v>
      </c>
      <c r="D6" t="s">
        <v>114</v>
      </c>
      <c r="E6" t="s">
        <v>159</v>
      </c>
      <c r="F6" t="s">
        <v>605</v>
      </c>
      <c r="G6" t="s">
        <v>207</v>
      </c>
      <c r="H6" t="s">
        <v>305</v>
      </c>
      <c r="I6" t="s">
        <v>361</v>
      </c>
      <c r="J6" t="s">
        <v>371</v>
      </c>
      <c r="K6" t="s">
        <v>247</v>
      </c>
      <c r="L6" t="s">
        <v>286</v>
      </c>
      <c r="M6" t="s">
        <v>606</v>
      </c>
      <c r="N6" t="s">
        <v>430</v>
      </c>
      <c r="O6" t="s">
        <v>282</v>
      </c>
      <c r="P6" t="s">
        <v>478</v>
      </c>
      <c r="S6" s="14"/>
      <c r="U6">
        <v>5</v>
      </c>
      <c r="V6">
        <v>5</v>
      </c>
      <c r="Z6" s="14">
        <v>43837</v>
      </c>
    </row>
    <row r="7" spans="1:26" x14ac:dyDescent="0.25">
      <c r="A7" t="s">
        <v>89</v>
      </c>
      <c r="B7" t="s">
        <v>83</v>
      </c>
      <c r="C7" t="s">
        <v>121</v>
      </c>
      <c r="D7" t="s">
        <v>115</v>
      </c>
      <c r="E7" t="s">
        <v>160</v>
      </c>
      <c r="F7" t="s">
        <v>148</v>
      </c>
      <c r="G7" t="s">
        <v>197</v>
      </c>
      <c r="H7" t="s">
        <v>294</v>
      </c>
      <c r="I7" t="s">
        <v>331</v>
      </c>
      <c r="J7" t="s">
        <v>373</v>
      </c>
      <c r="K7" t="s">
        <v>248</v>
      </c>
      <c r="L7" t="s">
        <v>296</v>
      </c>
      <c r="M7" t="s">
        <v>304</v>
      </c>
      <c r="N7" t="s">
        <v>417</v>
      </c>
      <c r="O7" t="s">
        <v>316</v>
      </c>
      <c r="P7" t="s">
        <v>473</v>
      </c>
      <c r="S7" s="14"/>
      <c r="U7">
        <v>6</v>
      </c>
      <c r="V7">
        <v>6</v>
      </c>
      <c r="Z7" s="14">
        <v>43838</v>
      </c>
    </row>
    <row r="8" spans="1:26" x14ac:dyDescent="0.25">
      <c r="A8" t="s">
        <v>190</v>
      </c>
      <c r="B8" t="s">
        <v>84</v>
      </c>
      <c r="C8" t="s">
        <v>607</v>
      </c>
      <c r="D8" t="s">
        <v>110</v>
      </c>
      <c r="E8" t="s">
        <v>161</v>
      </c>
      <c r="F8" t="s">
        <v>146</v>
      </c>
      <c r="G8" t="s">
        <v>195</v>
      </c>
      <c r="H8" t="s">
        <v>290</v>
      </c>
      <c r="I8" t="s">
        <v>339</v>
      </c>
      <c r="J8" t="s">
        <v>374</v>
      </c>
      <c r="K8" t="s">
        <v>249</v>
      </c>
      <c r="L8" t="s">
        <v>289</v>
      </c>
      <c r="M8" t="s">
        <v>608</v>
      </c>
      <c r="N8" t="s">
        <v>429</v>
      </c>
      <c r="O8" t="s">
        <v>317</v>
      </c>
      <c r="P8" t="s">
        <v>480</v>
      </c>
      <c r="S8" s="14"/>
      <c r="U8">
        <v>7</v>
      </c>
      <c r="V8">
        <v>7</v>
      </c>
      <c r="Z8" s="14">
        <v>43839</v>
      </c>
    </row>
    <row r="9" spans="1:26" x14ac:dyDescent="0.25">
      <c r="A9" t="s">
        <v>190</v>
      </c>
      <c r="B9" t="s">
        <v>82</v>
      </c>
      <c r="C9" t="s">
        <v>453</v>
      </c>
      <c r="D9" t="s">
        <v>117</v>
      </c>
      <c r="E9" t="s">
        <v>167</v>
      </c>
      <c r="F9" t="s">
        <v>137</v>
      </c>
      <c r="G9" t="s">
        <v>199</v>
      </c>
      <c r="H9" t="s">
        <v>306</v>
      </c>
      <c r="I9" t="s">
        <v>338</v>
      </c>
      <c r="J9" t="s">
        <v>375</v>
      </c>
      <c r="K9" t="s">
        <v>251</v>
      </c>
      <c r="L9" t="s">
        <v>297</v>
      </c>
      <c r="M9" t="s">
        <v>303</v>
      </c>
      <c r="N9" t="s">
        <v>406</v>
      </c>
      <c r="O9" t="s">
        <v>313</v>
      </c>
      <c r="P9" t="s">
        <v>466</v>
      </c>
      <c r="S9" s="14"/>
      <c r="U9">
        <v>8</v>
      </c>
      <c r="V9">
        <v>8</v>
      </c>
      <c r="Z9" s="14">
        <v>43840</v>
      </c>
    </row>
    <row r="10" spans="1:26" x14ac:dyDescent="0.25">
      <c r="A10" t="s">
        <v>190</v>
      </c>
      <c r="B10" t="s">
        <v>89</v>
      </c>
      <c r="C10" t="s">
        <v>122</v>
      </c>
      <c r="D10" t="s">
        <v>112</v>
      </c>
      <c r="E10" t="s">
        <v>168</v>
      </c>
      <c r="F10" t="s">
        <v>609</v>
      </c>
      <c r="G10" t="s">
        <v>196</v>
      </c>
      <c r="H10" t="s">
        <v>243</v>
      </c>
      <c r="I10" t="s">
        <v>332</v>
      </c>
      <c r="J10" t="s">
        <v>376</v>
      </c>
      <c r="K10" t="s">
        <v>250</v>
      </c>
      <c r="L10" t="s">
        <v>610</v>
      </c>
      <c r="M10" t="s">
        <v>611</v>
      </c>
      <c r="N10" t="s">
        <v>407</v>
      </c>
      <c r="O10" t="s">
        <v>318</v>
      </c>
      <c r="P10" t="s">
        <v>464</v>
      </c>
      <c r="S10" s="14"/>
      <c r="U10">
        <v>9</v>
      </c>
      <c r="V10">
        <v>9</v>
      </c>
      <c r="Z10" s="14">
        <v>43843</v>
      </c>
    </row>
    <row r="11" spans="1:26" x14ac:dyDescent="0.25">
      <c r="A11" t="s">
        <v>190</v>
      </c>
      <c r="B11" t="s">
        <v>190</v>
      </c>
      <c r="C11" t="s">
        <v>454</v>
      </c>
      <c r="D11" t="s">
        <v>111</v>
      </c>
      <c r="E11" t="s">
        <v>169</v>
      </c>
      <c r="F11" t="s">
        <v>178</v>
      </c>
      <c r="G11" t="s">
        <v>211</v>
      </c>
      <c r="H11" t="s">
        <v>455</v>
      </c>
      <c r="I11" t="s">
        <v>343</v>
      </c>
      <c r="J11" t="s">
        <v>377</v>
      </c>
      <c r="K11" t="s">
        <v>252</v>
      </c>
      <c r="L11" t="s">
        <v>287</v>
      </c>
      <c r="M11" t="s">
        <v>612</v>
      </c>
      <c r="N11" t="s">
        <v>428</v>
      </c>
      <c r="O11" t="s">
        <v>314</v>
      </c>
      <c r="P11" t="s">
        <v>468</v>
      </c>
      <c r="S11" s="14"/>
      <c r="U11">
        <v>10</v>
      </c>
      <c r="V11">
        <v>10</v>
      </c>
      <c r="Z11" s="14">
        <v>43844</v>
      </c>
    </row>
    <row r="12" spans="1:26" x14ac:dyDescent="0.25">
      <c r="A12" t="s">
        <v>190</v>
      </c>
      <c r="B12" t="s">
        <v>190</v>
      </c>
      <c r="C12" t="s">
        <v>89</v>
      </c>
      <c r="D12" t="s">
        <v>89</v>
      </c>
      <c r="E12" t="s">
        <v>170</v>
      </c>
      <c r="F12" t="s">
        <v>144</v>
      </c>
      <c r="G12" t="s">
        <v>194</v>
      </c>
      <c r="H12" t="s">
        <v>292</v>
      </c>
      <c r="I12" t="s">
        <v>333</v>
      </c>
      <c r="J12" t="s">
        <v>381</v>
      </c>
      <c r="K12" t="s">
        <v>254</v>
      </c>
      <c r="L12" t="s">
        <v>288</v>
      </c>
      <c r="M12" t="s">
        <v>302</v>
      </c>
      <c r="N12" t="s">
        <v>423</v>
      </c>
      <c r="O12" t="s">
        <v>311</v>
      </c>
      <c r="P12" t="s">
        <v>469</v>
      </c>
      <c r="S12" s="14"/>
      <c r="U12">
        <v>11</v>
      </c>
      <c r="V12">
        <v>11</v>
      </c>
      <c r="Z12" s="14">
        <v>43845</v>
      </c>
    </row>
    <row r="13" spans="1:26" x14ac:dyDescent="0.25">
      <c r="A13" t="s">
        <v>190</v>
      </c>
      <c r="B13" t="s">
        <v>190</v>
      </c>
      <c r="C13" t="s">
        <v>190</v>
      </c>
      <c r="D13" t="s">
        <v>190</v>
      </c>
      <c r="E13" t="s">
        <v>162</v>
      </c>
      <c r="F13" t="s">
        <v>179</v>
      </c>
      <c r="G13" t="s">
        <v>205</v>
      </c>
      <c r="H13" t="s">
        <v>232</v>
      </c>
      <c r="I13" t="s">
        <v>346</v>
      </c>
      <c r="J13" t="s">
        <v>382</v>
      </c>
      <c r="K13" t="s">
        <v>255</v>
      </c>
      <c r="L13" t="s">
        <v>89</v>
      </c>
      <c r="M13" t="s">
        <v>613</v>
      </c>
      <c r="N13" t="s">
        <v>424</v>
      </c>
      <c r="O13" t="s">
        <v>312</v>
      </c>
      <c r="P13" t="s">
        <v>474</v>
      </c>
      <c r="S13" s="14"/>
      <c r="U13">
        <v>12</v>
      </c>
      <c r="V13">
        <v>12</v>
      </c>
      <c r="Z13" s="14">
        <v>43846</v>
      </c>
    </row>
    <row r="14" spans="1:26" x14ac:dyDescent="0.25">
      <c r="A14" t="s">
        <v>190</v>
      </c>
      <c r="B14" t="s">
        <v>190</v>
      </c>
      <c r="C14" t="s">
        <v>190</v>
      </c>
      <c r="D14" t="s">
        <v>190</v>
      </c>
      <c r="E14" t="s">
        <v>163</v>
      </c>
      <c r="F14" t="s">
        <v>180</v>
      </c>
      <c r="G14" t="s">
        <v>212</v>
      </c>
      <c r="H14" t="s">
        <v>233</v>
      </c>
      <c r="I14" t="s">
        <v>341</v>
      </c>
      <c r="J14" t="s">
        <v>383</v>
      </c>
      <c r="K14" t="s">
        <v>256</v>
      </c>
      <c r="M14" t="s">
        <v>89</v>
      </c>
      <c r="N14" t="s">
        <v>402</v>
      </c>
      <c r="O14" t="s">
        <v>315</v>
      </c>
      <c r="P14" t="s">
        <v>472</v>
      </c>
      <c r="S14" s="14"/>
      <c r="U14">
        <v>13</v>
      </c>
      <c r="V14">
        <v>13</v>
      </c>
      <c r="Z14" s="14">
        <v>43847</v>
      </c>
    </row>
    <row r="15" spans="1:26" x14ac:dyDescent="0.25">
      <c r="A15" t="s">
        <v>190</v>
      </c>
      <c r="B15" t="s">
        <v>190</v>
      </c>
      <c r="C15" t="s">
        <v>190</v>
      </c>
      <c r="D15" t="s">
        <v>190</v>
      </c>
      <c r="E15" t="s">
        <v>164</v>
      </c>
      <c r="F15" t="s">
        <v>141</v>
      </c>
      <c r="G15" t="s">
        <v>213</v>
      </c>
      <c r="H15" t="s">
        <v>235</v>
      </c>
      <c r="I15" t="s">
        <v>345</v>
      </c>
      <c r="J15" t="s">
        <v>384</v>
      </c>
      <c r="K15" t="s">
        <v>257</v>
      </c>
      <c r="N15" t="s">
        <v>436</v>
      </c>
      <c r="O15" t="s">
        <v>89</v>
      </c>
      <c r="P15" t="s">
        <v>475</v>
      </c>
      <c r="S15" s="14"/>
      <c r="U15">
        <v>14</v>
      </c>
      <c r="V15">
        <v>14</v>
      </c>
      <c r="Z15" s="14">
        <v>43850</v>
      </c>
    </row>
    <row r="16" spans="1:26" x14ac:dyDescent="0.25">
      <c r="A16" t="s">
        <v>190</v>
      </c>
      <c r="B16" t="s">
        <v>190</v>
      </c>
      <c r="C16" t="s">
        <v>190</v>
      </c>
      <c r="D16" t="s">
        <v>190</v>
      </c>
      <c r="E16" t="s">
        <v>165</v>
      </c>
      <c r="F16" t="s">
        <v>173</v>
      </c>
      <c r="G16" t="s">
        <v>208</v>
      </c>
      <c r="H16" t="s">
        <v>320</v>
      </c>
      <c r="I16" t="s">
        <v>352</v>
      </c>
      <c r="J16" t="s">
        <v>439</v>
      </c>
      <c r="K16" t="s">
        <v>258</v>
      </c>
      <c r="N16" t="s">
        <v>432</v>
      </c>
      <c r="O16" t="s">
        <v>190</v>
      </c>
      <c r="P16" t="s">
        <v>476</v>
      </c>
      <c r="S16" s="14"/>
      <c r="U16">
        <v>15</v>
      </c>
      <c r="Z16" s="14">
        <v>43851</v>
      </c>
    </row>
    <row r="17" spans="1:26" x14ac:dyDescent="0.25">
      <c r="A17" t="s">
        <v>190</v>
      </c>
      <c r="B17" t="s">
        <v>190</v>
      </c>
      <c r="C17" t="s">
        <v>190</v>
      </c>
      <c r="D17" t="s">
        <v>190</v>
      </c>
      <c r="E17" t="s">
        <v>166</v>
      </c>
      <c r="F17" t="s">
        <v>174</v>
      </c>
      <c r="G17" t="s">
        <v>210</v>
      </c>
      <c r="H17" t="s">
        <v>326</v>
      </c>
      <c r="I17" t="s">
        <v>334</v>
      </c>
      <c r="J17" t="s">
        <v>440</v>
      </c>
      <c r="K17" t="s">
        <v>259</v>
      </c>
      <c r="N17" t="s">
        <v>433</v>
      </c>
      <c r="O17" t="s">
        <v>190</v>
      </c>
      <c r="P17" t="s">
        <v>479</v>
      </c>
      <c r="S17" s="14"/>
      <c r="U17">
        <v>16</v>
      </c>
      <c r="Z17" s="14">
        <v>43852</v>
      </c>
    </row>
    <row r="18" spans="1:26" x14ac:dyDescent="0.25">
      <c r="A18" t="s">
        <v>190</v>
      </c>
      <c r="B18" t="s">
        <v>190</v>
      </c>
      <c r="C18" t="s">
        <v>190</v>
      </c>
      <c r="D18" t="s">
        <v>190</v>
      </c>
      <c r="E18" t="s">
        <v>89</v>
      </c>
      <c r="F18" t="s">
        <v>171</v>
      </c>
      <c r="G18" t="s">
        <v>209</v>
      </c>
      <c r="H18" t="s">
        <v>327</v>
      </c>
      <c r="I18" t="s">
        <v>336</v>
      </c>
      <c r="J18" t="s">
        <v>443</v>
      </c>
      <c r="K18" t="s">
        <v>260</v>
      </c>
      <c r="N18" t="s">
        <v>418</v>
      </c>
      <c r="O18" t="s">
        <v>190</v>
      </c>
      <c r="P18" t="s">
        <v>463</v>
      </c>
      <c r="S18" s="14"/>
      <c r="U18">
        <v>17</v>
      </c>
      <c r="Z18" s="14">
        <v>43853</v>
      </c>
    </row>
    <row r="19" spans="1:26" x14ac:dyDescent="0.25">
      <c r="A19" t="s">
        <v>1</v>
      </c>
      <c r="B19" t="s">
        <v>1</v>
      </c>
      <c r="C19" t="s">
        <v>190</v>
      </c>
      <c r="D19" t="s">
        <v>190</v>
      </c>
      <c r="E19" t="s">
        <v>190</v>
      </c>
      <c r="F19" t="s">
        <v>172</v>
      </c>
      <c r="G19" t="s">
        <v>198</v>
      </c>
      <c r="H19" t="s">
        <v>322</v>
      </c>
      <c r="I19" t="s">
        <v>351</v>
      </c>
      <c r="J19" t="s">
        <v>444</v>
      </c>
      <c r="K19" t="s">
        <v>261</v>
      </c>
      <c r="N19" t="s">
        <v>412</v>
      </c>
      <c r="O19" t="s">
        <v>190</v>
      </c>
      <c r="P19" t="s">
        <v>467</v>
      </c>
      <c r="S19" s="14"/>
      <c r="U19">
        <v>18</v>
      </c>
      <c r="Z19" s="14">
        <v>43854</v>
      </c>
    </row>
    <row r="20" spans="1:26" x14ac:dyDescent="0.25">
      <c r="D20" t="s">
        <v>190</v>
      </c>
      <c r="E20" t="s">
        <v>190</v>
      </c>
      <c r="F20" t="s">
        <v>149</v>
      </c>
      <c r="G20" t="s">
        <v>220</v>
      </c>
      <c r="H20" t="s">
        <v>325</v>
      </c>
      <c r="I20" t="s">
        <v>344</v>
      </c>
      <c r="J20" t="s">
        <v>445</v>
      </c>
      <c r="K20" t="s">
        <v>262</v>
      </c>
      <c r="N20" t="s">
        <v>425</v>
      </c>
      <c r="O20" t="s">
        <v>190</v>
      </c>
      <c r="P20" t="s">
        <v>470</v>
      </c>
      <c r="S20" s="14"/>
      <c r="U20">
        <v>19</v>
      </c>
      <c r="Z20" s="14">
        <v>43857</v>
      </c>
    </row>
    <row r="21" spans="1:26" x14ac:dyDescent="0.25">
      <c r="A21" t="s">
        <v>52</v>
      </c>
      <c r="B21" t="s">
        <v>74</v>
      </c>
      <c r="C21" t="s">
        <v>74</v>
      </c>
      <c r="D21" t="s">
        <v>190</v>
      </c>
      <c r="E21" t="s">
        <v>190</v>
      </c>
      <c r="F21" t="s">
        <v>150</v>
      </c>
      <c r="G21" t="s">
        <v>222</v>
      </c>
      <c r="H21" t="s">
        <v>323</v>
      </c>
      <c r="I21" t="s">
        <v>356</v>
      </c>
      <c r="J21" t="s">
        <v>448</v>
      </c>
      <c r="K21" t="s">
        <v>263</v>
      </c>
      <c r="N21" t="s">
        <v>419</v>
      </c>
      <c r="O21" t="s">
        <v>190</v>
      </c>
      <c r="P21" t="s">
        <v>482</v>
      </c>
      <c r="S21" s="14"/>
      <c r="U21">
        <v>20</v>
      </c>
      <c r="Z21" s="14">
        <v>43858</v>
      </c>
    </row>
    <row r="22" spans="1:26" x14ac:dyDescent="0.25">
      <c r="A22" t="s">
        <v>119</v>
      </c>
      <c r="B22" t="s">
        <v>60</v>
      </c>
      <c r="C22" t="s">
        <v>60</v>
      </c>
      <c r="D22" t="s">
        <v>190</v>
      </c>
      <c r="E22" t="s">
        <v>190</v>
      </c>
      <c r="F22" t="s">
        <v>187</v>
      </c>
      <c r="G22" t="s">
        <v>223</v>
      </c>
      <c r="H22" t="s">
        <v>324</v>
      </c>
      <c r="I22" t="s">
        <v>357</v>
      </c>
      <c r="J22" t="s">
        <v>449</v>
      </c>
      <c r="K22" t="s">
        <v>264</v>
      </c>
      <c r="N22" t="s">
        <v>435</v>
      </c>
      <c r="O22" t="s">
        <v>190</v>
      </c>
      <c r="P22" t="s">
        <v>477</v>
      </c>
      <c r="S22" s="14"/>
      <c r="U22">
        <v>21</v>
      </c>
      <c r="Z22" s="14">
        <v>43859</v>
      </c>
    </row>
    <row r="23" spans="1:26" x14ac:dyDescent="0.25">
      <c r="A23" t="s">
        <v>108</v>
      </c>
      <c r="B23" t="s">
        <v>68</v>
      </c>
      <c r="C23" t="s">
        <v>68</v>
      </c>
      <c r="D23" t="s">
        <v>190</v>
      </c>
      <c r="E23" t="s">
        <v>190</v>
      </c>
      <c r="F23" t="s">
        <v>186</v>
      </c>
      <c r="G23" t="s">
        <v>225</v>
      </c>
      <c r="H23" t="s">
        <v>321</v>
      </c>
      <c r="I23" t="s">
        <v>358</v>
      </c>
      <c r="J23" t="s">
        <v>367</v>
      </c>
      <c r="K23" t="s">
        <v>265</v>
      </c>
      <c r="N23" t="s">
        <v>420</v>
      </c>
      <c r="O23" t="s">
        <v>190</v>
      </c>
      <c r="P23" t="s">
        <v>465</v>
      </c>
      <c r="S23" s="14"/>
      <c r="U23">
        <v>22</v>
      </c>
      <c r="Z23" s="14">
        <v>43860</v>
      </c>
    </row>
    <row r="24" spans="1:26" x14ac:dyDescent="0.25">
      <c r="A24" t="s">
        <v>155</v>
      </c>
      <c r="B24" t="s">
        <v>70</v>
      </c>
      <c r="C24" t="s">
        <v>70</v>
      </c>
      <c r="D24" t="s">
        <v>190</v>
      </c>
      <c r="E24" t="s">
        <v>190</v>
      </c>
      <c r="F24" t="s">
        <v>140</v>
      </c>
      <c r="G24" t="s">
        <v>221</v>
      </c>
      <c r="H24" t="s">
        <v>328</v>
      </c>
      <c r="I24" t="s">
        <v>347</v>
      </c>
      <c r="J24" t="s">
        <v>365</v>
      </c>
      <c r="K24" t="s">
        <v>267</v>
      </c>
      <c r="N24" t="s">
        <v>426</v>
      </c>
      <c r="O24" t="s">
        <v>190</v>
      </c>
      <c r="P24" t="s">
        <v>89</v>
      </c>
      <c r="S24" s="14"/>
      <c r="U24">
        <v>23</v>
      </c>
      <c r="Z24" s="14">
        <v>43861</v>
      </c>
    </row>
    <row r="25" spans="1:26" x14ac:dyDescent="0.25">
      <c r="A25" t="s">
        <v>134</v>
      </c>
      <c r="B25" t="s">
        <v>127</v>
      </c>
      <c r="C25" t="s">
        <v>127</v>
      </c>
      <c r="D25" t="s">
        <v>190</v>
      </c>
      <c r="E25" t="s">
        <v>190</v>
      </c>
      <c r="F25" t="s">
        <v>151</v>
      </c>
      <c r="G25" t="s">
        <v>224</v>
      </c>
      <c r="H25" t="s">
        <v>238</v>
      </c>
      <c r="I25" t="s">
        <v>359</v>
      </c>
      <c r="J25" t="s">
        <v>368</v>
      </c>
      <c r="K25" t="s">
        <v>266</v>
      </c>
      <c r="N25" t="s">
        <v>434</v>
      </c>
      <c r="O25" t="s">
        <v>190</v>
      </c>
      <c r="S25" s="14"/>
      <c r="U25">
        <v>24</v>
      </c>
      <c r="Z25" s="14">
        <v>43864</v>
      </c>
    </row>
    <row r="26" spans="1:26" x14ac:dyDescent="0.25">
      <c r="A26" t="s">
        <v>191</v>
      </c>
      <c r="B26" t="s">
        <v>91</v>
      </c>
      <c r="C26" t="s">
        <v>91</v>
      </c>
      <c r="D26" t="s">
        <v>190</v>
      </c>
      <c r="E26" t="s">
        <v>190</v>
      </c>
      <c r="F26" t="s">
        <v>183</v>
      </c>
      <c r="G26" t="s">
        <v>200</v>
      </c>
      <c r="H26" t="s">
        <v>241</v>
      </c>
      <c r="I26" t="s">
        <v>354</v>
      </c>
      <c r="J26" t="s">
        <v>370</v>
      </c>
      <c r="K26" t="s">
        <v>268</v>
      </c>
      <c r="N26" t="s">
        <v>413</v>
      </c>
      <c r="O26" t="s">
        <v>190</v>
      </c>
      <c r="S26" s="14"/>
      <c r="U26">
        <v>25</v>
      </c>
      <c r="Z26" s="14">
        <v>43865</v>
      </c>
    </row>
    <row r="27" spans="1:26" x14ac:dyDescent="0.25">
      <c r="A27" t="s">
        <v>231</v>
      </c>
      <c r="B27" t="s">
        <v>271</v>
      </c>
      <c r="C27" t="s">
        <v>271</v>
      </c>
      <c r="D27" t="s">
        <v>190</v>
      </c>
      <c r="E27" t="s">
        <v>190</v>
      </c>
      <c r="F27" t="s">
        <v>184</v>
      </c>
      <c r="G27" t="s">
        <v>215</v>
      </c>
      <c r="H27" t="s">
        <v>237</v>
      </c>
      <c r="I27" t="s">
        <v>342</v>
      </c>
      <c r="J27" t="s">
        <v>372</v>
      </c>
      <c r="K27" t="s">
        <v>269</v>
      </c>
      <c r="N27" t="s">
        <v>408</v>
      </c>
      <c r="O27" t="s">
        <v>190</v>
      </c>
      <c r="S27" s="14"/>
      <c r="U27">
        <v>26</v>
      </c>
      <c r="Z27" s="14">
        <v>43866</v>
      </c>
    </row>
    <row r="28" spans="1:26" x14ac:dyDescent="0.25">
      <c r="A28" t="s">
        <v>329</v>
      </c>
      <c r="B28" t="s">
        <v>272</v>
      </c>
      <c r="C28" t="s">
        <v>272</v>
      </c>
      <c r="D28" t="s">
        <v>190</v>
      </c>
      <c r="E28" t="s">
        <v>190</v>
      </c>
      <c r="F28" t="s">
        <v>152</v>
      </c>
      <c r="G28" t="s">
        <v>201</v>
      </c>
      <c r="H28" t="s">
        <v>234</v>
      </c>
      <c r="I28" t="s">
        <v>362</v>
      </c>
      <c r="J28" t="s">
        <v>378</v>
      </c>
      <c r="K28" t="s">
        <v>270</v>
      </c>
      <c r="N28" t="s">
        <v>414</v>
      </c>
      <c r="O28" t="s">
        <v>190</v>
      </c>
      <c r="S28" s="14"/>
      <c r="U28">
        <v>27</v>
      </c>
      <c r="Z28" s="14">
        <v>43867</v>
      </c>
    </row>
    <row r="29" spans="1:26" x14ac:dyDescent="0.25">
      <c r="A29" t="s">
        <v>364</v>
      </c>
      <c r="B29" t="s">
        <v>273</v>
      </c>
      <c r="C29" t="s">
        <v>273</v>
      </c>
      <c r="D29" t="s">
        <v>190</v>
      </c>
      <c r="E29" t="s">
        <v>190</v>
      </c>
      <c r="F29" t="s">
        <v>142</v>
      </c>
      <c r="G29" t="s">
        <v>216</v>
      </c>
      <c r="H29" t="s">
        <v>236</v>
      </c>
      <c r="I29" t="s">
        <v>360</v>
      </c>
      <c r="J29" t="s">
        <v>379</v>
      </c>
      <c r="K29" t="s">
        <v>279</v>
      </c>
      <c r="N29" t="s">
        <v>409</v>
      </c>
      <c r="O29" t="s">
        <v>190</v>
      </c>
      <c r="S29" s="14"/>
      <c r="U29">
        <v>28</v>
      </c>
      <c r="Z29" s="14">
        <v>43868</v>
      </c>
    </row>
    <row r="30" spans="1:26" x14ac:dyDescent="0.25">
      <c r="A30" t="s">
        <v>244</v>
      </c>
      <c r="B30" t="s">
        <v>274</v>
      </c>
      <c r="C30" t="s">
        <v>274</v>
      </c>
      <c r="D30" t="s">
        <v>190</v>
      </c>
      <c r="E30" t="s">
        <v>190</v>
      </c>
      <c r="F30" t="s">
        <v>185</v>
      </c>
      <c r="G30" t="s">
        <v>214</v>
      </c>
      <c r="H30" t="s">
        <v>239</v>
      </c>
      <c r="I30" t="s">
        <v>349</v>
      </c>
      <c r="J30" t="s">
        <v>380</v>
      </c>
      <c r="K30" t="s">
        <v>276</v>
      </c>
      <c r="N30" t="s">
        <v>415</v>
      </c>
      <c r="O30" t="s">
        <v>190</v>
      </c>
      <c r="S30" s="14"/>
      <c r="U30">
        <v>29</v>
      </c>
      <c r="Z30" s="14">
        <v>43871</v>
      </c>
    </row>
    <row r="31" spans="1:26" x14ac:dyDescent="0.25">
      <c r="A31" t="s">
        <v>283</v>
      </c>
      <c r="B31" t="s">
        <v>275</v>
      </c>
      <c r="C31" t="s">
        <v>275</v>
      </c>
      <c r="D31" t="s">
        <v>190</v>
      </c>
      <c r="E31" t="s">
        <v>190</v>
      </c>
      <c r="F31" t="s">
        <v>153</v>
      </c>
      <c r="G31" t="s">
        <v>217</v>
      </c>
      <c r="H31" t="s">
        <v>240</v>
      </c>
      <c r="I31" t="s">
        <v>340</v>
      </c>
      <c r="J31" t="s">
        <v>441</v>
      </c>
      <c r="K31" t="s">
        <v>280</v>
      </c>
      <c r="N31" t="s">
        <v>427</v>
      </c>
      <c r="O31" t="s">
        <v>190</v>
      </c>
      <c r="S31" s="14"/>
      <c r="U31">
        <v>30</v>
      </c>
      <c r="Z31" s="14">
        <v>43872</v>
      </c>
    </row>
    <row r="32" spans="1:26" x14ac:dyDescent="0.25">
      <c r="A32" t="s">
        <v>300</v>
      </c>
      <c r="B32" t="s">
        <v>277</v>
      </c>
      <c r="C32" t="s">
        <v>277</v>
      </c>
      <c r="D32" t="s">
        <v>190</v>
      </c>
      <c r="E32" t="s">
        <v>190</v>
      </c>
      <c r="F32" t="s">
        <v>143</v>
      </c>
      <c r="G32" t="s">
        <v>218</v>
      </c>
      <c r="H32" t="s">
        <v>242</v>
      </c>
      <c r="I32" t="s">
        <v>337</v>
      </c>
      <c r="J32" t="s">
        <v>442</v>
      </c>
      <c r="K32" t="s">
        <v>278</v>
      </c>
      <c r="N32" t="s">
        <v>421</v>
      </c>
      <c r="O32" t="s">
        <v>190</v>
      </c>
      <c r="S32" s="14"/>
      <c r="U32">
        <v>31</v>
      </c>
      <c r="Z32" s="14">
        <v>43873</v>
      </c>
    </row>
    <row r="33" spans="1:26" x14ac:dyDescent="0.25">
      <c r="A33" t="s">
        <v>385</v>
      </c>
      <c r="B33" t="s">
        <v>614</v>
      </c>
      <c r="C33" t="s">
        <v>614</v>
      </c>
      <c r="D33" t="s">
        <v>190</v>
      </c>
      <c r="E33" t="s">
        <v>190</v>
      </c>
      <c r="F33" t="s">
        <v>154</v>
      </c>
      <c r="G33" t="s">
        <v>202</v>
      </c>
      <c r="H33" t="s">
        <v>89</v>
      </c>
      <c r="I33" t="s">
        <v>348</v>
      </c>
      <c r="J33" t="s">
        <v>446</v>
      </c>
      <c r="K33" t="s">
        <v>284</v>
      </c>
      <c r="N33" t="s">
        <v>422</v>
      </c>
      <c r="O33" t="s">
        <v>190</v>
      </c>
      <c r="S33" s="14"/>
      <c r="U33">
        <v>32</v>
      </c>
      <c r="Z33" s="14">
        <v>43874</v>
      </c>
    </row>
    <row r="34" spans="1:26" x14ac:dyDescent="0.25">
      <c r="A34" t="s">
        <v>307</v>
      </c>
      <c r="B34" t="s">
        <v>615</v>
      </c>
      <c r="C34" t="s">
        <v>615</v>
      </c>
      <c r="D34" t="s">
        <v>190</v>
      </c>
      <c r="E34" t="s">
        <v>190</v>
      </c>
      <c r="F34" t="s">
        <v>176</v>
      </c>
      <c r="G34" t="s">
        <v>219</v>
      </c>
      <c r="I34" t="s">
        <v>353</v>
      </c>
      <c r="J34" t="s">
        <v>447</v>
      </c>
      <c r="K34" t="s">
        <v>616</v>
      </c>
      <c r="N34" t="s">
        <v>617</v>
      </c>
      <c r="O34" t="s">
        <v>190</v>
      </c>
      <c r="S34" s="14"/>
      <c r="U34">
        <v>33</v>
      </c>
      <c r="Z34" s="14">
        <v>43875</v>
      </c>
    </row>
    <row r="35" spans="1:26" x14ac:dyDescent="0.25">
      <c r="A35" t="s">
        <v>456</v>
      </c>
      <c r="B35" t="s">
        <v>618</v>
      </c>
      <c r="C35" t="s">
        <v>618</v>
      </c>
      <c r="D35" t="s">
        <v>190</v>
      </c>
      <c r="E35" t="s">
        <v>190</v>
      </c>
      <c r="F35" t="s">
        <v>175</v>
      </c>
      <c r="G35" t="s">
        <v>203</v>
      </c>
      <c r="I35" t="s">
        <v>363</v>
      </c>
      <c r="J35" t="s">
        <v>89</v>
      </c>
      <c r="K35" t="s">
        <v>89</v>
      </c>
      <c r="N35" t="s">
        <v>404</v>
      </c>
      <c r="O35" t="s">
        <v>190</v>
      </c>
      <c r="S35" s="14"/>
      <c r="U35">
        <v>34</v>
      </c>
      <c r="Z35" s="14">
        <v>43878</v>
      </c>
    </row>
    <row r="36" spans="1:26" x14ac:dyDescent="0.25">
      <c r="A36" t="s">
        <v>461</v>
      </c>
      <c r="B36" t="s">
        <v>619</v>
      </c>
      <c r="C36" t="s">
        <v>619</v>
      </c>
      <c r="D36" t="s">
        <v>190</v>
      </c>
      <c r="E36" t="s">
        <v>190</v>
      </c>
      <c r="F36" t="s">
        <v>177</v>
      </c>
      <c r="G36" t="s">
        <v>89</v>
      </c>
      <c r="I36" t="s">
        <v>89</v>
      </c>
      <c r="N36" t="s">
        <v>403</v>
      </c>
      <c r="O36" t="s">
        <v>190</v>
      </c>
      <c r="S36" s="14"/>
      <c r="U36">
        <v>35</v>
      </c>
      <c r="Z36" s="14">
        <v>43879</v>
      </c>
    </row>
    <row r="37" spans="1:26" x14ac:dyDescent="0.25">
      <c r="A37" t="s">
        <v>190</v>
      </c>
      <c r="B37" t="s">
        <v>190</v>
      </c>
      <c r="C37" t="s">
        <v>190</v>
      </c>
      <c r="D37" t="s">
        <v>190</v>
      </c>
      <c r="E37" t="s">
        <v>190</v>
      </c>
      <c r="F37" t="s">
        <v>139</v>
      </c>
      <c r="G37" t="s">
        <v>190</v>
      </c>
      <c r="N37" t="s">
        <v>405</v>
      </c>
      <c r="O37" t="s">
        <v>190</v>
      </c>
      <c r="S37" s="14"/>
      <c r="U37">
        <v>36</v>
      </c>
      <c r="Z37" s="14">
        <v>43880</v>
      </c>
    </row>
    <row r="38" spans="1:26" x14ac:dyDescent="0.25">
      <c r="A38" t="s">
        <v>190</v>
      </c>
      <c r="B38" t="s">
        <v>190</v>
      </c>
      <c r="C38" t="s">
        <v>190</v>
      </c>
      <c r="D38" t="s">
        <v>190</v>
      </c>
      <c r="E38" t="s">
        <v>190</v>
      </c>
      <c r="F38" t="s">
        <v>181</v>
      </c>
      <c r="G38" t="s">
        <v>190</v>
      </c>
      <c r="N38" t="s">
        <v>391</v>
      </c>
      <c r="O38" t="s">
        <v>190</v>
      </c>
      <c r="S38" s="14"/>
      <c r="U38">
        <v>37</v>
      </c>
      <c r="Z38" s="14">
        <v>43881</v>
      </c>
    </row>
    <row r="39" spans="1:26" x14ac:dyDescent="0.25">
      <c r="A39" t="s">
        <v>190</v>
      </c>
      <c r="B39" t="s">
        <v>190</v>
      </c>
      <c r="C39" t="s">
        <v>190</v>
      </c>
      <c r="D39" t="s">
        <v>190</v>
      </c>
      <c r="E39" t="s">
        <v>190</v>
      </c>
      <c r="F39" t="s">
        <v>182</v>
      </c>
      <c r="G39" t="s">
        <v>190</v>
      </c>
      <c r="N39" t="s">
        <v>620</v>
      </c>
      <c r="O39" t="s">
        <v>190</v>
      </c>
      <c r="S39" s="14"/>
      <c r="U39">
        <v>38</v>
      </c>
      <c r="Z39" s="14">
        <v>43882</v>
      </c>
    </row>
    <row r="40" spans="1:26" x14ac:dyDescent="0.25">
      <c r="A40" t="s">
        <v>190</v>
      </c>
      <c r="B40" t="s">
        <v>190</v>
      </c>
      <c r="C40" t="s">
        <v>190</v>
      </c>
      <c r="D40" t="s">
        <v>190</v>
      </c>
      <c r="E40" t="s">
        <v>190</v>
      </c>
      <c r="F40" t="s">
        <v>145</v>
      </c>
      <c r="G40" t="s">
        <v>190</v>
      </c>
      <c r="N40" t="s">
        <v>392</v>
      </c>
      <c r="O40" t="s">
        <v>190</v>
      </c>
      <c r="S40" s="14"/>
      <c r="U40">
        <v>39</v>
      </c>
      <c r="Z40" s="14">
        <v>43885</v>
      </c>
    </row>
    <row r="41" spans="1:26" x14ac:dyDescent="0.25">
      <c r="A41" t="s">
        <v>190</v>
      </c>
      <c r="B41" t="s">
        <v>190</v>
      </c>
      <c r="C41" t="s">
        <v>190</v>
      </c>
      <c r="D41" t="s">
        <v>190</v>
      </c>
      <c r="E41" t="s">
        <v>190</v>
      </c>
      <c r="F41" t="s">
        <v>89</v>
      </c>
      <c r="G41" t="s">
        <v>190</v>
      </c>
      <c r="N41" t="s">
        <v>396</v>
      </c>
      <c r="O41" t="s">
        <v>190</v>
      </c>
      <c r="S41" s="14"/>
      <c r="U41">
        <v>40</v>
      </c>
      <c r="Z41" s="14">
        <v>43886</v>
      </c>
    </row>
    <row r="42" spans="1:26" x14ac:dyDescent="0.25">
      <c r="A42" t="s">
        <v>190</v>
      </c>
      <c r="B42" t="s">
        <v>190</v>
      </c>
      <c r="C42" t="s">
        <v>190</v>
      </c>
      <c r="D42" t="s">
        <v>190</v>
      </c>
      <c r="E42" t="s">
        <v>190</v>
      </c>
      <c r="F42" t="s">
        <v>190</v>
      </c>
      <c r="G42" t="s">
        <v>190</v>
      </c>
      <c r="N42" t="s">
        <v>393</v>
      </c>
      <c r="O42" t="s">
        <v>190</v>
      </c>
      <c r="S42" s="14"/>
      <c r="U42">
        <v>41</v>
      </c>
      <c r="Z42" s="14">
        <v>43887</v>
      </c>
    </row>
    <row r="43" spans="1:26" x14ac:dyDescent="0.25">
      <c r="A43" t="s">
        <v>190</v>
      </c>
      <c r="B43" t="s">
        <v>190</v>
      </c>
      <c r="C43" t="s">
        <v>190</v>
      </c>
      <c r="D43" t="s">
        <v>190</v>
      </c>
      <c r="E43" t="s">
        <v>190</v>
      </c>
      <c r="F43" t="s">
        <v>190</v>
      </c>
      <c r="G43" t="s">
        <v>190</v>
      </c>
      <c r="N43" t="s">
        <v>394</v>
      </c>
      <c r="O43" t="s">
        <v>190</v>
      </c>
      <c r="S43" s="14"/>
      <c r="U43">
        <v>42</v>
      </c>
      <c r="Z43" s="14">
        <v>43888</v>
      </c>
    </row>
    <row r="44" spans="1:26" x14ac:dyDescent="0.25">
      <c r="A44" t="s">
        <v>190</v>
      </c>
      <c r="B44" t="s">
        <v>190</v>
      </c>
      <c r="C44" t="s">
        <v>190</v>
      </c>
      <c r="D44" t="s">
        <v>190</v>
      </c>
      <c r="E44" t="s">
        <v>190</v>
      </c>
      <c r="F44" t="s">
        <v>190</v>
      </c>
      <c r="G44" t="s">
        <v>190</v>
      </c>
      <c r="N44" t="s">
        <v>395</v>
      </c>
      <c r="O44" t="s">
        <v>190</v>
      </c>
      <c r="S44" s="14"/>
      <c r="U44">
        <v>43</v>
      </c>
      <c r="Z44" s="14">
        <v>43889</v>
      </c>
    </row>
    <row r="45" spans="1:26" x14ac:dyDescent="0.25">
      <c r="A45" t="s">
        <v>190</v>
      </c>
      <c r="B45" t="s">
        <v>190</v>
      </c>
      <c r="C45" t="s">
        <v>190</v>
      </c>
      <c r="D45" t="s">
        <v>190</v>
      </c>
      <c r="E45" t="s">
        <v>190</v>
      </c>
      <c r="F45" t="s">
        <v>190</v>
      </c>
      <c r="G45" t="s">
        <v>190</v>
      </c>
      <c r="N45" t="s">
        <v>387</v>
      </c>
      <c r="O45" t="s">
        <v>190</v>
      </c>
      <c r="S45" s="14"/>
      <c r="U45">
        <v>44</v>
      </c>
      <c r="Z45" s="14">
        <v>43892</v>
      </c>
    </row>
    <row r="46" spans="1:26" x14ac:dyDescent="0.25">
      <c r="A46" t="s">
        <v>190</v>
      </c>
      <c r="B46" t="s">
        <v>190</v>
      </c>
      <c r="C46" t="s">
        <v>190</v>
      </c>
      <c r="D46" t="s">
        <v>190</v>
      </c>
      <c r="E46" t="s">
        <v>190</v>
      </c>
      <c r="F46" t="s">
        <v>190</v>
      </c>
      <c r="G46" t="s">
        <v>190</v>
      </c>
      <c r="N46" t="s">
        <v>386</v>
      </c>
      <c r="O46" t="s">
        <v>190</v>
      </c>
      <c r="S46" s="14"/>
      <c r="U46">
        <v>45</v>
      </c>
      <c r="Z46" s="14">
        <v>43893</v>
      </c>
    </row>
    <row r="47" spans="1:26" x14ac:dyDescent="0.25">
      <c r="A47" t="s">
        <v>190</v>
      </c>
      <c r="B47" t="s">
        <v>190</v>
      </c>
      <c r="C47" t="s">
        <v>190</v>
      </c>
      <c r="D47" t="s">
        <v>190</v>
      </c>
      <c r="E47" t="s">
        <v>190</v>
      </c>
      <c r="F47" t="s">
        <v>190</v>
      </c>
      <c r="G47" t="s">
        <v>190</v>
      </c>
      <c r="N47" t="s">
        <v>388</v>
      </c>
      <c r="O47" t="s">
        <v>190</v>
      </c>
      <c r="S47" s="14"/>
      <c r="U47">
        <v>46</v>
      </c>
      <c r="Z47" s="14">
        <v>43894</v>
      </c>
    </row>
    <row r="48" spans="1:26" x14ac:dyDescent="0.25">
      <c r="A48" t="s">
        <v>190</v>
      </c>
      <c r="B48" t="s">
        <v>190</v>
      </c>
      <c r="C48" t="s">
        <v>190</v>
      </c>
      <c r="D48" t="s">
        <v>190</v>
      </c>
      <c r="E48" t="s">
        <v>190</v>
      </c>
      <c r="F48" t="s">
        <v>190</v>
      </c>
      <c r="G48" t="s">
        <v>190</v>
      </c>
      <c r="N48" t="s">
        <v>389</v>
      </c>
      <c r="O48" t="s">
        <v>190</v>
      </c>
      <c r="S48" s="14"/>
      <c r="U48">
        <v>47</v>
      </c>
      <c r="Z48" s="14">
        <v>43895</v>
      </c>
    </row>
    <row r="49" spans="1:26" x14ac:dyDescent="0.25">
      <c r="A49" t="s">
        <v>190</v>
      </c>
      <c r="B49" t="s">
        <v>190</v>
      </c>
      <c r="C49" t="s">
        <v>190</v>
      </c>
      <c r="D49" t="s">
        <v>190</v>
      </c>
      <c r="E49" t="s">
        <v>190</v>
      </c>
      <c r="F49" t="s">
        <v>190</v>
      </c>
      <c r="G49" t="s">
        <v>190</v>
      </c>
      <c r="N49" t="s">
        <v>390</v>
      </c>
      <c r="O49" t="s">
        <v>190</v>
      </c>
      <c r="S49" s="14"/>
      <c r="U49">
        <v>48</v>
      </c>
      <c r="Z49" s="14">
        <v>43896</v>
      </c>
    </row>
    <row r="50" spans="1:26" x14ac:dyDescent="0.25">
      <c r="A50" t="s">
        <v>190</v>
      </c>
      <c r="B50" t="s">
        <v>190</v>
      </c>
      <c r="C50" t="s">
        <v>190</v>
      </c>
      <c r="D50" t="s">
        <v>190</v>
      </c>
      <c r="E50" t="s">
        <v>190</v>
      </c>
      <c r="F50" t="s">
        <v>190</v>
      </c>
      <c r="G50" t="s">
        <v>190</v>
      </c>
      <c r="N50" t="s">
        <v>398</v>
      </c>
      <c r="O50" t="s">
        <v>190</v>
      </c>
      <c r="S50" s="14"/>
      <c r="U50">
        <v>49</v>
      </c>
      <c r="Z50" s="14">
        <v>43899</v>
      </c>
    </row>
    <row r="51" spans="1:26" x14ac:dyDescent="0.25">
      <c r="A51" t="s">
        <v>190</v>
      </c>
      <c r="B51" t="s">
        <v>190</v>
      </c>
      <c r="C51" t="s">
        <v>190</v>
      </c>
      <c r="D51" t="s">
        <v>190</v>
      </c>
      <c r="E51" t="s">
        <v>190</v>
      </c>
      <c r="F51" t="s">
        <v>190</v>
      </c>
      <c r="G51" t="s">
        <v>190</v>
      </c>
      <c r="N51" t="s">
        <v>397</v>
      </c>
      <c r="O51" t="s">
        <v>190</v>
      </c>
      <c r="S51" s="14"/>
      <c r="U51">
        <v>50</v>
      </c>
      <c r="Z51" s="14">
        <v>43900</v>
      </c>
    </row>
    <row r="52" spans="1:26" x14ac:dyDescent="0.25">
      <c r="A52" t="s">
        <v>190</v>
      </c>
      <c r="B52" t="s">
        <v>190</v>
      </c>
      <c r="C52" t="s">
        <v>190</v>
      </c>
      <c r="D52" t="s">
        <v>190</v>
      </c>
      <c r="E52" t="s">
        <v>190</v>
      </c>
      <c r="F52" t="s">
        <v>190</v>
      </c>
      <c r="G52" t="s">
        <v>190</v>
      </c>
      <c r="N52" t="s">
        <v>399</v>
      </c>
      <c r="O52" t="s">
        <v>190</v>
      </c>
      <c r="S52" s="14"/>
      <c r="U52">
        <v>51</v>
      </c>
      <c r="Z52" s="14">
        <v>43901</v>
      </c>
    </row>
    <row r="53" spans="1:26" x14ac:dyDescent="0.25">
      <c r="A53" t="s">
        <v>190</v>
      </c>
      <c r="B53" t="s">
        <v>190</v>
      </c>
      <c r="C53" t="s">
        <v>190</v>
      </c>
      <c r="D53" t="s">
        <v>190</v>
      </c>
      <c r="E53" t="s">
        <v>190</v>
      </c>
      <c r="F53" t="s">
        <v>190</v>
      </c>
      <c r="G53" t="s">
        <v>190</v>
      </c>
      <c r="N53" t="s">
        <v>400</v>
      </c>
      <c r="O53" t="s">
        <v>190</v>
      </c>
      <c r="S53" s="14"/>
      <c r="U53">
        <v>52</v>
      </c>
      <c r="Z53" s="14">
        <v>43902</v>
      </c>
    </row>
    <row r="54" spans="1:26" x14ac:dyDescent="0.25">
      <c r="A54" t="s">
        <v>190</v>
      </c>
      <c r="B54" t="s">
        <v>190</v>
      </c>
      <c r="C54" t="s">
        <v>190</v>
      </c>
      <c r="D54" t="s">
        <v>190</v>
      </c>
      <c r="E54" t="s">
        <v>190</v>
      </c>
      <c r="F54" t="s">
        <v>190</v>
      </c>
      <c r="G54" t="s">
        <v>190</v>
      </c>
      <c r="N54" t="s">
        <v>401</v>
      </c>
      <c r="O54" t="s">
        <v>190</v>
      </c>
      <c r="S54" s="14"/>
      <c r="U54">
        <v>53</v>
      </c>
      <c r="Z54" s="14">
        <v>43903</v>
      </c>
    </row>
    <row r="55" spans="1:26" x14ac:dyDescent="0.25">
      <c r="A55" t="s">
        <v>190</v>
      </c>
      <c r="B55" t="s">
        <v>190</v>
      </c>
      <c r="C55" t="s">
        <v>190</v>
      </c>
      <c r="D55" t="s">
        <v>190</v>
      </c>
      <c r="E55" t="s">
        <v>190</v>
      </c>
      <c r="F55" t="s">
        <v>190</v>
      </c>
      <c r="G55" t="s">
        <v>190</v>
      </c>
      <c r="N55" t="s">
        <v>89</v>
      </c>
      <c r="O55" t="s">
        <v>190</v>
      </c>
      <c r="S55" s="14"/>
      <c r="U55">
        <v>54</v>
      </c>
      <c r="Z55" s="14">
        <v>43906</v>
      </c>
    </row>
    <row r="56" spans="1:26" x14ac:dyDescent="0.25">
      <c r="A56" t="s">
        <v>621</v>
      </c>
      <c r="B56" t="s">
        <v>103</v>
      </c>
      <c r="C56" t="s">
        <v>100</v>
      </c>
      <c r="D56" t="s">
        <v>92</v>
      </c>
      <c r="E56" t="s">
        <v>85</v>
      </c>
      <c r="F56" t="s">
        <v>54</v>
      </c>
      <c r="G56" t="s">
        <v>75</v>
      </c>
      <c r="H56" t="s">
        <v>128</v>
      </c>
      <c r="I56" t="s">
        <v>96</v>
      </c>
      <c r="J56" t="s">
        <v>131</v>
      </c>
      <c r="K56" t="s">
        <v>98</v>
      </c>
      <c r="L56" t="s">
        <v>622</v>
      </c>
      <c r="O56" t="s">
        <v>190</v>
      </c>
      <c r="S56" s="14"/>
      <c r="U56">
        <v>55</v>
      </c>
      <c r="Z56" s="14">
        <v>43907</v>
      </c>
    </row>
    <row r="57" spans="1:26" x14ac:dyDescent="0.25">
      <c r="A57" t="s">
        <v>103</v>
      </c>
      <c r="B57" t="s">
        <v>124</v>
      </c>
      <c r="C57" t="s">
        <v>230</v>
      </c>
      <c r="D57" t="s">
        <v>93</v>
      </c>
      <c r="E57" t="s">
        <v>226</v>
      </c>
      <c r="F57" t="s">
        <v>55</v>
      </c>
      <c r="G57" t="s">
        <v>76</v>
      </c>
      <c r="H57" t="s">
        <v>129</v>
      </c>
      <c r="I57" t="s">
        <v>97</v>
      </c>
      <c r="J57" t="s">
        <v>132</v>
      </c>
      <c r="K57" t="s">
        <v>99</v>
      </c>
      <c r="L57" t="s">
        <v>103</v>
      </c>
      <c r="M57" t="s">
        <v>190</v>
      </c>
      <c r="N57" t="s">
        <v>190</v>
      </c>
      <c r="O57" t="s">
        <v>190</v>
      </c>
      <c r="S57" s="14"/>
      <c r="U57">
        <v>56</v>
      </c>
      <c r="Z57" s="14">
        <v>43908</v>
      </c>
    </row>
    <row r="58" spans="1:26" x14ac:dyDescent="0.25">
      <c r="A58" t="s">
        <v>100</v>
      </c>
      <c r="B58" t="s">
        <v>335</v>
      </c>
      <c r="C58" t="s">
        <v>101</v>
      </c>
      <c r="E58" t="s">
        <v>86</v>
      </c>
      <c r="F58" t="s">
        <v>71</v>
      </c>
      <c r="G58" t="s">
        <v>662</v>
      </c>
      <c r="H58" t="s">
        <v>651</v>
      </c>
      <c r="I58" t="s">
        <v>652</v>
      </c>
      <c r="J58" t="s">
        <v>438</v>
      </c>
      <c r="K58" t="s">
        <v>654</v>
      </c>
      <c r="L58" t="s">
        <v>100</v>
      </c>
      <c r="S58" s="14"/>
      <c r="U58">
        <v>57</v>
      </c>
      <c r="Z58" s="14">
        <v>43909</v>
      </c>
    </row>
    <row r="59" spans="1:26" x14ac:dyDescent="0.25">
      <c r="A59" t="s">
        <v>92</v>
      </c>
      <c r="B59" t="s">
        <v>298</v>
      </c>
      <c r="E59" t="s">
        <v>87</v>
      </c>
      <c r="J59" t="s">
        <v>653</v>
      </c>
      <c r="L59" t="s">
        <v>92</v>
      </c>
      <c r="S59" s="14"/>
      <c r="U59">
        <v>58</v>
      </c>
      <c r="Z59" s="14">
        <v>43910</v>
      </c>
    </row>
    <row r="60" spans="1:26" x14ac:dyDescent="0.25">
      <c r="A60" t="s">
        <v>85</v>
      </c>
      <c r="B60" t="s">
        <v>107</v>
      </c>
      <c r="E60" t="s">
        <v>623</v>
      </c>
      <c r="L60" t="s">
        <v>85</v>
      </c>
      <c r="S60" s="14"/>
      <c r="U60">
        <v>59</v>
      </c>
      <c r="Z60" s="14">
        <v>43913</v>
      </c>
    </row>
    <row r="61" spans="1:26" x14ac:dyDescent="0.25">
      <c r="A61" t="s">
        <v>54</v>
      </c>
      <c r="B61" t="s">
        <v>104</v>
      </c>
      <c r="D61" t="s">
        <v>95</v>
      </c>
      <c r="E61" t="s">
        <v>624</v>
      </c>
      <c r="L61" t="s">
        <v>54</v>
      </c>
      <c r="S61" s="14"/>
      <c r="U61">
        <v>60</v>
      </c>
      <c r="Z61" s="14">
        <v>43914</v>
      </c>
    </row>
    <row r="62" spans="1:26" x14ac:dyDescent="0.25">
      <c r="A62" t="s">
        <v>75</v>
      </c>
      <c r="E62" t="s">
        <v>189</v>
      </c>
      <c r="L62" t="s">
        <v>75</v>
      </c>
      <c r="S62" s="14"/>
      <c r="U62">
        <v>61</v>
      </c>
      <c r="Z62" s="14">
        <v>43915</v>
      </c>
    </row>
    <row r="63" spans="1:26" x14ac:dyDescent="0.25">
      <c r="A63" t="s">
        <v>128</v>
      </c>
      <c r="E63" t="s">
        <v>90</v>
      </c>
      <c r="L63" t="s">
        <v>128</v>
      </c>
      <c r="S63" s="14"/>
      <c r="U63">
        <v>62</v>
      </c>
      <c r="Z63" s="14">
        <v>43916</v>
      </c>
    </row>
    <row r="64" spans="1:26" x14ac:dyDescent="0.25">
      <c r="A64" t="s">
        <v>96</v>
      </c>
      <c r="E64" t="s">
        <v>118</v>
      </c>
      <c r="L64" t="s">
        <v>96</v>
      </c>
      <c r="S64" s="14"/>
      <c r="U64">
        <v>63</v>
      </c>
      <c r="Z64" s="14">
        <v>43917</v>
      </c>
    </row>
    <row r="65" spans="1:26" x14ac:dyDescent="0.25">
      <c r="A65" t="s">
        <v>131</v>
      </c>
      <c r="L65" t="s">
        <v>131</v>
      </c>
      <c r="S65" s="14"/>
      <c r="U65">
        <v>64</v>
      </c>
      <c r="Z65" s="14">
        <v>43920</v>
      </c>
    </row>
    <row r="66" spans="1:26" x14ac:dyDescent="0.25">
      <c r="A66" t="s">
        <v>98</v>
      </c>
      <c r="L66" t="s">
        <v>98</v>
      </c>
      <c r="S66" s="14"/>
      <c r="U66">
        <v>65</v>
      </c>
      <c r="Z66" s="14">
        <v>43921</v>
      </c>
    </row>
    <row r="67" spans="1:26" x14ac:dyDescent="0.25">
      <c r="A67" t="s">
        <v>190</v>
      </c>
      <c r="B67" t="s">
        <v>190</v>
      </c>
      <c r="C67" t="s">
        <v>190</v>
      </c>
      <c r="D67" t="s">
        <v>190</v>
      </c>
      <c r="E67" t="s">
        <v>190</v>
      </c>
      <c r="F67" t="s">
        <v>190</v>
      </c>
      <c r="G67" t="s">
        <v>190</v>
      </c>
      <c r="H67" t="s">
        <v>190</v>
      </c>
      <c r="I67" t="s">
        <v>190</v>
      </c>
      <c r="J67" t="s">
        <v>190</v>
      </c>
      <c r="K67" t="s">
        <v>190</v>
      </c>
      <c r="L67" t="s">
        <v>625</v>
      </c>
      <c r="M67" t="s">
        <v>190</v>
      </c>
      <c r="N67" t="s">
        <v>190</v>
      </c>
      <c r="O67" t="s">
        <v>190</v>
      </c>
      <c r="S67" s="14"/>
      <c r="U67">
        <v>66</v>
      </c>
      <c r="Z67" s="14">
        <v>43922</v>
      </c>
    </row>
    <row r="68" spans="1:26" x14ac:dyDescent="0.25">
      <c r="L68" t="s">
        <v>626</v>
      </c>
      <c r="S68" s="14"/>
      <c r="U68">
        <v>67</v>
      </c>
      <c r="Z68" s="14">
        <v>43923</v>
      </c>
    </row>
    <row r="69" spans="1:26" x14ac:dyDescent="0.25">
      <c r="A69" s="25" t="s">
        <v>124</v>
      </c>
      <c r="B69" s="25">
        <v>3875</v>
      </c>
      <c r="L69" t="s">
        <v>627</v>
      </c>
      <c r="S69" s="14"/>
      <c r="U69">
        <v>68</v>
      </c>
      <c r="Z69" s="14">
        <v>43924</v>
      </c>
    </row>
    <row r="70" spans="1:26" x14ac:dyDescent="0.25">
      <c r="A70" s="25" t="s">
        <v>335</v>
      </c>
      <c r="B70" s="25">
        <v>3880</v>
      </c>
      <c r="S70" s="14"/>
      <c r="U70">
        <v>69</v>
      </c>
      <c r="Z70" s="14">
        <v>43927</v>
      </c>
    </row>
    <row r="71" spans="1:26" x14ac:dyDescent="0.25">
      <c r="A71" s="25" t="s">
        <v>298</v>
      </c>
      <c r="B71" s="25">
        <v>3880</v>
      </c>
      <c r="S71" s="14"/>
      <c r="U71">
        <v>70</v>
      </c>
      <c r="Z71" s="14">
        <v>43928</v>
      </c>
    </row>
    <row r="72" spans="1:26" x14ac:dyDescent="0.25">
      <c r="A72" s="25" t="s">
        <v>107</v>
      </c>
      <c r="B72" s="25">
        <v>3873</v>
      </c>
      <c r="S72" s="14"/>
      <c r="Z72" s="14">
        <v>43929</v>
      </c>
    </row>
    <row r="73" spans="1:26" x14ac:dyDescent="0.25">
      <c r="A73" s="25" t="s">
        <v>104</v>
      </c>
      <c r="B73" s="25">
        <v>3871</v>
      </c>
      <c r="S73" s="14"/>
      <c r="Z73" s="14">
        <v>43930</v>
      </c>
    </row>
    <row r="74" spans="1:26" x14ac:dyDescent="0.25">
      <c r="A74" s="25" t="s">
        <v>230</v>
      </c>
      <c r="B74" s="25">
        <v>7232</v>
      </c>
      <c r="S74" s="14"/>
      <c r="Z74" s="14">
        <v>43931</v>
      </c>
    </row>
    <row r="75" spans="1:26" x14ac:dyDescent="0.25">
      <c r="A75" s="25" t="s">
        <v>101</v>
      </c>
      <c r="B75" s="25">
        <v>7233</v>
      </c>
      <c r="S75" s="14"/>
      <c r="Z75" s="14">
        <v>43934</v>
      </c>
    </row>
    <row r="76" spans="1:26" x14ac:dyDescent="0.25">
      <c r="A76" s="25" t="s">
        <v>95</v>
      </c>
      <c r="B76" s="25">
        <v>4914</v>
      </c>
      <c r="S76" s="14"/>
      <c r="Z76" s="14">
        <v>43935</v>
      </c>
    </row>
    <row r="77" spans="1:26" x14ac:dyDescent="0.25">
      <c r="A77" s="25" t="s">
        <v>93</v>
      </c>
      <c r="B77" s="25">
        <v>4916</v>
      </c>
      <c r="S77" s="14"/>
      <c r="Z77" s="14">
        <v>43936</v>
      </c>
    </row>
    <row r="78" spans="1:26" x14ac:dyDescent="0.25">
      <c r="A78" s="25" t="s">
        <v>129</v>
      </c>
      <c r="B78" s="25">
        <v>8811</v>
      </c>
      <c r="S78" s="14"/>
      <c r="Z78" s="14">
        <v>43937</v>
      </c>
    </row>
    <row r="79" spans="1:26" x14ac:dyDescent="0.25">
      <c r="A79" t="s">
        <v>651</v>
      </c>
      <c r="B79" s="25">
        <v>8821</v>
      </c>
      <c r="S79" s="14"/>
      <c r="Z79" s="14"/>
    </row>
    <row r="80" spans="1:26" x14ac:dyDescent="0.25">
      <c r="A80" s="25" t="s">
        <v>132</v>
      </c>
      <c r="B80" s="25">
        <v>7811</v>
      </c>
      <c r="S80" s="14"/>
      <c r="Z80" s="14">
        <v>43938</v>
      </c>
    </row>
    <row r="81" spans="1:26" x14ac:dyDescent="0.25">
      <c r="A81" s="25" t="s">
        <v>438</v>
      </c>
      <c r="B81" s="25">
        <v>7711</v>
      </c>
      <c r="S81" s="14"/>
      <c r="Z81" s="14">
        <v>43941</v>
      </c>
    </row>
    <row r="82" spans="1:26" x14ac:dyDescent="0.25">
      <c r="A82" t="s">
        <v>653</v>
      </c>
      <c r="B82" s="25">
        <v>7821</v>
      </c>
      <c r="S82" s="14"/>
      <c r="Z82" s="14"/>
    </row>
    <row r="83" spans="1:26" x14ac:dyDescent="0.25">
      <c r="A83" s="25" t="s">
        <v>99</v>
      </c>
      <c r="B83" s="25">
        <v>7911</v>
      </c>
      <c r="S83" s="14"/>
      <c r="Z83" s="14">
        <v>43942</v>
      </c>
    </row>
    <row r="84" spans="1:26" x14ac:dyDescent="0.25">
      <c r="A84" t="s">
        <v>654</v>
      </c>
      <c r="B84" s="25">
        <v>7921</v>
      </c>
      <c r="S84" s="14"/>
      <c r="Z84" s="14"/>
    </row>
    <row r="85" spans="1:26" x14ac:dyDescent="0.25">
      <c r="A85" s="25" t="s">
        <v>97</v>
      </c>
      <c r="B85" s="25">
        <v>8913</v>
      </c>
      <c r="S85" s="14"/>
      <c r="Z85" s="14">
        <v>43943</v>
      </c>
    </row>
    <row r="86" spans="1:26" x14ac:dyDescent="0.25">
      <c r="A86" t="s">
        <v>652</v>
      </c>
      <c r="B86" s="25">
        <v>8921</v>
      </c>
      <c r="S86" s="14"/>
      <c r="Z86" s="14"/>
    </row>
    <row r="87" spans="1:26" x14ac:dyDescent="0.25">
      <c r="A87" s="25" t="s">
        <v>55</v>
      </c>
      <c r="B87" s="25">
        <v>5811</v>
      </c>
      <c r="S87" s="14"/>
      <c r="Z87" s="14">
        <v>43944</v>
      </c>
    </row>
    <row r="88" spans="1:26" x14ac:dyDescent="0.25">
      <c r="A88" s="25" t="s">
        <v>76</v>
      </c>
      <c r="B88" s="25">
        <v>5911</v>
      </c>
      <c r="S88" s="14"/>
      <c r="Z88" s="14">
        <v>43945</v>
      </c>
    </row>
    <row r="89" spans="1:26" x14ac:dyDescent="0.25">
      <c r="A89" s="25" t="s">
        <v>662</v>
      </c>
      <c r="B89" s="25">
        <v>5921</v>
      </c>
      <c r="S89" s="14"/>
      <c r="Z89" s="14"/>
    </row>
    <row r="90" spans="1:26" x14ac:dyDescent="0.25">
      <c r="A90" s="25" t="s">
        <v>71</v>
      </c>
      <c r="B90" s="25">
        <v>5821</v>
      </c>
      <c r="S90" s="14"/>
      <c r="Z90" s="14"/>
    </row>
    <row r="91" spans="1:26" x14ac:dyDescent="0.25">
      <c r="A91" s="25" t="s">
        <v>226</v>
      </c>
      <c r="B91" s="25">
        <v>4885</v>
      </c>
      <c r="S91" s="14"/>
      <c r="Z91" s="14">
        <v>43948</v>
      </c>
    </row>
    <row r="92" spans="1:26" x14ac:dyDescent="0.25">
      <c r="A92" s="25" t="s">
        <v>86</v>
      </c>
      <c r="B92" s="25">
        <v>4883</v>
      </c>
      <c r="S92" s="14"/>
      <c r="Z92" s="14">
        <v>43949</v>
      </c>
    </row>
    <row r="93" spans="1:26" x14ac:dyDescent="0.25">
      <c r="A93" s="25" t="s">
        <v>87</v>
      </c>
      <c r="B93" s="25">
        <v>4881</v>
      </c>
      <c r="S93" s="14"/>
      <c r="Z93" s="14">
        <v>43950</v>
      </c>
    </row>
    <row r="94" spans="1:26" x14ac:dyDescent="0.25">
      <c r="A94" s="25" t="s">
        <v>623</v>
      </c>
      <c r="B94" s="25">
        <v>4887</v>
      </c>
      <c r="S94" s="14"/>
      <c r="Z94" s="14">
        <v>43951</v>
      </c>
    </row>
    <row r="95" spans="1:26" x14ac:dyDescent="0.25">
      <c r="A95" s="25" t="s">
        <v>624</v>
      </c>
      <c r="B95" s="25">
        <v>4871</v>
      </c>
      <c r="S95" s="14"/>
      <c r="Z95" s="14">
        <v>43952</v>
      </c>
    </row>
    <row r="96" spans="1:26" x14ac:dyDescent="0.25">
      <c r="A96" s="25" t="s">
        <v>189</v>
      </c>
      <c r="B96" s="25">
        <v>4890</v>
      </c>
      <c r="S96" s="14"/>
      <c r="Z96" s="14">
        <v>43955</v>
      </c>
    </row>
    <row r="97" spans="1:26" x14ac:dyDescent="0.25">
      <c r="A97" s="25" t="s">
        <v>90</v>
      </c>
      <c r="B97" s="25">
        <v>4889</v>
      </c>
      <c r="S97" s="14"/>
      <c r="Z97" s="14">
        <v>43956</v>
      </c>
    </row>
    <row r="98" spans="1:26" x14ac:dyDescent="0.25">
      <c r="A98" s="25" t="s">
        <v>118</v>
      </c>
      <c r="B98" s="25">
        <v>4891</v>
      </c>
      <c r="S98" s="14"/>
      <c r="Z98" s="14">
        <v>43957</v>
      </c>
    </row>
    <row r="99" spans="1:26" x14ac:dyDescent="0.25">
      <c r="S99" s="14"/>
      <c r="Z99" s="14">
        <v>43958</v>
      </c>
    </row>
    <row r="100" spans="1:26" x14ac:dyDescent="0.25">
      <c r="S100" s="14"/>
      <c r="Z100" s="14">
        <v>43959</v>
      </c>
    </row>
    <row r="101" spans="1:26" x14ac:dyDescent="0.25">
      <c r="B101" t="s">
        <v>14</v>
      </c>
      <c r="C101" t="s">
        <v>12</v>
      </c>
      <c r="D101" t="s">
        <v>628</v>
      </c>
      <c r="F101" t="s">
        <v>17</v>
      </c>
      <c r="G101" t="s">
        <v>629</v>
      </c>
      <c r="H101" t="s">
        <v>13</v>
      </c>
      <c r="I101" t="s">
        <v>630</v>
      </c>
      <c r="J101" t="s">
        <v>631</v>
      </c>
      <c r="S101" s="14"/>
      <c r="Z101" s="14">
        <v>43962</v>
      </c>
    </row>
    <row r="102" spans="1:26" x14ac:dyDescent="0.25">
      <c r="B102" t="s">
        <v>77</v>
      </c>
      <c r="C102" t="s">
        <v>88</v>
      </c>
      <c r="D102" t="s">
        <v>632</v>
      </c>
      <c r="F102" t="s">
        <v>658</v>
      </c>
      <c r="G102" t="s">
        <v>67</v>
      </c>
      <c r="H102" t="s">
        <v>57</v>
      </c>
      <c r="I102" t="s">
        <v>633</v>
      </c>
      <c r="J102" t="s">
        <v>61</v>
      </c>
      <c r="S102" s="14"/>
      <c r="Z102" s="14">
        <v>43963</v>
      </c>
    </row>
    <row r="103" spans="1:26" x14ac:dyDescent="0.25">
      <c r="A103" t="s">
        <v>634</v>
      </c>
      <c r="B103" t="s">
        <v>58</v>
      </c>
      <c r="C103" t="s">
        <v>56</v>
      </c>
      <c r="D103" t="s">
        <v>635</v>
      </c>
      <c r="F103" t="s">
        <v>660</v>
      </c>
      <c r="G103" t="s">
        <v>78</v>
      </c>
      <c r="H103" t="s">
        <v>1791</v>
      </c>
      <c r="I103" t="s">
        <v>636</v>
      </c>
      <c r="J103" t="s">
        <v>637</v>
      </c>
      <c r="S103" s="14"/>
      <c r="Z103" s="14">
        <v>43964</v>
      </c>
    </row>
    <row r="104" spans="1:26" x14ac:dyDescent="0.25">
      <c r="B104" t="s">
        <v>65</v>
      </c>
      <c r="D104" t="s">
        <v>638</v>
      </c>
      <c r="F104" t="s">
        <v>431</v>
      </c>
      <c r="G104" t="s">
        <v>59</v>
      </c>
      <c r="H104" t="s">
        <v>105</v>
      </c>
      <c r="I104" t="s">
        <v>639</v>
      </c>
      <c r="J104" t="s">
        <v>299</v>
      </c>
      <c r="S104" s="14"/>
      <c r="Z104" s="14">
        <v>43965</v>
      </c>
    </row>
    <row r="105" spans="1:26" x14ac:dyDescent="0.25">
      <c r="A105" t="s">
        <v>640</v>
      </c>
      <c r="B105" t="s">
        <v>281</v>
      </c>
      <c r="F105" t="s">
        <v>73</v>
      </c>
      <c r="G105" t="s">
        <v>126</v>
      </c>
      <c r="H105" t="s">
        <v>94</v>
      </c>
      <c r="J105" t="s">
        <v>641</v>
      </c>
      <c r="S105" s="14"/>
      <c r="Z105" s="14">
        <v>43966</v>
      </c>
    </row>
    <row r="106" spans="1:26" x14ac:dyDescent="0.25">
      <c r="A106" t="s">
        <v>188</v>
      </c>
      <c r="B106" t="s">
        <v>66</v>
      </c>
      <c r="F106" t="s">
        <v>659</v>
      </c>
      <c r="H106" t="s">
        <v>102</v>
      </c>
      <c r="S106" s="14"/>
      <c r="Z106" s="14">
        <v>43969</v>
      </c>
    </row>
    <row r="107" spans="1:26" x14ac:dyDescent="0.25">
      <c r="A107" t="s">
        <v>642</v>
      </c>
      <c r="B107" t="s">
        <v>188</v>
      </c>
      <c r="F107" t="s">
        <v>661</v>
      </c>
      <c r="S107" s="14"/>
      <c r="Z107" s="14">
        <v>43970</v>
      </c>
    </row>
    <row r="108" spans="1:26" x14ac:dyDescent="0.25">
      <c r="A108" t="s">
        <v>69</v>
      </c>
      <c r="B108" t="s">
        <v>130</v>
      </c>
      <c r="D108" t="s">
        <v>643</v>
      </c>
      <c r="S108" s="14"/>
      <c r="Z108" s="14">
        <v>43971</v>
      </c>
    </row>
    <row r="109" spans="1:26" x14ac:dyDescent="0.25">
      <c r="B109" t="s">
        <v>69</v>
      </c>
      <c r="D109" t="s">
        <v>63</v>
      </c>
      <c r="S109" s="14"/>
      <c r="Z109" s="14">
        <v>43972</v>
      </c>
    </row>
    <row r="110" spans="1:26" x14ac:dyDescent="0.25">
      <c r="B110" t="s">
        <v>80</v>
      </c>
      <c r="D110" t="s">
        <v>644</v>
      </c>
      <c r="S110" s="14"/>
      <c r="Z110" s="14">
        <v>43973</v>
      </c>
    </row>
    <row r="111" spans="1:26" x14ac:dyDescent="0.25">
      <c r="A111" t="s">
        <v>192</v>
      </c>
      <c r="B111" t="s">
        <v>227</v>
      </c>
      <c r="S111" s="14"/>
      <c r="Z111" s="14">
        <v>43976</v>
      </c>
    </row>
    <row r="112" spans="1:26" x14ac:dyDescent="0.25">
      <c r="A112" t="s">
        <v>80</v>
      </c>
      <c r="B112" t="s">
        <v>192</v>
      </c>
      <c r="C112" t="s">
        <v>655</v>
      </c>
      <c r="E112" t="s">
        <v>641</v>
      </c>
      <c r="S112" s="14"/>
      <c r="Z112" s="14">
        <v>43977</v>
      </c>
    </row>
    <row r="113" spans="1:26" x14ac:dyDescent="0.25">
      <c r="B113" t="s">
        <v>133</v>
      </c>
      <c r="C113" t="s">
        <v>88</v>
      </c>
      <c r="E113" t="s">
        <v>88</v>
      </c>
      <c r="S113" s="14"/>
      <c r="Z113" s="14">
        <v>43978</v>
      </c>
    </row>
    <row r="114" spans="1:26" x14ac:dyDescent="0.25">
      <c r="B114" t="s">
        <v>649</v>
      </c>
      <c r="C114" t="s">
        <v>56</v>
      </c>
      <c r="E114" t="s">
        <v>56</v>
      </c>
      <c r="S114" s="14"/>
      <c r="Z114" s="14"/>
    </row>
    <row r="115" spans="1:26" x14ac:dyDescent="0.25">
      <c r="B115" t="s">
        <v>650</v>
      </c>
      <c r="S115" s="14"/>
      <c r="Z115" s="14"/>
    </row>
    <row r="116" spans="1:26" x14ac:dyDescent="0.25">
      <c r="B116" t="s">
        <v>72</v>
      </c>
      <c r="S116" s="14"/>
      <c r="Z116" s="14">
        <v>43979</v>
      </c>
    </row>
    <row r="117" spans="1:26" x14ac:dyDescent="0.25">
      <c r="S117" s="14"/>
      <c r="Z117" s="14">
        <v>43980</v>
      </c>
    </row>
    <row r="118" spans="1:26" x14ac:dyDescent="0.25">
      <c r="B118" s="30" t="s">
        <v>645</v>
      </c>
      <c r="S118" s="14"/>
      <c r="Z118" s="14">
        <v>43983</v>
      </c>
    </row>
    <row r="119" spans="1:26" x14ac:dyDescent="0.25">
      <c r="S119" s="14"/>
      <c r="Z119" s="14">
        <v>43984</v>
      </c>
    </row>
    <row r="120" spans="1:26" x14ac:dyDescent="0.25">
      <c r="A120" t="s">
        <v>124</v>
      </c>
      <c r="B120" t="s">
        <v>335</v>
      </c>
      <c r="C120" t="s">
        <v>298</v>
      </c>
      <c r="D120" t="s">
        <v>107</v>
      </c>
      <c r="E120" t="s">
        <v>104</v>
      </c>
      <c r="F120" t="s">
        <v>230</v>
      </c>
      <c r="G120" t="s">
        <v>101</v>
      </c>
      <c r="H120" t="s">
        <v>95</v>
      </c>
      <c r="I120" t="s">
        <v>93</v>
      </c>
      <c r="J120" t="s">
        <v>129</v>
      </c>
      <c r="K120" t="s">
        <v>132</v>
      </c>
      <c r="S120" s="14"/>
      <c r="Z120" s="14">
        <v>43985</v>
      </c>
    </row>
    <row r="121" spans="1:26" x14ac:dyDescent="0.25">
      <c r="A121" t="s">
        <v>125</v>
      </c>
      <c r="B121" t="s">
        <v>106</v>
      </c>
      <c r="C121" t="s">
        <v>106</v>
      </c>
      <c r="D121" t="s">
        <v>106</v>
      </c>
      <c r="E121" t="s">
        <v>106</v>
      </c>
      <c r="F121" t="s">
        <v>77</v>
      </c>
      <c r="G121" t="s">
        <v>77</v>
      </c>
      <c r="H121" t="s">
        <v>77</v>
      </c>
      <c r="I121" t="s">
        <v>77</v>
      </c>
      <c r="J121" t="s">
        <v>77</v>
      </c>
      <c r="K121" t="s">
        <v>77</v>
      </c>
      <c r="S121" s="14"/>
      <c r="Z121" s="14">
        <v>43986</v>
      </c>
    </row>
    <row r="122" spans="1:26" x14ac:dyDescent="0.25">
      <c r="A122" t="s">
        <v>229</v>
      </c>
      <c r="B122" t="s">
        <v>228</v>
      </c>
      <c r="C122" t="s">
        <v>228</v>
      </c>
      <c r="D122" t="s">
        <v>228</v>
      </c>
      <c r="E122" t="s">
        <v>228</v>
      </c>
      <c r="F122" t="s">
        <v>58</v>
      </c>
      <c r="G122" t="s">
        <v>58</v>
      </c>
      <c r="H122" t="s">
        <v>58</v>
      </c>
      <c r="I122" t="s">
        <v>58</v>
      </c>
      <c r="J122" t="s">
        <v>58</v>
      </c>
      <c r="K122" t="s">
        <v>58</v>
      </c>
      <c r="S122" s="14"/>
      <c r="Z122" s="14">
        <v>43987</v>
      </c>
    </row>
    <row r="123" spans="1:26" x14ac:dyDescent="0.25">
      <c r="A123" t="s">
        <v>58</v>
      </c>
      <c r="B123" t="s">
        <v>646</v>
      </c>
      <c r="C123" t="s">
        <v>646</v>
      </c>
      <c r="D123" t="s">
        <v>646</v>
      </c>
      <c r="E123" t="s">
        <v>646</v>
      </c>
      <c r="F123" t="s">
        <v>65</v>
      </c>
      <c r="G123" t="s">
        <v>65</v>
      </c>
      <c r="H123" t="s">
        <v>65</v>
      </c>
      <c r="I123" t="s">
        <v>65</v>
      </c>
      <c r="J123" t="s">
        <v>65</v>
      </c>
      <c r="K123" t="s">
        <v>65</v>
      </c>
      <c r="S123" s="14"/>
      <c r="Z123" s="14">
        <v>43990</v>
      </c>
    </row>
    <row r="124" spans="1:26" x14ac:dyDescent="0.25">
      <c r="A124" t="s">
        <v>65</v>
      </c>
      <c r="B124" t="s">
        <v>647</v>
      </c>
      <c r="C124" t="s">
        <v>647</v>
      </c>
      <c r="D124" t="s">
        <v>647</v>
      </c>
      <c r="E124" t="s">
        <v>647</v>
      </c>
      <c r="F124" t="s">
        <v>281</v>
      </c>
      <c r="G124" t="s">
        <v>281</v>
      </c>
      <c r="H124" t="s">
        <v>281</v>
      </c>
      <c r="I124" t="s">
        <v>281</v>
      </c>
      <c r="J124" t="s">
        <v>281</v>
      </c>
      <c r="K124" t="s">
        <v>281</v>
      </c>
      <c r="S124" s="14"/>
      <c r="Z124" s="14">
        <v>43991</v>
      </c>
    </row>
    <row r="125" spans="1:26" x14ac:dyDescent="0.25">
      <c r="A125" t="s">
        <v>281</v>
      </c>
      <c r="B125" t="s">
        <v>450</v>
      </c>
      <c r="C125" t="s">
        <v>450</v>
      </c>
      <c r="D125" t="s">
        <v>450</v>
      </c>
      <c r="E125" t="s">
        <v>450</v>
      </c>
      <c r="F125" t="s">
        <v>66</v>
      </c>
      <c r="G125" t="s">
        <v>66</v>
      </c>
      <c r="H125" t="s">
        <v>66</v>
      </c>
      <c r="I125" t="s">
        <v>66</v>
      </c>
      <c r="J125" t="s">
        <v>66</v>
      </c>
      <c r="K125" t="s">
        <v>66</v>
      </c>
      <c r="S125" s="14"/>
      <c r="Z125" s="14">
        <v>43992</v>
      </c>
    </row>
    <row r="126" spans="1:26" x14ac:dyDescent="0.25">
      <c r="A126" t="s">
        <v>66</v>
      </c>
      <c r="B126" t="s">
        <v>648</v>
      </c>
      <c r="C126" t="s">
        <v>648</v>
      </c>
      <c r="D126" t="s">
        <v>648</v>
      </c>
      <c r="E126" t="s">
        <v>648</v>
      </c>
      <c r="F126" t="s">
        <v>188</v>
      </c>
      <c r="G126" t="s">
        <v>188</v>
      </c>
      <c r="H126" t="s">
        <v>188</v>
      </c>
      <c r="I126" t="s">
        <v>188</v>
      </c>
      <c r="J126" t="s">
        <v>188</v>
      </c>
      <c r="K126" t="s">
        <v>188</v>
      </c>
      <c r="S126" s="14"/>
      <c r="Z126" s="14">
        <v>43993</v>
      </c>
    </row>
    <row r="127" spans="1:26" x14ac:dyDescent="0.25">
      <c r="A127" t="s">
        <v>188</v>
      </c>
      <c r="B127" t="s">
        <v>123</v>
      </c>
      <c r="C127" t="s">
        <v>123</v>
      </c>
      <c r="D127" t="s">
        <v>123</v>
      </c>
      <c r="E127" t="s">
        <v>123</v>
      </c>
      <c r="F127" t="s">
        <v>130</v>
      </c>
      <c r="G127" t="s">
        <v>130</v>
      </c>
      <c r="H127" t="s">
        <v>130</v>
      </c>
      <c r="I127" t="s">
        <v>130</v>
      </c>
      <c r="J127" t="s">
        <v>130</v>
      </c>
      <c r="K127" t="s">
        <v>130</v>
      </c>
      <c r="S127" s="14"/>
      <c r="Z127" s="14">
        <v>43994</v>
      </c>
    </row>
    <row r="128" spans="1:26" x14ac:dyDescent="0.25">
      <c r="A128" t="s">
        <v>130</v>
      </c>
      <c r="B128" t="s">
        <v>147</v>
      </c>
      <c r="C128" t="s">
        <v>147</v>
      </c>
      <c r="D128" t="s">
        <v>147</v>
      </c>
      <c r="E128" t="s">
        <v>147</v>
      </c>
      <c r="F128" t="s">
        <v>69</v>
      </c>
      <c r="G128" t="s">
        <v>69</v>
      </c>
      <c r="H128" t="s">
        <v>69</v>
      </c>
      <c r="I128" t="s">
        <v>69</v>
      </c>
      <c r="J128" t="s">
        <v>69</v>
      </c>
      <c r="K128" t="s">
        <v>69</v>
      </c>
      <c r="S128" s="14"/>
      <c r="Z128" s="14">
        <v>43997</v>
      </c>
    </row>
    <row r="129" spans="1:26" x14ac:dyDescent="0.25">
      <c r="A129" t="s">
        <v>69</v>
      </c>
      <c r="B129" t="s">
        <v>58</v>
      </c>
      <c r="C129" t="s">
        <v>58</v>
      </c>
      <c r="D129" t="s">
        <v>58</v>
      </c>
      <c r="E129" t="s">
        <v>58</v>
      </c>
      <c r="F129" t="s">
        <v>80</v>
      </c>
      <c r="G129" t="s">
        <v>80</v>
      </c>
      <c r="H129" t="s">
        <v>80</v>
      </c>
      <c r="I129" t="s">
        <v>80</v>
      </c>
      <c r="J129" t="s">
        <v>80</v>
      </c>
      <c r="K129" t="s">
        <v>80</v>
      </c>
      <c r="S129" s="14"/>
      <c r="Z129" s="14">
        <v>43998</v>
      </c>
    </row>
    <row r="130" spans="1:26" x14ac:dyDescent="0.25">
      <c r="A130" t="s">
        <v>80</v>
      </c>
      <c r="B130" t="s">
        <v>65</v>
      </c>
      <c r="C130" t="s">
        <v>65</v>
      </c>
      <c r="D130" t="s">
        <v>65</v>
      </c>
      <c r="E130" t="s">
        <v>65</v>
      </c>
      <c r="F130" t="s">
        <v>227</v>
      </c>
      <c r="G130" t="s">
        <v>227</v>
      </c>
      <c r="H130" t="s">
        <v>227</v>
      </c>
      <c r="I130" t="s">
        <v>227</v>
      </c>
      <c r="J130" t="s">
        <v>227</v>
      </c>
      <c r="K130" t="s">
        <v>227</v>
      </c>
      <c r="S130" s="14"/>
      <c r="Z130" s="14">
        <v>43999</v>
      </c>
    </row>
    <row r="131" spans="1:26" x14ac:dyDescent="0.25">
      <c r="A131" t="s">
        <v>227</v>
      </c>
      <c r="B131" t="s">
        <v>281</v>
      </c>
      <c r="C131" t="s">
        <v>281</v>
      </c>
      <c r="D131" t="s">
        <v>281</v>
      </c>
      <c r="E131" t="s">
        <v>281</v>
      </c>
      <c r="F131" t="s">
        <v>192</v>
      </c>
      <c r="G131" t="s">
        <v>192</v>
      </c>
      <c r="H131" t="s">
        <v>192</v>
      </c>
      <c r="I131" t="s">
        <v>192</v>
      </c>
      <c r="J131" t="s">
        <v>192</v>
      </c>
      <c r="K131" t="s">
        <v>192</v>
      </c>
      <c r="S131" s="14"/>
      <c r="Z131" s="14">
        <v>44000</v>
      </c>
    </row>
    <row r="132" spans="1:26" x14ac:dyDescent="0.25">
      <c r="A132" t="s">
        <v>192</v>
      </c>
      <c r="B132" t="s">
        <v>66</v>
      </c>
      <c r="C132" t="s">
        <v>66</v>
      </c>
      <c r="D132" t="s">
        <v>66</v>
      </c>
      <c r="E132" t="s">
        <v>66</v>
      </c>
      <c r="F132" t="s">
        <v>133</v>
      </c>
      <c r="G132" t="s">
        <v>133</v>
      </c>
      <c r="H132" t="s">
        <v>133</v>
      </c>
      <c r="I132" t="s">
        <v>133</v>
      </c>
      <c r="J132" t="s">
        <v>133</v>
      </c>
      <c r="K132" t="s">
        <v>133</v>
      </c>
      <c r="S132" s="14"/>
      <c r="Z132" s="14">
        <v>44001</v>
      </c>
    </row>
    <row r="133" spans="1:26" x14ac:dyDescent="0.25">
      <c r="A133" t="s">
        <v>133</v>
      </c>
      <c r="B133" t="s">
        <v>188</v>
      </c>
      <c r="C133" t="s">
        <v>188</v>
      </c>
      <c r="D133" t="s">
        <v>188</v>
      </c>
      <c r="E133" t="s">
        <v>188</v>
      </c>
      <c r="F133" t="s">
        <v>72</v>
      </c>
      <c r="G133" t="s">
        <v>72</v>
      </c>
      <c r="H133" t="s">
        <v>72</v>
      </c>
      <c r="I133" t="s">
        <v>72</v>
      </c>
      <c r="J133" t="s">
        <v>72</v>
      </c>
      <c r="K133" t="s">
        <v>72</v>
      </c>
      <c r="S133" s="14"/>
      <c r="Z133" s="14">
        <v>44004</v>
      </c>
    </row>
    <row r="134" spans="1:26" x14ac:dyDescent="0.25">
      <c r="A134" t="s">
        <v>72</v>
      </c>
      <c r="B134" t="s">
        <v>130</v>
      </c>
      <c r="C134" t="s">
        <v>130</v>
      </c>
      <c r="D134" t="s">
        <v>130</v>
      </c>
      <c r="E134" t="s">
        <v>130</v>
      </c>
      <c r="S134" s="14"/>
      <c r="Z134" s="14">
        <v>44005</v>
      </c>
    </row>
    <row r="135" spans="1:26" x14ac:dyDescent="0.25">
      <c r="B135" t="s">
        <v>69</v>
      </c>
      <c r="C135" t="s">
        <v>69</v>
      </c>
      <c r="D135" t="s">
        <v>69</v>
      </c>
      <c r="E135" t="s">
        <v>69</v>
      </c>
      <c r="S135" s="14"/>
      <c r="Z135" s="14">
        <v>44006</v>
      </c>
    </row>
    <row r="136" spans="1:26" x14ac:dyDescent="0.25">
      <c r="B136" t="s">
        <v>80</v>
      </c>
      <c r="C136" t="s">
        <v>80</v>
      </c>
      <c r="D136" t="s">
        <v>80</v>
      </c>
      <c r="E136" t="s">
        <v>80</v>
      </c>
      <c r="S136" s="14"/>
      <c r="Z136" s="14">
        <v>44007</v>
      </c>
    </row>
    <row r="137" spans="1:26" x14ac:dyDescent="0.25">
      <c r="B137" t="s">
        <v>227</v>
      </c>
      <c r="C137" t="s">
        <v>227</v>
      </c>
      <c r="D137" t="s">
        <v>227</v>
      </c>
      <c r="E137" t="s">
        <v>227</v>
      </c>
      <c r="S137" s="14"/>
      <c r="Z137" s="14">
        <v>44008</v>
      </c>
    </row>
    <row r="138" spans="1:26" x14ac:dyDescent="0.25">
      <c r="B138" t="s">
        <v>192</v>
      </c>
      <c r="C138" t="s">
        <v>192</v>
      </c>
      <c r="D138" t="s">
        <v>192</v>
      </c>
      <c r="E138" t="s">
        <v>192</v>
      </c>
      <c r="S138" s="14"/>
      <c r="Z138" s="14">
        <v>44011</v>
      </c>
    </row>
    <row r="139" spans="1:26" x14ac:dyDescent="0.25">
      <c r="B139" t="s">
        <v>133</v>
      </c>
      <c r="C139" t="s">
        <v>133</v>
      </c>
      <c r="D139" t="s">
        <v>133</v>
      </c>
      <c r="E139" t="s">
        <v>133</v>
      </c>
      <c r="S139" s="14"/>
      <c r="Z139" s="14">
        <v>44012</v>
      </c>
    </row>
    <row r="140" spans="1:26" x14ac:dyDescent="0.25">
      <c r="B140" t="s">
        <v>72</v>
      </c>
      <c r="C140" t="s">
        <v>72</v>
      </c>
      <c r="D140" t="s">
        <v>72</v>
      </c>
      <c r="E140" t="s">
        <v>72</v>
      </c>
      <c r="S140" s="14"/>
      <c r="Z140" s="14">
        <v>44013</v>
      </c>
    </row>
    <row r="141" spans="1:26" x14ac:dyDescent="0.25">
      <c r="S141" s="14"/>
      <c r="Z141" s="14">
        <v>44014</v>
      </c>
    </row>
    <row r="142" spans="1:26" x14ac:dyDescent="0.25">
      <c r="S142" s="14"/>
      <c r="Z142" s="14">
        <v>44015</v>
      </c>
    </row>
    <row r="143" spans="1:26" x14ac:dyDescent="0.25">
      <c r="A143" t="s">
        <v>438</v>
      </c>
      <c r="B143" t="s">
        <v>99</v>
      </c>
      <c r="C143" t="s">
        <v>97</v>
      </c>
      <c r="D143" t="s">
        <v>55</v>
      </c>
      <c r="E143" t="s">
        <v>76</v>
      </c>
      <c r="F143" t="s">
        <v>226</v>
      </c>
      <c r="G143" t="s">
        <v>86</v>
      </c>
      <c r="H143" t="s">
        <v>87</v>
      </c>
      <c r="I143" t="s">
        <v>623</v>
      </c>
      <c r="J143" t="s">
        <v>624</v>
      </c>
      <c r="K143" t="s">
        <v>189</v>
      </c>
      <c r="L143" t="s">
        <v>90</v>
      </c>
      <c r="M143" t="s">
        <v>118</v>
      </c>
      <c r="S143" s="14"/>
      <c r="Z143" s="14">
        <v>44018</v>
      </c>
    </row>
    <row r="144" spans="1:26" x14ac:dyDescent="0.25">
      <c r="A144" t="s">
        <v>77</v>
      </c>
      <c r="B144" t="s">
        <v>77</v>
      </c>
      <c r="C144" t="s">
        <v>77</v>
      </c>
      <c r="D144" t="s">
        <v>77</v>
      </c>
      <c r="E144" t="s">
        <v>77</v>
      </c>
      <c r="F144" t="s">
        <v>77</v>
      </c>
      <c r="G144" t="s">
        <v>77</v>
      </c>
      <c r="H144" t="s">
        <v>77</v>
      </c>
      <c r="I144" t="s">
        <v>77</v>
      </c>
      <c r="J144" t="s">
        <v>77</v>
      </c>
      <c r="K144" t="s">
        <v>77</v>
      </c>
      <c r="L144" t="s">
        <v>77</v>
      </c>
      <c r="M144" t="s">
        <v>77</v>
      </c>
      <c r="S144" s="14"/>
      <c r="Z144" s="14">
        <v>44019</v>
      </c>
    </row>
    <row r="145" spans="1:26" x14ac:dyDescent="0.25">
      <c r="A145" t="s">
        <v>58</v>
      </c>
      <c r="B145" t="s">
        <v>58</v>
      </c>
      <c r="C145" t="s">
        <v>58</v>
      </c>
      <c r="D145" t="s">
        <v>58</v>
      </c>
      <c r="E145" t="s">
        <v>58</v>
      </c>
      <c r="F145" t="s">
        <v>58</v>
      </c>
      <c r="G145" t="s">
        <v>58</v>
      </c>
      <c r="H145" t="s">
        <v>58</v>
      </c>
      <c r="I145" t="s">
        <v>58</v>
      </c>
      <c r="J145" t="s">
        <v>58</v>
      </c>
      <c r="K145" t="s">
        <v>58</v>
      </c>
      <c r="L145" t="s">
        <v>58</v>
      </c>
      <c r="M145" t="s">
        <v>58</v>
      </c>
      <c r="S145" s="14"/>
      <c r="Z145" s="14">
        <v>44020</v>
      </c>
    </row>
    <row r="146" spans="1:26" x14ac:dyDescent="0.25">
      <c r="A146" t="s">
        <v>65</v>
      </c>
      <c r="B146" t="s">
        <v>65</v>
      </c>
      <c r="C146" t="s">
        <v>65</v>
      </c>
      <c r="D146" t="s">
        <v>65</v>
      </c>
      <c r="E146" t="s">
        <v>65</v>
      </c>
      <c r="F146" t="s">
        <v>65</v>
      </c>
      <c r="G146" t="s">
        <v>65</v>
      </c>
      <c r="H146" t="s">
        <v>65</v>
      </c>
      <c r="I146" t="s">
        <v>65</v>
      </c>
      <c r="J146" t="s">
        <v>65</v>
      </c>
      <c r="K146" t="s">
        <v>65</v>
      </c>
      <c r="L146" t="s">
        <v>65</v>
      </c>
      <c r="M146" t="s">
        <v>65</v>
      </c>
      <c r="S146" s="14"/>
      <c r="Z146" s="14">
        <v>44021</v>
      </c>
    </row>
    <row r="147" spans="1:26" x14ac:dyDescent="0.25">
      <c r="A147" t="s">
        <v>281</v>
      </c>
      <c r="B147" t="s">
        <v>281</v>
      </c>
      <c r="C147" t="s">
        <v>281</v>
      </c>
      <c r="D147" t="s">
        <v>281</v>
      </c>
      <c r="E147" t="s">
        <v>281</v>
      </c>
      <c r="F147" t="s">
        <v>281</v>
      </c>
      <c r="G147" t="s">
        <v>281</v>
      </c>
      <c r="H147" t="s">
        <v>281</v>
      </c>
      <c r="I147" t="s">
        <v>281</v>
      </c>
      <c r="J147" t="s">
        <v>281</v>
      </c>
      <c r="K147" t="s">
        <v>281</v>
      </c>
      <c r="L147" t="s">
        <v>281</v>
      </c>
      <c r="M147" t="s">
        <v>281</v>
      </c>
      <c r="S147" s="14"/>
      <c r="Z147" s="14">
        <v>44022</v>
      </c>
    </row>
    <row r="148" spans="1:26" x14ac:dyDescent="0.25">
      <c r="A148" t="s">
        <v>66</v>
      </c>
      <c r="B148" t="s">
        <v>66</v>
      </c>
      <c r="C148" t="s">
        <v>66</v>
      </c>
      <c r="D148" t="s">
        <v>66</v>
      </c>
      <c r="E148" t="s">
        <v>66</v>
      </c>
      <c r="F148" t="s">
        <v>66</v>
      </c>
      <c r="G148" t="s">
        <v>66</v>
      </c>
      <c r="H148" t="s">
        <v>66</v>
      </c>
      <c r="I148" t="s">
        <v>66</v>
      </c>
      <c r="J148" t="s">
        <v>66</v>
      </c>
      <c r="K148" t="s">
        <v>66</v>
      </c>
      <c r="L148" t="s">
        <v>66</v>
      </c>
      <c r="M148" t="s">
        <v>66</v>
      </c>
      <c r="S148" s="14"/>
      <c r="Z148" s="14">
        <v>44025</v>
      </c>
    </row>
    <row r="149" spans="1:26" x14ac:dyDescent="0.25">
      <c r="A149" t="s">
        <v>188</v>
      </c>
      <c r="B149" t="s">
        <v>188</v>
      </c>
      <c r="C149" t="s">
        <v>188</v>
      </c>
      <c r="D149" t="s">
        <v>188</v>
      </c>
      <c r="E149" t="s">
        <v>188</v>
      </c>
      <c r="F149" t="s">
        <v>188</v>
      </c>
      <c r="G149" t="s">
        <v>188</v>
      </c>
      <c r="H149" t="s">
        <v>188</v>
      </c>
      <c r="I149" t="s">
        <v>188</v>
      </c>
      <c r="J149" t="s">
        <v>188</v>
      </c>
      <c r="K149" t="s">
        <v>188</v>
      </c>
      <c r="L149" t="s">
        <v>188</v>
      </c>
      <c r="M149" t="s">
        <v>188</v>
      </c>
      <c r="S149" s="14"/>
      <c r="Z149" s="14">
        <v>44026</v>
      </c>
    </row>
    <row r="150" spans="1:26" x14ac:dyDescent="0.25">
      <c r="A150" t="s">
        <v>130</v>
      </c>
      <c r="B150" t="s">
        <v>130</v>
      </c>
      <c r="C150" t="s">
        <v>130</v>
      </c>
      <c r="D150" t="s">
        <v>130</v>
      </c>
      <c r="E150" t="s">
        <v>130</v>
      </c>
      <c r="F150" t="s">
        <v>130</v>
      </c>
      <c r="G150" t="s">
        <v>130</v>
      </c>
      <c r="H150" t="s">
        <v>130</v>
      </c>
      <c r="I150" t="s">
        <v>130</v>
      </c>
      <c r="J150" t="s">
        <v>130</v>
      </c>
      <c r="K150" t="s">
        <v>130</v>
      </c>
      <c r="L150" t="s">
        <v>130</v>
      </c>
      <c r="M150" t="s">
        <v>130</v>
      </c>
      <c r="S150" s="14"/>
      <c r="Z150" s="14">
        <v>44027</v>
      </c>
    </row>
    <row r="151" spans="1:26" x14ac:dyDescent="0.25">
      <c r="A151" t="s">
        <v>69</v>
      </c>
      <c r="B151" t="s">
        <v>69</v>
      </c>
      <c r="C151" t="s">
        <v>69</v>
      </c>
      <c r="D151" t="s">
        <v>69</v>
      </c>
      <c r="E151" t="s">
        <v>69</v>
      </c>
      <c r="F151" t="s">
        <v>69</v>
      </c>
      <c r="G151" t="s">
        <v>69</v>
      </c>
      <c r="H151" t="s">
        <v>69</v>
      </c>
      <c r="I151" t="s">
        <v>69</v>
      </c>
      <c r="J151" t="s">
        <v>69</v>
      </c>
      <c r="K151" t="s">
        <v>69</v>
      </c>
      <c r="L151" t="s">
        <v>69</v>
      </c>
      <c r="M151" t="s">
        <v>69</v>
      </c>
      <c r="S151" s="14"/>
      <c r="Z151" s="14">
        <v>44028</v>
      </c>
    </row>
    <row r="152" spans="1:26" x14ac:dyDescent="0.25">
      <c r="A152" t="s">
        <v>80</v>
      </c>
      <c r="B152" t="s">
        <v>80</v>
      </c>
      <c r="C152" t="s">
        <v>80</v>
      </c>
      <c r="D152" t="s">
        <v>80</v>
      </c>
      <c r="E152" t="s">
        <v>80</v>
      </c>
      <c r="F152" t="s">
        <v>80</v>
      </c>
      <c r="G152" t="s">
        <v>80</v>
      </c>
      <c r="H152" t="s">
        <v>80</v>
      </c>
      <c r="I152" t="s">
        <v>80</v>
      </c>
      <c r="J152" t="s">
        <v>80</v>
      </c>
      <c r="K152" t="s">
        <v>80</v>
      </c>
      <c r="L152" t="s">
        <v>80</v>
      </c>
      <c r="M152" t="s">
        <v>80</v>
      </c>
      <c r="S152" s="14"/>
      <c r="Z152" s="14">
        <v>44029</v>
      </c>
    </row>
    <row r="153" spans="1:26" x14ac:dyDescent="0.25">
      <c r="A153" t="s">
        <v>227</v>
      </c>
      <c r="B153" t="s">
        <v>227</v>
      </c>
      <c r="C153" t="s">
        <v>227</v>
      </c>
      <c r="D153" t="s">
        <v>227</v>
      </c>
      <c r="E153" t="s">
        <v>227</v>
      </c>
      <c r="F153" t="s">
        <v>227</v>
      </c>
      <c r="G153" t="s">
        <v>227</v>
      </c>
      <c r="H153" t="s">
        <v>227</v>
      </c>
      <c r="I153" t="s">
        <v>227</v>
      </c>
      <c r="J153" t="s">
        <v>227</v>
      </c>
      <c r="K153" t="s">
        <v>227</v>
      </c>
      <c r="L153" t="s">
        <v>227</v>
      </c>
      <c r="M153" t="s">
        <v>227</v>
      </c>
      <c r="S153" s="14"/>
      <c r="Z153" s="14">
        <v>44032</v>
      </c>
    </row>
    <row r="154" spans="1:26" x14ac:dyDescent="0.25">
      <c r="A154" t="s">
        <v>192</v>
      </c>
      <c r="B154" t="s">
        <v>192</v>
      </c>
      <c r="C154" t="s">
        <v>192</v>
      </c>
      <c r="D154" t="s">
        <v>192</v>
      </c>
      <c r="E154" t="s">
        <v>192</v>
      </c>
      <c r="F154" t="s">
        <v>192</v>
      </c>
      <c r="G154" t="s">
        <v>192</v>
      </c>
      <c r="H154" t="s">
        <v>192</v>
      </c>
      <c r="I154" t="s">
        <v>192</v>
      </c>
      <c r="J154" t="s">
        <v>192</v>
      </c>
      <c r="K154" t="s">
        <v>192</v>
      </c>
      <c r="L154" t="s">
        <v>192</v>
      </c>
      <c r="M154" t="s">
        <v>192</v>
      </c>
      <c r="S154" s="14"/>
      <c r="Z154" s="14">
        <v>44033</v>
      </c>
    </row>
    <row r="155" spans="1:26" x14ac:dyDescent="0.25">
      <c r="A155" t="s">
        <v>133</v>
      </c>
      <c r="B155" t="s">
        <v>133</v>
      </c>
      <c r="C155" t="s">
        <v>133</v>
      </c>
      <c r="D155" t="s">
        <v>133</v>
      </c>
      <c r="E155" t="s">
        <v>133</v>
      </c>
      <c r="F155" t="s">
        <v>133</v>
      </c>
      <c r="G155" t="s">
        <v>133</v>
      </c>
      <c r="H155" t="s">
        <v>133</v>
      </c>
      <c r="I155" t="s">
        <v>133</v>
      </c>
      <c r="J155" t="s">
        <v>133</v>
      </c>
      <c r="K155" t="s">
        <v>133</v>
      </c>
      <c r="L155" t="s">
        <v>133</v>
      </c>
      <c r="M155" t="s">
        <v>133</v>
      </c>
      <c r="S155" s="14"/>
      <c r="Z155" s="14">
        <v>44034</v>
      </c>
    </row>
    <row r="156" spans="1:26" x14ac:dyDescent="0.25">
      <c r="A156" t="s">
        <v>72</v>
      </c>
      <c r="B156" t="s">
        <v>72</v>
      </c>
      <c r="C156" t="s">
        <v>72</v>
      </c>
      <c r="D156" t="s">
        <v>72</v>
      </c>
      <c r="E156" t="s">
        <v>72</v>
      </c>
      <c r="F156" t="s">
        <v>72</v>
      </c>
      <c r="G156" t="s">
        <v>72</v>
      </c>
      <c r="H156" t="s">
        <v>72</v>
      </c>
      <c r="I156" t="s">
        <v>72</v>
      </c>
      <c r="J156" t="s">
        <v>72</v>
      </c>
      <c r="K156" t="s">
        <v>72</v>
      </c>
      <c r="L156" t="s">
        <v>72</v>
      </c>
      <c r="M156" t="s">
        <v>72</v>
      </c>
      <c r="S156" s="14"/>
      <c r="Z156" s="14">
        <v>44035</v>
      </c>
    </row>
    <row r="157" spans="1:26" x14ac:dyDescent="0.25">
      <c r="S157" s="14"/>
      <c r="Z157" s="14">
        <v>44036</v>
      </c>
    </row>
    <row r="158" spans="1:26" x14ac:dyDescent="0.25">
      <c r="S158" s="14"/>
      <c r="Z158" s="14">
        <v>44039</v>
      </c>
    </row>
    <row r="159" spans="1:26" x14ac:dyDescent="0.25">
      <c r="S159" s="14"/>
      <c r="Z159" s="14">
        <v>44040</v>
      </c>
    </row>
    <row r="160" spans="1:26" x14ac:dyDescent="0.25">
      <c r="A160" t="s">
        <v>71</v>
      </c>
      <c r="B160" t="s">
        <v>651</v>
      </c>
      <c r="C160" t="s">
        <v>652</v>
      </c>
      <c r="D160" t="s">
        <v>653</v>
      </c>
      <c r="E160" t="s">
        <v>654</v>
      </c>
      <c r="S160" s="14"/>
      <c r="Z160" s="14">
        <v>44041</v>
      </c>
    </row>
    <row r="161" spans="1:26" x14ac:dyDescent="0.25">
      <c r="A161" t="s">
        <v>77</v>
      </c>
      <c r="B161" t="s">
        <v>77</v>
      </c>
      <c r="C161" t="s">
        <v>77</v>
      </c>
      <c r="D161" t="s">
        <v>77</v>
      </c>
      <c r="E161" t="s">
        <v>77</v>
      </c>
      <c r="S161" s="14"/>
      <c r="Z161" s="14">
        <v>44042</v>
      </c>
    </row>
    <row r="162" spans="1:26" x14ac:dyDescent="0.25">
      <c r="A162" t="s">
        <v>58</v>
      </c>
      <c r="B162" t="s">
        <v>58</v>
      </c>
      <c r="C162" t="s">
        <v>58</v>
      </c>
      <c r="D162" t="s">
        <v>58</v>
      </c>
      <c r="E162" t="s">
        <v>58</v>
      </c>
      <c r="S162" s="14"/>
      <c r="Z162" s="14">
        <v>44043</v>
      </c>
    </row>
    <row r="163" spans="1:26" x14ac:dyDescent="0.25">
      <c r="A163" t="s">
        <v>65</v>
      </c>
      <c r="B163" t="s">
        <v>65</v>
      </c>
      <c r="C163" t="s">
        <v>65</v>
      </c>
      <c r="D163" t="s">
        <v>65</v>
      </c>
      <c r="E163" t="s">
        <v>65</v>
      </c>
      <c r="S163" s="14"/>
      <c r="Z163" s="14">
        <v>44046</v>
      </c>
    </row>
    <row r="164" spans="1:26" x14ac:dyDescent="0.25">
      <c r="A164" t="s">
        <v>281</v>
      </c>
      <c r="B164" t="s">
        <v>281</v>
      </c>
      <c r="C164" t="s">
        <v>281</v>
      </c>
      <c r="D164" t="s">
        <v>281</v>
      </c>
      <c r="E164" t="s">
        <v>281</v>
      </c>
      <c r="S164" s="14"/>
      <c r="Z164" s="14">
        <v>44047</v>
      </c>
    </row>
    <row r="165" spans="1:26" x14ac:dyDescent="0.25">
      <c r="A165" t="s">
        <v>66</v>
      </c>
      <c r="B165" t="s">
        <v>66</v>
      </c>
      <c r="C165" t="s">
        <v>66</v>
      </c>
      <c r="D165" t="s">
        <v>66</v>
      </c>
      <c r="E165" t="s">
        <v>66</v>
      </c>
      <c r="S165" s="14"/>
      <c r="Z165" s="14">
        <v>44048</v>
      </c>
    </row>
    <row r="166" spans="1:26" x14ac:dyDescent="0.25">
      <c r="A166" t="s">
        <v>188</v>
      </c>
      <c r="B166" t="s">
        <v>188</v>
      </c>
      <c r="C166" t="s">
        <v>188</v>
      </c>
      <c r="D166" t="s">
        <v>188</v>
      </c>
      <c r="E166" t="s">
        <v>188</v>
      </c>
      <c r="S166" s="14"/>
      <c r="Z166" s="14">
        <v>44049</v>
      </c>
    </row>
    <row r="167" spans="1:26" x14ac:dyDescent="0.25">
      <c r="A167" t="s">
        <v>130</v>
      </c>
      <c r="B167" t="s">
        <v>130</v>
      </c>
      <c r="C167" t="s">
        <v>130</v>
      </c>
      <c r="D167" t="s">
        <v>130</v>
      </c>
      <c r="E167" t="s">
        <v>130</v>
      </c>
      <c r="S167" s="14"/>
      <c r="Z167" s="14">
        <v>44050</v>
      </c>
    </row>
    <row r="168" spans="1:26" x14ac:dyDescent="0.25">
      <c r="A168" t="s">
        <v>69</v>
      </c>
      <c r="B168" t="s">
        <v>69</v>
      </c>
      <c r="C168" t="s">
        <v>69</v>
      </c>
      <c r="D168" t="s">
        <v>69</v>
      </c>
      <c r="E168" t="s">
        <v>69</v>
      </c>
      <c r="S168" s="14"/>
      <c r="Z168" s="14">
        <v>44053</v>
      </c>
    </row>
    <row r="169" spans="1:26" x14ac:dyDescent="0.25">
      <c r="A169" t="s">
        <v>80</v>
      </c>
      <c r="B169" t="s">
        <v>80</v>
      </c>
      <c r="C169" t="s">
        <v>80</v>
      </c>
      <c r="D169" t="s">
        <v>80</v>
      </c>
      <c r="E169" t="s">
        <v>80</v>
      </c>
      <c r="S169" s="14"/>
      <c r="Z169" s="14">
        <v>44054</v>
      </c>
    </row>
    <row r="170" spans="1:26" x14ac:dyDescent="0.25">
      <c r="A170" t="s">
        <v>227</v>
      </c>
      <c r="B170" t="s">
        <v>227</v>
      </c>
      <c r="C170" t="s">
        <v>227</v>
      </c>
      <c r="D170" t="s">
        <v>227</v>
      </c>
      <c r="E170" t="s">
        <v>227</v>
      </c>
      <c r="S170" s="14"/>
      <c r="Z170" s="14">
        <v>44055</v>
      </c>
    </row>
    <row r="171" spans="1:26" x14ac:dyDescent="0.25">
      <c r="A171" t="s">
        <v>192</v>
      </c>
      <c r="B171" t="s">
        <v>192</v>
      </c>
      <c r="C171" t="s">
        <v>192</v>
      </c>
      <c r="D171" t="s">
        <v>192</v>
      </c>
      <c r="E171" t="s">
        <v>192</v>
      </c>
      <c r="S171" s="14"/>
      <c r="Z171" s="14">
        <v>44056</v>
      </c>
    </row>
    <row r="172" spans="1:26" x14ac:dyDescent="0.25">
      <c r="A172" t="s">
        <v>133</v>
      </c>
      <c r="B172" t="s">
        <v>133</v>
      </c>
      <c r="C172" t="s">
        <v>133</v>
      </c>
      <c r="D172" t="s">
        <v>133</v>
      </c>
      <c r="E172" t="s">
        <v>133</v>
      </c>
      <c r="S172" s="14"/>
      <c r="Z172" s="14">
        <v>44057</v>
      </c>
    </row>
    <row r="173" spans="1:26" x14ac:dyDescent="0.25">
      <c r="A173" t="s">
        <v>72</v>
      </c>
      <c r="B173" t="s">
        <v>72</v>
      </c>
      <c r="C173" t="s">
        <v>72</v>
      </c>
      <c r="D173" t="s">
        <v>72</v>
      </c>
      <c r="E173" t="s">
        <v>72</v>
      </c>
      <c r="S173" s="14"/>
      <c r="Z173" s="14">
        <v>44060</v>
      </c>
    </row>
    <row r="174" spans="1:26" x14ac:dyDescent="0.25">
      <c r="S174" s="14"/>
      <c r="Z174" s="14">
        <v>44061</v>
      </c>
    </row>
    <row r="175" spans="1:26" x14ac:dyDescent="0.25">
      <c r="S175" s="14"/>
      <c r="Z175" s="14">
        <v>44062</v>
      </c>
    </row>
    <row r="176" spans="1:26" x14ac:dyDescent="0.25">
      <c r="S176" s="14"/>
      <c r="Z176" s="14">
        <v>44063</v>
      </c>
    </row>
    <row r="177" spans="19:26" x14ac:dyDescent="0.25">
      <c r="S177" s="14"/>
      <c r="Z177" s="14">
        <v>44064</v>
      </c>
    </row>
    <row r="178" spans="19:26" x14ac:dyDescent="0.25">
      <c r="S178" s="14"/>
      <c r="Z178" s="14">
        <v>44067</v>
      </c>
    </row>
    <row r="179" spans="19:26" x14ac:dyDescent="0.25">
      <c r="S179" s="14"/>
      <c r="Z179" s="14">
        <v>44068</v>
      </c>
    </row>
    <row r="180" spans="19:26" x14ac:dyDescent="0.25">
      <c r="S180" s="14"/>
      <c r="Z180" s="14">
        <v>44069</v>
      </c>
    </row>
    <row r="181" spans="19:26" x14ac:dyDescent="0.25">
      <c r="S181" s="14"/>
      <c r="Z181" s="14">
        <v>44070</v>
      </c>
    </row>
    <row r="182" spans="19:26" x14ac:dyDescent="0.25">
      <c r="S182" s="14"/>
      <c r="Z182" s="14">
        <v>44071</v>
      </c>
    </row>
    <row r="183" spans="19:26" x14ac:dyDescent="0.25">
      <c r="S183" s="14"/>
      <c r="Z183" s="14">
        <v>44074</v>
      </c>
    </row>
    <row r="184" spans="19:26" x14ac:dyDescent="0.25">
      <c r="S184" s="14"/>
      <c r="Z184" s="14">
        <v>44075</v>
      </c>
    </row>
    <row r="185" spans="19:26" x14ac:dyDescent="0.25">
      <c r="S185" s="14"/>
      <c r="Z185" s="14">
        <v>44076</v>
      </c>
    </row>
    <row r="186" spans="19:26" x14ac:dyDescent="0.25">
      <c r="S186" s="14"/>
      <c r="Z186" s="14">
        <v>44077</v>
      </c>
    </row>
    <row r="187" spans="19:26" x14ac:dyDescent="0.25">
      <c r="S187" s="14"/>
      <c r="Z187" s="14">
        <v>44078</v>
      </c>
    </row>
    <row r="188" spans="19:26" x14ac:dyDescent="0.25">
      <c r="S188" s="14"/>
      <c r="Z188" s="14">
        <v>44081</v>
      </c>
    </row>
    <row r="189" spans="19:26" x14ac:dyDescent="0.25">
      <c r="S189" s="14"/>
      <c r="Z189" s="14">
        <v>44082</v>
      </c>
    </row>
    <row r="190" spans="19:26" x14ac:dyDescent="0.25">
      <c r="S190" s="14"/>
      <c r="Z190" s="14">
        <v>44083</v>
      </c>
    </row>
    <row r="191" spans="19:26" x14ac:dyDescent="0.25">
      <c r="S191" s="14"/>
      <c r="Z191" s="14">
        <v>44084</v>
      </c>
    </row>
    <row r="192" spans="19:26" x14ac:dyDescent="0.25">
      <c r="S192" s="14"/>
      <c r="Z192" s="14">
        <v>44085</v>
      </c>
    </row>
    <row r="193" spans="19:26" x14ac:dyDescent="0.25">
      <c r="S193" s="14"/>
      <c r="Z193" s="14">
        <v>44088</v>
      </c>
    </row>
    <row r="194" spans="19:26" x14ac:dyDescent="0.25">
      <c r="S194" s="14"/>
      <c r="Z194" s="14">
        <v>44089</v>
      </c>
    </row>
    <row r="195" spans="19:26" x14ac:dyDescent="0.25">
      <c r="S195" s="14"/>
      <c r="Z195" s="14">
        <v>44090</v>
      </c>
    </row>
    <row r="196" spans="19:26" x14ac:dyDescent="0.25">
      <c r="S196" s="14"/>
      <c r="Z196" s="14">
        <v>44091</v>
      </c>
    </row>
    <row r="197" spans="19:26" x14ac:dyDescent="0.25">
      <c r="S197" s="14"/>
      <c r="Z197" s="14">
        <v>44092</v>
      </c>
    </row>
    <row r="198" spans="19:26" x14ac:dyDescent="0.25">
      <c r="S198" s="14"/>
      <c r="Z198" s="14">
        <v>44095</v>
      </c>
    </row>
    <row r="199" spans="19:26" x14ac:dyDescent="0.25">
      <c r="S199" s="14"/>
      <c r="Z199" s="14">
        <v>44096</v>
      </c>
    </row>
    <row r="200" spans="19:26" x14ac:dyDescent="0.25">
      <c r="S200" s="14"/>
      <c r="Z200" s="14">
        <v>44097</v>
      </c>
    </row>
    <row r="201" spans="19:26" x14ac:dyDescent="0.25">
      <c r="S201" s="14"/>
      <c r="Z201" s="14">
        <v>44098</v>
      </c>
    </row>
    <row r="202" spans="19:26" x14ac:dyDescent="0.25">
      <c r="S202" s="14"/>
      <c r="Z202" s="14">
        <v>44099</v>
      </c>
    </row>
    <row r="203" spans="19:26" x14ac:dyDescent="0.25">
      <c r="S203" s="14"/>
      <c r="Z203" s="14">
        <v>44102</v>
      </c>
    </row>
    <row r="204" spans="19:26" x14ac:dyDescent="0.25">
      <c r="S204" s="14"/>
      <c r="Z204" s="14">
        <v>44103</v>
      </c>
    </row>
    <row r="205" spans="19:26" x14ac:dyDescent="0.25">
      <c r="S205" s="14"/>
      <c r="Z205" s="14">
        <v>44104</v>
      </c>
    </row>
    <row r="206" spans="19:26" x14ac:dyDescent="0.25">
      <c r="S206" s="14"/>
      <c r="Z206" s="14">
        <v>44105</v>
      </c>
    </row>
    <row r="207" spans="19:26" x14ac:dyDescent="0.25">
      <c r="S207" s="14"/>
      <c r="Z207" s="14">
        <v>44106</v>
      </c>
    </row>
    <row r="208" spans="19:26" x14ac:dyDescent="0.25">
      <c r="S208" s="14"/>
      <c r="Z208" s="14">
        <v>44109</v>
      </c>
    </row>
    <row r="209" spans="19:26" x14ac:dyDescent="0.25">
      <c r="S209" s="14"/>
      <c r="Z209" s="14">
        <v>44110</v>
      </c>
    </row>
    <row r="210" spans="19:26" x14ac:dyDescent="0.25">
      <c r="S210" s="14"/>
      <c r="Z210" s="14">
        <v>44111</v>
      </c>
    </row>
    <row r="211" spans="19:26" x14ac:dyDescent="0.25">
      <c r="S211" s="14"/>
      <c r="Z211" s="14">
        <v>44112</v>
      </c>
    </row>
    <row r="212" spans="19:26" x14ac:dyDescent="0.25">
      <c r="S212" s="14"/>
      <c r="Z212" s="14">
        <v>44113</v>
      </c>
    </row>
    <row r="213" spans="19:26" x14ac:dyDescent="0.25">
      <c r="S213" s="14"/>
      <c r="Z213" s="14">
        <v>44116</v>
      </c>
    </row>
    <row r="214" spans="19:26" x14ac:dyDescent="0.25">
      <c r="S214" s="14"/>
      <c r="Z214" s="14">
        <v>44117</v>
      </c>
    </row>
    <row r="215" spans="19:26" x14ac:dyDescent="0.25">
      <c r="S215" s="14"/>
      <c r="Z215" s="14">
        <v>44118</v>
      </c>
    </row>
    <row r="216" spans="19:26" x14ac:dyDescent="0.25">
      <c r="S216" s="14"/>
      <c r="Z216" s="14">
        <v>44119</v>
      </c>
    </row>
    <row r="217" spans="19:26" x14ac:dyDescent="0.25">
      <c r="S217" s="14"/>
      <c r="Z217" s="14">
        <v>44120</v>
      </c>
    </row>
    <row r="218" spans="19:26" x14ac:dyDescent="0.25">
      <c r="S218" s="14"/>
      <c r="Z218" s="14">
        <v>44123</v>
      </c>
    </row>
    <row r="219" spans="19:26" x14ac:dyDescent="0.25">
      <c r="S219" s="14"/>
      <c r="Z219" s="14">
        <v>44124</v>
      </c>
    </row>
    <row r="220" spans="19:26" x14ac:dyDescent="0.25">
      <c r="S220" s="14"/>
      <c r="Z220" s="14">
        <v>44125</v>
      </c>
    </row>
    <row r="221" spans="19:26" x14ac:dyDescent="0.25">
      <c r="S221" s="14"/>
      <c r="Z221" s="14">
        <v>44126</v>
      </c>
    </row>
    <row r="222" spans="19:26" x14ac:dyDescent="0.25">
      <c r="S222" s="14"/>
      <c r="Z222" s="14">
        <v>44127</v>
      </c>
    </row>
    <row r="223" spans="19:26" x14ac:dyDescent="0.25">
      <c r="S223" s="14"/>
      <c r="Z223" s="14">
        <v>44130</v>
      </c>
    </row>
    <row r="224" spans="19:26" x14ac:dyDescent="0.25">
      <c r="S224" s="14"/>
      <c r="Z224" s="14">
        <v>44131</v>
      </c>
    </row>
    <row r="225" spans="19:26" x14ac:dyDescent="0.25">
      <c r="S225" s="14"/>
      <c r="Z225" s="14">
        <v>44132</v>
      </c>
    </row>
    <row r="226" spans="19:26" x14ac:dyDescent="0.25">
      <c r="S226" s="14"/>
      <c r="Z226" s="14">
        <v>44133</v>
      </c>
    </row>
    <row r="227" spans="19:26" x14ac:dyDescent="0.25">
      <c r="S227" s="14"/>
      <c r="Z227" s="14">
        <v>44134</v>
      </c>
    </row>
    <row r="228" spans="19:26" x14ac:dyDescent="0.25">
      <c r="S228" s="14"/>
      <c r="Z228" s="14">
        <v>44137</v>
      </c>
    </row>
    <row r="229" spans="19:26" x14ac:dyDescent="0.25">
      <c r="S229" s="14"/>
      <c r="Z229" s="14">
        <v>44138</v>
      </c>
    </row>
    <row r="230" spans="19:26" x14ac:dyDescent="0.25">
      <c r="S230" s="14"/>
      <c r="Z230" s="14">
        <v>44139</v>
      </c>
    </row>
    <row r="231" spans="19:26" x14ac:dyDescent="0.25">
      <c r="S231" s="14"/>
      <c r="Z231" s="14">
        <v>44140</v>
      </c>
    </row>
    <row r="232" spans="19:26" x14ac:dyDescent="0.25">
      <c r="S232" s="14"/>
      <c r="Z232" s="14">
        <v>44141</v>
      </c>
    </row>
    <row r="233" spans="19:26" x14ac:dyDescent="0.25">
      <c r="S233" s="14"/>
      <c r="Z233" s="14">
        <v>44144</v>
      </c>
    </row>
    <row r="234" spans="19:26" x14ac:dyDescent="0.25">
      <c r="S234" s="14"/>
      <c r="Z234" s="14">
        <v>44145</v>
      </c>
    </row>
    <row r="235" spans="19:26" x14ac:dyDescent="0.25">
      <c r="S235" s="14"/>
      <c r="Z235" s="14">
        <v>44146</v>
      </c>
    </row>
    <row r="236" spans="19:26" x14ac:dyDescent="0.25">
      <c r="S236" s="14"/>
      <c r="Z236" s="14">
        <v>44147</v>
      </c>
    </row>
    <row r="237" spans="19:26" x14ac:dyDescent="0.25">
      <c r="S237" s="14"/>
      <c r="Z237" s="14">
        <v>44148</v>
      </c>
    </row>
    <row r="238" spans="19:26" x14ac:dyDescent="0.25">
      <c r="S238" s="14"/>
      <c r="Z238" s="14">
        <v>44151</v>
      </c>
    </row>
    <row r="239" spans="19:26" x14ac:dyDescent="0.25">
      <c r="S239" s="14"/>
      <c r="Z239" s="14">
        <v>44152</v>
      </c>
    </row>
    <row r="240" spans="19:26" x14ac:dyDescent="0.25">
      <c r="S240" s="14"/>
      <c r="Z240" s="14">
        <v>44153</v>
      </c>
    </row>
    <row r="241" spans="19:26" x14ac:dyDescent="0.25">
      <c r="S241" s="14"/>
      <c r="Z241" s="14">
        <v>44154</v>
      </c>
    </row>
    <row r="242" spans="19:26" x14ac:dyDescent="0.25">
      <c r="S242" s="14"/>
      <c r="Z242" s="14">
        <v>44155</v>
      </c>
    </row>
    <row r="243" spans="19:26" x14ac:dyDescent="0.25">
      <c r="S243" s="14"/>
      <c r="Z243" s="14">
        <v>44158</v>
      </c>
    </row>
    <row r="244" spans="19:26" x14ac:dyDescent="0.25">
      <c r="S244" s="14"/>
      <c r="Z244" s="14">
        <v>44159</v>
      </c>
    </row>
    <row r="245" spans="19:26" x14ac:dyDescent="0.25">
      <c r="S245" s="14"/>
      <c r="Z245" s="14">
        <v>44160</v>
      </c>
    </row>
    <row r="246" spans="19:26" x14ac:dyDescent="0.25">
      <c r="S246" s="14"/>
      <c r="Z246" s="14">
        <v>44161</v>
      </c>
    </row>
    <row r="247" spans="19:26" x14ac:dyDescent="0.25">
      <c r="S247" s="14"/>
      <c r="Z247" s="14">
        <v>44162</v>
      </c>
    </row>
    <row r="248" spans="19:26" x14ac:dyDescent="0.25">
      <c r="S248" s="14"/>
      <c r="Z248" s="14">
        <v>44165</v>
      </c>
    </row>
    <row r="249" spans="19:26" x14ac:dyDescent="0.25">
      <c r="S249" s="14"/>
      <c r="Z249" s="14">
        <v>44166</v>
      </c>
    </row>
    <row r="250" spans="19:26" x14ac:dyDescent="0.25">
      <c r="S250" s="14"/>
      <c r="Z250" s="14">
        <v>44167</v>
      </c>
    </row>
    <row r="251" spans="19:26" x14ac:dyDescent="0.25">
      <c r="S251" s="14"/>
      <c r="Z251" s="14">
        <v>44168</v>
      </c>
    </row>
    <row r="252" spans="19:26" x14ac:dyDescent="0.25">
      <c r="S252" s="14"/>
      <c r="Z252" s="14">
        <v>44169</v>
      </c>
    </row>
    <row r="253" spans="19:26" x14ac:dyDescent="0.25">
      <c r="S253" s="14"/>
      <c r="Z253" s="14">
        <v>44172</v>
      </c>
    </row>
    <row r="254" spans="19:26" x14ac:dyDescent="0.25">
      <c r="S254" s="14"/>
      <c r="Z254" s="14">
        <v>44173</v>
      </c>
    </row>
    <row r="255" spans="19:26" x14ac:dyDescent="0.25">
      <c r="S255" s="14"/>
      <c r="Z255" s="14">
        <v>44174</v>
      </c>
    </row>
    <row r="256" spans="19:26" x14ac:dyDescent="0.25">
      <c r="S256" s="14"/>
      <c r="Z256" s="14">
        <v>44175</v>
      </c>
    </row>
    <row r="257" spans="19:26" x14ac:dyDescent="0.25">
      <c r="S257" s="14"/>
      <c r="Z257" s="14">
        <v>44176</v>
      </c>
    </row>
    <row r="258" spans="19:26" x14ac:dyDescent="0.25">
      <c r="S258" s="14"/>
      <c r="Z258" s="14">
        <v>44179</v>
      </c>
    </row>
    <row r="259" spans="19:26" x14ac:dyDescent="0.25">
      <c r="S259" s="14"/>
      <c r="Z259" s="14">
        <v>44180</v>
      </c>
    </row>
    <row r="260" spans="19:26" x14ac:dyDescent="0.25">
      <c r="S260" s="14"/>
      <c r="Z260" s="14">
        <v>44181</v>
      </c>
    </row>
    <row r="261" spans="19:26" x14ac:dyDescent="0.25">
      <c r="S261" s="14"/>
      <c r="Z261" s="14">
        <v>44182</v>
      </c>
    </row>
    <row r="262" spans="19:26" x14ac:dyDescent="0.25">
      <c r="S262" s="14"/>
      <c r="Z262" s="14">
        <v>44183</v>
      </c>
    </row>
    <row r="263" spans="19:26" x14ac:dyDescent="0.25">
      <c r="S263" s="14"/>
      <c r="Z263" s="14">
        <v>44186</v>
      </c>
    </row>
    <row r="264" spans="19:26" x14ac:dyDescent="0.25">
      <c r="S264" s="14"/>
      <c r="Z264" s="14">
        <v>44187</v>
      </c>
    </row>
    <row r="265" spans="19:26" x14ac:dyDescent="0.25">
      <c r="S265" s="14"/>
      <c r="Z265" s="14">
        <v>44188</v>
      </c>
    </row>
    <row r="266" spans="19:26" x14ac:dyDescent="0.25">
      <c r="S266" s="14"/>
      <c r="Z266" s="14">
        <v>44189</v>
      </c>
    </row>
    <row r="267" spans="19:26" x14ac:dyDescent="0.25">
      <c r="S267" s="14"/>
      <c r="Z267" s="14">
        <v>44190</v>
      </c>
    </row>
    <row r="268" spans="19:26" x14ac:dyDescent="0.25">
      <c r="S268" s="14"/>
      <c r="Z268" s="14">
        <v>44193</v>
      </c>
    </row>
    <row r="269" spans="19:26" x14ac:dyDescent="0.25">
      <c r="S269" s="14"/>
      <c r="Z269" s="14">
        <v>44194</v>
      </c>
    </row>
    <row r="270" spans="19:26" x14ac:dyDescent="0.25">
      <c r="S270" s="14"/>
      <c r="Z270" s="14">
        <v>44195</v>
      </c>
    </row>
    <row r="271" spans="19:26" x14ac:dyDescent="0.25">
      <c r="S271" s="14"/>
      <c r="Z271" s="14">
        <v>44196</v>
      </c>
    </row>
    <row r="272" spans="19:26" x14ac:dyDescent="0.25">
      <c r="S272" s="14"/>
      <c r="Z272" s="14">
        <v>44197</v>
      </c>
    </row>
    <row r="273" spans="19:26" x14ac:dyDescent="0.25">
      <c r="S273" s="14"/>
      <c r="Z273" s="14">
        <v>44200</v>
      </c>
    </row>
    <row r="274" spans="19:26" x14ac:dyDescent="0.25">
      <c r="S274" s="14"/>
      <c r="Z274" s="14">
        <v>44201</v>
      </c>
    </row>
    <row r="275" spans="19:26" x14ac:dyDescent="0.25">
      <c r="S275" s="14"/>
      <c r="Z275" s="14">
        <v>44202</v>
      </c>
    </row>
    <row r="276" spans="19:26" x14ac:dyDescent="0.25">
      <c r="S276" s="14"/>
      <c r="Z276" s="14">
        <v>44203</v>
      </c>
    </row>
    <row r="277" spans="19:26" x14ac:dyDescent="0.25">
      <c r="S277" s="14"/>
      <c r="Z277" s="14">
        <v>44204</v>
      </c>
    </row>
    <row r="278" spans="19:26" x14ac:dyDescent="0.25">
      <c r="S278" s="14"/>
      <c r="Z278" s="17" t="s">
        <v>62</v>
      </c>
    </row>
    <row r="279" spans="19:26" x14ac:dyDescent="0.25">
      <c r="S279" s="14"/>
    </row>
    <row r="280" spans="19:26" x14ac:dyDescent="0.25">
      <c r="S280" s="14"/>
      <c r="T280" s="14"/>
    </row>
    <row r="281" spans="19:26" x14ac:dyDescent="0.25">
      <c r="S281" s="14"/>
      <c r="T281" s="14"/>
    </row>
    <row r="282" spans="19:26" x14ac:dyDescent="0.25">
      <c r="S282" s="14"/>
      <c r="T282" s="14"/>
    </row>
    <row r="283" spans="19:26" x14ac:dyDescent="0.25">
      <c r="S283" s="14"/>
      <c r="T283" s="14"/>
    </row>
    <row r="284" spans="19:26" x14ac:dyDescent="0.25">
      <c r="S284" s="14"/>
      <c r="T284" s="14"/>
    </row>
    <row r="285" spans="19:26" x14ac:dyDescent="0.25">
      <c r="S285" s="14"/>
      <c r="T285" s="14"/>
    </row>
    <row r="286" spans="19:26" x14ac:dyDescent="0.25">
      <c r="S286" s="14"/>
      <c r="T286" s="14"/>
    </row>
    <row r="287" spans="19:26" x14ac:dyDescent="0.25">
      <c r="S287" s="14"/>
      <c r="T287" s="14"/>
    </row>
    <row r="288" spans="19:26" x14ac:dyDescent="0.25">
      <c r="S288" s="14"/>
      <c r="T288" s="14"/>
    </row>
    <row r="289" spans="19:20" x14ac:dyDescent="0.25">
      <c r="S289" s="14"/>
      <c r="T289" s="14"/>
    </row>
    <row r="290" spans="19:20" x14ac:dyDescent="0.25">
      <c r="S290" s="14"/>
      <c r="T290" s="14"/>
    </row>
    <row r="291" spans="19:20" x14ac:dyDescent="0.25">
      <c r="S291" s="14"/>
      <c r="T291" s="14"/>
    </row>
    <row r="292" spans="19:20" x14ac:dyDescent="0.25">
      <c r="S292" s="14"/>
      <c r="T292" s="14"/>
    </row>
    <row r="293" spans="19:20" x14ac:dyDescent="0.25">
      <c r="S293" s="14"/>
      <c r="T293" s="14"/>
    </row>
    <row r="294" spans="19:20" x14ac:dyDescent="0.25">
      <c r="S294" s="14"/>
      <c r="T294" s="14"/>
    </row>
    <row r="295" spans="19:20" x14ac:dyDescent="0.25">
      <c r="S295" s="14"/>
      <c r="T295" s="14"/>
    </row>
    <row r="296" spans="19:20" x14ac:dyDescent="0.25">
      <c r="S296" s="14"/>
      <c r="T296" s="14"/>
    </row>
    <row r="297" spans="19:20" x14ac:dyDescent="0.25">
      <c r="S297" s="14"/>
      <c r="T297" s="14"/>
    </row>
    <row r="298" spans="19:20" x14ac:dyDescent="0.25">
      <c r="S298" s="14"/>
      <c r="T298" s="14"/>
    </row>
    <row r="299" spans="19:20" x14ac:dyDescent="0.25">
      <c r="S299" s="14"/>
      <c r="T299" s="14"/>
    </row>
    <row r="300" spans="19:20" x14ac:dyDescent="0.25">
      <c r="S300" s="14"/>
      <c r="T300" s="14"/>
    </row>
    <row r="301" spans="19:20" x14ac:dyDescent="0.25">
      <c r="S301" s="14"/>
      <c r="T301" s="14"/>
    </row>
    <row r="302" spans="19:20" x14ac:dyDescent="0.25">
      <c r="S302" s="14"/>
      <c r="T302" s="14"/>
    </row>
    <row r="303" spans="19:20" x14ac:dyDescent="0.25">
      <c r="S303" s="14"/>
      <c r="T303" s="14"/>
    </row>
    <row r="304" spans="19:20" x14ac:dyDescent="0.25">
      <c r="S304" s="14"/>
      <c r="T304" s="14"/>
    </row>
    <row r="305" spans="19:20" x14ac:dyDescent="0.25">
      <c r="S305" s="14"/>
      <c r="T305" s="14"/>
    </row>
    <row r="306" spans="19:20" x14ac:dyDescent="0.25">
      <c r="S306" s="14"/>
      <c r="T306" s="14"/>
    </row>
    <row r="307" spans="19:20" x14ac:dyDescent="0.25">
      <c r="S307" s="14"/>
      <c r="T307" s="14"/>
    </row>
    <row r="308" spans="19:20" x14ac:dyDescent="0.25">
      <c r="S308" s="14"/>
      <c r="T308" s="14"/>
    </row>
    <row r="309" spans="19:20" x14ac:dyDescent="0.25">
      <c r="S309" s="14"/>
      <c r="T309" s="14"/>
    </row>
    <row r="310" spans="19:20" x14ac:dyDescent="0.25">
      <c r="S310" s="14"/>
      <c r="T310" s="14"/>
    </row>
    <row r="311" spans="19:20" x14ac:dyDescent="0.25">
      <c r="S311" s="14"/>
      <c r="T311" s="14"/>
    </row>
    <row r="312" spans="19:20" x14ac:dyDescent="0.25">
      <c r="S312" s="14"/>
      <c r="T312" s="14"/>
    </row>
    <row r="313" spans="19:20" x14ac:dyDescent="0.25">
      <c r="S313" s="14"/>
      <c r="T313" s="14"/>
    </row>
    <row r="314" spans="19:20" x14ac:dyDescent="0.25">
      <c r="S314" s="14"/>
      <c r="T314" s="14"/>
    </row>
    <row r="315" spans="19:20" x14ac:dyDescent="0.25">
      <c r="S315" s="14"/>
      <c r="T315" s="14"/>
    </row>
    <row r="316" spans="19:20" x14ac:dyDescent="0.25">
      <c r="S316" s="14"/>
      <c r="T316" s="14"/>
    </row>
    <row r="317" spans="19:20" x14ac:dyDescent="0.25">
      <c r="S317" s="14"/>
      <c r="T317" s="14"/>
    </row>
    <row r="318" spans="19:20" x14ac:dyDescent="0.25">
      <c r="S318" s="14"/>
      <c r="T318" s="14"/>
    </row>
    <row r="319" spans="19:20" x14ac:dyDescent="0.25">
      <c r="S319" s="14"/>
      <c r="T319" s="14"/>
    </row>
    <row r="320" spans="19:20" x14ac:dyDescent="0.25">
      <c r="S320" s="14"/>
      <c r="T320" s="14"/>
    </row>
    <row r="321" spans="19:20" x14ac:dyDescent="0.25">
      <c r="S321" s="14"/>
      <c r="T321" s="14"/>
    </row>
    <row r="322" spans="19:20" x14ac:dyDescent="0.25">
      <c r="S322" s="14"/>
      <c r="T322" s="14"/>
    </row>
    <row r="323" spans="19:20" x14ac:dyDescent="0.25">
      <c r="S323" s="14"/>
      <c r="T323" s="14"/>
    </row>
    <row r="324" spans="19:20" x14ac:dyDescent="0.25">
      <c r="S324" s="14"/>
      <c r="T324" s="14"/>
    </row>
    <row r="325" spans="19:20" x14ac:dyDescent="0.25">
      <c r="S325" s="14"/>
      <c r="T325" s="14"/>
    </row>
    <row r="326" spans="19:20" x14ac:dyDescent="0.25">
      <c r="S326" s="14"/>
      <c r="T326" s="14"/>
    </row>
    <row r="327" spans="19:20" x14ac:dyDescent="0.25">
      <c r="S327" s="14"/>
      <c r="T327" s="14"/>
    </row>
    <row r="328" spans="19:20" x14ac:dyDescent="0.25">
      <c r="S328" s="14"/>
      <c r="T328" s="14"/>
    </row>
    <row r="329" spans="19:20" x14ac:dyDescent="0.25">
      <c r="S329" s="14"/>
      <c r="T329" s="14"/>
    </row>
    <row r="330" spans="19:20" x14ac:dyDescent="0.25">
      <c r="S330" s="14"/>
      <c r="T330" s="14"/>
    </row>
    <row r="331" spans="19:20" x14ac:dyDescent="0.25">
      <c r="S331" s="14"/>
      <c r="T331" s="14"/>
    </row>
    <row r="332" spans="19:20" x14ac:dyDescent="0.25">
      <c r="S332" s="14"/>
      <c r="T332" s="14"/>
    </row>
    <row r="333" spans="19:20" x14ac:dyDescent="0.25">
      <c r="S333" s="14"/>
      <c r="T333" s="14"/>
    </row>
    <row r="334" spans="19:20" x14ac:dyDescent="0.25">
      <c r="S334" s="14"/>
      <c r="T334" s="14"/>
    </row>
    <row r="335" spans="19:20" x14ac:dyDescent="0.25">
      <c r="S335" s="14"/>
      <c r="T335" s="14"/>
    </row>
    <row r="336" spans="19:20" x14ac:dyDescent="0.25">
      <c r="S336" s="14"/>
      <c r="T336" s="14"/>
    </row>
    <row r="337" spans="19:20" x14ac:dyDescent="0.25">
      <c r="S337" s="14"/>
      <c r="T337" s="14"/>
    </row>
    <row r="338" spans="19:20" x14ac:dyDescent="0.25">
      <c r="S338" s="14"/>
      <c r="T338" s="14"/>
    </row>
    <row r="339" spans="19:20" x14ac:dyDescent="0.25">
      <c r="S339" s="14"/>
      <c r="T339" s="14"/>
    </row>
    <row r="340" spans="19:20" x14ac:dyDescent="0.25">
      <c r="S340" s="14"/>
      <c r="T340" s="14"/>
    </row>
    <row r="341" spans="19:20" x14ac:dyDescent="0.25">
      <c r="S341" s="14"/>
      <c r="T341" s="14"/>
    </row>
    <row r="342" spans="19:20" x14ac:dyDescent="0.25">
      <c r="S342" s="14"/>
      <c r="T342" s="14"/>
    </row>
    <row r="343" spans="19:20" x14ac:dyDescent="0.25">
      <c r="S343" s="14"/>
      <c r="T343" s="14"/>
    </row>
    <row r="344" spans="19:20" x14ac:dyDescent="0.25">
      <c r="S344" s="14"/>
      <c r="T344" s="14"/>
    </row>
    <row r="345" spans="19:20" x14ac:dyDescent="0.25">
      <c r="S345" s="14"/>
      <c r="T345" s="14"/>
    </row>
    <row r="346" spans="19:20" x14ac:dyDescent="0.25">
      <c r="S346" s="14"/>
      <c r="T346" s="14"/>
    </row>
    <row r="347" spans="19:20" x14ac:dyDescent="0.25">
      <c r="S347" s="14"/>
      <c r="T347" s="14"/>
    </row>
    <row r="348" spans="19:20" x14ac:dyDescent="0.25">
      <c r="S348" s="14"/>
      <c r="T348" s="14"/>
    </row>
    <row r="349" spans="19:20" x14ac:dyDescent="0.25">
      <c r="S349" s="14"/>
      <c r="T349" s="14"/>
    </row>
    <row r="350" spans="19:20" x14ac:dyDescent="0.25">
      <c r="S350" s="14"/>
      <c r="T350" s="14"/>
    </row>
    <row r="351" spans="19:20" x14ac:dyDescent="0.25">
      <c r="S351" s="14"/>
      <c r="T351" s="14"/>
    </row>
    <row r="352" spans="19:20" x14ac:dyDescent="0.25">
      <c r="S352" s="14"/>
      <c r="T352" s="14"/>
    </row>
    <row r="353" spans="19:20" x14ac:dyDescent="0.25">
      <c r="S353" s="14"/>
      <c r="T353" s="14"/>
    </row>
    <row r="354" spans="19:20" x14ac:dyDescent="0.25">
      <c r="S354" s="14"/>
      <c r="T354" s="14"/>
    </row>
    <row r="355" spans="19:20" x14ac:dyDescent="0.25">
      <c r="S355" s="14"/>
      <c r="T355" s="14"/>
    </row>
    <row r="356" spans="19:20" x14ac:dyDescent="0.25">
      <c r="S356" s="14"/>
      <c r="T356" s="14"/>
    </row>
    <row r="357" spans="19:20" x14ac:dyDescent="0.25">
      <c r="S357" s="14"/>
      <c r="T357" s="14"/>
    </row>
    <row r="358" spans="19:20" x14ac:dyDescent="0.25">
      <c r="S358" s="14"/>
      <c r="T358" s="14"/>
    </row>
    <row r="359" spans="19:20" x14ac:dyDescent="0.25">
      <c r="S359" s="14"/>
      <c r="T359" s="14"/>
    </row>
    <row r="360" spans="19:20" x14ac:dyDescent="0.25">
      <c r="S360" s="14"/>
      <c r="T360" s="14"/>
    </row>
    <row r="361" spans="19:20" x14ac:dyDescent="0.25">
      <c r="S361" s="14"/>
      <c r="T361" s="14"/>
    </row>
    <row r="362" spans="19:20" x14ac:dyDescent="0.25">
      <c r="S362" s="14"/>
      <c r="T362" s="14"/>
    </row>
    <row r="363" spans="19:20" x14ac:dyDescent="0.25">
      <c r="S363" s="14"/>
      <c r="T363" s="14"/>
    </row>
    <row r="364" spans="19:20" x14ac:dyDescent="0.25">
      <c r="S364" s="14"/>
      <c r="T364" s="14"/>
    </row>
    <row r="365" spans="19:20" x14ac:dyDescent="0.25">
      <c r="S365" s="14"/>
      <c r="T365" s="14"/>
    </row>
    <row r="366" spans="19:20" x14ac:dyDescent="0.25">
      <c r="S366" s="14"/>
      <c r="T366" s="14"/>
    </row>
    <row r="367" spans="19:20" x14ac:dyDescent="0.25">
      <c r="S367" s="14"/>
      <c r="T367" s="14"/>
    </row>
    <row r="368" spans="19:20" x14ac:dyDescent="0.25">
      <c r="S368" s="14"/>
      <c r="T368" s="14"/>
    </row>
    <row r="369" spans="19:20" x14ac:dyDescent="0.25">
      <c r="S369" s="14"/>
      <c r="T369" s="14"/>
    </row>
    <row r="370" spans="19:20" x14ac:dyDescent="0.25">
      <c r="S370" s="14"/>
      <c r="T370" s="14"/>
    </row>
    <row r="371" spans="19:20" x14ac:dyDescent="0.25">
      <c r="S371" s="14"/>
      <c r="T371" s="14"/>
    </row>
    <row r="372" spans="19:20" x14ac:dyDescent="0.25">
      <c r="S372" s="14"/>
      <c r="T372" s="14"/>
    </row>
    <row r="373" spans="19:20" x14ac:dyDescent="0.25">
      <c r="S373" s="14"/>
      <c r="T373" s="14"/>
    </row>
    <row r="374" spans="19:20" x14ac:dyDescent="0.25">
      <c r="S374" s="14"/>
      <c r="T374" s="14"/>
    </row>
    <row r="375" spans="19:20" x14ac:dyDescent="0.25">
      <c r="S375" s="14"/>
      <c r="T375" s="14"/>
    </row>
    <row r="376" spans="19:20" x14ac:dyDescent="0.25">
      <c r="S376" s="14"/>
      <c r="T376" s="14"/>
    </row>
    <row r="377" spans="19:20" x14ac:dyDescent="0.25">
      <c r="S377" s="14"/>
      <c r="T377" s="14"/>
    </row>
    <row r="378" spans="19:20" x14ac:dyDescent="0.25">
      <c r="S378" s="14"/>
      <c r="T378" s="14"/>
    </row>
    <row r="379" spans="19:20" x14ac:dyDescent="0.25">
      <c r="S379" s="14"/>
      <c r="T379" s="14"/>
    </row>
    <row r="380" spans="19:20" x14ac:dyDescent="0.25">
      <c r="S380" s="14"/>
      <c r="T380" s="14"/>
    </row>
    <row r="381" spans="19:20" x14ac:dyDescent="0.25">
      <c r="S381" s="14"/>
      <c r="T381" s="14"/>
    </row>
    <row r="382" spans="19:20" x14ac:dyDescent="0.25">
      <c r="S382" s="14"/>
      <c r="T382" s="14"/>
    </row>
    <row r="383" spans="19:20" x14ac:dyDescent="0.25">
      <c r="S383" s="14"/>
      <c r="T383" s="14"/>
    </row>
    <row r="384" spans="19:20" x14ac:dyDescent="0.25">
      <c r="S384" s="14"/>
      <c r="T384" s="14"/>
    </row>
    <row r="385" spans="19:20" x14ac:dyDescent="0.25">
      <c r="S385" s="14"/>
      <c r="T385" s="14"/>
    </row>
    <row r="386" spans="19:20" x14ac:dyDescent="0.25">
      <c r="S386" s="14"/>
      <c r="T386" s="14"/>
    </row>
    <row r="387" spans="19:20" x14ac:dyDescent="0.25">
      <c r="S387" s="14"/>
      <c r="T387" s="14"/>
    </row>
    <row r="388" spans="19:20" x14ac:dyDescent="0.25">
      <c r="S388" s="14"/>
      <c r="T388" s="14"/>
    </row>
    <row r="389" spans="19:20" x14ac:dyDescent="0.25">
      <c r="S389" s="14"/>
      <c r="T389" s="14"/>
    </row>
    <row r="390" spans="19:20" x14ac:dyDescent="0.25">
      <c r="S390" s="14"/>
      <c r="T390" s="14"/>
    </row>
    <row r="391" spans="19:20" x14ac:dyDescent="0.25">
      <c r="S391" s="14"/>
      <c r="T391" s="14"/>
    </row>
    <row r="392" spans="19:20" x14ac:dyDescent="0.25">
      <c r="S392" s="14"/>
      <c r="T392" s="14"/>
    </row>
    <row r="393" spans="19:20" x14ac:dyDescent="0.25">
      <c r="S393" s="14"/>
      <c r="T393" s="14"/>
    </row>
    <row r="394" spans="19:20" x14ac:dyDescent="0.25">
      <c r="S394" s="14"/>
      <c r="T394" s="14"/>
    </row>
    <row r="395" spans="19:20" x14ac:dyDescent="0.25">
      <c r="S395" s="14"/>
      <c r="T395" s="14"/>
    </row>
    <row r="396" spans="19:20" x14ac:dyDescent="0.25">
      <c r="S396" s="14"/>
      <c r="T396" s="14"/>
    </row>
    <row r="397" spans="19:20" x14ac:dyDescent="0.25">
      <c r="S397" s="14"/>
      <c r="T397" s="14"/>
    </row>
    <row r="398" spans="19:20" x14ac:dyDescent="0.25">
      <c r="S398" s="14"/>
      <c r="T398" s="14"/>
    </row>
    <row r="399" spans="19:20" x14ac:dyDescent="0.25">
      <c r="S399" s="14"/>
      <c r="T399" s="14"/>
    </row>
    <row r="400" spans="19:20" x14ac:dyDescent="0.25">
      <c r="S400" s="14"/>
      <c r="T400" s="14"/>
    </row>
    <row r="401" spans="19:20" x14ac:dyDescent="0.25">
      <c r="S401" s="14"/>
      <c r="T401" s="14"/>
    </row>
    <row r="402" spans="19:20" x14ac:dyDescent="0.25">
      <c r="S402" s="14"/>
      <c r="T402" s="14"/>
    </row>
    <row r="403" spans="19:20" x14ac:dyDescent="0.25">
      <c r="S403" s="14"/>
      <c r="T403" s="14"/>
    </row>
    <row r="404" spans="19:20" x14ac:dyDescent="0.25">
      <c r="S404" s="14"/>
      <c r="T404" s="14"/>
    </row>
    <row r="405" spans="19:20" x14ac:dyDescent="0.25">
      <c r="S405" s="14"/>
      <c r="T405" s="14"/>
    </row>
    <row r="406" spans="19:20" x14ac:dyDescent="0.25">
      <c r="S406" s="14"/>
      <c r="T406" s="14"/>
    </row>
    <row r="407" spans="19:20" x14ac:dyDescent="0.25">
      <c r="S407" s="14"/>
      <c r="T407" s="14"/>
    </row>
    <row r="408" spans="19:20" x14ac:dyDescent="0.25">
      <c r="S408" s="14"/>
      <c r="T408" s="14"/>
    </row>
    <row r="409" spans="19:20" x14ac:dyDescent="0.25">
      <c r="S409" s="14"/>
      <c r="T409" s="14"/>
    </row>
    <row r="410" spans="19:20" x14ac:dyDescent="0.25">
      <c r="S410" s="14"/>
      <c r="T410" s="14"/>
    </row>
    <row r="411" spans="19:20" x14ac:dyDescent="0.25">
      <c r="S411" s="14"/>
    </row>
    <row r="412" spans="19:20" x14ac:dyDescent="0.25">
      <c r="S412" s="14"/>
    </row>
    <row r="413" spans="19:20" x14ac:dyDescent="0.25">
      <c r="S413" s="14"/>
    </row>
    <row r="414" spans="19:20" x14ac:dyDescent="0.25">
      <c r="S414" s="14"/>
    </row>
    <row r="415" spans="19:20" x14ac:dyDescent="0.25">
      <c r="S415" s="14"/>
    </row>
    <row r="416" spans="19:20" x14ac:dyDescent="0.25">
      <c r="S416" s="14"/>
    </row>
    <row r="417" spans="19:19" x14ac:dyDescent="0.25">
      <c r="S417" s="14"/>
    </row>
    <row r="418" spans="19:19" x14ac:dyDescent="0.25">
      <c r="S418" s="14"/>
    </row>
    <row r="419" spans="19:19" x14ac:dyDescent="0.25">
      <c r="S419" s="14"/>
    </row>
    <row r="420" spans="19:19" x14ac:dyDescent="0.25">
      <c r="S420" s="14"/>
    </row>
    <row r="421" spans="19:19" x14ac:dyDescent="0.25">
      <c r="S421" s="14"/>
    </row>
    <row r="422" spans="19:19" x14ac:dyDescent="0.25">
      <c r="S422" s="14"/>
    </row>
    <row r="423" spans="19:19" x14ac:dyDescent="0.25">
      <c r="S423" s="14"/>
    </row>
    <row r="424" spans="19:19" x14ac:dyDescent="0.25">
      <c r="S424" s="14"/>
    </row>
    <row r="425" spans="19:19" x14ac:dyDescent="0.25">
      <c r="S425" s="1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40A7D1B4E07740B98A9BBD2FCF8209" ma:contentTypeVersion="22" ma:contentTypeDescription="Crear nuevo documento." ma:contentTypeScope="" ma:versionID="07ec675e748d16adbb389682f9d48710">
  <xsd:schema xmlns:xsd="http://www.w3.org/2001/XMLSchema" xmlns:xs="http://www.w3.org/2001/XMLSchema" xmlns:p="http://schemas.microsoft.com/office/2006/metadata/properties" xmlns:ns2="ff3c2a1a-19ba-4cf3-b5ff-620b6f0e4d5f" xmlns:ns3="7ba925a7-499c-4a29-a005-81b4ebbe0bf8" targetNamespace="http://schemas.microsoft.com/office/2006/metadata/properties" ma:root="true" ma:fieldsID="f72a143f6bead09c7d0f904069b32c9b" ns2:_="" ns3:_="">
    <xsd:import namespace="ff3c2a1a-19ba-4cf3-b5ff-620b6f0e4d5f"/>
    <xsd:import namespace="7ba925a7-499c-4a29-a005-81b4ebbe0bf8"/>
    <xsd:element name="properties">
      <xsd:complexType>
        <xsd:sequence>
          <xsd:element name="documentManagement">
            <xsd:complexType>
              <xsd:all>
                <xsd:element ref="ns2:Titulo_x0020_Documento"/>
                <xsd:element ref="ns2:Programa" minOccurs="0"/>
                <xsd:element ref="ns2:L_x00ed_neas_x0020_Program_x00e1_ticas" minOccurs="0"/>
                <xsd:element ref="ns2:Tipo_x0020_Documento" minOccurs="0"/>
                <xsd:element ref="ns2:Uso" minOccurs="0"/>
                <xsd:element ref="ns2:Paginas"/>
                <xsd:element ref="ns2:Regiones" minOccurs="0"/>
                <xsd:element ref="ns2:Provincias" minOccurs="0"/>
                <xsd:element ref="ns2:Comuna" minOccurs="0"/>
                <xsd:element ref="ns2:Autor_x0020_Documento"/>
                <xsd:element ref="ns2:Fecha_x0020_Inicio_x0020_Proyecto" minOccurs="0"/>
                <xsd:element ref="ns2:Fecha_x0020_Termino_x0020_Proyecto" minOccurs="0"/>
                <xsd:element ref="ns2:A_x00f1_o"/>
                <xsd:element ref="ns2:Ambito_x0020_Tematico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c2a1a-19ba-4cf3-b5ff-620b6f0e4d5f" elementFormDefault="qualified">
    <xsd:import namespace="http://schemas.microsoft.com/office/2006/documentManagement/types"/>
    <xsd:import namespace="http://schemas.microsoft.com/office/infopath/2007/PartnerControls"/>
    <xsd:element name="Titulo_x0020_Documento" ma:index="1" ma:displayName="Titulo Documento" ma:description="Dato obligatorio" ma:internalName="Titulo_x0020_Documento">
      <xsd:simpleType>
        <xsd:restriction base="dms:Text">
          <xsd:maxLength value="255"/>
        </xsd:restriction>
      </xsd:simpleType>
    </xsd:element>
    <xsd:element name="Programa" ma:index="2" nillable="true" ma:displayName="Unidades Programaticas" ma:format="Dropdown" ma:internalName="Programa">
      <xsd:simpleType>
        <xsd:restriction base="dms:Choice">
          <xsd:enumeration value="Gestión Programática"/>
          <xsd:enumeration value="Coordinación y Planificación Programática"/>
          <xsd:enumeration value="Vivienda y Entorno"/>
          <xsd:enumeration value="Convenios de Innovación"/>
          <xsd:enumeration value="Seguridad y Oportunidades"/>
          <xsd:enumeration value="Habilitación Social"/>
          <xsd:enumeration value="Emprendimiento y Empleabilidad"/>
          <xsd:enumeration value="No Aplica"/>
        </xsd:restriction>
      </xsd:simpleType>
    </xsd:element>
    <xsd:element name="L_x00ed_neas_x0020_Program_x00e1_ticas" ma:index="3" nillable="true" ma:displayName="Programas" ma:format="Dropdown" ma:internalName="L_x00ed_neas_x0020_Program_x00e1_tica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abitabilidad"/>
                    <xsd:enumeration value="Autoconsumo"/>
                    <xsd:enumeration value="Apoyo Tu Hogar"/>
                    <xsd:enumeration value="Iniciativas Transversales"/>
                    <xsd:enumeration value="Innova"/>
                    <xsd:enumeration value="Eje"/>
                    <xsd:enumeration value="Acompañamiento Psicosocial"/>
                    <xsd:enumeration value="Acompañamiento Sociolaboral"/>
                    <xsd:enumeration value="Acción - Fortalecimiento de la Vida en Familia"/>
                    <xsd:enumeration value="Acción - Fortalecimiento de la Vida en Comunidad"/>
                    <xsd:enumeration value="Acción - Fortalecimiento de la Autogestión"/>
                    <xsd:enumeration value="Acción - Integración de las familias en comunidad"/>
                    <xsd:enumeration value="Acción Local (Ex Mas Territorio)"/>
                    <xsd:enumeration value="Educación Financiera (Adultos-Niños)"/>
                    <xsd:enumeration value="Yo Trabajo"/>
                    <xsd:enumeration value="Yo Trabajo Jóvenes"/>
                    <xsd:enumeration value="Apoyo Tu Plan Laboral"/>
                    <xsd:enumeration value="Acceso al Microcrédito"/>
                    <xsd:enumeration value="Yo Emprendo"/>
                    <xsd:enumeration value="Yo Emprendo Grupal"/>
                    <xsd:enumeration value="Yo Emprendo Semilla"/>
                    <xsd:enumeration value="No Aplica"/>
                    <xsd:enumeration value="Subsidio de Calefacción"/>
                    <xsd:enumeration value="Acción"/>
                  </xsd:restriction>
                </xsd:simpleType>
              </xsd:element>
            </xsd:sequence>
          </xsd:extension>
        </xsd:complexContent>
      </xsd:complexType>
    </xsd:element>
    <xsd:element name="Tipo_x0020_Documento" ma:index="4" nillable="true" ma:displayName="Tipo Documento" ma:description="Dato obligatorio" ma:format="Dropdown" ma:internalName="Tipo_x0020_Documento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ta"/>
                    <xsd:enumeration value="Asesoría"/>
                    <xsd:enumeration value="Bases"/>
                    <xsd:enumeration value="Boletín"/>
                    <xsd:enumeration value="Cápsula"/>
                    <xsd:enumeration value="Carta"/>
                    <xsd:enumeration value="CDC"/>
                    <xsd:enumeration value="CDI"/>
                    <xsd:enumeration value="Circular"/>
                    <xsd:enumeration value="Cometido"/>
                    <xsd:enumeration value="Contratación"/>
                    <xsd:enumeration value="Convenio"/>
                    <xsd:enumeration value="Criterio"/>
                    <xsd:enumeration value="Declaración"/>
                    <xsd:enumeration value="Decreto"/>
                    <xsd:enumeration value="Dictamen"/>
                    <xsd:enumeration value="Estadística"/>
                    <xsd:enumeration value="Estatuto"/>
                    <xsd:enumeration value="Estrategia"/>
                    <xsd:enumeration value="Estudio"/>
                    <xsd:enumeration value="Evaluación"/>
                    <xsd:enumeration value="Ficha exploratorio"/>
                    <xsd:enumeration value="Ficha monitoreo"/>
                    <xsd:enumeration value="Ficha técnica"/>
                    <xsd:enumeration value="Guía"/>
                    <xsd:enumeration value="Fotografía"/>
                    <xsd:enumeration value="Informe"/>
                    <xsd:enumeration value="Instructivo"/>
                    <xsd:enumeration value="Instrumento"/>
                    <xsd:enumeration value="Ley"/>
                    <xsd:enumeration value="Licitación"/>
                    <xsd:enumeration value="Manual"/>
                    <xsd:enumeration value="Mesas técnicas"/>
                    <xsd:enumeration value="Multimedio"/>
                    <xsd:enumeration value="Nota técnica"/>
                    <xsd:enumeration value="Oficio"/>
                    <xsd:enumeration value="Orientaciones"/>
                    <xsd:enumeration value="Piloto"/>
                    <xsd:enumeration value="Plan de cuentas"/>
                    <xsd:enumeration value="Planificación"/>
                    <xsd:enumeration value="PMG"/>
                    <xsd:enumeration value="Póliza"/>
                    <xsd:enumeration value="Presentación"/>
                    <xsd:enumeration value="Presupuesto"/>
                    <xsd:enumeration value="Programa"/>
                    <xsd:enumeration value="Propuesta"/>
                    <xsd:enumeration value="Protocolo"/>
                    <xsd:enumeration value="Proyecto"/>
                    <xsd:enumeration value="Reglamento"/>
                    <xsd:enumeration value="Rendición"/>
                    <xsd:enumeration value="Reporte"/>
                    <xsd:enumeration value="Resolución afecta"/>
                    <xsd:enumeration value="Resolución exenta"/>
                    <xsd:enumeration value="Software"/>
                    <xsd:enumeration value="Tutorial"/>
                    <xsd:enumeration value="Norma"/>
                    <xsd:enumeration value="Verificador"/>
                  </xsd:restriction>
                </xsd:simpleType>
              </xsd:element>
            </xsd:sequence>
          </xsd:extension>
        </xsd:complexContent>
      </xsd:complexType>
    </xsd:element>
    <xsd:element name="Uso" ma:index="5" nillable="true" ma:displayName="Uso" ma:description="Dato obligatorio" ma:format="Dropdown" ma:internalName="Uso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úblico (Interno y Externo)"/>
                    <xsd:enumeration value="Privado (Solo interno)"/>
                  </xsd:restriction>
                </xsd:simpleType>
              </xsd:element>
            </xsd:sequence>
          </xsd:extension>
        </xsd:complexContent>
      </xsd:complexType>
    </xsd:element>
    <xsd:element name="Paginas" ma:index="6" ma:displayName="Paginas" ma:decimals="0" ma:description="Dato obligatorio" ma:internalName="Paginas" ma:percentage="FALSE">
      <xsd:simpleType>
        <xsd:restriction base="dms:Number">
          <xsd:maxInclusive value="10000"/>
          <xsd:minInclusive value="1"/>
        </xsd:restriction>
      </xsd:simpleType>
    </xsd:element>
    <xsd:element name="Regiones" ma:index="7" nillable="true" ma:displayName="Region" ma:description="Dato obligatorio" ma:format="Dropdown" ma:internalName="Region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odas las regiones"/>
                    <xsd:enumeration value="Arica y Parinacota"/>
                    <xsd:enumeration value="Tarapacá"/>
                    <xsd:enumeration value="Antofagasta"/>
                    <xsd:enumeration value="Atacama"/>
                    <xsd:enumeration value="Coquimbo"/>
                    <xsd:enumeration value="Valparaiso"/>
                    <xsd:enumeration value="Metropolitana de Santiago"/>
                    <xsd:enumeration value="Libertador General Bernardo O'Higgins"/>
                    <xsd:enumeration value="Maule"/>
                    <xsd:enumeration value="Ñuble"/>
                    <xsd:enumeration value="BioBio"/>
                    <xsd:enumeration value="La Araucanía"/>
                    <xsd:enumeration value="Los Ríos"/>
                    <xsd:enumeration value="Los Lagos"/>
                    <xsd:enumeration value="Aysén del General Carlos Ibañez del Campo"/>
                    <xsd:enumeration value="FOSIS Central"/>
                    <xsd:enumeration value="Magallanes y Antártica Chilena"/>
                  </xsd:restriction>
                </xsd:simpleType>
              </xsd:element>
            </xsd:sequence>
          </xsd:extension>
        </xsd:complexContent>
      </xsd:complexType>
    </xsd:element>
    <xsd:element name="Provincias" ma:index="8" nillable="true" ma:displayName="Provincia" ma:description="Dato obligatorio" ma:internalName="Provincia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ntártica Chilena"/>
                    <xsd:enumeration value="Antofagasta"/>
                    <xsd:enumeration value="Arauco"/>
                    <xsd:enumeration value="Arica"/>
                    <xsd:enumeration value="Aysén"/>
                    <xsd:enumeration value="Biobío"/>
                    <xsd:enumeration value="Cachapoal"/>
                    <xsd:enumeration value="Capitán Prat"/>
                    <xsd:enumeration value="Cardenal Caro"/>
                    <xsd:enumeration value="Cauquenes"/>
                    <xsd:enumeration value="Cautín"/>
                    <xsd:enumeration value="Chacabuco"/>
                    <xsd:enumeration value="Chaitén"/>
                    <xsd:enumeration value="Chañaral"/>
                    <xsd:enumeration value="Chiloé"/>
                    <xsd:enumeration value="Choapa"/>
                    <xsd:enumeration value="Colchagua"/>
                    <xsd:enumeration value="Concepción"/>
                    <xsd:enumeration value="Copiapó"/>
                    <xsd:enumeration value="Cordillera"/>
                    <xsd:enumeration value="Coyhaique"/>
                    <xsd:enumeration value="Curicó"/>
                    <xsd:enumeration value="Diguillín"/>
                    <xsd:enumeration value="El Loa"/>
                    <xsd:enumeration value="Elqui"/>
                    <xsd:enumeration value="General Carrera"/>
                    <xsd:enumeration value="Huasco"/>
                    <xsd:enumeration value="Iquique"/>
                    <xsd:enumeration value="Isla de Pascua"/>
                    <xsd:enumeration value="Itata"/>
                    <xsd:enumeration value="Limarí"/>
                    <xsd:enumeration value="Linares"/>
                    <xsd:enumeration value="Llanquihue"/>
                    <xsd:enumeration value="Los Andes"/>
                    <xsd:enumeration value="Magallanes"/>
                    <xsd:enumeration value="Maipo"/>
                    <xsd:enumeration value="Malleco"/>
                    <xsd:enumeration value="Marga Marga"/>
                    <xsd:enumeration value="Melipilla"/>
                    <xsd:enumeration value="Osorno"/>
                    <xsd:enumeration value="Parinacota"/>
                    <xsd:enumeration value="Petorca"/>
                    <xsd:enumeration value="Punilla"/>
                    <xsd:enumeration value="Quillota"/>
                    <xsd:enumeration value="Ranco"/>
                    <xsd:enumeration value="San Antonio"/>
                    <xsd:enumeration value="San Felipe de Aconcagua"/>
                    <xsd:enumeration value="Santiago"/>
                    <xsd:enumeration value="Talagante"/>
                    <xsd:enumeration value="Talca"/>
                    <xsd:enumeration value="Tamarugal"/>
                    <xsd:enumeration value="Tierra del Fuego"/>
                    <xsd:enumeration value="Tocopilla"/>
                    <xsd:enumeration value="Ultima Esperanza"/>
                    <xsd:enumeration value="Valdivia"/>
                    <xsd:enumeration value="Valparaíso"/>
                    <xsd:enumeration value="Todas las provincias"/>
                  </xsd:restriction>
                </xsd:simpleType>
              </xsd:element>
            </xsd:sequence>
          </xsd:extension>
        </xsd:complexContent>
      </xsd:complexType>
    </xsd:element>
    <xsd:element name="Comuna" ma:index="9" nillable="true" ma:displayName="Comuna" ma:description="Dato obligatorio" ma:internalName="Comuna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garrobo"/>
                    <xsd:enumeration value="Alhué"/>
                    <xsd:enumeration value="Alto Biobio"/>
                    <xsd:enumeration value="Alto del Carmen"/>
                    <xsd:enumeration value="Alto Hospicio"/>
                    <xsd:enumeration value="Ancud"/>
                    <xsd:enumeration value="Andacollo"/>
                    <xsd:enumeration value="Angol"/>
                    <xsd:enumeration value="Antártica"/>
                    <xsd:enumeration value="Antofagasta"/>
                    <xsd:enumeration value="Antuco"/>
                    <xsd:enumeration value="Arauco"/>
                    <xsd:enumeration value="Arica"/>
                    <xsd:enumeration value="Aysén"/>
                    <xsd:enumeration value="Buin"/>
                    <xsd:enumeration value="Bulnes"/>
                    <xsd:enumeration value="Cabildo"/>
                    <xsd:enumeration value="Cabo de Hornos"/>
                    <xsd:enumeration value="Cabrero"/>
                    <xsd:enumeration value="Calama"/>
                    <xsd:enumeration value="Calbuco"/>
                    <xsd:enumeration value="Caldera"/>
                    <xsd:enumeration value="Calera de Tango"/>
                    <xsd:enumeration value="Calle Larga"/>
                    <xsd:enumeration value="Camarones"/>
                    <xsd:enumeration value="Camiña"/>
                    <xsd:enumeration value="Canela"/>
                    <xsd:enumeration value="Cañete"/>
                    <xsd:enumeration value="Carahue"/>
                    <xsd:enumeration value="Cartagena"/>
                    <xsd:enumeration value="Casablanca"/>
                    <xsd:enumeration value="Castro"/>
                    <xsd:enumeration value="Catemu"/>
                    <xsd:enumeration value="Cauquenes"/>
                    <xsd:enumeration value="Cerrillos"/>
                    <xsd:enumeration value="Cerro Navia"/>
                    <xsd:enumeration value="Chaitén"/>
                    <xsd:enumeration value="Chanco"/>
                    <xsd:enumeration value="Chañaral"/>
                    <xsd:enumeration value="Chépica"/>
                    <xsd:enumeration value="Chiguayante"/>
                    <xsd:enumeration value="Chile Chico"/>
                    <xsd:enumeration value="Chillan"/>
                    <xsd:enumeration value="Chillan Viejo"/>
                    <xsd:enumeration value="Chimbarongo"/>
                    <xsd:enumeration value="Cholchol"/>
                    <xsd:enumeration value="Chonchi"/>
                    <xsd:enumeration value="Cisnes"/>
                    <xsd:enumeration value="Cobquecura"/>
                    <xsd:enumeration value="Cochamó"/>
                    <xsd:enumeration value="Cochrane"/>
                    <xsd:enumeration value="Codegua"/>
                    <xsd:enumeration value="Coelemu"/>
                    <xsd:enumeration value="Coihueco"/>
                    <xsd:enumeration value="Coínco"/>
                    <xsd:enumeration value="Colbún"/>
                    <xsd:enumeration value="Colchane"/>
                    <xsd:enumeration value="Colina"/>
                    <xsd:enumeration value="Coltauco"/>
                    <xsd:enumeration value="Combarbalá"/>
                    <xsd:enumeration value="Concepción"/>
                    <xsd:enumeration value="Conchalí"/>
                    <xsd:enumeration value="Concón"/>
                    <xsd:enumeration value="Constitución"/>
                    <xsd:enumeration value="Contulmo"/>
                    <xsd:enumeration value="Copiapo"/>
                    <xsd:enumeration value="Coquimbo"/>
                    <xsd:enumeration value="Coronel"/>
                    <xsd:enumeration value="Corral"/>
                    <xsd:enumeration value="Coyhaique"/>
                    <xsd:enumeration value="Cullipulli"/>
                    <xsd:enumeration value="Cunco"/>
                    <xsd:enumeration value="Curacautin"/>
                    <xsd:enumeration value="Curacaví"/>
                    <xsd:enumeration value="Curaco de Vélez"/>
                    <xsd:enumeration value="Curanilahue"/>
                    <xsd:enumeration value="Curarrehue"/>
                    <xsd:enumeration value="Curepto"/>
                    <xsd:enumeration value="Curicó"/>
                    <xsd:enumeration value="Dalcahue"/>
                    <xsd:enumeration value="Diego de Almagro"/>
                    <xsd:enumeration value="Doñihue"/>
                    <xsd:enumeration value="El Bosque"/>
                    <xsd:enumeration value="El Carmen"/>
                    <xsd:enumeration value="El Monte"/>
                    <xsd:enumeration value="El Quisco"/>
                    <xsd:enumeration value="El Tabo"/>
                    <xsd:enumeration value="Empedrado"/>
                    <xsd:enumeration value="Ercilla"/>
                    <xsd:enumeration value="Estación Central"/>
                    <xsd:enumeration value="Florida"/>
                    <xsd:enumeration value="Freire"/>
                    <xsd:enumeration value="Freirina"/>
                    <xsd:enumeration value="Fresia"/>
                    <xsd:enumeration value="Frutillar"/>
                    <xsd:enumeration value="Futaleufú"/>
                    <xsd:enumeration value="Futrono"/>
                    <xsd:enumeration value="Galvarino"/>
                    <xsd:enumeration value="General Lagos"/>
                    <xsd:enumeration value="Gorbea"/>
                    <xsd:enumeration value="Graneros"/>
                    <xsd:enumeration value="Guaitecas"/>
                    <xsd:enumeration value="Hijuelas"/>
                    <xsd:enumeration value="Hualaihué"/>
                    <xsd:enumeration value="Hualañé"/>
                    <xsd:enumeration value="Hualpén"/>
                    <xsd:enumeration value="Hualqui"/>
                    <xsd:enumeration value="Huara"/>
                    <xsd:enumeration value="Huasco"/>
                    <xsd:enumeration value="Huechuraba"/>
                    <xsd:enumeration value="Illapel"/>
                    <xsd:enumeration value="Independencia"/>
                    <xsd:enumeration value="Iquique"/>
                    <xsd:enumeration value="Isla de Maipo"/>
                    <xsd:enumeration value="Isla de Pascua"/>
                    <xsd:enumeration value="Juan Fernández"/>
                    <xsd:enumeration value="La Calera"/>
                    <xsd:enumeration value="La Cisterna"/>
                    <xsd:enumeration value="La Cruz"/>
                    <xsd:enumeration value="La Estrella"/>
                    <xsd:enumeration value="La Florida"/>
                    <xsd:enumeration value="La Granja"/>
                    <xsd:enumeration value="La Higuera"/>
                    <xsd:enumeration value="La Ligua"/>
                    <xsd:enumeration value="La Pintana"/>
                    <xsd:enumeration value="La Reina"/>
                    <xsd:enumeration value="La Serena"/>
                    <xsd:enumeration value="La Unión"/>
                    <xsd:enumeration value="Lago Ranco"/>
                    <xsd:enumeration value="Lago Verde"/>
                    <xsd:enumeration value="Laguna Blanca"/>
                    <xsd:enumeration value="Laja"/>
                    <xsd:enumeration value="Lampa"/>
                    <xsd:enumeration value="Lanco"/>
                    <xsd:enumeration value="Las Cabras"/>
                    <xsd:enumeration value="Las Condes"/>
                    <xsd:enumeration value="Lautaro"/>
                    <xsd:enumeration value="Lebu"/>
                    <xsd:enumeration value="Licantén"/>
                    <xsd:enumeration value="Limaché"/>
                    <xsd:enumeration value="Linares"/>
                    <xsd:enumeration value="Litueche"/>
                    <xsd:enumeration value="Llaillay"/>
                    <xsd:enumeration value="Llanquihue"/>
                    <xsd:enumeration value="Lo Barnechea"/>
                    <xsd:enumeration value="Lo Espejo"/>
                    <xsd:enumeration value="Lo Prado"/>
                    <xsd:enumeration value="Lolol"/>
                    <xsd:enumeration value="Loncoche"/>
                    <xsd:enumeration value="Longaví"/>
                    <xsd:enumeration value="Lonquimay"/>
                    <xsd:enumeration value="Los Álamos"/>
                    <xsd:enumeration value="Los Andes"/>
                    <xsd:enumeration value="Los Ángeles"/>
                    <xsd:enumeration value="Los Lagos"/>
                    <xsd:enumeration value="Los Muermos"/>
                    <xsd:enumeration value="Los Sauces"/>
                    <xsd:enumeration value="Los Vilos"/>
                    <xsd:enumeration value="Lota"/>
                    <xsd:enumeration value="Lumaco"/>
                    <xsd:enumeration value="Machalí"/>
                    <xsd:enumeration value="Macul"/>
                    <xsd:enumeration value="Máfil"/>
                    <xsd:enumeration value="Maipú"/>
                    <xsd:enumeration value="Malloa"/>
                    <xsd:enumeration value="Marchigüe"/>
                    <xsd:enumeration value="Maria Elena"/>
                    <xsd:enumeration value="María Pinto"/>
                    <xsd:enumeration value="Mariquina"/>
                    <xsd:enumeration value="Maule"/>
                    <xsd:enumeration value="Maullín"/>
                    <xsd:enumeration value="Mejillones"/>
                    <xsd:enumeration value="Melipeuco"/>
                    <xsd:enumeration value="Melipilla"/>
                    <xsd:enumeration value="Molina"/>
                    <xsd:enumeration value="Monte Patria"/>
                    <xsd:enumeration value="Mulchén"/>
                    <xsd:enumeration value="Nacimiento"/>
                    <xsd:enumeration value="Nancagua"/>
                    <xsd:enumeration value="Natales"/>
                    <xsd:enumeration value="Navidad"/>
                    <xsd:enumeration value="Negrete"/>
                    <xsd:enumeration value="Ninhue"/>
                    <xsd:enumeration value="Nogales"/>
                    <xsd:enumeration value="Nueva Imperial"/>
                    <xsd:enumeration value="Ñiquén"/>
                    <xsd:enumeration value="Ñuñoa"/>
                    <xsd:enumeration value="O'Higgins"/>
                    <xsd:enumeration value="Olivar"/>
                    <xsd:enumeration value="Ollague"/>
                    <xsd:enumeration value="Olmué"/>
                    <xsd:enumeration value="Osorno"/>
                    <xsd:enumeration value="Ovalle"/>
                    <xsd:enumeration value="Padre Hurtado"/>
                    <xsd:enumeration value="Padre las Casas"/>
                    <xsd:enumeration value="Paihuano"/>
                    <xsd:enumeration value="Paillaco"/>
                    <xsd:enumeration value="Paine"/>
                    <xsd:enumeration value="Palena"/>
                    <xsd:enumeration value="Palmilla"/>
                    <xsd:enumeration value="Panguipulli"/>
                    <xsd:enumeration value="Panquehue"/>
                    <xsd:enumeration value="Papudo"/>
                    <xsd:enumeration value="Paredones"/>
                    <xsd:enumeration value="Parral"/>
                    <xsd:enumeration value="Pedro Aguirre Cerda"/>
                    <xsd:enumeration value="Pelarco"/>
                    <xsd:enumeration value="Pelluhue"/>
                    <xsd:enumeration value="Pemuco"/>
                    <xsd:enumeration value="Pencahue"/>
                    <xsd:enumeration value="Penco"/>
                    <xsd:enumeration value="Peñaflor"/>
                    <xsd:enumeration value="Peñalolén"/>
                    <xsd:enumeration value="Peralillo"/>
                    <xsd:enumeration value="Perquenco"/>
                    <xsd:enumeration value="Petorca"/>
                    <xsd:enumeration value="Peumo"/>
                    <xsd:enumeration value="Pica"/>
                    <xsd:enumeration value="Pichidegua"/>
                    <xsd:enumeration value="Pichilemu"/>
                    <xsd:enumeration value="Pinto"/>
                    <xsd:enumeration value="Pirque"/>
                    <xsd:enumeration value="Pitrufquén"/>
                    <xsd:enumeration value="Placilla"/>
                    <xsd:enumeration value="Portezuelo"/>
                    <xsd:enumeration value="Porvenir"/>
                    <xsd:enumeration value="Pozo al Monte"/>
                    <xsd:enumeration value="Primavera"/>
                    <xsd:enumeration value="Providencia"/>
                    <xsd:enumeration value="Puchuncaví"/>
                    <xsd:enumeration value="Pucón"/>
                    <xsd:enumeration value="Pudahuel"/>
                    <xsd:enumeration value="Puente Alto"/>
                    <xsd:enumeration value="Puerto Montt"/>
                    <xsd:enumeration value="Puerto Octay"/>
                    <xsd:enumeration value="Puerto Varas"/>
                    <xsd:enumeration value="Pumanque"/>
                    <xsd:enumeration value="Punitaqui"/>
                    <xsd:enumeration value="Punta Arenas"/>
                    <xsd:enumeration value="Puqueldón"/>
                    <xsd:enumeration value="Purén"/>
                    <xsd:enumeration value="Purranque"/>
                    <xsd:enumeration value="Putaendo"/>
                    <xsd:enumeration value="Putre"/>
                    <xsd:enumeration value="Puyehue"/>
                    <xsd:enumeration value="Queilén"/>
                    <xsd:enumeration value="Quellón"/>
                    <xsd:enumeration value="Quemchi"/>
                    <xsd:enumeration value="Quilaco"/>
                    <xsd:enumeration value="Quilicura"/>
                    <xsd:enumeration value="Quilleco"/>
                    <xsd:enumeration value="Quillón"/>
                    <xsd:enumeration value="Quillota"/>
                    <xsd:enumeration value="Quilpué"/>
                    <xsd:enumeration value="Quinchao"/>
                    <xsd:enumeration value="Quinta de Tilcoco"/>
                    <xsd:enumeration value="Quinta Normal"/>
                    <xsd:enumeration value="Quintero"/>
                    <xsd:enumeration value="Quirihue"/>
                    <xsd:enumeration value="Rancagua"/>
                    <xsd:enumeration value="Ránquil"/>
                    <xsd:enumeration value="Rauco"/>
                    <xsd:enumeration value="Recoleta"/>
                    <xsd:enumeration value="Renaico"/>
                    <xsd:enumeration value="Renca"/>
                    <xsd:enumeration value="Rengo"/>
                    <xsd:enumeration value="Requínoa"/>
                    <xsd:enumeration value="Retiro"/>
                    <xsd:enumeration value="Rinconada de los Andes"/>
                    <xsd:enumeration value="Río Bueno"/>
                    <xsd:enumeration value="Rio Claro"/>
                    <xsd:enumeration value="Rio Hurtado"/>
                    <xsd:enumeration value="Río Ibáñez"/>
                    <xsd:enumeration value="Río Negro"/>
                    <xsd:enumeration value="Río Verde"/>
                    <xsd:enumeration value="Romeral"/>
                    <xsd:enumeration value="Saavedra"/>
                    <xsd:enumeration value="Sagrada Familia"/>
                    <xsd:enumeration value="Salamanca"/>
                    <xsd:enumeration value="San Antonio"/>
                    <xsd:enumeration value="San Bernardo"/>
                    <xsd:enumeration value="San Carlos"/>
                    <xsd:enumeration value="San Clemente"/>
                    <xsd:enumeration value="San Esteban"/>
                    <xsd:enumeration value="San Fabian"/>
                    <xsd:enumeration value="San Fco. de Mostazal"/>
                    <xsd:enumeration value="San Felipe"/>
                    <xsd:enumeration value="San Fernando"/>
                    <xsd:enumeration value="San Gregorio"/>
                    <xsd:enumeration value="San Ignacio"/>
                    <xsd:enumeration value="San Javier de Loncomilla"/>
                    <xsd:enumeration value="San Joaquín"/>
                    <xsd:enumeration value="San José de Maipo"/>
                    <xsd:enumeration value="San Juan de la Costa"/>
                    <xsd:enumeration value="San Miguel"/>
                    <xsd:enumeration value="San Nicolás"/>
                    <xsd:enumeration value="San Pablo"/>
                    <xsd:enumeration value="San Pedro"/>
                    <xsd:enumeration value="San Pedro de Atacama"/>
                    <xsd:enumeration value="San Pedro de la Paz"/>
                    <xsd:enumeration value="San Rafael"/>
                    <xsd:enumeration value="San Ramón"/>
                    <xsd:enumeration value="San Rosendo"/>
                    <xsd:enumeration value="San Vicente de Tagua Tagua"/>
                    <xsd:enumeration value="Santa Bárbara"/>
                    <xsd:enumeration value="Santa Cruz"/>
                    <xsd:enumeration value="Santa Juana"/>
                    <xsd:enumeration value="Santa Maria"/>
                    <xsd:enumeration value="Santiago"/>
                    <xsd:enumeration value="Santo Domingo"/>
                    <xsd:enumeration value="Sierra Gorda"/>
                    <xsd:enumeration value="Talagante"/>
                    <xsd:enumeration value="Talca"/>
                    <xsd:enumeration value="Talcahuano"/>
                    <xsd:enumeration value="Taltal"/>
                    <xsd:enumeration value="Temuco"/>
                    <xsd:enumeration value="Teno"/>
                    <xsd:enumeration value="Teodoro Schmidt"/>
                    <xsd:enumeration value="Tierra Amarilla"/>
                    <xsd:enumeration value="Tiltil"/>
                    <xsd:enumeration value="Timaukel"/>
                    <xsd:enumeration value="Tirúa"/>
                    <xsd:enumeration value="Tocopilla"/>
                    <xsd:enumeration value="Toltén"/>
                    <xsd:enumeration value="Tomé"/>
                    <xsd:enumeration value="Torres del Paine"/>
                    <xsd:enumeration value="Tortel"/>
                    <xsd:enumeration value="Traiguén"/>
                    <xsd:enumeration value="Treguanco"/>
                    <xsd:enumeration value="Tucapel"/>
                    <xsd:enumeration value="Valdivia"/>
                    <xsd:enumeration value="Vallenar"/>
                    <xsd:enumeration value="Valparaíso"/>
                    <xsd:enumeration value="Vichuquén"/>
                    <xsd:enumeration value="Victoria"/>
                    <xsd:enumeration value="Vicuña"/>
                    <xsd:enumeration value="Vilcún"/>
                    <xsd:enumeration value="Villa Alegre"/>
                    <xsd:enumeration value="Villa Alemana"/>
                    <xsd:enumeration value="Villarrica"/>
                    <xsd:enumeration value="Viña del Mar"/>
                    <xsd:enumeration value="Vitacura"/>
                    <xsd:enumeration value="Yerbas Buenas"/>
                    <xsd:enumeration value="Yumbel"/>
                    <xsd:enumeration value="Yungay"/>
                    <xsd:enumeration value="Zapallar"/>
                    <xsd:enumeration value="Todas las comunas"/>
                  </xsd:restriction>
                </xsd:simpleType>
              </xsd:element>
            </xsd:sequence>
          </xsd:extension>
        </xsd:complexContent>
      </xsd:complexType>
    </xsd:element>
    <xsd:element name="Autor_x0020_Documento" ma:index="10" ma:displayName="Autor Documento" ma:description="Dato obligatorio" ma:internalName="Autor_x0020_Documento">
      <xsd:simpleType>
        <xsd:restriction base="dms:Text">
          <xsd:maxLength value="255"/>
        </xsd:restriction>
      </xsd:simpleType>
    </xsd:element>
    <xsd:element name="Fecha_x0020_Inicio_x0020_Proyecto" ma:index="11" nillable="true" ma:displayName="Fecha Inicio Proyecto" ma:format="DateOnly" ma:internalName="Fecha_x0020_Inicio_x0020_Proyecto">
      <xsd:simpleType>
        <xsd:restriction base="dms:DateTime"/>
      </xsd:simpleType>
    </xsd:element>
    <xsd:element name="Fecha_x0020_Termino_x0020_Proyecto" ma:index="12" nillable="true" ma:displayName="Fecha Termino Proyecto" ma:format="DateOnly" ma:internalName="Fecha_x0020_Termino_x0020_Proyecto">
      <xsd:simpleType>
        <xsd:restriction base="dms:DateTime"/>
      </xsd:simpleType>
    </xsd:element>
    <xsd:element name="A_x00f1_o" ma:index="13" ma:displayName="Fecha de Emision" ma:description="Dato obligatorio" ma:format="DateOnly" ma:internalName="A_x00f1_o">
      <xsd:simpleType>
        <xsd:restriction base="dms:DateTime"/>
      </xsd:simpleType>
    </xsd:element>
    <xsd:element name="Ambito_x0020_Tematico" ma:index="14" nillable="true" ma:displayName="Ambito Tematico" ma:description="Dato obligatorio" ma:format="Dropdown" ma:internalName="Ambito_x0020_Tematico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bastecimiento"/>
                        <xsd:enumeration value="Acceso a la vivienda"/>
                        <xsd:enumeration value="Acceso a servicios básicos"/>
                        <xsd:enumeration value="Activos Fijos"/>
                        <xsd:enumeration value="Administración de Activos"/>
                        <xsd:enumeration value="Ambientes de Trabajo"/>
                        <xsd:enumeration value="Aporte Fiscal"/>
                        <xsd:enumeration value="Auditoría Interna"/>
                        <xsd:enumeration value="Autogestión"/>
                        <xsd:enumeration value="Beneficios Sociales"/>
                        <xsd:enumeration value="Bienes y servicios"/>
                        <xsd:enumeration value="Calidad de Vida"/>
                        <xsd:enumeration value="Campamentos"/>
                        <xsd:enumeration value="Capacitación"/>
                        <xsd:enumeration value="Capital semilla"/>
                        <xsd:enumeration value="Compras Públicas"/>
                        <xsd:enumeration value="Comunicaciones"/>
                        <xsd:enumeration value="Contabilidad"/>
                        <xsd:enumeration value="Control de Gestión"/>
                        <xsd:enumeration value="Cooperación Internacional"/>
                        <xsd:enumeration value="Delitos Funcionarios"/>
                        <xsd:enumeration value="Desarrollo Social"/>
                        <xsd:enumeration value="Desempeño Colectivo"/>
                        <xsd:enumeration value="Desempeño Funcionario"/>
                        <xsd:enumeration value="Desempeño Institucional"/>
                        <xsd:enumeration value="Desempeño Laboral"/>
                        <xsd:enumeration value="Desempleo"/>
                        <xsd:enumeration value="Desigualdad"/>
                        <xsd:enumeration value="Discapacidad"/>
                        <xsd:enumeration value="Eficiencia Energética"/>
                        <xsd:enumeration value="Empleo Mujer"/>
                        <xsd:enumeration value="Enfoque Territorial"/>
                        <xsd:enumeration value="Equipamiento Computacional"/>
                        <xsd:enumeration value="Escolaridad incompleta"/>
                        <xsd:enumeration value="Estatuto Administrativo"/>
                        <xsd:enumeration value="Estrategia de Comunicaciones"/>
                        <xsd:enumeration value="Estrategia de Innovación"/>
                        <xsd:enumeration value="Estrategia Institucional"/>
                        <xsd:enumeration value="Género"/>
                        <xsd:enumeration value="Gestión Administrativa"/>
                        <xsd:enumeration value="Gestión de la Inversión"/>
                        <xsd:enumeration value="Gestión de Personas"/>
                        <xsd:enumeration value="Gestión del Desempeño"/>
                        <xsd:enumeration value="Gestión Documental"/>
                        <xsd:enumeration value="Gestión Financiera"/>
                        <xsd:enumeration value="Gestión Institucional"/>
                        <xsd:enumeration value="Habilitación social"/>
                        <xsd:enumeration value="Higiene y Seguridad"/>
                        <xsd:enumeration value="Identidad de género"/>
                        <xsd:enumeration value="Imagen Corporativa"/>
                        <xsd:enumeration value="Innovación"/>
                        <xsd:enumeration value="Innovación Social"/>
                        <xsd:enumeration value="Jurisprudencia"/>
                        <xsd:enumeration value="Lavado de Activos"/>
                        <xsd:enumeration value="Legislación"/>
                        <xsd:enumeration value="Ley de Compras"/>
                        <xsd:enumeration value="Licitaciones Públicas"/>
                        <xsd:enumeration value="Logística"/>
                        <xsd:enumeration value="Mejoramiento de la Gestión"/>
                        <xsd:enumeration value="Memoria Institucional"/>
                        <xsd:enumeration value="Mercado Público"/>
                        <xsd:enumeration value="Microemprendimiento"/>
                        <xsd:enumeration value="Microfinanzas"/>
                        <xsd:enumeration value="Modernización del Estado"/>
                        <xsd:enumeration value="Motivación"/>
                        <xsd:enumeration value="Municipios"/>
                        <xsd:enumeration value="Normativas"/>
                        <xsd:enumeration value="Nutrición"/>
                        <xsd:enumeration value="Objetivos de Desarrollo Sostenible"/>
                        <xsd:enumeration value="Operación Renta"/>
                        <xsd:enumeration value="Pandemia"/>
                        <xsd:enumeration value="Planificación territorial"/>
                        <xsd:enumeration value="Pobreza"/>
                        <xsd:enumeration value="Políticas de Personas"/>
                        <xsd:enumeration value="Políticas Públicas"/>
                        <xsd:enumeration value="Preservación Documental"/>
                        <xsd:enumeration value="Presupuesto"/>
                        <xsd:enumeration value="Prevención de Riesgos"/>
                        <xsd:enumeration value="Probidad"/>
                        <xsd:enumeration value="Procedimientos Administrativos"/>
                        <xsd:enumeration value="Productividad"/>
                        <xsd:enumeration value="Proyectos Tecnológicos"/>
                        <xsd:enumeration value="Pueblos Originarios"/>
                        <xsd:enumeration value="Reciclaje"/>
                        <xsd:enumeration value="Reclutamiento de Personas"/>
                        <xsd:enumeration value="Registro Social de Hogares"/>
                        <xsd:enumeration value="Remuneraciones"/>
                        <xsd:enumeration value="Seguridad alimentaria"/>
                        <xsd:enumeration value="Seguridad de la Información"/>
                        <xsd:enumeration value="Seguridad de Recursos Humanos"/>
                        <xsd:enumeration value="Seguros de Salud"/>
                        <xsd:enumeration value="Servicios Tecnológicos"/>
                        <xsd:enumeration value="Subsidio calefacción"/>
                        <xsd:enumeration value="Subsidios"/>
                        <xsd:enumeration value="Sustentabilidad"/>
                        <xsd:enumeration value="Telecomunicaciones"/>
                        <xsd:enumeration value="Transformación Digital"/>
                        <xsd:enumeration value="Transparencia"/>
                        <xsd:enumeration value="Violencia intrafamiliar"/>
                        <xsd:enumeration value="Vivienda"/>
                        <xsd:enumeration value="Intervención Social"/>
                        <xsd:enumeration value="Gestión Programática"/>
                        <xsd:enumeration value="Vulnerabilidad soci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925a7-499c-4a29-a005-81b4ebbe0bf8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nes xmlns="ff3c2a1a-19ba-4cf3-b5ff-620b6f0e4d5f">
      <Value>Todas las regiones</Value>
    </Regiones>
    <Uso xmlns="ff3c2a1a-19ba-4cf3-b5ff-620b6f0e4d5f">
      <Value>Privado (Solo interno)</Value>
    </Uso>
    <Tipo_x0020_Documento xmlns="ff3c2a1a-19ba-4cf3-b5ff-620b6f0e4d5f">
      <Value>Planificación</Value>
      <Value>Presupuesto</Value>
    </Tipo_x0020_Documento>
    <Programa xmlns="ff3c2a1a-19ba-4cf3-b5ff-620b6f0e4d5f">Gestión Programática</Programa>
    <L_x00ed_neas_x0020_Program_x00e1_ticas xmlns="ff3c2a1a-19ba-4cf3-b5ff-620b6f0e4d5f">
      <Value>No Aplica</Value>
    </L_x00ed_neas_x0020_Program_x00e1_ticas>
    <Comuna xmlns="ff3c2a1a-19ba-4cf3-b5ff-620b6f0e4d5f">
      <Value>Todas las comunas</Value>
    </Comuna>
    <Autor_x0020_Documento xmlns="ff3c2a1a-19ba-4cf3-b5ff-620b6f0e4d5f">FOSIS. Subdirección Gestión de Programas. Unidad de Gestión</Autor_x0020_Documento>
    <Ambito_x0020_Tematico xmlns="ff3c2a1a-19ba-4cf3-b5ff-620b6f0e4d5f">
      <Value>Gestión Programática</Value>
      <Value>Gestión de la Inversión</Value>
      <Value>Planificación territorial</Value>
      <Value>Presupuesto</Value>
    </Ambito_x0020_Tematico>
    <Paginas xmlns="ff3c2a1a-19ba-4cf3-b5ff-620b6f0e4d5f">1</Paginas>
    <A_x00f1_o xmlns="ff3c2a1a-19ba-4cf3-b5ff-620b6f0e4d5f">2020-07-31T03:00:00+00:00</A_x00f1_o>
    <Fecha_x0020_Termino_x0020_Proyecto xmlns="ff3c2a1a-19ba-4cf3-b5ff-620b6f0e4d5f" xsi:nil="true"/>
    <Provincias xmlns="ff3c2a1a-19ba-4cf3-b5ff-620b6f0e4d5f">
      <Value>Todas las provincias</Value>
    </Provincias>
    <Fecha_x0020_Inicio_x0020_Proyecto xmlns="ff3c2a1a-19ba-4cf3-b5ff-620b6f0e4d5f" xsi:nil="true"/>
    <Titulo_x0020_Documento xmlns="ff3c2a1a-19ba-4cf3-b5ff-620b6f0e4d5f">Planificación de la intervención programática julio 2020</Titulo_x0020_Documento>
    <_dlc_DocId xmlns="7ba925a7-499c-4a29-a005-81b4ebbe0bf8">SZFZ3KM2WWSW-904731014-403</_dlc_DocId>
    <_dlc_DocIdUrl xmlns="7ba925a7-499c-4a29-a005-81b4ebbe0bf8">
      <Url>https://fosis.sharepoint.com/sites/cedoc/rep_documental/_layouts/15/DocIdRedir.aspx?ID=SZFZ3KM2WWSW-904731014-403</Url>
      <Description>SZFZ3KM2WWSW-904731014-403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52D2FA-3B3F-4567-BAF9-74223667EA75}"/>
</file>

<file path=customXml/itemProps2.xml><?xml version="1.0" encoding="utf-8"?>
<ds:datastoreItem xmlns:ds="http://schemas.openxmlformats.org/officeDocument/2006/customXml" ds:itemID="{DE345A8A-30DC-4C4A-A147-888420267E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51B4A-8529-4E93-B055-92FDEC8D7959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aca3f94e-ad84-47a9-998f-7ff1da834848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EE9645DA-4899-47A4-B36E-1F01DE148F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73</vt:i4>
      </vt:variant>
    </vt:vector>
  </HeadingPairs>
  <TitlesOfParts>
    <vt:vector size="81" baseType="lpstr">
      <vt:lpstr>Inversión</vt:lpstr>
      <vt:lpstr>Coberturas</vt:lpstr>
      <vt:lpstr>Emergencia</vt:lpstr>
      <vt:lpstr>Lic Desiertas</vt:lpstr>
      <vt:lpstr>PIP NACIONAL</vt:lpstr>
      <vt:lpstr>Instrucciones de llenado</vt:lpstr>
      <vt:lpstr>Observaciones PIP</vt:lpstr>
      <vt:lpstr>Listas</vt:lpstr>
      <vt:lpstr>ACC._Fortalecimiento_de_la_acción_comunitaria_Autogestión</vt:lpstr>
      <vt:lpstr>ACC._Fortalecimiento_de_la_vida_en_comunidad</vt:lpstr>
      <vt:lpstr>ACC._Fortalecimiento_de_la_vida_en_familia</vt:lpstr>
      <vt:lpstr>ACC._Integración_de_las_familias_a_su_comunidad_fase1</vt:lpstr>
      <vt:lpstr>ACC._Integración_de_las_familias_a_su_comunidad_fase2</vt:lpstr>
      <vt:lpstr>Acción</vt:lpstr>
      <vt:lpstr>Acción_Local</vt:lpstr>
      <vt:lpstr>Accion_local_foco_en_infancia</vt:lpstr>
      <vt:lpstr>Accion_local_territorios_vulnerables</vt:lpstr>
      <vt:lpstr>Apoyo_a_tu_Plan_laboral</vt:lpstr>
      <vt:lpstr>Apoyo_a_tu_Plan_laboral_Emergencia</vt:lpstr>
      <vt:lpstr>CorrelativoLic</vt:lpstr>
      <vt:lpstr>Desierta</vt:lpstr>
      <vt:lpstr>Dias</vt:lpstr>
      <vt:lpstr>EDUC_FIN</vt:lpstr>
      <vt:lpstr>EDUC_FIN_Niños</vt:lpstr>
      <vt:lpstr>Educación_Financiera</vt:lpstr>
      <vt:lpstr>Emergencia</vt:lpstr>
      <vt:lpstr>EstadoLicitacion</vt:lpstr>
      <vt:lpstr>Fecha</vt:lpstr>
      <vt:lpstr>GrupoObjetivo</vt:lpstr>
      <vt:lpstr>IRAL</vt:lpstr>
      <vt:lpstr>Meses</vt:lpstr>
      <vt:lpstr>ModAccesoOferta</vt:lpstr>
      <vt:lpstr>ModAsigRecursos</vt:lpstr>
      <vt:lpstr>OrigenRecursos</vt:lpstr>
      <vt:lpstr>Programas</vt:lpstr>
      <vt:lpstr>ProgramasObs</vt:lpstr>
      <vt:lpstr>REG</vt:lpstr>
      <vt:lpstr>Región</vt:lpstr>
      <vt:lpstr>Región01</vt:lpstr>
      <vt:lpstr>Región02</vt:lpstr>
      <vt:lpstr>Región03</vt:lpstr>
      <vt:lpstr>Región04</vt:lpstr>
      <vt:lpstr>Región05</vt:lpstr>
      <vt:lpstr>Región06</vt:lpstr>
      <vt:lpstr>Región07</vt:lpstr>
      <vt:lpstr>Región08</vt:lpstr>
      <vt:lpstr>Región09</vt:lpstr>
      <vt:lpstr>Región10</vt:lpstr>
      <vt:lpstr>Región11</vt:lpstr>
      <vt:lpstr>Región12</vt:lpstr>
      <vt:lpstr>Región13</vt:lpstr>
      <vt:lpstr>Región14</vt:lpstr>
      <vt:lpstr>Región15</vt:lpstr>
      <vt:lpstr>Región16</vt:lpstr>
      <vt:lpstr>RevisarNC</vt:lpstr>
      <vt:lpstr>TipoUsuario</vt:lpstr>
      <vt:lpstr>YO_EMP_SEM._Emergencia</vt:lpstr>
      <vt:lpstr>YO_EMP_SEM._Servicio_de_Apoyo_Integral_Regular</vt:lpstr>
      <vt:lpstr>YO_EMP_SEM._Servicio_de_Apoyo_Integral_SSyO</vt:lpstr>
      <vt:lpstr>YO_EMPR._Autogestionado_en_Comunidad</vt:lpstr>
      <vt:lpstr>YO_EMPR._Avanzado</vt:lpstr>
      <vt:lpstr>YO_EMPR._Básico</vt:lpstr>
      <vt:lpstr>YO_EMPR._Básico_Campamento</vt:lpstr>
      <vt:lpstr>YO_EMPR._CONVENIOS</vt:lpstr>
      <vt:lpstr>YO_EMPR._Emergencia</vt:lpstr>
      <vt:lpstr>YO_EMPR._Feria_de_Emprendimiento</vt:lpstr>
      <vt:lpstr>YO_EMPR._Grupal</vt:lpstr>
      <vt:lpstr>Yo_Emprendo</vt:lpstr>
      <vt:lpstr>Yo_Emprendo_Semilla</vt:lpstr>
      <vt:lpstr>Yo_Emprendo_Semilla_SSyOO</vt:lpstr>
      <vt:lpstr>YO_TR_Form._Laboral_Coloc._Laboral</vt:lpstr>
      <vt:lpstr>YO_TR_JOV_Form._Laboral_Derivación_Efectiva</vt:lpstr>
      <vt:lpstr>YO_TR_JOV_MXT_Form._Laboral_Derivación_Efectiva</vt:lpstr>
      <vt:lpstr>YO_TR_JOV_SSyO_Form._Laboral_Derivación_Efectiva</vt:lpstr>
      <vt:lpstr>YO_TR_SSyO_Apoyo_a_tu_Plan_Laboral</vt:lpstr>
      <vt:lpstr>Yo_Trabajo</vt:lpstr>
      <vt:lpstr>Yo_Trabajo_Emergencia</vt:lpstr>
      <vt:lpstr>Yo_Trabajo_Jóvenes</vt:lpstr>
      <vt:lpstr>Yo_Trabajo_Jóvenes_Emergencia</vt:lpstr>
      <vt:lpstr>Yo_Trabajo_Jóvenes_SSyO</vt:lpstr>
      <vt:lpstr>Yo_Trabajo_Jóvenes_SSyO_Emergencia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Orellana</dc:creator>
  <cp:keywords/>
  <dc:description/>
  <cp:lastModifiedBy>Joel Espinosa Sepulveda</cp:lastModifiedBy>
  <cp:revision/>
  <dcterms:created xsi:type="dcterms:W3CDTF">2019-10-14T14:43:00Z</dcterms:created>
  <dcterms:modified xsi:type="dcterms:W3CDTF">2021-05-13T14:45:04Z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0x0101001340A7D1B4E07740B98A9BBD2FCF8209</vt:lpwstr>
  </property>
  <property fmtid="{D5CDD505-2E9C-101B-9397-08002B2CF9AE}" pid="3" name="_dlc_DocIdItemGuid">
    <vt:lpwstr>fbba222d-a172-492c-a35a-b6a296b7fd87</vt:lpwstr>
  </property>
</Properties>
</file>